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rowan\Desktop\"/>
    </mc:Choice>
  </mc:AlternateContent>
  <xr:revisionPtr revIDLastSave="0" documentId="13_ncr:1_{D63E16ED-ACDD-463C-9058-A505CBB3364E}" xr6:coauthVersionLast="47" xr6:coauthVersionMax="47" xr10:uidLastSave="{00000000-0000-0000-0000-000000000000}"/>
  <bookViews>
    <workbookView xWindow="-108" yWindow="-108" windowWidth="23256" windowHeight="12456" tabRatio="988" xr2:uid="{2D093D04-A8CF-4019-AB1F-19959FA4D56C}"/>
  </bookViews>
  <sheets>
    <sheet name="Dashboard" sheetId="5" r:id="rId1"/>
    <sheet name="Route Number and Quality" sheetId="4" r:id="rId2"/>
    <sheet name="Rating by Wall" sheetId="11" r:id="rId3"/>
    <sheet name="Route Types" sheetId="6" r:id="rId4"/>
    <sheet name="Grade by Town" sheetId="7" r:id="rId5"/>
    <sheet name="Sheet4" sheetId="12" r:id="rId6"/>
    <sheet name="CLEAN.route-finder-Iowa" sheetId="1" r:id="rId7"/>
    <sheet name="VLookup for Grade " sheetId="2" r:id="rId8"/>
    <sheet name="Table" sheetId="8" r:id="rId9"/>
  </sheets>
  <definedNames>
    <definedName name="Slicer_Geographic_Location">#N/A</definedName>
    <definedName name="Slicer_Nearest_City1">#N/A</definedName>
    <definedName name="Slicer_Rating">#N/A</definedName>
    <definedName name="Slicer_Route_Type">#N/A</definedName>
  </definedNames>
  <calcPr calcId="191029"/>
  <pivotCaches>
    <pivotCache cacheId="35"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9" i="2" l="1"/>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53"/>
        </ext>
      </extLst>
    </bk>
    <bk>
      <extLst>
        <ext uri="{3e2802c4-a4d2-4d8b-9148-e3be6c30e623}">
          <xlrd:rvb i="1"/>
        </ext>
      </extLst>
    </bk>
    <bk>
      <extLst>
        <ext uri="{3e2802c4-a4d2-4d8b-9148-e3be6c30e623}">
          <xlrd:rvb i="154"/>
        </ext>
      </extLst>
    </bk>
    <bk>
      <extLst>
        <ext uri="{3e2802c4-a4d2-4d8b-9148-e3be6c30e623}">
          <xlrd:rvb i="155"/>
        </ext>
      </extLst>
    </bk>
    <bk>
      <extLst>
        <ext uri="{3e2802c4-a4d2-4d8b-9148-e3be6c30e623}">
          <xlrd:rvb i="172"/>
        </ext>
      </extLst>
    </bk>
    <bk>
      <extLst>
        <ext uri="{3e2802c4-a4d2-4d8b-9148-e3be6c30e623}">
          <xlrd:rvb i="173"/>
        </ext>
      </extLst>
    </bk>
    <bk>
      <extLst>
        <ext uri="{3e2802c4-a4d2-4d8b-9148-e3be6c30e623}">
          <xlrd:rvb i="188"/>
        </ext>
      </extLst>
    </bk>
    <bk>
      <extLst>
        <ext uri="{3e2802c4-a4d2-4d8b-9148-e3be6c30e623}">
          <xlrd:rvb i="189"/>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<sst xmlns="http://schemas.openxmlformats.org/spreadsheetml/2006/main" count="1911" uniqueCount="252">
  <si>
    <t>Geographic Location</t>
  </si>
  <si>
    <t>Avg Stars</t>
  </si>
  <si>
    <t>Route Type</t>
  </si>
  <si>
    <t>TR Access? (Y/N)</t>
  </si>
  <si>
    <t>Aid? (Y/N)</t>
  </si>
  <si>
    <t>Rating</t>
  </si>
  <si>
    <t>Safety Rating</t>
  </si>
  <si>
    <t>Area Latitude</t>
  </si>
  <si>
    <t>Area Longitude</t>
  </si>
  <si>
    <t>The Young and the Bold</t>
  </si>
  <si>
    <t>Collin's wall aka Parking lot wall</t>
  </si>
  <si>
    <t>Pictured Rocks</t>
  </si>
  <si>
    <t>Monticello</t>
  </si>
  <si>
    <t>Sport</t>
  </si>
  <si>
    <t>No</t>
  </si>
  <si>
    <t>Protected</t>
  </si>
  <si>
    <t>Lifetime Leisure Skillz</t>
  </si>
  <si>
    <t>5.8+</t>
  </si>
  <si>
    <t>PG13</t>
  </si>
  <si>
    <t>Chicago Business Trip</t>
  </si>
  <si>
    <t>Chicago Wall</t>
  </si>
  <si>
    <t>5.11a</t>
  </si>
  <si>
    <t>Kneel Before Zod</t>
  </si>
  <si>
    <t>Son of Jor-El</t>
  </si>
  <si>
    <t>5.11b</t>
  </si>
  <si>
    <t>Peek-a-boo</t>
  </si>
  <si>
    <t>Wild Iowa Wall</t>
  </si>
  <si>
    <t>TR</t>
  </si>
  <si>
    <t>Yes</t>
  </si>
  <si>
    <t>Atropine</t>
  </si>
  <si>
    <t>5.10a</t>
  </si>
  <si>
    <t>Virgin Lemonade</t>
  </si>
  <si>
    <t>Gotz Crack</t>
  </si>
  <si>
    <t>Trad</t>
  </si>
  <si>
    <t>5.10b</t>
  </si>
  <si>
    <t>Hot Tamale</t>
  </si>
  <si>
    <t>5.10c</t>
  </si>
  <si>
    <t>Bird in Hand</t>
  </si>
  <si>
    <t>Kiss of the Prince</t>
  </si>
  <si>
    <t>Wild Iowa</t>
  </si>
  <si>
    <t>Hungry to Do</t>
  </si>
  <si>
    <t>Space Critters</t>
  </si>
  <si>
    <t>Mild Iowa Wall</t>
  </si>
  <si>
    <t>5.7+</t>
  </si>
  <si>
    <t>Mild Iowa</t>
  </si>
  <si>
    <t>Jugular</t>
  </si>
  <si>
    <t>Whipper Snapper</t>
  </si>
  <si>
    <t>Tiny Dancer</t>
  </si>
  <si>
    <t>A Wall</t>
  </si>
  <si>
    <t>Hope for a Boner</t>
  </si>
  <si>
    <t>Ghost Dancer</t>
  </si>
  <si>
    <t>Super Fly</t>
  </si>
  <si>
    <t>Schoolio</t>
  </si>
  <si>
    <t>Comic Gallery</t>
  </si>
  <si>
    <t>Skeletor</t>
  </si>
  <si>
    <t>Three Strikes No Balls</t>
  </si>
  <si>
    <t>Exquze me, do you have any Grey Poupon?</t>
  </si>
  <si>
    <t>The Buddha (aka Turn Me Loose)</t>
  </si>
  <si>
    <t>Tazmanian Devil</t>
  </si>
  <si>
    <t>5.10d</t>
  </si>
  <si>
    <t>He Man</t>
  </si>
  <si>
    <t>Flash</t>
  </si>
  <si>
    <t>Julie's Kiss</t>
  </si>
  <si>
    <t>5.11c</t>
  </si>
  <si>
    <t>Dirty Lid</t>
  </si>
  <si>
    <t>Ice Cave Wall</t>
  </si>
  <si>
    <t>A Dime A Dozen</t>
  </si>
  <si>
    <t>Money Tree</t>
  </si>
  <si>
    <t>Monticello Nickel</t>
  </si>
  <si>
    <t>Angst</t>
  </si>
  <si>
    <t>5.9+</t>
  </si>
  <si>
    <t>Tarzan</t>
  </si>
  <si>
    <t>Shiprock</t>
  </si>
  <si>
    <t>Jane</t>
  </si>
  <si>
    <t>Social Distance</t>
  </si>
  <si>
    <t>Over The Counter</t>
  </si>
  <si>
    <t>Silk Road</t>
  </si>
  <si>
    <t>Winged Messenger</t>
  </si>
  <si>
    <t>Flying Buttress</t>
  </si>
  <si>
    <t>Lost &amp; Found</t>
  </si>
  <si>
    <t>Gumby with a Drill</t>
  </si>
  <si>
    <t>Gumby Wall</t>
  </si>
  <si>
    <t>Echoes of Savages</t>
  </si>
  <si>
    <t>Primal Wall</t>
  </si>
  <si>
    <t>Fresh Blood</t>
  </si>
  <si>
    <t>Hindsight</t>
  </si>
  <si>
    <t>2020 Wall</t>
  </si>
  <si>
    <t>5.8-</t>
  </si>
  <si>
    <t>Horrible chimney route</t>
  </si>
  <si>
    <t>Boulevard Wall</t>
  </si>
  <si>
    <t>Indian Bluffs</t>
  </si>
  <si>
    <t>Go Left</t>
  </si>
  <si>
    <t>Ward off</t>
  </si>
  <si>
    <t>No Response</t>
  </si>
  <si>
    <t>Ordinary Freak</t>
  </si>
  <si>
    <t>5.11d</t>
  </si>
  <si>
    <t>[Redacted]</t>
  </si>
  <si>
    <t>Doin' the Smurf</t>
  </si>
  <si>
    <t>Mother Wall</t>
  </si>
  <si>
    <t>5.11a/b</t>
  </si>
  <si>
    <t>D.I.B. Doin It Backwards</t>
  </si>
  <si>
    <t>Death Blox</t>
  </si>
  <si>
    <t>C N Red</t>
  </si>
  <si>
    <t>Boiler</t>
  </si>
  <si>
    <t>Blue Groove</t>
  </si>
  <si>
    <t>Spearhead</t>
  </si>
  <si>
    <t>Boneless Chicken Ranch</t>
  </si>
  <si>
    <t>Crap Attack</t>
  </si>
  <si>
    <t>Between the Sheets</t>
  </si>
  <si>
    <t>Talent Show</t>
  </si>
  <si>
    <t>Bat Attack</t>
  </si>
  <si>
    <t>In Through the Outhole</t>
  </si>
  <si>
    <t>Kippered Devi</t>
  </si>
  <si>
    <t>Outlook</t>
  </si>
  <si>
    <t>Palisades Kepler State Park</t>
  </si>
  <si>
    <t>Cedar Rapids</t>
  </si>
  <si>
    <t>Volsova Maneuver</t>
  </si>
  <si>
    <t>Raccoon Cove</t>
  </si>
  <si>
    <t>Michael's Misery</t>
  </si>
  <si>
    <t>Cornell College Club Climb</t>
  </si>
  <si>
    <t>Ronald</t>
  </si>
  <si>
    <t>Golden Arches</t>
  </si>
  <si>
    <t>R</t>
  </si>
  <si>
    <t>Two all beef patties on a sesame seed bun</t>
  </si>
  <si>
    <t>Timmies and Timmies</t>
  </si>
  <si>
    <t>Old Quaker Area</t>
  </si>
  <si>
    <t>Fissure of Orlando</t>
  </si>
  <si>
    <t>Orlando Buttress (Four Points)</t>
  </si>
  <si>
    <t>Orlando's Left Cheek</t>
  </si>
  <si>
    <t>Henry Barber</t>
  </si>
  <si>
    <t>Sistine Grapple</t>
  </si>
  <si>
    <t>X</t>
  </si>
  <si>
    <t>The Twenty Dollar Lesson</t>
  </si>
  <si>
    <t>A3</t>
  </si>
  <si>
    <t>Pete Cleveland</t>
  </si>
  <si>
    <t>Homerun</t>
  </si>
  <si>
    <t>Softball Crags</t>
  </si>
  <si>
    <t>Mines of Spain Recreation Area</t>
  </si>
  <si>
    <t>Dubuque</t>
  </si>
  <si>
    <t>420 Cliff</t>
  </si>
  <si>
    <t>Cattesse Hollow</t>
  </si>
  <si>
    <t>Crack face</t>
  </si>
  <si>
    <t>Stairway to Heaven</t>
  </si>
  <si>
    <t>Drive In Wall</t>
  </si>
  <si>
    <t>Backbone State Park</t>
  </si>
  <si>
    <t>Dundee</t>
  </si>
  <si>
    <t>Spinal Tap</t>
  </si>
  <si>
    <t>Slot Machine</t>
  </si>
  <si>
    <t>A-Wall</t>
  </si>
  <si>
    <t>Lefty and Poncho</t>
  </si>
  <si>
    <t>Nemesis</t>
  </si>
  <si>
    <t>Shagadelic Humper Bumper</t>
  </si>
  <si>
    <t>Cake Walk and Razor Wall</t>
  </si>
  <si>
    <t>The Razor</t>
  </si>
  <si>
    <t>Monster Crack</t>
  </si>
  <si>
    <t>Backbone West</t>
  </si>
  <si>
    <t>Devil's Hideaway</t>
  </si>
  <si>
    <t>Herniated Disk</t>
  </si>
  <si>
    <t>Backbone East</t>
  </si>
  <si>
    <t>Cole's Calamity</t>
  </si>
  <si>
    <t>Glenoid's Labrum</t>
  </si>
  <si>
    <t>Feces Mammalius</t>
  </si>
  <si>
    <t>Compound Fracture</t>
  </si>
  <si>
    <t>Temple of Doom</t>
  </si>
  <si>
    <t>And Then She Fell</t>
  </si>
  <si>
    <t>Pink Short Power Walker</t>
  </si>
  <si>
    <t>Cabin 7</t>
  </si>
  <si>
    <t>Spicy Onion</t>
  </si>
  <si>
    <t>Onion Buttress</t>
  </si>
  <si>
    <t>5.10a/b</t>
  </si>
  <si>
    <t>Yellow Peril: Free standing pillar</t>
  </si>
  <si>
    <t>Chimney Rocks</t>
  </si>
  <si>
    <t>Upper Iowa River</t>
  </si>
  <si>
    <t>Bluffton</t>
  </si>
  <si>
    <t>To Di For</t>
  </si>
  <si>
    <t>Hoot Bluff</t>
  </si>
  <si>
    <t>Ozark Wildlife Area</t>
  </si>
  <si>
    <t>Canton</t>
  </si>
  <si>
    <t>Sword in the Stone</t>
  </si>
  <si>
    <t>Bad to the Bone</t>
  </si>
  <si>
    <t>Happy Toes</t>
  </si>
  <si>
    <t>Bone Yard</t>
  </si>
  <si>
    <t>Blastoid</t>
  </si>
  <si>
    <t>Big Muddy</t>
  </si>
  <si>
    <t>Power Surge</t>
  </si>
  <si>
    <t>Blue Skies</t>
  </si>
  <si>
    <t>Liberal Tendencies</t>
  </si>
  <si>
    <t>Deer Crossing</t>
  </si>
  <si>
    <t>Turn to Stone</t>
  </si>
  <si>
    <t>Happy Hooking</t>
  </si>
  <si>
    <t>Caution When Flashing</t>
  </si>
  <si>
    <t>Today</t>
  </si>
  <si>
    <t>Whippa Time</t>
  </si>
  <si>
    <t>187 Crag</t>
  </si>
  <si>
    <t>Aggregating Anenome</t>
  </si>
  <si>
    <t>Bottomed Out</t>
  </si>
  <si>
    <t>Out of Touch</t>
  </si>
  <si>
    <t>Xenophobe</t>
  </si>
  <si>
    <t>5.11b/c</t>
  </si>
  <si>
    <t>Night Skies</t>
  </si>
  <si>
    <t>The Yin</t>
  </si>
  <si>
    <t>Testing 2</t>
  </si>
  <si>
    <t>Toofun Wall</t>
  </si>
  <si>
    <t>Testing 5</t>
  </si>
  <si>
    <t>Booga Suga</t>
  </si>
  <si>
    <t>Unknown</t>
  </si>
  <si>
    <t>Hatchery Buttress</t>
  </si>
  <si>
    <t>Chuck Gipp Fish Hatchery</t>
  </si>
  <si>
    <t>Decorah</t>
  </si>
  <si>
    <t>Moss Rock</t>
  </si>
  <si>
    <t>Mossy Glen</t>
  </si>
  <si>
    <t>Mossy Glen State Preserve</t>
  </si>
  <si>
    <t>Edgewood</t>
  </si>
  <si>
    <t>5.9-</t>
  </si>
  <si>
    <t>Ring Trilogy</t>
  </si>
  <si>
    <t>Dows Preserve</t>
  </si>
  <si>
    <t>Melanie</t>
  </si>
  <si>
    <t>Melania</t>
  </si>
  <si>
    <t>5.10-</t>
  </si>
  <si>
    <t>Grab My Leg</t>
  </si>
  <si>
    <t>Cedar Valley Boulder</t>
  </si>
  <si>
    <t>Cedar River</t>
  </si>
  <si>
    <t>Cedar Valley</t>
  </si>
  <si>
    <t>Spiral Fracture</t>
  </si>
  <si>
    <t>Lithographic</t>
  </si>
  <si>
    <t>Off the Couch</t>
  </si>
  <si>
    <t>Grab the Bull by the Horn</t>
  </si>
  <si>
    <t>Mono e Mono</t>
  </si>
  <si>
    <t>Lip Service</t>
  </si>
  <si>
    <t>Flavor Blasted Spermicide</t>
  </si>
  <si>
    <t>Nearest City</t>
  </si>
  <si>
    <t>Wall Name</t>
  </si>
  <si>
    <t>Route Name</t>
  </si>
  <si>
    <t>Grade</t>
  </si>
  <si>
    <t>5.11-</t>
  </si>
  <si>
    <t>IRCA Conversion</t>
  </si>
  <si>
    <t>IRCA Conversion Value</t>
  </si>
  <si>
    <t>Grade(OG)</t>
  </si>
  <si>
    <t>Length (ft)</t>
  </si>
  <si>
    <t>Row Labels</t>
  </si>
  <si>
    <t>Grand Total</t>
  </si>
  <si>
    <t>Average of Rating</t>
  </si>
  <si>
    <t>Count of Route Name</t>
  </si>
  <si>
    <t>Number of Routes</t>
  </si>
  <si>
    <t>f</t>
  </si>
  <si>
    <t>State</t>
  </si>
  <si>
    <t>Country</t>
  </si>
  <si>
    <t>County</t>
  </si>
  <si>
    <t>Average Grade</t>
  </si>
  <si>
    <t>INTERACTIVE DASHBOARD - CLIMBING IN IOWA</t>
  </si>
  <si>
    <t xml:space="preserve">Quality Rating </t>
  </si>
  <si>
    <t>Sum of Length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</si>
</sst>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4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 fontId="0" fillId="0" borderId="0" xfId="0" applyNumberFormat="1"/>
    <xf numFmtId="164" fontId="0" fillId="0" borderId="0" xfId="0" applyNumberFormat="1"/>
    <xf numFmtId="0" fontId="16" fillId="0" borderId="0" xfId="0" applyFont="1"/>
    <xf numFmtId="49" fontId="16" fillId="0" borderId="0" xfId="0" applyNumberFormat="1" applyFont="1"/>
    <xf numFmtId="49" fontId="0" fillId="0" borderId="0" xfId="0" applyNumberFormat="1"/>
    <xf numFmtId="164" fontId="16" fillId="0" borderId="0" xfId="0" applyNumberFormat="1" applyFont="1"/>
    <xf numFmtId="1" fontId="16" fillId="0" borderId="0" xfId="0" applyNumberFormat="1" applyFont="1"/>
    <xf numFmtId="1" fontId="0" fillId="0" borderId="0" xfId="0" applyNumberFormat="1"/>
    <xf numFmtId="0" fontId="0" fillId="0" borderId="0" xfId="0" applyAlignment="1">
      <alignment horizontal="left"/>
    </xf>
    <xf numFmtId="2" fontId="0" fillId="0" borderId="0" xfId="0" applyNumberFormat="1" applyAlignment="1">
      <alignment horizontal="left"/>
    </xf>
    <xf numFmtId="0" fontId="0" fillId="0" borderId="0" xfId="0" pivotButton="1"/>
    <xf numFmtId="0" fontId="0" fillId="0" borderId="0" xfId="0" applyNumberForma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70" formatCode="0.000"/>
    </dxf>
    <dxf>
      <numFmt numFmtId="170" formatCode="0.000"/>
    </dxf>
    <dxf>
      <numFmt numFmtId="170" formatCode="0.000"/>
    </dxf>
    <dxf>
      <numFmt numFmtId="170" formatCode="0.000"/>
    </dxf>
    <dxf>
      <numFmt numFmtId="2" formatCode="0.00"/>
    </dxf>
    <dxf>
      <numFmt numFmtId="164" formatCode="0.0"/>
    </dxf>
    <dxf>
      <numFmt numFmtId="1" formatCode="0"/>
    </dxf>
    <dxf>
      <numFmt numFmtId="2" formatCode="0.00"/>
    </dxf>
    <dxf>
      <numFmt numFmtId="1" formatCode="0"/>
    </dxf>
    <dxf>
      <numFmt numFmtId="2" formatCode="0.00"/>
    </dxf>
    <dxf>
      <numFmt numFmtId="1" formatCode="0"/>
    </dxf>
    <dxf>
      <numFmt numFmtId="2" formatCode="0.00"/>
      <alignment horizontal="left" vertical="bottom" textRotation="0" wrapText="0" indent="0" justifyLastLine="0" shrinkToFit="0" readingOrder="0"/>
    </dxf>
    <dxf>
      <alignment horizontal="left" vertical="bottom" textRotation="0" wrapText="0" indent="0" justifyLastLine="0" shrinkToFit="0" readingOrder="0"/>
    </dxf>
    <dxf>
      <numFmt numFmtId="1" formatCode="0"/>
    </dxf>
    <dxf>
      <numFmt numFmtId="30" formatCode="@"/>
    </dxf>
    <dxf>
      <numFmt numFmtId="1" formatCode="0"/>
    </dxf>
    <dxf>
      <numFmt numFmtId="30" formatCode="@"/>
    </dxf>
    <dxf>
      <numFmt numFmtId="30" formatCode="@"/>
    </dxf>
    <dxf>
      <numFmt numFmtId="30" formatCode="@"/>
    </dxf>
    <dxf>
      <numFmt numFmtId="164" formatCode="0.0"/>
    </dxf>
    <dxf>
      <numFmt numFmtId="30" formatCode="@"/>
    </dxf>
    <dxf>
      <numFmt numFmtId="30" formatCode="@"/>
    </dxf>
    <dxf>
      <numFmt numFmtId="30" formatCode="@"/>
    </dxf>
    <dxf>
      <numFmt numFmtId="30" formatCode="@"/>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eetMetadata" Target="metadata.xml"/><Relationship Id="rId26" Type="http://schemas.microsoft.com/office/2017/06/relationships/rdRichValueTypes" Target="richData/rdRichValueTypes.xml"/><Relationship Id="rId3" Type="http://schemas.openxmlformats.org/officeDocument/2006/relationships/worksheet" Target="worksheets/sheet3.xml"/><Relationship Id="rId21" Type="http://schemas.microsoft.com/office/2017/06/relationships/rdRichValueStructure" Target="richData/rdrichvaluestructure.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microsoft.com/office/2017/06/relationships/rdSupportingPropertyBag" Target="richData/rdsupportingpropertybag.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SupportingPropertyBagStructure" Target="richData/rdsupportingpropertybagstructure.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ichStyles" Target="richData/richStyles.xml"/><Relationship Id="rId10" Type="http://schemas.openxmlformats.org/officeDocument/2006/relationships/pivotCacheDefinition" Target="pivotCache/pivotCacheDefinition1.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7/06/relationships/rdArray" Target="richData/rdarray.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Number and Quality!PivotTable1</c:name>
    <c:fmtId val="7"/>
  </c:pivotSource>
  <c:chart>
    <c:title>
      <c:tx>
        <c:rich>
          <a:bodyPr rot="0" spcFirstLastPara="1" vertOverflow="ellipsis" vert="horz" wrap="square" anchor="ctr" anchorCtr="1"/>
          <a:lstStyle/>
          <a:p>
            <a:pPr>
              <a:defRPr sz="2800" b="1" i="0" u="none" strike="noStrike" kern="1200" baseline="0">
                <a:solidFill>
                  <a:schemeClr val="tx2"/>
                </a:solidFill>
                <a:latin typeface="+mn-lt"/>
                <a:ea typeface="+mn-ea"/>
                <a:cs typeface="+mn-cs"/>
              </a:defRPr>
            </a:pPr>
            <a:r>
              <a:rPr lang="en-US" sz="2800"/>
              <a:t>Number and Quality of Routes by Location</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pivotFmt>
      <c:pivotFmt>
        <c:idx val="7"/>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dLbl>
          <c:idx val="0"/>
          <c:spPr>
            <a:solidFill>
              <a:sysClr val="window" lastClr="FFFFFF"/>
            </a:solidFill>
            <a:ln w="190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63500" cap="rnd" cmpd="sng">
            <a:solidFill>
              <a:schemeClr val="accent1"/>
            </a:solidFill>
            <a:round/>
          </a:ln>
          <a:effectLst/>
        </c:spPr>
        <c:marker>
          <c:symbol val="none"/>
        </c:marker>
      </c:pivotFmt>
      <c:pivotFmt>
        <c:idx val="9"/>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0"/>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1"/>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2"/>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
        <c:idx val="13"/>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pivotFmt>
    </c:pivotFmts>
    <c:plotArea>
      <c:layout>
        <c:manualLayout>
          <c:layoutTarget val="inner"/>
          <c:xMode val="edge"/>
          <c:yMode val="edge"/>
          <c:x val="0.11533328814930835"/>
          <c:y val="0.10540548785771485"/>
          <c:w val="0.78552169935332594"/>
          <c:h val="0.5800735699892422"/>
        </c:manualLayout>
      </c:layout>
      <c:barChart>
        <c:barDir val="col"/>
        <c:grouping val="clustered"/>
        <c:varyColors val="0"/>
        <c:ser>
          <c:idx val="0"/>
          <c:order val="0"/>
          <c:tx>
            <c:strRef>
              <c:f>'Route Number and Quality'!$B$3</c:f>
              <c:strCache>
                <c:ptCount val="1"/>
                <c:pt idx="0">
                  <c:v>Quality Rating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solidFill>
                <a:schemeClr val="tx1"/>
              </a:solidFill>
            </a:ln>
            <a:effectLst/>
            <a:scene3d>
              <a:camera prst="orthographicFront"/>
              <a:lightRig rig="threePt" dir="t"/>
            </a:scene3d>
            <a:sp3d>
              <a:bevelT w="19050" h="19050"/>
            </a:sp3d>
          </c:spPr>
          <c:invertIfNegative val="0"/>
          <c:dPt>
            <c:idx val="9"/>
            <c:invertIfNegative val="0"/>
            <c:bubble3D val="0"/>
            <c:extLst>
              <c:ext xmlns:c16="http://schemas.microsoft.com/office/drawing/2014/chart" uri="{C3380CC4-5D6E-409C-BE32-E72D297353CC}">
                <c16:uniqueId val="{00000001-6752-4FFB-9BDA-49A7F99DBFB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Quality'!$B$4:$B$14</c:f>
              <c:numCache>
                <c:formatCode>0.00</c:formatCode>
                <c:ptCount val="10"/>
                <c:pt idx="0">
                  <c:v>4</c:v>
                </c:pt>
                <c:pt idx="1">
                  <c:v>4</c:v>
                </c:pt>
                <c:pt idx="2">
                  <c:v>3.7142857142857144</c:v>
                </c:pt>
                <c:pt idx="3">
                  <c:v>3.12</c:v>
                </c:pt>
                <c:pt idx="4">
                  <c:v>3</c:v>
                </c:pt>
                <c:pt idx="5">
                  <c:v>2.7111111111111108</c:v>
                </c:pt>
                <c:pt idx="6">
                  <c:v>2.7106382978723409</c:v>
                </c:pt>
                <c:pt idx="7">
                  <c:v>2.6666666666666665</c:v>
                </c:pt>
                <c:pt idx="8">
                  <c:v>2.6187499999999999</c:v>
                </c:pt>
                <c:pt idx="9">
                  <c:v>2.4736842105263159</c:v>
                </c:pt>
              </c:numCache>
            </c:numRef>
          </c:val>
          <c:extLst>
            <c:ext xmlns:c16="http://schemas.microsoft.com/office/drawing/2014/chart" uri="{C3380CC4-5D6E-409C-BE32-E72D297353CC}">
              <c16:uniqueId val="{00000002-6752-4FFB-9BDA-49A7F99DBFBD}"/>
            </c:ext>
          </c:extLst>
        </c:ser>
        <c:dLbls>
          <c:showLegendKey val="0"/>
          <c:showVal val="0"/>
          <c:showCatName val="0"/>
          <c:showSerName val="0"/>
          <c:showPercent val="0"/>
          <c:showBubbleSize val="0"/>
        </c:dLbls>
        <c:gapWidth val="10"/>
        <c:axId val="2092088223"/>
        <c:axId val="2092091583"/>
      </c:barChart>
      <c:lineChart>
        <c:grouping val="standard"/>
        <c:varyColors val="0"/>
        <c:ser>
          <c:idx val="1"/>
          <c:order val="1"/>
          <c:tx>
            <c:strRef>
              <c:f>'Route Number and Quality'!$C$3</c:f>
              <c:strCache>
                <c:ptCount val="1"/>
                <c:pt idx="0">
                  <c:v>Number of Routes</c:v>
                </c:pt>
              </c:strCache>
            </c:strRef>
          </c:tx>
          <c:spPr>
            <a:ln w="63500" cap="rnd" cmpd="sng">
              <a:solidFill>
                <a:schemeClr val="accent2"/>
              </a:solidFill>
              <a:prstDash val="solid"/>
              <a:round/>
            </a:ln>
            <a:effectLst>
              <a:outerShdw blurRad="63500" sx="102000" sy="102000" algn="ctr" rotWithShape="0">
                <a:prstClr val="black">
                  <a:alpha val="40000"/>
                </a:prstClr>
              </a:outerShdw>
            </a:effectLst>
          </c:spPr>
          <c:marker>
            <c:symbol val="none"/>
          </c:marker>
          <c:dPt>
            <c:idx val="7"/>
            <c:marker>
              <c:symbol val="none"/>
            </c:marker>
            <c:bubble3D val="0"/>
            <c:spPr>
              <a:ln w="63500" cap="rnd" cmpd="sng">
                <a:solidFill>
                  <a:schemeClr val="accent2"/>
                </a:solidFill>
                <a:round/>
              </a:ln>
              <a:effectLst/>
            </c:spPr>
            <c:extLst>
              <c:ext xmlns:c16="http://schemas.microsoft.com/office/drawing/2014/chart" uri="{C3380CC4-5D6E-409C-BE32-E72D297353CC}">
                <c16:uniqueId val="{00000002-5EB2-486C-B95F-8FC0B9EED11A}"/>
              </c:ext>
            </c:extLst>
          </c:dPt>
          <c:dLbls>
            <c:spPr>
              <a:solidFill>
                <a:sysClr val="window" lastClr="FFFFFF"/>
              </a:solidFill>
              <a:ln w="19050"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2">
                          <a:lumMod val="35000"/>
                          <a:lumOff val="65000"/>
                        </a:schemeClr>
                      </a:solidFill>
                    </a:ln>
                    <a:effectLst/>
                  </c:spPr>
                </c15:leaderLines>
              </c:ext>
            </c:extLst>
          </c:dLbls>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Quality'!$C$4:$C$14</c:f>
              <c:numCache>
                <c:formatCode>General</c:formatCode>
                <c:ptCount val="10"/>
                <c:pt idx="0">
                  <c:v>1</c:v>
                </c:pt>
                <c:pt idx="1">
                  <c:v>1</c:v>
                </c:pt>
                <c:pt idx="2">
                  <c:v>7</c:v>
                </c:pt>
                <c:pt idx="3">
                  <c:v>25</c:v>
                </c:pt>
                <c:pt idx="4">
                  <c:v>1</c:v>
                </c:pt>
                <c:pt idx="5">
                  <c:v>18</c:v>
                </c:pt>
                <c:pt idx="6">
                  <c:v>47</c:v>
                </c:pt>
                <c:pt idx="7">
                  <c:v>3</c:v>
                </c:pt>
                <c:pt idx="8">
                  <c:v>16</c:v>
                </c:pt>
                <c:pt idx="9">
                  <c:v>19</c:v>
                </c:pt>
              </c:numCache>
            </c:numRef>
          </c:val>
          <c:smooth val="0"/>
          <c:extLst>
            <c:ext xmlns:c16="http://schemas.microsoft.com/office/drawing/2014/chart" uri="{C3380CC4-5D6E-409C-BE32-E72D297353CC}">
              <c16:uniqueId val="{00000003-6752-4FFB-9BDA-49A7F99DBFBD}"/>
            </c:ext>
          </c:extLst>
        </c:ser>
        <c:dLbls>
          <c:showLegendKey val="0"/>
          <c:showVal val="0"/>
          <c:showCatName val="0"/>
          <c:showSerName val="0"/>
          <c:showPercent val="0"/>
          <c:showBubbleSize val="0"/>
        </c:dLbls>
        <c:marker val="1"/>
        <c:smooth val="0"/>
        <c:axId val="327305855"/>
        <c:axId val="327302495"/>
      </c:lineChart>
      <c:catAx>
        <c:axId val="2092088223"/>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0" spcFirstLastPara="1" vertOverflow="ellipsis" vert="horz" wrap="square" anchor="ctr" anchorCtr="0"/>
          <a:lstStyle/>
          <a:p>
            <a:pPr>
              <a:defRPr sz="1400" b="1" i="0" u="none" strike="noStrike" kern="1200" baseline="0">
                <a:solidFill>
                  <a:schemeClr val="tx2"/>
                </a:solidFill>
                <a:latin typeface="+mn-lt"/>
                <a:ea typeface="+mn-ea"/>
                <a:cs typeface="+mn-cs"/>
              </a:defRPr>
            </a:pPr>
            <a:endParaRPr lang="en-US"/>
          </a:p>
        </c:txPr>
        <c:crossAx val="2092091583"/>
        <c:crosses val="autoZero"/>
        <c:auto val="0"/>
        <c:lblAlgn val="ctr"/>
        <c:lblOffset val="100"/>
        <c:noMultiLvlLbl val="0"/>
      </c:catAx>
      <c:valAx>
        <c:axId val="2092091583"/>
        <c:scaling>
          <c:orientation val="minMax"/>
          <c:max val="5"/>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Avg  Rating (5</a:t>
                </a:r>
                <a:r>
                  <a:rPr lang="en-US" sz="2400" baseline="0"/>
                  <a:t> Stars)</a:t>
                </a:r>
                <a:endParaRPr lang="en-US" sz="2400"/>
              </a:p>
            </c:rich>
          </c:tx>
          <c:layout>
            <c:manualLayout>
              <c:xMode val="edge"/>
              <c:yMode val="edge"/>
              <c:x val="3.4354224552705814E-2"/>
              <c:y val="0.20473546706733581"/>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2092088223"/>
        <c:crosses val="autoZero"/>
        <c:crossBetween val="between"/>
        <c:majorUnit val="1"/>
      </c:valAx>
      <c:valAx>
        <c:axId val="327302495"/>
        <c:scaling>
          <c:orientation val="minMax"/>
        </c:scaling>
        <c:delete val="0"/>
        <c:axPos val="r"/>
        <c:title>
          <c:tx>
            <c:rich>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 of Routes</a:t>
                </a:r>
              </a:p>
            </c:rich>
          </c:tx>
          <c:overlay val="0"/>
          <c:spPr>
            <a:noFill/>
            <a:ln>
              <a:noFill/>
            </a:ln>
            <a:effectLst/>
          </c:spPr>
          <c:txPr>
            <a:bodyPr rot="-540000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327305855"/>
        <c:crosses val="max"/>
        <c:crossBetween val="between"/>
      </c:valAx>
      <c:catAx>
        <c:axId val="327305855"/>
        <c:scaling>
          <c:orientation val="minMax"/>
        </c:scaling>
        <c:delete val="1"/>
        <c:axPos val="b"/>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US" sz="2400"/>
                  <a:t>Location</a:t>
                </a:r>
              </a:p>
            </c:rich>
          </c:tx>
          <c:layout>
            <c:manualLayout>
              <c:xMode val="edge"/>
              <c:yMode val="edge"/>
              <c:x val="0.43626625694448645"/>
              <c:y val="0.80720563132264689"/>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crossAx val="327302495"/>
        <c:crosses val="autoZero"/>
        <c:auto val="1"/>
        <c:lblAlgn val="ctr"/>
        <c:lblOffset val="100"/>
        <c:noMultiLvlLbl val="0"/>
      </c:catAx>
      <c:spPr>
        <a:noFill/>
        <a:ln>
          <a:noFill/>
        </a:ln>
        <a:effectLst/>
      </c:spPr>
    </c:plotArea>
    <c:legend>
      <c:legendPos val="b"/>
      <c:layout>
        <c:manualLayout>
          <c:xMode val="edge"/>
          <c:yMode val="edge"/>
          <c:x val="0.18730015714196224"/>
          <c:y val="0.86423095273286465"/>
          <c:w val="0.62539958318983935"/>
          <c:h val="9.6865424865081776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bg1">
            <a:lumMod val="85000"/>
          </a:schemeClr>
        </a:gs>
        <a:gs pos="0">
          <a:schemeClr val="bg1">
            <a:lumMod val="75000"/>
          </a:schemeClr>
        </a:gs>
      </a:gsLst>
      <a:lin ang="5400000" scaled="1"/>
      <a:tileRect/>
    </a:gra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Types!PivotTable2</c:name>
    <c:fmtId val="3"/>
  </c:pivotSource>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US" sz="2800"/>
              <a:t># of Routes by Type</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spPr>
          <a:solidFill>
            <a:schemeClr val="accent1"/>
          </a:solidFill>
          <a:ln>
            <a:solidFill>
              <a:sysClr val="windowText" lastClr="000000"/>
            </a:solid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solidFill>
              <a:sysClr val="windowText" lastClr="000000"/>
            </a:solidFill>
          </a:ln>
          <a:effectLst>
            <a:outerShdw blurRad="254000" sx="102000" sy="102000" algn="ctr" rotWithShape="0">
              <a:prstClr val="black">
                <a:alpha val="20000"/>
              </a:prstClr>
            </a:outerShdw>
          </a:effectLst>
        </c:spPr>
      </c:pivotFmt>
      <c:pivotFmt>
        <c:idx val="9"/>
        <c:spPr>
          <a:solidFill>
            <a:schemeClr val="accent2"/>
          </a:solidFill>
          <a:ln>
            <a:solidFill>
              <a:sysClr val="windowText" lastClr="000000"/>
            </a:solidFill>
          </a:ln>
          <a:effectLst>
            <a:outerShdw blurRad="254000" sx="102000" sy="102000" algn="ctr" rotWithShape="0">
              <a:prstClr val="black">
                <a:alpha val="20000"/>
              </a:prstClr>
            </a:outerShdw>
          </a:effectLst>
        </c:spPr>
      </c:pivotFmt>
      <c:pivotFmt>
        <c:idx val="10"/>
        <c:spPr>
          <a:solidFill>
            <a:schemeClr val="accent3"/>
          </a:solidFill>
          <a:ln>
            <a:solidFill>
              <a:sysClr val="windowText" lastClr="000000"/>
            </a:solidFill>
          </a:ln>
          <a:effectLst>
            <a:outerShdw blurRad="254000" sx="102000" sy="102000" algn="ctr" rotWithShape="0">
              <a:prstClr val="black">
                <a:alpha val="20000"/>
              </a:prstClr>
            </a:outerShdw>
          </a:effectLst>
        </c:spPr>
      </c:pivotFmt>
    </c:pivotFmts>
    <c:plotArea>
      <c:layout/>
      <c:pieChart>
        <c:varyColors val="1"/>
        <c:ser>
          <c:idx val="0"/>
          <c:order val="0"/>
          <c:tx>
            <c:strRef>
              <c:f>'Route Types'!$B$3</c:f>
              <c:strCache>
                <c:ptCount val="1"/>
                <c:pt idx="0">
                  <c:v>Total</c:v>
                </c:pt>
              </c:strCache>
            </c:strRef>
          </c:tx>
          <c:spPr>
            <a:ln>
              <a:solidFill>
                <a:sysClr val="windowText" lastClr="000000"/>
              </a:solidFill>
            </a:ln>
          </c:spPr>
          <c:dPt>
            <c:idx val="0"/>
            <c:bubble3D val="0"/>
            <c:spPr>
              <a:solidFill>
                <a:schemeClr val="accent1"/>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E-458F-8F6E-EE4065FF0E64}"/>
              </c:ext>
            </c:extLst>
          </c:dPt>
          <c:dPt>
            <c:idx val="1"/>
            <c:bubble3D val="0"/>
            <c:spPr>
              <a:solidFill>
                <a:schemeClr val="accent2"/>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E-458F-8F6E-EE4065FF0E64}"/>
              </c:ext>
            </c:extLst>
          </c:dPt>
          <c:dPt>
            <c:idx val="2"/>
            <c:bubble3D val="0"/>
            <c:spPr>
              <a:solidFill>
                <a:schemeClr val="accent3"/>
              </a:solidFill>
              <a:ln>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E-458F-8F6E-EE4065FF0E6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'Route Types'!$A$4:$A$7</c:f>
              <c:strCache>
                <c:ptCount val="3"/>
                <c:pt idx="0">
                  <c:v>Sport</c:v>
                </c:pt>
                <c:pt idx="1">
                  <c:v>Trad</c:v>
                </c:pt>
                <c:pt idx="2">
                  <c:v>TR</c:v>
                </c:pt>
              </c:strCache>
            </c:strRef>
          </c:cat>
          <c:val>
            <c:numRef>
              <c:f>'Route Types'!$B$4:$B$7</c:f>
              <c:numCache>
                <c:formatCode>General</c:formatCode>
                <c:ptCount val="3"/>
                <c:pt idx="0">
                  <c:v>85</c:v>
                </c:pt>
                <c:pt idx="1">
                  <c:v>30</c:v>
                </c:pt>
                <c:pt idx="2">
                  <c:v>23</c:v>
                </c:pt>
              </c:numCache>
            </c:numRef>
          </c:val>
          <c:extLst>
            <c:ext xmlns:c16="http://schemas.microsoft.com/office/drawing/2014/chart" uri="{C3380CC4-5D6E-409C-BE32-E72D297353CC}">
              <c16:uniqueId val="{00000006-E45E-458F-8F6E-EE4065FF0E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[Climbing_Iowa_Dashboard.xlsx]Rating by Wall!PivotTable7</c:name>
    <c:fmtId val="3"/>
  </c:pivotSource>
  <c:chart>
    <c:title>
      <c:tx>
        <c:rich>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r>
              <a:rPr lang="en-US" sz="2800"/>
              <a:t>Climbing</a:t>
            </a:r>
            <a:r>
              <a:rPr lang="en-US" sz="2800" baseline="0"/>
              <a:t> Grade</a:t>
            </a:r>
            <a:r>
              <a:rPr lang="en-US" sz="2800"/>
              <a:t> by Wall</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1">
              <a:alpha val="85000"/>
            </a:schemeClr>
          </a:solidFill>
          <a:ln w="9525" cap="flat" cmpd="sng" algn="ctr">
            <a:solidFill>
              <a:sysClr val="windowText" lastClr="000000"/>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ysClr val="windowText" lastClr="000000"/>
            </a:solidFill>
            <a:round/>
          </a:ln>
          <a:effectLst/>
        </c:spPr>
      </c:pivotFmt>
    </c:pivotFmts>
    <c:plotArea>
      <c:layout/>
      <c:barChart>
        <c:barDir val="bar"/>
        <c:grouping val="clustered"/>
        <c:varyColors val="0"/>
        <c:ser>
          <c:idx val="0"/>
          <c:order val="0"/>
          <c:tx>
            <c:strRef>
              <c:f>'Rating by Wall'!$B$3</c:f>
              <c:strCache>
                <c:ptCount val="1"/>
                <c:pt idx="0">
                  <c:v>Total</c:v>
                </c:pt>
              </c:strCache>
            </c:strRef>
          </c:tx>
          <c:spPr>
            <a:solidFill>
              <a:schemeClr val="accent1">
                <a:alpha val="85000"/>
              </a:schemeClr>
            </a:solidFill>
            <a:ln w="9525" cap="flat" cmpd="sng" algn="ctr">
              <a:solidFill>
                <a:sysClr val="windowText" lastClr="000000"/>
              </a:solidFill>
              <a:round/>
            </a:ln>
            <a:effectLst/>
          </c:spPr>
          <c:invertIfNegative val="0"/>
          <c:dPt>
            <c:idx val="37"/>
            <c:invertIfNegative val="0"/>
            <c:bubble3D val="0"/>
            <c:extLst>
              <c:ext xmlns:c16="http://schemas.microsoft.com/office/drawing/2014/chart" uri="{C3380CC4-5D6E-409C-BE32-E72D297353CC}">
                <c16:uniqueId val="{00000001-5255-4045-89CD-4A86E386DA24}"/>
              </c:ext>
            </c:extLst>
          </c:dPt>
          <c:cat>
            <c:strRef>
              <c:f>'Rating by Wall'!$A$4:$A$42</c:f>
              <c:strCache>
                <c:ptCount val="38"/>
                <c:pt idx="0">
                  <c:v>Gumby Wall</c:v>
                </c:pt>
                <c:pt idx="1">
                  <c:v>Blue Groove</c:v>
                </c:pt>
                <c:pt idx="2">
                  <c:v>187 Crag</c:v>
                </c:pt>
                <c:pt idx="3">
                  <c:v>Mother Wall</c:v>
                </c:pt>
                <c:pt idx="4">
                  <c:v>Chicago Wall</c:v>
                </c:pt>
                <c:pt idx="5">
                  <c:v>Boulevard Wall</c:v>
                </c:pt>
                <c:pt idx="6">
                  <c:v>Backbone West</c:v>
                </c:pt>
                <c:pt idx="7">
                  <c:v>Flying Buttress</c:v>
                </c:pt>
                <c:pt idx="8">
                  <c:v>Wild Iowa Wall</c:v>
                </c:pt>
                <c:pt idx="9">
                  <c:v>Comic Gallery</c:v>
                </c:pt>
                <c:pt idx="10">
                  <c:v>Hoot Bluff</c:v>
                </c:pt>
                <c:pt idx="11">
                  <c:v>Boneless Chicken Ranch</c:v>
                </c:pt>
                <c:pt idx="12">
                  <c:v>A Wall</c:v>
                </c:pt>
                <c:pt idx="13">
                  <c:v>Onion Buttress</c:v>
                </c:pt>
                <c:pt idx="14">
                  <c:v>Toofun Wall</c:v>
                </c:pt>
                <c:pt idx="15">
                  <c:v>Cabin 7</c:v>
                </c:pt>
                <c:pt idx="16">
                  <c:v>Primal Wall</c:v>
                </c:pt>
                <c:pt idx="17">
                  <c:v>Drive In Wall</c:v>
                </c:pt>
                <c:pt idx="18">
                  <c:v>Cedar Valley Boulder</c:v>
                </c:pt>
                <c:pt idx="19">
                  <c:v>Mossy Glen</c:v>
                </c:pt>
                <c:pt idx="20">
                  <c:v>Raccoon Cove</c:v>
                </c:pt>
                <c:pt idx="21">
                  <c:v>Sistine Grapple</c:v>
                </c:pt>
                <c:pt idx="22">
                  <c:v>Cattesse Hollow</c:v>
                </c:pt>
                <c:pt idx="23">
                  <c:v>Golden Arches</c:v>
                </c:pt>
                <c:pt idx="24">
                  <c:v>Backbone East</c:v>
                </c:pt>
                <c:pt idx="25">
                  <c:v>Shiprock</c:v>
                </c:pt>
                <c:pt idx="26">
                  <c:v>Ice Cave Wall</c:v>
                </c:pt>
                <c:pt idx="27">
                  <c:v>Old Quaker Area</c:v>
                </c:pt>
                <c:pt idx="28">
                  <c:v>Cake Walk and Razor Wall</c:v>
                </c:pt>
                <c:pt idx="29">
                  <c:v>Collin's wall aka Parking lot wall</c:v>
                </c:pt>
                <c:pt idx="30">
                  <c:v>Orlando Buttress (Four Points)</c:v>
                </c:pt>
                <c:pt idx="31">
                  <c:v>Softball Crags</c:v>
                </c:pt>
                <c:pt idx="32">
                  <c:v>2020 Wall</c:v>
                </c:pt>
                <c:pt idx="33">
                  <c:v>Dows Preserve</c:v>
                </c:pt>
                <c:pt idx="34">
                  <c:v>Chimney Rocks</c:v>
                </c:pt>
                <c:pt idx="35">
                  <c:v>Mild Iowa Wall</c:v>
                </c:pt>
                <c:pt idx="36">
                  <c:v>Hatchery Buttress</c:v>
                </c:pt>
                <c:pt idx="37">
                  <c:v>Outlook</c:v>
                </c:pt>
              </c:strCache>
            </c:strRef>
          </c:cat>
          <c:val>
            <c:numRef>
              <c:f>'Rating by Wall'!$B$4:$B$42</c:f>
              <c:numCache>
                <c:formatCode>0</c:formatCode>
                <c:ptCount val="38"/>
                <c:pt idx="0">
                  <c:v>16</c:v>
                </c:pt>
                <c:pt idx="1">
                  <c:v>16</c:v>
                </c:pt>
                <c:pt idx="2">
                  <c:v>15</c:v>
                </c:pt>
                <c:pt idx="3">
                  <c:v>15</c:v>
                </c:pt>
                <c:pt idx="4">
                  <c:v>14.333333333333334</c:v>
                </c:pt>
                <c:pt idx="5">
                  <c:v>14</c:v>
                </c:pt>
                <c:pt idx="6">
                  <c:v>13.5</c:v>
                </c:pt>
                <c:pt idx="7">
                  <c:v>13</c:v>
                </c:pt>
                <c:pt idx="8">
                  <c:v>12.555555555555555</c:v>
                </c:pt>
                <c:pt idx="9">
                  <c:v>12.111111111111111</c:v>
                </c:pt>
                <c:pt idx="10">
                  <c:v>12.066666666666666</c:v>
                </c:pt>
                <c:pt idx="11">
                  <c:v>11.571428571428571</c:v>
                </c:pt>
                <c:pt idx="12">
                  <c:v>11.5</c:v>
                </c:pt>
                <c:pt idx="13">
                  <c:v>11</c:v>
                </c:pt>
                <c:pt idx="14">
                  <c:v>10.333333333333334</c:v>
                </c:pt>
                <c:pt idx="15">
                  <c:v>10</c:v>
                </c:pt>
                <c:pt idx="16">
                  <c:v>10</c:v>
                </c:pt>
                <c:pt idx="17">
                  <c:v>9.8333333333333339</c:v>
                </c:pt>
                <c:pt idx="18">
                  <c:v>9.7142857142857135</c:v>
                </c:pt>
                <c:pt idx="19">
                  <c:v>9</c:v>
                </c:pt>
                <c:pt idx="20">
                  <c:v>8.6666666666666661</c:v>
                </c:pt>
                <c:pt idx="21">
                  <c:v>8.5</c:v>
                </c:pt>
                <c:pt idx="22">
                  <c:v>8.5</c:v>
                </c:pt>
                <c:pt idx="23">
                  <c:v>8.5</c:v>
                </c:pt>
                <c:pt idx="24">
                  <c:v>8.4285714285714288</c:v>
                </c:pt>
                <c:pt idx="25">
                  <c:v>8.4</c:v>
                </c:pt>
                <c:pt idx="26">
                  <c:v>8.1999999999999993</c:v>
                </c:pt>
                <c:pt idx="27">
                  <c:v>8</c:v>
                </c:pt>
                <c:pt idx="28">
                  <c:v>8</c:v>
                </c:pt>
                <c:pt idx="29">
                  <c:v>8</c:v>
                </c:pt>
                <c:pt idx="30">
                  <c:v>8</c:v>
                </c:pt>
                <c:pt idx="31">
                  <c:v>8</c:v>
                </c:pt>
                <c:pt idx="32">
                  <c:v>8</c:v>
                </c:pt>
                <c:pt idx="33">
                  <c:v>8</c:v>
                </c:pt>
                <c:pt idx="34">
                  <c:v>8</c:v>
                </c:pt>
                <c:pt idx="35">
                  <c:v>7.75</c:v>
                </c:pt>
                <c:pt idx="36">
                  <c:v>7</c:v>
                </c:pt>
                <c:pt idx="37">
                  <c:v>7</c:v>
                </c:pt>
              </c:numCache>
            </c:numRef>
          </c:val>
          <c:extLst>
            <c:ext xmlns:c16="http://schemas.microsoft.com/office/drawing/2014/chart" uri="{C3380CC4-5D6E-409C-BE32-E72D297353CC}">
              <c16:uniqueId val="{00000002-5255-4045-89CD-4A86E386DA24}"/>
            </c:ext>
          </c:extLst>
        </c:ser>
        <c:dLbls>
          <c:dLblPos val="inEnd"/>
          <c:showLegendKey val="0"/>
          <c:showVal val="0"/>
          <c:showCatName val="0"/>
          <c:showSerName val="0"/>
          <c:showPercent val="0"/>
          <c:showBubbleSize val="0"/>
        </c:dLbls>
        <c:gapWidth val="65"/>
        <c:axId val="1148458384"/>
        <c:axId val="1148439184"/>
      </c:barChart>
      <c:catAx>
        <c:axId val="1148458384"/>
        <c:scaling>
          <c:orientation val="minMax"/>
        </c:scaling>
        <c:delete val="0"/>
        <c:axPos val="l"/>
        <c:title>
          <c:tx>
            <c:rich>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Wall Name</a:t>
                </a:r>
              </a:p>
            </c:rich>
          </c:tx>
          <c:layout>
            <c:manualLayout>
              <c:xMode val="edge"/>
              <c:yMode val="edge"/>
              <c:x val="2.0588234499450575E-2"/>
              <c:y val="0.42659119963539366"/>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0" u="none" strike="noStrike" kern="1200" cap="all" baseline="0">
                <a:solidFill>
                  <a:schemeClr val="dk1">
                    <a:lumMod val="75000"/>
                    <a:lumOff val="25000"/>
                  </a:schemeClr>
                </a:solidFill>
                <a:latin typeface="+mn-lt"/>
                <a:ea typeface="+mn-ea"/>
                <a:cs typeface="+mn-cs"/>
              </a:defRPr>
            </a:pPr>
            <a:endParaRPr lang="en-US"/>
          </a:p>
        </c:txPr>
        <c:crossAx val="1148439184"/>
        <c:crosses val="autoZero"/>
        <c:auto val="1"/>
        <c:lblAlgn val="ctr"/>
        <c:lblOffset val="100"/>
        <c:noMultiLvlLbl val="0"/>
      </c:catAx>
      <c:valAx>
        <c:axId val="1148439184"/>
        <c:scaling>
          <c:orientation val="minMax"/>
          <c:max val="1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Avg Grade (</a:t>
                </a:r>
                <a:r>
                  <a:rPr lang="en-US" sz="2400" b="1" i="0" u="none" strike="noStrike" kern="1200" baseline="0">
                    <a:solidFill>
                      <a:sysClr val="windowText" lastClr="000000">
                        <a:lumMod val="75000"/>
                        <a:lumOff val="25000"/>
                      </a:sysClr>
                    </a:solidFill>
                  </a:rPr>
                  <a:t>IRCRA)</a:t>
                </a:r>
                <a:endParaRPr lang="en-US" sz="2400"/>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crossAx val="11484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Number and Quality!PivotTable1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and Quality of Routes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'Route Number and Quality'!$B$3</c:f>
              <c:strCache>
                <c:ptCount val="1"/>
                <c:pt idx="0">
                  <c:v>Quality Rating </c:v>
                </c:pt>
              </c:strCache>
            </c:strRef>
          </c:tx>
          <c:spPr>
            <a:solidFill>
              <a:schemeClr val="accent1"/>
            </a:solidFill>
            <a:ln>
              <a:noFill/>
            </a:ln>
            <a:effectLst/>
          </c:spPr>
          <c:invertIfNegative val="0"/>
          <c:dPt>
            <c:idx val="9"/>
            <c:invertIfNegative val="0"/>
            <c:bubble3D val="0"/>
            <c:spPr>
              <a:solidFill>
                <a:schemeClr val="accent1"/>
              </a:solidFill>
              <a:ln>
                <a:noFill/>
              </a:ln>
              <a:effectLst/>
            </c:spPr>
            <c:extLst>
              <c:ext xmlns:c16="http://schemas.microsoft.com/office/drawing/2014/chart" uri="{C3380CC4-5D6E-409C-BE32-E72D297353CC}">
                <c16:uniqueId val="{00000003-0378-4588-B792-00DD37EF9C0B}"/>
              </c:ext>
            </c:extLst>
          </c:dPt>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Quality'!$B$4:$B$14</c:f>
              <c:numCache>
                <c:formatCode>0.00</c:formatCode>
                <c:ptCount val="10"/>
                <c:pt idx="0">
                  <c:v>4</c:v>
                </c:pt>
                <c:pt idx="1">
                  <c:v>4</c:v>
                </c:pt>
                <c:pt idx="2">
                  <c:v>3.7142857142857144</c:v>
                </c:pt>
                <c:pt idx="3">
                  <c:v>3.12</c:v>
                </c:pt>
                <c:pt idx="4">
                  <c:v>3</c:v>
                </c:pt>
                <c:pt idx="5">
                  <c:v>2.7111111111111108</c:v>
                </c:pt>
                <c:pt idx="6">
                  <c:v>2.7106382978723409</c:v>
                </c:pt>
                <c:pt idx="7">
                  <c:v>2.6666666666666665</c:v>
                </c:pt>
                <c:pt idx="8">
                  <c:v>2.6187499999999999</c:v>
                </c:pt>
                <c:pt idx="9">
                  <c:v>2.4736842105263159</c:v>
                </c:pt>
              </c:numCache>
            </c:numRef>
          </c:val>
          <c:extLst>
            <c:ext xmlns:c16="http://schemas.microsoft.com/office/drawing/2014/chart" uri="{C3380CC4-5D6E-409C-BE32-E72D297353CC}">
              <c16:uniqueId val="{00000000-0378-4588-B792-00DD37EF9C0B}"/>
            </c:ext>
          </c:extLst>
        </c:ser>
        <c:dLbls>
          <c:showLegendKey val="0"/>
          <c:showVal val="0"/>
          <c:showCatName val="0"/>
          <c:showSerName val="0"/>
          <c:showPercent val="0"/>
          <c:showBubbleSize val="0"/>
        </c:dLbls>
        <c:gapWidth val="150"/>
        <c:axId val="2092088223"/>
        <c:axId val="2092091583"/>
      </c:barChart>
      <c:lineChart>
        <c:grouping val="standard"/>
        <c:varyColors val="0"/>
        <c:ser>
          <c:idx val="1"/>
          <c:order val="1"/>
          <c:tx>
            <c:strRef>
              <c:f>'Route Number and Quality'!$C$3</c:f>
              <c:strCache>
                <c:ptCount val="1"/>
                <c:pt idx="0">
                  <c:v>Number of Routes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'Route Number and Quality'!$A$4:$A$14</c:f>
              <c:strCache>
                <c:ptCount val="10"/>
                <c:pt idx="0">
                  <c:v>Mossy Glen State Preserve</c:v>
                </c:pt>
                <c:pt idx="1">
                  <c:v>Chuck Gipp Fish Hatchery</c:v>
                </c:pt>
                <c:pt idx="2">
                  <c:v>Cedar River</c:v>
                </c:pt>
                <c:pt idx="3">
                  <c:v>Ozark Wildlife Area</c:v>
                </c:pt>
                <c:pt idx="4">
                  <c:v>Upper Iowa River</c:v>
                </c:pt>
                <c:pt idx="5">
                  <c:v>Indian Bluffs</c:v>
                </c:pt>
                <c:pt idx="6">
                  <c:v>Pictured Rocks</c:v>
                </c:pt>
                <c:pt idx="7">
                  <c:v>Mines of Spain Recreation Area</c:v>
                </c:pt>
                <c:pt idx="8">
                  <c:v>Palisades Kepler State Park</c:v>
                </c:pt>
                <c:pt idx="9">
                  <c:v>Backbone State Park</c:v>
                </c:pt>
              </c:strCache>
            </c:strRef>
          </c:cat>
          <c:val>
            <c:numRef>
              <c:f>'Route Number and Quality'!$C$4:$C$14</c:f>
              <c:numCache>
                <c:formatCode>General</c:formatCode>
                <c:ptCount val="10"/>
                <c:pt idx="0">
                  <c:v>1</c:v>
                </c:pt>
                <c:pt idx="1">
                  <c:v>1</c:v>
                </c:pt>
                <c:pt idx="2">
                  <c:v>7</c:v>
                </c:pt>
                <c:pt idx="3">
                  <c:v>25</c:v>
                </c:pt>
                <c:pt idx="4">
                  <c:v>1</c:v>
                </c:pt>
                <c:pt idx="5">
                  <c:v>18</c:v>
                </c:pt>
                <c:pt idx="6">
                  <c:v>47</c:v>
                </c:pt>
                <c:pt idx="7">
                  <c:v>3</c:v>
                </c:pt>
                <c:pt idx="8">
                  <c:v>16</c:v>
                </c:pt>
                <c:pt idx="9">
                  <c:v>19</c:v>
                </c:pt>
              </c:numCache>
            </c:numRef>
          </c:val>
          <c:smooth val="0"/>
          <c:extLst>
            <c:ext xmlns:c16="http://schemas.microsoft.com/office/drawing/2014/chart" uri="{C3380CC4-5D6E-409C-BE32-E72D297353CC}">
              <c16:uniqueId val="{00000002-0378-4588-B792-00DD37EF9C0B}"/>
            </c:ext>
          </c:extLst>
        </c:ser>
        <c:dLbls>
          <c:showLegendKey val="0"/>
          <c:showVal val="0"/>
          <c:showCatName val="0"/>
          <c:showSerName val="0"/>
          <c:showPercent val="0"/>
          <c:showBubbleSize val="0"/>
        </c:dLbls>
        <c:marker val="1"/>
        <c:smooth val="0"/>
        <c:axId val="327305855"/>
        <c:axId val="327302495"/>
      </c:lineChart>
      <c:catAx>
        <c:axId val="209208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91583"/>
        <c:crosses val="autoZero"/>
        <c:auto val="1"/>
        <c:lblAlgn val="ctr"/>
        <c:lblOffset val="100"/>
        <c:noMultiLvlLbl val="0"/>
      </c:catAx>
      <c:valAx>
        <c:axId val="209209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88223"/>
        <c:crosses val="autoZero"/>
        <c:crossBetween val="between"/>
      </c:valAx>
      <c:valAx>
        <c:axId val="3273024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Routes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05855"/>
        <c:crosses val="max"/>
        <c:crossBetween val="between"/>
      </c:valAx>
      <c:catAx>
        <c:axId val="327305855"/>
        <c:scaling>
          <c:orientation val="minMax"/>
        </c:scaling>
        <c:delete val="1"/>
        <c:axPos val="b"/>
        <c:numFmt formatCode="General" sourceLinked="1"/>
        <c:majorTickMark val="out"/>
        <c:minorTickMark val="none"/>
        <c:tickLblPos val="nextTo"/>
        <c:crossAx val="3273024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[Climbing_Iowa_Dashboard.xlsx]Rating by Wall!PivotTable7</c:name>
    <c:fmtId val="0"/>
  </c:pivotSource>
  <c:chart>
    <c:autoTitleDeleted val="1"/>
    <c:pivotFmts>
      <c:pivotFmt>
        <c:idx val="0"/>
        <c:spPr>
          <a:solidFill>
            <a:schemeClr val="accent2"/>
          </a:solidFill>
          <a:ln w="2222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bar"/>
        <c:grouping val="clustered"/>
        <c:varyColors val="0"/>
        <c:ser>
          <c:idx val="0"/>
          <c:order val="0"/>
          <c:tx>
            <c:strRef>
              <c:f>'Rating by Wall'!$B$3</c:f>
              <c:strCache>
                <c:ptCount val="1"/>
                <c:pt idx="0">
                  <c:v>Total</c:v>
                </c:pt>
              </c:strCache>
            </c:strRef>
          </c:tx>
          <c:spPr>
            <a:solidFill>
              <a:schemeClr val="accent2"/>
            </a:solidFill>
            <a:ln w="22225">
              <a:noFill/>
            </a:ln>
            <a:effectLst/>
          </c:spPr>
          <c:invertIfNegative val="0"/>
          <c:dPt>
            <c:idx val="37"/>
            <c:invertIfNegative val="0"/>
            <c:bubble3D val="0"/>
            <c:spPr>
              <a:solidFill>
                <a:schemeClr val="accent2"/>
              </a:solidFill>
              <a:ln>
                <a:noFill/>
              </a:ln>
              <a:effectLst/>
            </c:spPr>
            <c:extLst>
              <c:ext xmlns:c16="http://schemas.microsoft.com/office/drawing/2014/chart" uri="{C3380CC4-5D6E-409C-BE32-E72D297353CC}">
                <c16:uniqueId val="{00000002-A51A-489D-9591-6FA5677FFADD}"/>
              </c:ext>
            </c:extLst>
          </c:dPt>
          <c:cat>
            <c:strRef>
              <c:f>'Rating by Wall'!$A$4:$A$42</c:f>
              <c:strCache>
                <c:ptCount val="38"/>
                <c:pt idx="0">
                  <c:v>Gumby Wall</c:v>
                </c:pt>
                <c:pt idx="1">
                  <c:v>Blue Groove</c:v>
                </c:pt>
                <c:pt idx="2">
                  <c:v>187 Crag</c:v>
                </c:pt>
                <c:pt idx="3">
                  <c:v>Mother Wall</c:v>
                </c:pt>
                <c:pt idx="4">
                  <c:v>Chicago Wall</c:v>
                </c:pt>
                <c:pt idx="5">
                  <c:v>Boulevard Wall</c:v>
                </c:pt>
                <c:pt idx="6">
                  <c:v>Backbone West</c:v>
                </c:pt>
                <c:pt idx="7">
                  <c:v>Flying Buttress</c:v>
                </c:pt>
                <c:pt idx="8">
                  <c:v>Wild Iowa Wall</c:v>
                </c:pt>
                <c:pt idx="9">
                  <c:v>Comic Gallery</c:v>
                </c:pt>
                <c:pt idx="10">
                  <c:v>Hoot Bluff</c:v>
                </c:pt>
                <c:pt idx="11">
                  <c:v>Boneless Chicken Ranch</c:v>
                </c:pt>
                <c:pt idx="12">
                  <c:v>A Wall</c:v>
                </c:pt>
                <c:pt idx="13">
                  <c:v>Onion Buttress</c:v>
                </c:pt>
                <c:pt idx="14">
                  <c:v>Toofun Wall</c:v>
                </c:pt>
                <c:pt idx="15">
                  <c:v>Cabin 7</c:v>
                </c:pt>
                <c:pt idx="16">
                  <c:v>Primal Wall</c:v>
                </c:pt>
                <c:pt idx="17">
                  <c:v>Drive In Wall</c:v>
                </c:pt>
                <c:pt idx="18">
                  <c:v>Cedar Valley Boulder</c:v>
                </c:pt>
                <c:pt idx="19">
                  <c:v>Mossy Glen</c:v>
                </c:pt>
                <c:pt idx="20">
                  <c:v>Raccoon Cove</c:v>
                </c:pt>
                <c:pt idx="21">
                  <c:v>Sistine Grapple</c:v>
                </c:pt>
                <c:pt idx="22">
                  <c:v>Cattesse Hollow</c:v>
                </c:pt>
                <c:pt idx="23">
                  <c:v>Golden Arches</c:v>
                </c:pt>
                <c:pt idx="24">
                  <c:v>Backbone East</c:v>
                </c:pt>
                <c:pt idx="25">
                  <c:v>Shiprock</c:v>
                </c:pt>
                <c:pt idx="26">
                  <c:v>Ice Cave Wall</c:v>
                </c:pt>
                <c:pt idx="27">
                  <c:v>Old Quaker Area</c:v>
                </c:pt>
                <c:pt idx="28">
                  <c:v>Cake Walk and Razor Wall</c:v>
                </c:pt>
                <c:pt idx="29">
                  <c:v>Collin's wall aka Parking lot wall</c:v>
                </c:pt>
                <c:pt idx="30">
                  <c:v>Orlando Buttress (Four Points)</c:v>
                </c:pt>
                <c:pt idx="31">
                  <c:v>Softball Crags</c:v>
                </c:pt>
                <c:pt idx="32">
                  <c:v>2020 Wall</c:v>
                </c:pt>
                <c:pt idx="33">
                  <c:v>Dows Preserve</c:v>
                </c:pt>
                <c:pt idx="34">
                  <c:v>Chimney Rocks</c:v>
                </c:pt>
                <c:pt idx="35">
                  <c:v>Mild Iowa Wall</c:v>
                </c:pt>
                <c:pt idx="36">
                  <c:v>Hatchery Buttress</c:v>
                </c:pt>
                <c:pt idx="37">
                  <c:v>Outlook</c:v>
                </c:pt>
              </c:strCache>
            </c:strRef>
          </c:cat>
          <c:val>
            <c:numRef>
              <c:f>'Rating by Wall'!$B$4:$B$42</c:f>
              <c:numCache>
                <c:formatCode>0</c:formatCode>
                <c:ptCount val="38"/>
                <c:pt idx="0">
                  <c:v>16</c:v>
                </c:pt>
                <c:pt idx="1">
                  <c:v>16</c:v>
                </c:pt>
                <c:pt idx="2">
                  <c:v>15</c:v>
                </c:pt>
                <c:pt idx="3">
                  <c:v>15</c:v>
                </c:pt>
                <c:pt idx="4">
                  <c:v>14.333333333333334</c:v>
                </c:pt>
                <c:pt idx="5">
                  <c:v>14</c:v>
                </c:pt>
                <c:pt idx="6">
                  <c:v>13.5</c:v>
                </c:pt>
                <c:pt idx="7">
                  <c:v>13</c:v>
                </c:pt>
                <c:pt idx="8">
                  <c:v>12.555555555555555</c:v>
                </c:pt>
                <c:pt idx="9">
                  <c:v>12.111111111111111</c:v>
                </c:pt>
                <c:pt idx="10">
                  <c:v>12.066666666666666</c:v>
                </c:pt>
                <c:pt idx="11">
                  <c:v>11.571428571428571</c:v>
                </c:pt>
                <c:pt idx="12">
                  <c:v>11.5</c:v>
                </c:pt>
                <c:pt idx="13">
                  <c:v>11</c:v>
                </c:pt>
                <c:pt idx="14">
                  <c:v>10.333333333333334</c:v>
                </c:pt>
                <c:pt idx="15">
                  <c:v>10</c:v>
                </c:pt>
                <c:pt idx="16">
                  <c:v>10</c:v>
                </c:pt>
                <c:pt idx="17">
                  <c:v>9.8333333333333339</c:v>
                </c:pt>
                <c:pt idx="18">
                  <c:v>9.7142857142857135</c:v>
                </c:pt>
                <c:pt idx="19">
                  <c:v>9</c:v>
                </c:pt>
                <c:pt idx="20">
                  <c:v>8.6666666666666661</c:v>
                </c:pt>
                <c:pt idx="21">
                  <c:v>8.5</c:v>
                </c:pt>
                <c:pt idx="22">
                  <c:v>8.5</c:v>
                </c:pt>
                <c:pt idx="23">
                  <c:v>8.5</c:v>
                </c:pt>
                <c:pt idx="24">
                  <c:v>8.4285714285714288</c:v>
                </c:pt>
                <c:pt idx="25">
                  <c:v>8.4</c:v>
                </c:pt>
                <c:pt idx="26">
                  <c:v>8.1999999999999993</c:v>
                </c:pt>
                <c:pt idx="27">
                  <c:v>8</c:v>
                </c:pt>
                <c:pt idx="28">
                  <c:v>8</c:v>
                </c:pt>
                <c:pt idx="29">
                  <c:v>8</c:v>
                </c:pt>
                <c:pt idx="30">
                  <c:v>8</c:v>
                </c:pt>
                <c:pt idx="31">
                  <c:v>8</c:v>
                </c:pt>
                <c:pt idx="32">
                  <c:v>8</c:v>
                </c:pt>
                <c:pt idx="33">
                  <c:v>8</c:v>
                </c:pt>
                <c:pt idx="34">
                  <c:v>8</c:v>
                </c:pt>
                <c:pt idx="35">
                  <c:v>7.75</c:v>
                </c:pt>
                <c:pt idx="36">
                  <c:v>7</c:v>
                </c:pt>
                <c:pt idx="37">
                  <c:v>7</c:v>
                </c:pt>
              </c:numCache>
            </c:numRef>
          </c:val>
          <c:extLst>
            <c:ext xmlns:c16="http://schemas.microsoft.com/office/drawing/2014/chart" uri="{C3380CC4-5D6E-409C-BE32-E72D297353CC}">
              <c16:uniqueId val="{00000000-A51A-489D-9591-6FA5677FFADD}"/>
            </c:ext>
          </c:extLst>
        </c:ser>
        <c:dLbls>
          <c:showLegendKey val="0"/>
          <c:showVal val="0"/>
          <c:showCatName val="0"/>
          <c:showSerName val="0"/>
          <c:showPercent val="0"/>
          <c:showBubbleSize val="0"/>
        </c:dLbls>
        <c:gapWidth val="150"/>
        <c:axId val="1148458384"/>
        <c:axId val="1148439184"/>
      </c:barChart>
      <c:catAx>
        <c:axId val="114845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Wall</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39184"/>
        <c:crosses val="autoZero"/>
        <c:auto val="1"/>
        <c:lblAlgn val="ctr"/>
        <c:lblOffset val="100"/>
        <c:noMultiLvlLbl val="0"/>
      </c:catAx>
      <c:valAx>
        <c:axId val="1148439184"/>
        <c:scaling>
          <c:orientation val="minMax"/>
          <c:max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4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[Climbing_Iowa_Dashboard.xlsx]Route Types!PivotTable2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Routes</a:t>
            </a:r>
            <a:r>
              <a:rPr lang="en-US" baseline="0"/>
              <a:t>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'Route Types'!$B$3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0-45BF-9CDB-5EA5E7C92A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0-45BF-9CDB-5EA5E7C92A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0-45BF-9CDB-5EA5E7C92A67}"/>
              </c:ext>
            </c:extLst>
          </c:dPt>
          <c:cat>
            <c:strRef>
              <c:f>'Route Types'!$A$4:$A$7</c:f>
              <c:strCache>
                <c:ptCount val="3"/>
                <c:pt idx="0">
                  <c:v>Sport</c:v>
                </c:pt>
                <c:pt idx="1">
                  <c:v>Trad</c:v>
                </c:pt>
                <c:pt idx="2">
                  <c:v>TR</c:v>
                </c:pt>
              </c:strCache>
            </c:strRef>
          </c:cat>
          <c:val>
            <c:numRef>
              <c:f>'Route Types'!$B$4:$B$7</c:f>
              <c:numCache>
                <c:formatCode>General</c:formatCode>
                <c:ptCount val="3"/>
                <c:pt idx="0">
                  <c:v>85</c:v>
                </c:pt>
                <c:pt idx="1">
                  <c:v>30</c:v>
                </c:pt>
                <c:pt idx="2">
                  <c:v>23</c:v>
                </c:pt>
              </c:numCache>
            </c:numRef>
          </c:val>
          <c:extLst>
            <c:ext xmlns:c16="http://schemas.microsoft.com/office/drawing/2014/chart" uri="{C3380CC4-5D6E-409C-BE32-E72D297353CC}">
              <c16:uniqueId val="{00000000-D56C-47A7-B246-55D14265B2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[Climbing_Iowa_Dashboard.xlsx]Grade by Town!PivotTable5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Grade </a:t>
            </a:r>
            <a:r>
              <a:rPr lang="en-US" baseline="0"/>
              <a:t>by Nearest Town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'Grade by Town'!$B$3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'Grade by Town'!$A$4:$A$13</c:f>
              <c:strCache>
                <c:ptCount val="9"/>
                <c:pt idx="0">
                  <c:v>Canton</c:v>
                </c:pt>
                <c:pt idx="1">
                  <c:v>Monticello</c:v>
                </c:pt>
                <c:pt idx="2">
                  <c:v>Cedar Valley</c:v>
                </c:pt>
                <c:pt idx="3">
                  <c:v>Dundee</c:v>
                </c:pt>
                <c:pt idx="4">
                  <c:v>Edgewood</c:v>
                </c:pt>
                <c:pt idx="5">
                  <c:v>Dubuque</c:v>
                </c:pt>
                <c:pt idx="6">
                  <c:v>Cedar Rapids</c:v>
                </c:pt>
                <c:pt idx="7">
                  <c:v>Bluffton</c:v>
                </c:pt>
                <c:pt idx="8">
                  <c:v>Decorah</c:v>
                </c:pt>
              </c:strCache>
            </c:strRef>
          </c:cat>
          <c:val>
            <c:numRef>
              <c:f>'Grade by Town'!$B$4:$B$13</c:f>
              <c:numCache>
                <c:formatCode>0</c:formatCode>
                <c:ptCount val="9"/>
                <c:pt idx="0">
                  <c:v>12.68</c:v>
                </c:pt>
                <c:pt idx="1">
                  <c:v>11.569230769230769</c:v>
                </c:pt>
                <c:pt idx="2">
                  <c:v>9.7142857142857135</c:v>
                </c:pt>
                <c:pt idx="3">
                  <c:v>9.5789473684210531</c:v>
                </c:pt>
                <c:pt idx="4">
                  <c:v>9</c:v>
                </c:pt>
                <c:pt idx="5">
                  <c:v>8.3333333333333339</c:v>
                </c:pt>
                <c:pt idx="6">
                  <c:v>8.25</c:v>
                </c:pt>
                <c:pt idx="7">
                  <c:v>8</c:v>
                </c:pt>
                <c:pt idx="8">
                  <c:v>7</c:v>
                </c:pt>
              </c:numCache>
            </c:numRef>
          </c:val>
          <c:extLst>
            <c:ext xmlns:c16="http://schemas.microsoft.com/office/drawing/2014/chart" uri="{C3380CC4-5D6E-409C-BE32-E72D297353CC}">
              <c16:uniqueId val="{00000000-2C81-43A7-B7D5-185F9BB84122}"/>
            </c:ext>
          </c:extLst>
        </c:ser>
        <c:dLbls>
          <c:showLegendKey val="0"/>
          <c:showVal val="1"/>
          <c:showCatName val="0"/>
          <c:showSerName val="0"/>
          <c:showPercent val="0"/>
          <c:showBubbleSize val="0"/>
        </c:dLbls>
        <c:gapWidth val="150"/>
        <c:overlap val="-25"/>
        <c:axId val="1156179984"/>
        <c:axId val="856528480"/>
      </c:barChart>
      <c:valAx>
        <c:axId val="856528480"/>
        <c:scaling>
          <c:orientation val="minMax"/>
        </c:scaling>
        <c:delete val="1"/>
        <c:axPos val="r"/>
        <c:numFmt formatCode="0" sourceLinked="1"/>
        <c:majorTickMark val="out"/>
        <c:minorTickMark val="none"/>
        <c:tickLblPos val="nextTo"/>
        <c:crossAx val="1156179984"/>
        <c:crosses val="max"/>
        <c:crossBetween val="between"/>
      </c:valAx>
      <c:catAx>
        <c:axId val="115617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528480"/>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[Climbing_Iowa_Dashboard.xlsx]Grade by Town!PivotTable5</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Difficulty by Nearest Town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'Grade by Town'!$B$3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'Grade by Town'!$A$4:$A$13</c:f>
              <c:strCache>
                <c:ptCount val="9"/>
                <c:pt idx="0">
                  <c:v>Canton</c:v>
                </c:pt>
                <c:pt idx="1">
                  <c:v>Monticello</c:v>
                </c:pt>
                <c:pt idx="2">
                  <c:v>Cedar Valley</c:v>
                </c:pt>
                <c:pt idx="3">
                  <c:v>Dundee</c:v>
                </c:pt>
                <c:pt idx="4">
                  <c:v>Edgewood</c:v>
                </c:pt>
                <c:pt idx="5">
                  <c:v>Dubuque</c:v>
                </c:pt>
                <c:pt idx="6">
                  <c:v>Cedar Rapids</c:v>
                </c:pt>
                <c:pt idx="7">
                  <c:v>Bluffton</c:v>
                </c:pt>
                <c:pt idx="8">
                  <c:v>Decorah</c:v>
                </c:pt>
              </c:strCache>
            </c:strRef>
          </c:cat>
          <c:val>
            <c:numRef>
              <c:f>'Grade by Town'!$B$4:$B$13</c:f>
              <c:numCache>
                <c:formatCode>0</c:formatCode>
                <c:ptCount val="9"/>
                <c:pt idx="0">
                  <c:v>12.68</c:v>
                </c:pt>
                <c:pt idx="1">
                  <c:v>11.569230769230769</c:v>
                </c:pt>
                <c:pt idx="2">
                  <c:v>9.7142857142857135</c:v>
                </c:pt>
                <c:pt idx="3">
                  <c:v>9.5789473684210531</c:v>
                </c:pt>
                <c:pt idx="4">
                  <c:v>9</c:v>
                </c:pt>
                <c:pt idx="5">
                  <c:v>8.3333333333333339</c:v>
                </c:pt>
                <c:pt idx="6">
                  <c:v>8.25</c:v>
                </c:pt>
                <c:pt idx="7">
                  <c:v>8</c:v>
                </c:pt>
                <c:pt idx="8">
                  <c:v>7</c:v>
                </c:pt>
              </c:numCache>
            </c:numRef>
          </c:val>
          <c:extLst>
            <c:ext xmlns:c16="http://schemas.microsoft.com/office/drawing/2014/chart" uri="{C3380CC4-5D6E-409C-BE32-E72D297353CC}">
              <c16:uniqueId val="{00000000-293F-4658-9D21-8DE406A8FEC4}"/>
            </c:ext>
          </c:extLst>
        </c:ser>
        <c:dLbls>
          <c:dLblPos val="inEnd"/>
          <c:showLegendKey val="0"/>
          <c:showVal val="1"/>
          <c:showCatName val="0"/>
          <c:showSerName val="0"/>
          <c:showPercent val="0"/>
          <c:showBubbleSize val="0"/>
        </c:dLbls>
        <c:gapWidth val="65"/>
        <c:axId val="1156179984"/>
        <c:axId val="856528480"/>
      </c:barChart>
      <c:valAx>
        <c:axId val="856528480"/>
        <c:scaling>
          <c:orientation val="minMax"/>
        </c:scaling>
        <c:delete val="1"/>
        <c:axPos val="r"/>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156179984"/>
        <c:crosses val="max"/>
        <c:crossBetween val="between"/>
      </c:valAx>
      <c:catAx>
        <c:axId val="1156179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6528480"/>
        <c:crosses val="autoZero"/>
        <c:auto val="1"/>
        <c:lblAlgn val="ctr"/>
        <c:lblOffset val="100"/>
        <c:noMultiLvlLbl val="0"/>
      </c:cat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17</xdr:col>
      <xdr:colOff>0</xdr:colOff>
      <xdr:row>35</xdr:row>
      <xdr:rowOff>-1</xdr:rowOff>
    </xdr:to>
    <xdr:graphicFrame macro="">
      <xdr:nvGraphicFramePr>
        <xdr:cNvPr id="2" name="Chart 1">
          <a:extLst>
            <a:ext uri="{FF2B5EF4-FFF2-40B4-BE49-F238E27FC236}">
              <a16:creationId xmlns:a16="http://schemas.microsoft.com/office/drawing/2014/main" id="{792D2213-C5DB-40B8-BFB7-DFACEFB99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35</xdr:row>
      <xdr:rowOff>-1</xdr:rowOff>
    </xdr:from>
    <xdr:to>
      <xdr:col>16</xdr:col>
      <xdr:colOff>603848</xdr:colOff>
      <xdr:row>66</xdr:row>
      <xdr:rowOff>0</xdr:rowOff>
    </xdr:to>
    <mc:AlternateContent xmlns:mc="http://schemas.openxmlformats.org/markup-compatibility/2006">
      <mc:Choice xmlns:a14="http://schemas.microsoft.com/office/drawing/2010/main" Requires="a14">
        <xdr:graphicFrame macro="">
          <xdr:nvGraphicFramePr>
            <xdr:cNvPr id="3" name="Rating 1">
              <a:extLst>
                <a:ext uri="{FF2B5EF4-FFF2-40B4-BE49-F238E27FC236}">
                  <a16:creationId xmlns:a16="http://schemas.microsoft.com/office/drawing/2014/main" id="{8769FC50-0549-4B94-8BD3-01B4161AA928}"/>
                </a:ext>
              </a:extLst>
            </xdr:cNvPr>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7315199" y="6927272"/>
              <a:ext cx="3042249" cy="5583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0</xdr:rowOff>
    </xdr:from>
    <xdr:to>
      <xdr:col>8</xdr:col>
      <xdr:colOff>0</xdr:colOff>
      <xdr:row>60</xdr:row>
      <xdr:rowOff>1</xdr:rowOff>
    </xdr:to>
    <xdr:graphicFrame macro="">
      <xdr:nvGraphicFramePr>
        <xdr:cNvPr id="4" name="Chart 3">
          <a:extLst>
            <a:ext uri="{FF2B5EF4-FFF2-40B4-BE49-F238E27FC236}">
              <a16:creationId xmlns:a16="http://schemas.microsoft.com/office/drawing/2014/main" id="{6A3030FB-4307-447E-8733-49B310999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26529</xdr:colOff>
      <xdr:row>35</xdr:row>
      <xdr:rowOff>-1</xdr:rowOff>
    </xdr:from>
    <xdr:to>
      <xdr:col>12</xdr:col>
      <xdr:colOff>0</xdr:colOff>
      <xdr:row>66</xdr:row>
      <xdr:rowOff>3333</xdr:rowOff>
    </xdr:to>
    <xdr:pic>
      <xdr:nvPicPr>
        <xdr:cNvPr id="7" name="Picture 6">
          <a:extLst>
            <a:ext uri="{FF2B5EF4-FFF2-40B4-BE49-F238E27FC236}">
              <a16:creationId xmlns:a16="http://schemas.microsoft.com/office/drawing/2014/main" id="{C67F5C48-6CF2-5598-0E7D-CE06B57FF5D0}"/>
            </a:ext>
          </a:extLst>
        </xdr:cNvPr>
        <xdr:cNvPicPr>
          <a:picLocks noChangeAspect="1"/>
        </xdr:cNvPicPr>
      </xdr:nvPicPr>
      <xdr:blipFill rotWithShape="1">
        <a:blip xmlns:r="http://schemas.openxmlformats.org/officeDocument/2006/relationships" r:embed="rId3"/>
        <a:srcRect l="31987" t="1702" r="39781" b="44542"/>
        <a:stretch/>
      </xdr:blipFill>
      <xdr:spPr>
        <a:xfrm>
          <a:off x="4857321" y="6958641"/>
          <a:ext cx="2388868" cy="5794076"/>
        </a:xfrm>
        <a:prstGeom prst="rect">
          <a:avLst/>
        </a:prstGeom>
        <a:ln>
          <a:solidFill>
            <a:sysClr val="windowText" lastClr="000000"/>
          </a:solidFill>
        </a:ln>
      </xdr:spPr>
    </xdr:pic>
    <xdr:clientData/>
  </xdr:twoCellAnchor>
  <xdr:twoCellAnchor editAs="oneCell">
    <xdr:from>
      <xdr:col>16</xdr:col>
      <xdr:colOff>603847</xdr:colOff>
      <xdr:row>35</xdr:row>
      <xdr:rowOff>1</xdr:rowOff>
    </xdr:from>
    <xdr:to>
      <xdr:col>21</xdr:col>
      <xdr:colOff>0</xdr:colOff>
      <xdr:row>66</xdr:row>
      <xdr:rowOff>1</xdr:rowOff>
    </xdr:to>
    <mc:AlternateContent xmlns:mc="http://schemas.openxmlformats.org/markup-compatibility/2006">
      <mc:Choice xmlns:a14="http://schemas.microsoft.com/office/drawing/2010/main" Requires="a14">
        <xdr:graphicFrame macro="">
          <xdr:nvGraphicFramePr>
            <xdr:cNvPr id="6" name="Nearest City 2">
              <a:extLst>
                <a:ext uri="{FF2B5EF4-FFF2-40B4-BE49-F238E27FC236}">
                  <a16:creationId xmlns:a16="http://schemas.microsoft.com/office/drawing/2014/main" id="{364F03E9-15A7-4902-8474-8D9ECF07431D}"/>
                </a:ext>
              </a:extLst>
            </xdr:cNvPr>
            <xdr:cNvGraphicFramePr/>
          </xdr:nvGraphicFramePr>
          <xdr:xfrm>
            <a:off x="0" y="0"/>
            <a:ext cx="0" cy="0"/>
          </xdr:xfrm>
          <a:graphic>
            <a:graphicData uri="http://schemas.microsoft.com/office/drawing/2010/slicer">
              <sle:slicer xmlns:sle="http://schemas.microsoft.com/office/drawing/2010/slicer" name="Nearest City 2"/>
            </a:graphicData>
          </a:graphic>
        </xdr:graphicFrame>
      </mc:Choice>
      <mc:Fallback>
        <xdr:sp macro="" textlink="">
          <xdr:nvSpPr>
            <xdr:cNvPr id="0" name=""/>
            <xdr:cNvSpPr>
              <a:spLocks noTextEdit="1"/>
            </xdr:cNvSpPr>
          </xdr:nvSpPr>
          <xdr:spPr>
            <a:xfrm>
              <a:off x="10357447" y="6927274"/>
              <a:ext cx="2444153" cy="5583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14377</xdr:colOff>
      <xdr:row>1</xdr:row>
      <xdr:rowOff>0</xdr:rowOff>
    </xdr:from>
    <xdr:to>
      <xdr:col>30</xdr:col>
      <xdr:colOff>14377</xdr:colOff>
      <xdr:row>35</xdr:row>
      <xdr:rowOff>0</xdr:rowOff>
    </xdr:to>
    <xdr:graphicFrame macro="">
      <xdr:nvGraphicFramePr>
        <xdr:cNvPr id="11" name="Climbing Grade by Wall">
          <a:extLst>
            <a:ext uri="{FF2B5EF4-FFF2-40B4-BE49-F238E27FC236}">
              <a16:creationId xmlns:a16="http://schemas.microsoft.com/office/drawing/2014/main" id="{A4277C4D-052C-4D45-B543-36832BC53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35</xdr:row>
      <xdr:rowOff>0</xdr:rowOff>
    </xdr:from>
    <xdr:to>
      <xdr:col>24</xdr:col>
      <xdr:colOff>487700</xdr:colOff>
      <xdr:row>66</xdr:row>
      <xdr:rowOff>0</xdr:rowOff>
    </xdr:to>
    <mc:AlternateContent xmlns:mc="http://schemas.openxmlformats.org/markup-compatibility/2006">
      <mc:Choice xmlns:a14="http://schemas.microsoft.com/office/drawing/2010/main" Requires="a14">
        <xdr:graphicFrame macro="">
          <xdr:nvGraphicFramePr>
            <xdr:cNvPr id="12" name="Route Type 1">
              <a:extLst>
                <a:ext uri="{FF2B5EF4-FFF2-40B4-BE49-F238E27FC236}">
                  <a16:creationId xmlns:a16="http://schemas.microsoft.com/office/drawing/2014/main" id="{A32D7031-CA4C-4FDB-93A3-C34F57DBC962}"/>
                </a:ext>
              </a:extLst>
            </xdr:cNvPr>
            <xdr:cNvGraphicFramePr/>
          </xdr:nvGraphicFramePr>
          <xdr:xfrm>
            <a:off x="0" y="0"/>
            <a:ext cx="0" cy="0"/>
          </xdr:xfrm>
          <a:graphic>
            <a:graphicData uri="http://schemas.microsoft.com/office/drawing/2010/slicer">
              <sle:slicer xmlns:sle="http://schemas.microsoft.com/office/drawing/2010/slicer" name="Route Type 1"/>
            </a:graphicData>
          </a:graphic>
        </xdr:graphicFrame>
      </mc:Choice>
      <mc:Fallback>
        <xdr:sp macro="" textlink="">
          <xdr:nvSpPr>
            <xdr:cNvPr id="0" name=""/>
            <xdr:cNvSpPr>
              <a:spLocks noTextEdit="1"/>
            </xdr:cNvSpPr>
          </xdr:nvSpPr>
          <xdr:spPr>
            <a:xfrm>
              <a:off x="12801600" y="6927273"/>
              <a:ext cx="2316500" cy="5583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182880</xdr:colOff>
      <xdr:row>0</xdr:row>
      <xdr:rowOff>167640</xdr:rowOff>
    </xdr:from>
    <xdr:to>
      <xdr:col>6</xdr:col>
      <xdr:colOff>274319</xdr:colOff>
      <xdr:row>15</xdr:row>
      <xdr:rowOff>5715</xdr:rowOff>
    </xdr:to>
    <mc:AlternateContent xmlns:mc="http://schemas.openxmlformats.org/markup-compatibility/2006" xmlns:a14="http://schemas.microsoft.com/office/drawing/2010/main">
      <mc:Choice Requires="a14">
        <xdr:graphicFrame macro="">
          <xdr:nvGraphicFramePr>
            <xdr:cNvPr id="4" name="Nearest City">
              <a:extLst>
                <a:ext uri="{FF2B5EF4-FFF2-40B4-BE49-F238E27FC236}">
                  <a16:creationId xmlns:a16="http://schemas.microsoft.com/office/drawing/2014/main" id="{9CE307A7-2652-BE89-D67B-6E6CC5D0C791}"/>
                </a:ext>
              </a:extLst>
            </xdr:cNvPr>
            <xdr:cNvGraphicFramePr/>
          </xdr:nvGraphicFramePr>
          <xdr:xfrm>
            <a:off x="0" y="0"/>
            <a:ext cx="0" cy="0"/>
          </xdr:xfrm>
          <a:graphic>
            <a:graphicData uri="http://schemas.microsoft.com/office/drawing/2010/slicer">
              <sle:slicer xmlns:sle="http://schemas.microsoft.com/office/drawing/2010/slicer" name="Nearest City"/>
            </a:graphicData>
          </a:graphic>
        </xdr:graphicFrame>
      </mc:Choice>
      <mc:Fallback xmlns="">
        <xdr:sp macro="" textlink="">
          <xdr:nvSpPr>
            <xdr:cNvPr id="0" name=""/>
            <xdr:cNvSpPr>
              <a:spLocks noTextEdit="1"/>
            </xdr:cNvSpPr>
          </xdr:nvSpPr>
          <xdr:spPr>
            <a:xfrm>
              <a:off x="3972827" y="167640"/>
              <a:ext cx="1829334" cy="254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0</xdr:row>
      <xdr:rowOff>160020</xdr:rowOff>
    </xdr:from>
    <xdr:to>
      <xdr:col>8</xdr:col>
      <xdr:colOff>213359</xdr:colOff>
      <xdr:row>15</xdr:row>
      <xdr:rowOff>502</xdr:rowOff>
    </xdr:to>
    <mc:AlternateContent xmlns:mc="http://schemas.openxmlformats.org/markup-compatibility/2006" xmlns:a14="http://schemas.microsoft.com/office/drawing/2010/main">
      <mc:Choice Requires="a14">
        <xdr:graphicFrame macro="">
          <xdr:nvGraphicFramePr>
            <xdr:cNvPr id="6" name="Rating">
              <a:extLst>
                <a:ext uri="{FF2B5EF4-FFF2-40B4-BE49-F238E27FC236}">
                  <a16:creationId xmlns:a16="http://schemas.microsoft.com/office/drawing/2014/main" id="{83931EB5-B135-C093-3822-9A871DA3789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5809782" y="160020"/>
              <a:ext cx="1829736" cy="2547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15</xdr:row>
      <xdr:rowOff>171450</xdr:rowOff>
    </xdr:from>
    <xdr:to>
      <xdr:col>4</xdr:col>
      <xdr:colOff>723900</xdr:colOff>
      <xdr:row>37</xdr:row>
      <xdr:rowOff>99060</xdr:rowOff>
    </xdr:to>
    <xdr:graphicFrame macro="">
      <xdr:nvGraphicFramePr>
        <xdr:cNvPr id="7" name="Chart 6">
          <a:extLst>
            <a:ext uri="{FF2B5EF4-FFF2-40B4-BE49-F238E27FC236}">
              <a16:creationId xmlns:a16="http://schemas.microsoft.com/office/drawing/2014/main" id="{B7966988-F343-B2C1-9A63-AAC4031E2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xdr:rowOff>
    </xdr:from>
    <xdr:to>
      <xdr:col>11</xdr:col>
      <xdr:colOff>1</xdr:colOff>
      <xdr:row>23</xdr:row>
      <xdr:rowOff>1</xdr:rowOff>
    </xdr:to>
    <xdr:graphicFrame macro="">
      <xdr:nvGraphicFramePr>
        <xdr:cNvPr id="2" name="Chart 1">
          <a:extLst>
            <a:ext uri="{FF2B5EF4-FFF2-40B4-BE49-F238E27FC236}">
              <a16:creationId xmlns:a16="http://schemas.microsoft.com/office/drawing/2014/main" id="{C1A03C61-227B-7B00-AF33-A4422CB0A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914400</xdr:colOff>
      <xdr:row>1</xdr:row>
      <xdr:rowOff>83820</xdr:rowOff>
    </xdr:from>
    <xdr:to>
      <xdr:col>6</xdr:col>
      <xdr:colOff>297180</xdr:colOff>
      <xdr:row>16</xdr:row>
      <xdr:rowOff>83820</xdr:rowOff>
    </xdr:to>
    <xdr:graphicFrame macro="">
      <xdr:nvGraphicFramePr>
        <xdr:cNvPr id="2" name="Chart 1">
          <a:extLst>
            <a:ext uri="{FF2B5EF4-FFF2-40B4-BE49-F238E27FC236}">
              <a16:creationId xmlns:a16="http://schemas.microsoft.com/office/drawing/2014/main" id="{8270D90A-52BE-36E4-F580-1A74B6230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320040</xdr:colOff>
      <xdr:row>1</xdr:row>
      <xdr:rowOff>99060</xdr:rowOff>
    </xdr:from>
    <xdr:to>
      <xdr:col>7</xdr:col>
      <xdr:colOff>571499</xdr:colOff>
      <xdr:row>15</xdr:row>
      <xdr:rowOff>120015</xdr:rowOff>
    </xdr:to>
    <mc:AlternateContent xmlns:mc="http://schemas.openxmlformats.org/markup-compatibility/2006" xmlns:a14="http://schemas.microsoft.com/office/drawing/2010/main">
      <mc:Choice Requires="a14">
        <xdr:graphicFrame macro="">
          <xdr:nvGraphicFramePr>
            <xdr:cNvPr id="3" name="Geographic Location">
              <a:extLst>
                <a:ext uri="{FF2B5EF4-FFF2-40B4-BE49-F238E27FC236}">
                  <a16:creationId xmlns:a16="http://schemas.microsoft.com/office/drawing/2014/main" id="{B83BE615-0B71-A248-9A0C-04F910DC3A36}"/>
                </a:ext>
              </a:extLst>
            </xdr:cNvPr>
            <xdr:cNvGraphicFramePr/>
          </xdr:nvGraphicFramePr>
          <xdr:xfrm>
            <a:off x="0" y="0"/>
            <a:ext cx="0" cy="0"/>
          </xdr:xfrm>
          <a:graphic>
            <a:graphicData uri="http://schemas.microsoft.com/office/drawing/2010/slicer">
              <sle:slicer xmlns:sle="http://schemas.microsoft.com/office/drawing/2010/slicer" name="Geographic Location"/>
            </a:graphicData>
          </a:graphic>
        </xdr:graphicFrame>
      </mc:Choice>
      <mc:Fallback xmlns="">
        <xdr:sp macro="" textlink="">
          <xdr:nvSpPr>
            <xdr:cNvPr id="0" name=""/>
            <xdr:cNvSpPr>
              <a:spLocks noTextEdit="1"/>
            </xdr:cNvSpPr>
          </xdr:nvSpPr>
          <xdr:spPr>
            <a:xfrm>
              <a:off x="7627620" y="28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586740</xdr:colOff>
      <xdr:row>1</xdr:row>
      <xdr:rowOff>99060</xdr:rowOff>
    </xdr:from>
    <xdr:to>
      <xdr:col>8</xdr:col>
      <xdr:colOff>1249680</xdr:colOff>
      <xdr:row>15</xdr:row>
      <xdr:rowOff>120015</xdr:rowOff>
    </xdr:to>
    <mc:AlternateContent xmlns:mc="http://schemas.openxmlformats.org/markup-compatibility/2006" xmlns:a14="http://schemas.microsoft.com/office/drawing/2010/main">
      <mc:Choice Requires="a14">
        <xdr:graphicFrame macro="">
          <xdr:nvGraphicFramePr>
            <xdr:cNvPr id="5" name="Grade">
              <a:extLst>
                <a:ext uri="{FF2B5EF4-FFF2-40B4-BE49-F238E27FC236}">
                  <a16:creationId xmlns:a16="http://schemas.microsoft.com/office/drawing/2014/main" id="{D282557A-6783-841E-E642-E03B0BE5F61E}"/>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9471660" y="28194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1239069</xdr:colOff>
      <xdr:row>1</xdr:row>
      <xdr:rowOff>87002</xdr:rowOff>
    </xdr:from>
    <xdr:to>
      <xdr:col>10</xdr:col>
      <xdr:colOff>492502</xdr:colOff>
      <xdr:row>15</xdr:row>
      <xdr:rowOff>102556</xdr:rowOff>
    </xdr:to>
    <mc:AlternateContent xmlns:mc="http://schemas.openxmlformats.org/markup-compatibility/2006">
      <mc:Choice xmlns:a14="http://schemas.microsoft.com/office/drawing/2010/main" Requires="a14">
        <xdr:graphicFrame macro="">
          <xdr:nvGraphicFramePr>
            <xdr:cNvPr id="4" name="Nearest City 1">
              <a:extLst>
                <a:ext uri="{FF2B5EF4-FFF2-40B4-BE49-F238E27FC236}">
                  <a16:creationId xmlns:a16="http://schemas.microsoft.com/office/drawing/2014/main" id="{DFC78BE1-0D4E-D43A-97C0-E21A1732DC91}"/>
                </a:ext>
              </a:extLst>
            </xdr:cNvPr>
            <xdr:cNvGraphicFramePr/>
          </xdr:nvGraphicFramePr>
          <xdr:xfrm>
            <a:off x="0" y="0"/>
            <a:ext cx="0" cy="0"/>
          </xdr:xfrm>
          <a:graphic>
            <a:graphicData uri="http://schemas.microsoft.com/office/drawing/2010/slicer">
              <sle:slicer xmlns:sle="http://schemas.microsoft.com/office/drawing/2010/slicer" name="Nearest City 1"/>
            </a:graphicData>
          </a:graphic>
        </xdr:graphicFrame>
      </mc:Choice>
      <mc:Fallback>
        <xdr:sp macro="" textlink="">
          <xdr:nvSpPr>
            <xdr:cNvPr id="0" name=""/>
            <xdr:cNvSpPr>
              <a:spLocks noTextEdit="1"/>
            </xdr:cNvSpPr>
          </xdr:nvSpPr>
          <xdr:spPr>
            <a:xfrm>
              <a:off x="12314345" y="270933"/>
              <a:ext cx="1841605" cy="2590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532612</xdr:colOff>
      <xdr:row>17</xdr:row>
      <xdr:rowOff>43092</xdr:rowOff>
    </xdr:from>
    <xdr:to>
      <xdr:col>7</xdr:col>
      <xdr:colOff>784860</xdr:colOff>
      <xdr:row>31</xdr:row>
      <xdr:rowOff>49333</xdr:rowOff>
    </xdr:to>
    <mc:AlternateContent xmlns:mc="http://schemas.openxmlformats.org/markup-compatibility/2006">
      <mc:Choice xmlns:a14="http://schemas.microsoft.com/office/drawing/2010/main" Requires="a14">
        <xdr:graphicFrame macro="">
          <xdr:nvGraphicFramePr>
            <xdr:cNvPr id="6" name="Route Type">
              <a:extLst>
                <a:ext uri="{FF2B5EF4-FFF2-40B4-BE49-F238E27FC236}">
                  <a16:creationId xmlns:a16="http://schemas.microsoft.com/office/drawing/2014/main" id="{D9348BB2-830A-981F-B8B3-9C833542565E}"/>
                </a:ext>
              </a:extLst>
            </xdr:cNvPr>
            <xdr:cNvGraphicFramePr/>
          </xdr:nvGraphicFramePr>
          <xdr:xfrm>
            <a:off x="0" y="0"/>
            <a:ext cx="0" cy="0"/>
          </xdr:xfrm>
          <a:graphic>
            <a:graphicData uri="http://schemas.microsoft.com/office/drawing/2010/slicer">
              <sle:slicer xmlns:sle="http://schemas.microsoft.com/office/drawing/2010/slicer" name="Route Type"/>
            </a:graphicData>
          </a:graphic>
        </xdr:graphicFrame>
      </mc:Choice>
      <mc:Fallback>
        <xdr:sp macro="" textlink="">
          <xdr:nvSpPr>
            <xdr:cNvPr id="0" name=""/>
            <xdr:cNvSpPr>
              <a:spLocks noTextEdit="1"/>
            </xdr:cNvSpPr>
          </xdr:nvSpPr>
          <xdr:spPr>
            <a:xfrm>
              <a:off x="8862060" y="31699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47700</xdr:colOff>
      <xdr:row>1</xdr:row>
      <xdr:rowOff>173879</xdr:rowOff>
    </xdr:from>
    <xdr:to>
      <xdr:col>9</xdr:col>
      <xdr:colOff>356278</xdr:colOff>
      <xdr:row>16</xdr:row>
      <xdr:rowOff>177658</xdr:rowOff>
    </xdr:to>
    <xdr:graphicFrame macro="">
      <xdr:nvGraphicFramePr>
        <xdr:cNvPr id="2" name="Chart 1">
          <a:extLst>
            <a:ext uri="{FF2B5EF4-FFF2-40B4-BE49-F238E27FC236}">
              <a16:creationId xmlns:a16="http://schemas.microsoft.com/office/drawing/2014/main" id="{84E81D3A-A870-8955-42D3-B46FF21AF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0</xdr:rowOff>
    </xdr:from>
    <xdr:to>
      <xdr:col>20</xdr:col>
      <xdr:colOff>0</xdr:colOff>
      <xdr:row>32</xdr:row>
      <xdr:rowOff>105781</xdr:rowOff>
    </xdr:to>
    <xdr:graphicFrame macro="">
      <xdr:nvGraphicFramePr>
        <xdr:cNvPr id="3" name="Route Grade and Quality by City">
          <a:extLst>
            <a:ext uri="{FF2B5EF4-FFF2-40B4-BE49-F238E27FC236}">
              <a16:creationId xmlns:a16="http://schemas.microsoft.com/office/drawing/2014/main" id="{8C9AD144-4289-492D-AE04-186D6E559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wan Langbehn" refreshedDate="45601.654512037036" createdVersion="8" refreshedVersion="8" minRefreshableVersion="3" recordCount="138" xr:uid="{A2B08D0C-47ED-4729-8B2C-49627C87BA92}">
  <cacheSource type="worksheet">
    <worksheetSource name="Table3"/>
  </cacheSource>
  <cacheFields count="13">
    <cacheField name="Route Name" numFmtId="49">
      <sharedItems count="138">
        <s v="The Young and the Bold"/>
        <s v="Lifetime Leisure Skillz"/>
        <s v="Chicago Business Trip"/>
        <s v="Kneel Before Zod"/>
        <s v="Son of Jor-El"/>
        <s v="Peek-a-boo"/>
        <s v="Atropine"/>
        <s v="Virgin Lemonade"/>
        <s v="Gotz Crack"/>
        <s v="Hot Tamale"/>
        <s v="Bird in Hand"/>
        <s v="Kiss of the Prince"/>
        <s v="Wild Iowa"/>
        <s v="Hungry to Do"/>
        <s v="Space Critters"/>
        <s v="Mild Iowa"/>
        <s v="Jugular"/>
        <s v="Whipper Snapper"/>
        <s v="Tiny Dancer"/>
        <s v="Hope for a Boner"/>
        <s v="Ghost Dancer"/>
        <s v="Super Fly"/>
        <s v="Schoolio"/>
        <s v="Skeletor"/>
        <s v="Three Strikes No Balls"/>
        <s v="Exquze me, do you have any Grey Poupon?"/>
        <s v="The Buddha (aka Turn Me Loose)"/>
        <s v="Tazmanian Devil"/>
        <s v="He Man"/>
        <s v="Flash"/>
        <s v="Julie's Kiss"/>
        <s v="Dirty Lid"/>
        <s v="A Dime A Dozen"/>
        <s v="Money Tree"/>
        <s v="Monticello Nickel"/>
        <s v="Angst"/>
        <s v="Tarzan"/>
        <s v="Jane"/>
        <s v="Social Distance"/>
        <s v="Over The Counter"/>
        <s v="Silk Road"/>
        <s v="Winged Messenger"/>
        <s v="Lost &amp; Found"/>
        <s v="Gumby with a Drill"/>
        <s v="Echoes of Savages"/>
        <s v="Fresh Blood"/>
        <s v="Hindsight"/>
        <s v="Horrible chimney route"/>
        <s v="Go Left"/>
        <s v="Ward off"/>
        <s v="No Response"/>
        <s v="Ordinary Freak"/>
        <s v="[Redacted]"/>
        <s v="Doin' the Smurf"/>
        <s v="D.I.B. Doin It Backwards"/>
        <s v="Death Blox"/>
        <s v="C N Red"/>
        <s v="Boiler"/>
        <s v="Spearhead"/>
        <s v="Crap Attack"/>
        <s v="Flavor Blasted Spermicide"/>
        <s v="Between the Sheets"/>
        <s v="Talent Show"/>
        <s v="Bat Attack"/>
        <s v="In Through the Outhole"/>
        <s v="Kippered Devi"/>
        <s v="Volsova Maneuver"/>
        <s v="Michael's Misery"/>
        <s v="Cornell College Club Climb"/>
        <s v="Ronald"/>
        <s v="Two all beef patties on a sesame seed bun"/>
        <s v="Timmies and Timmies"/>
        <s v="Fissure of Orlando"/>
        <s v="Orlando's Left Cheek"/>
        <s v="Henry Barber"/>
        <s v="Sistine Grapple"/>
        <s v="The Twenty Dollar Lesson"/>
        <s v="Pete Cleveland"/>
        <s v="Homerun"/>
        <s v="420 Cliff"/>
        <s v="Crack face"/>
        <s v="Stairway to Heaven"/>
        <s v="Spinal Tap"/>
        <s v="Slot Machine"/>
        <s v="A-Wall"/>
        <s v="Lefty and Poncho"/>
        <s v="Nemesis"/>
        <s v="Shagadelic Humper Bumper"/>
        <s v="The Razor"/>
        <s v="Monster Crack"/>
        <s v="Devil's Hideaway"/>
        <s v="Herniated Disk"/>
        <s v="Cole's Calamity"/>
        <s v="Glenoid's Labrum"/>
        <s v="Feces Mammalius"/>
        <s v="Compound Fracture"/>
        <s v="Temple of Doom"/>
        <s v="And Then She Fell"/>
        <s v="Pink Short Power Walker"/>
        <s v="Spicy Onion"/>
        <s v="Yellow Peril: Free standing pillar"/>
        <s v="To Di For"/>
        <s v="Sword in the Stone"/>
        <s v="Bad to the Bone"/>
        <s v="Happy Toes"/>
        <s v="Bone Yard"/>
        <s v="Blastoid"/>
        <s v="Big Muddy"/>
        <s v="Power Surge"/>
        <s v="Blue Skies"/>
        <s v="Liberal Tendencies"/>
        <s v="Deer Crossing"/>
        <s v="Turn to Stone"/>
        <s v="Happy Hooking"/>
        <s v="Caution When Flashing"/>
        <s v="Today"/>
        <s v="Whippa Time"/>
        <s v="Aggregating Anenome"/>
        <s v="Bottomed Out"/>
        <s v="Out of Touch"/>
        <s v="Xenophobe"/>
        <s v="Night Skies"/>
        <s v="The Yin"/>
        <s v="Testing 2"/>
        <s v="Testing 5"/>
        <s v="Booga Suga"/>
        <s v="Unknown"/>
        <s v="Moss Rock"/>
        <s v="Ring Trilogy"/>
        <s v="Melanie"/>
        <s v="Melania"/>
        <s v="Grab My Leg"/>
        <s v="Spiral Fracture"/>
        <s v="Lithographic"/>
        <s v="Off the Couch"/>
        <s v="Grab the Bull by the Horn"/>
        <s v="Mono e Mono"/>
        <s v="Lip Service"/>
      </sharedItems>
    </cacheField>
    <cacheField name="Wall Name" numFmtId="49">
      <sharedItems count="38">
        <s v="Collin's wall aka Parking lot wall"/>
        <s v="Chicago Wall"/>
        <s v="Wild Iowa Wall"/>
        <s v="Mild Iowa Wall"/>
        <s v="A Wall"/>
        <s v="Comic Gallery"/>
        <s v="Ice Cave Wall"/>
        <s v="Shiprock"/>
        <s v="Flying Buttress"/>
        <s v="Gumby Wall"/>
        <s v="Primal Wall"/>
        <s v="2020 Wall"/>
        <s v="Boulevard Wall"/>
        <s v="Mother Wall"/>
        <s v="Blue Groove"/>
        <s v="Boneless Chicken Ranch"/>
        <s v="Outlook"/>
        <s v="Raccoon Cove"/>
        <s v="Golden Arches"/>
        <s v="Old Quaker Area"/>
        <s v="Orlando Buttress (Four Points)"/>
        <s v="Sistine Grapple"/>
        <s v="Softball Crags"/>
        <s v="Cattesse Hollow"/>
        <s v="Drive In Wall"/>
        <s v="Cake Walk and Razor Wall"/>
        <s v="Backbone West"/>
        <s v="Backbone East"/>
        <s v="Cabin 7"/>
        <s v="Onion Buttress"/>
        <s v="Chimney Rocks"/>
        <s v="Hoot Bluff"/>
        <s v="187 Crag"/>
        <s v="Toofun Wall"/>
        <s v="Hatchery Buttress"/>
        <s v="Mossy Glen"/>
        <s v="Dows Preserve"/>
        <s v="Cedar Valley Boulder"/>
      </sharedItems>
    </cacheField>
    <cacheField name="Geographic Location" numFmtId="49">
      <sharedItems count="10">
        <s v="Pictured Rocks"/>
        <s v="Indian Bluffs"/>
        <s v="Palisades Kepler State Park"/>
        <s v="Mines of Spain Recreation Area"/>
        <s v="Backbone State Park"/>
        <s v="Upper Iowa River"/>
        <s v="Ozark Wildlife Area"/>
        <s v="Chuck Gipp Fish Hatchery"/>
        <s v="Mossy Glen State Preserve"/>
        <s v="Cedar River"/>
      </sharedItems>
    </cacheField>
    <cacheField name="Nearest City" numFmtId="49">
      <sharedItems count="9">
        <s v="Monticello"/>
        <s v="Cedar Rapids"/>
        <s v="Dubuque"/>
        <s v="Dundee"/>
        <s v="Bluffton"/>
        <s v="Canton"/>
        <s v="Decorah"/>
        <s v="Edgewood"/>
        <s v="Cedar Valley"/>
      </sharedItems>
    </cacheField>
    <cacheField name="Avg Stars" numFmtId="164">
      <sharedItems containsSemiMixedTypes="0" containsString="0" containsNumber="1" minValue="-1" maxValue="4"/>
    </cacheField>
    <cacheField name="Route Type" numFmtId="49">
      <sharedItems count="3">
        <s v="Sport"/>
        <s v="TR"/>
        <s v="Trad"/>
      </sharedItems>
    </cacheField>
    <cacheField name="TR Access? (Y/N)" numFmtId="49">
      <sharedItems/>
    </cacheField>
    <cacheField name="Aid? (Y/N)" numFmtId="49">
      <sharedItems/>
    </cacheField>
    <cacheField name="Rating" numFmtId="1">
      <sharedItems containsSemiMixedTypes="0" containsString="0" containsNumber="1" containsInteger="1" minValue="7" maxValue="17" count="11">
        <n v="8"/>
        <n v="14"/>
        <n v="15"/>
        <n v="9"/>
        <n v="10"/>
        <n v="11"/>
        <n v="12"/>
        <n v="16"/>
        <n v="7"/>
        <n v="13"/>
        <n v="17"/>
      </sharedItems>
    </cacheField>
    <cacheField name="Safety Rating" numFmtId="49">
      <sharedItems/>
    </cacheField>
    <cacheField name="Length (ft)" numFmtId="1">
      <sharedItems containsSemiMixedTypes="0" containsString="0" containsNumber="1" containsInteger="1" minValue="20" maxValue="85"/>
    </cacheField>
    <cacheField name="Area Latitude" numFmtId="0">
      <sharedItems containsSemiMixedTypes="0" containsString="0" containsNumber="1" minValue="41.733420000000002" maxValue="43.430500000000002"/>
    </cacheField>
    <cacheField name="Area Longitude" numFmtId="0">
      <sharedItems containsSemiMixedTypes="0" containsString="0" containsNumber="1" minValue="-91.934600000000003" maxValue="-90.621799999999993"/>
    </cacheField>
  </cacheFields>
  <extLst>
    <ext xmlns:x14="http://schemas.microsoft.com/office/spreadsheetml/2009/9/main" uri="{725AE2AE-9491-48be-B2B4-4EB974FC3084}">
      <x14:pivotCacheDefinition pivotCacheId="14523295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x v="0"/>
    <x v="0"/>
    <x v="0"/>
    <x v="0"/>
    <n v="2.1"/>
    <x v="0"/>
    <s v="No"/>
    <s v="No"/>
    <x v="0"/>
    <s v="Protected"/>
    <n v="30"/>
    <n v="42.209060000000001"/>
    <n v="-91.102199999999996"/>
  </r>
  <r>
    <x v="1"/>
    <x v="0"/>
    <x v="0"/>
    <x v="0"/>
    <n v="1.8"/>
    <x v="0"/>
    <s v="No"/>
    <s v="No"/>
    <x v="0"/>
    <s v="PG13"/>
    <n v="30"/>
    <n v="42.209060000000001"/>
    <n v="-91.102199999999996"/>
  </r>
  <r>
    <x v="2"/>
    <x v="1"/>
    <x v="0"/>
    <x v="0"/>
    <n v="2.9"/>
    <x v="0"/>
    <s v="No"/>
    <s v="No"/>
    <x v="1"/>
    <s v="Protected"/>
    <n v="50"/>
    <n v="42.206800000000001"/>
    <n v="-91.104749999999996"/>
  </r>
  <r>
    <x v="3"/>
    <x v="1"/>
    <x v="0"/>
    <x v="0"/>
    <n v="2.5"/>
    <x v="0"/>
    <s v="No"/>
    <s v="No"/>
    <x v="1"/>
    <s v="Protected"/>
    <n v="50"/>
    <n v="42.206800000000001"/>
    <n v="-91.104749999999996"/>
  </r>
  <r>
    <x v="4"/>
    <x v="1"/>
    <x v="0"/>
    <x v="0"/>
    <n v="3.3"/>
    <x v="0"/>
    <s v="No"/>
    <s v="No"/>
    <x v="2"/>
    <s v="Protected"/>
    <n v="50"/>
    <n v="42.206800000000001"/>
    <n v="-91.104749999999996"/>
  </r>
  <r>
    <x v="5"/>
    <x v="2"/>
    <x v="0"/>
    <x v="0"/>
    <n v="3"/>
    <x v="1"/>
    <s v="Yes"/>
    <s v="No"/>
    <x v="3"/>
    <s v="Protected"/>
    <n v="25"/>
    <n v="42.209519999999998"/>
    <n v="-91.101849999999999"/>
  </r>
  <r>
    <x v="6"/>
    <x v="2"/>
    <x v="0"/>
    <x v="0"/>
    <n v="2.2999999999999998"/>
    <x v="0"/>
    <s v="No"/>
    <s v="No"/>
    <x v="4"/>
    <s v="Protected"/>
    <n v="30"/>
    <n v="42.209519999999998"/>
    <n v="-91.101849999999999"/>
  </r>
  <r>
    <x v="7"/>
    <x v="2"/>
    <x v="0"/>
    <x v="0"/>
    <n v="2.8"/>
    <x v="0"/>
    <s v="No"/>
    <s v="No"/>
    <x v="4"/>
    <s v="Protected"/>
    <n v="30"/>
    <n v="42.209519999999998"/>
    <n v="-91.101849999999999"/>
  </r>
  <r>
    <x v="8"/>
    <x v="2"/>
    <x v="0"/>
    <x v="0"/>
    <n v="2.6"/>
    <x v="2"/>
    <s v="Yes"/>
    <s v="No"/>
    <x v="5"/>
    <s v="Protected"/>
    <n v="30"/>
    <n v="42.209519999999998"/>
    <n v="-91.101849999999999"/>
  </r>
  <r>
    <x v="9"/>
    <x v="2"/>
    <x v="0"/>
    <x v="0"/>
    <n v="2.8"/>
    <x v="0"/>
    <s v="No"/>
    <s v="No"/>
    <x v="6"/>
    <s v="Protected"/>
    <n v="30"/>
    <n v="42.209519999999998"/>
    <n v="-91.101849999999999"/>
  </r>
  <r>
    <x v="10"/>
    <x v="2"/>
    <x v="0"/>
    <x v="0"/>
    <n v="3.4"/>
    <x v="0"/>
    <s v="No"/>
    <s v="No"/>
    <x v="2"/>
    <s v="Protected"/>
    <n v="30"/>
    <n v="42.209519999999998"/>
    <n v="-91.101849999999999"/>
  </r>
  <r>
    <x v="11"/>
    <x v="2"/>
    <x v="0"/>
    <x v="0"/>
    <n v="2.7"/>
    <x v="0"/>
    <s v="No"/>
    <s v="No"/>
    <x v="2"/>
    <s v="Protected"/>
    <n v="30"/>
    <n v="42.209519999999998"/>
    <n v="-91.101849999999999"/>
  </r>
  <r>
    <x v="12"/>
    <x v="2"/>
    <x v="0"/>
    <x v="0"/>
    <n v="2.2999999999999998"/>
    <x v="0"/>
    <s v="No"/>
    <s v="No"/>
    <x v="2"/>
    <s v="Protected"/>
    <n v="30"/>
    <n v="42.209519999999998"/>
    <n v="-91.101849999999999"/>
  </r>
  <r>
    <x v="13"/>
    <x v="2"/>
    <x v="0"/>
    <x v="0"/>
    <n v="3.2"/>
    <x v="0"/>
    <s v="No"/>
    <s v="No"/>
    <x v="7"/>
    <s v="PG13"/>
    <n v="30"/>
    <n v="42.209519999999998"/>
    <n v="-91.101849999999999"/>
  </r>
  <r>
    <x v="14"/>
    <x v="3"/>
    <x v="0"/>
    <x v="0"/>
    <n v="2"/>
    <x v="2"/>
    <s v="No"/>
    <s v="No"/>
    <x v="8"/>
    <s v="Protected"/>
    <n v="40"/>
    <n v="42.2102"/>
    <n v="-91.101960000000005"/>
  </r>
  <r>
    <x v="15"/>
    <x v="3"/>
    <x v="0"/>
    <x v="0"/>
    <n v="2.2000000000000002"/>
    <x v="0"/>
    <s v="No"/>
    <s v="No"/>
    <x v="0"/>
    <s v="Protected"/>
    <n v="40"/>
    <n v="42.2102"/>
    <n v="-91.101960000000005"/>
  </r>
  <r>
    <x v="16"/>
    <x v="3"/>
    <x v="0"/>
    <x v="0"/>
    <n v="2.4"/>
    <x v="0"/>
    <s v="No"/>
    <s v="No"/>
    <x v="0"/>
    <s v="Protected"/>
    <n v="40"/>
    <n v="42.2102"/>
    <n v="-91.101960000000005"/>
  </r>
  <r>
    <x v="17"/>
    <x v="3"/>
    <x v="0"/>
    <x v="0"/>
    <n v="2.1"/>
    <x v="0"/>
    <s v="No"/>
    <s v="No"/>
    <x v="0"/>
    <s v="Protected"/>
    <n v="40"/>
    <n v="42.2102"/>
    <n v="-91.101960000000005"/>
  </r>
  <r>
    <x v="18"/>
    <x v="4"/>
    <x v="0"/>
    <x v="0"/>
    <n v="2.8"/>
    <x v="0"/>
    <s v="No"/>
    <s v="No"/>
    <x v="8"/>
    <s v="Protected"/>
    <n v="50"/>
    <n v="42.210889999999999"/>
    <n v="-91.102040000000002"/>
  </r>
  <r>
    <x v="19"/>
    <x v="4"/>
    <x v="0"/>
    <x v="0"/>
    <n v="2.7"/>
    <x v="0"/>
    <s v="No"/>
    <s v="No"/>
    <x v="4"/>
    <s v="Protected"/>
    <n v="40"/>
    <n v="42.210889999999999"/>
    <n v="-91.102040000000002"/>
  </r>
  <r>
    <x v="20"/>
    <x v="4"/>
    <x v="0"/>
    <x v="0"/>
    <n v="3"/>
    <x v="0"/>
    <s v="No"/>
    <s v="No"/>
    <x v="1"/>
    <s v="Protected"/>
    <n v="70"/>
    <n v="42.210889999999999"/>
    <n v="-91.102040000000002"/>
  </r>
  <r>
    <x v="21"/>
    <x v="4"/>
    <x v="0"/>
    <x v="0"/>
    <n v="3.6"/>
    <x v="0"/>
    <s v="No"/>
    <s v="No"/>
    <x v="2"/>
    <s v="Protected"/>
    <n v="70"/>
    <n v="42.210889999999999"/>
    <n v="-91.102040000000002"/>
  </r>
  <r>
    <x v="22"/>
    <x v="5"/>
    <x v="0"/>
    <x v="0"/>
    <n v="2.6"/>
    <x v="0"/>
    <s v="No"/>
    <s v="No"/>
    <x v="3"/>
    <s v="Protected"/>
    <n v="40"/>
    <n v="42.21069"/>
    <n v="-91.101860000000002"/>
  </r>
  <r>
    <x v="23"/>
    <x v="5"/>
    <x v="0"/>
    <x v="0"/>
    <n v="2.2999999999999998"/>
    <x v="0"/>
    <s v="No"/>
    <s v="No"/>
    <x v="4"/>
    <s v="Protected"/>
    <n v="30"/>
    <n v="42.21069"/>
    <n v="-91.101860000000002"/>
  </r>
  <r>
    <x v="24"/>
    <x v="5"/>
    <x v="0"/>
    <x v="0"/>
    <n v="3.3"/>
    <x v="0"/>
    <s v="Yes"/>
    <s v="No"/>
    <x v="4"/>
    <s v="Protected"/>
    <n v="40"/>
    <n v="42.21069"/>
    <n v="-91.101860000000002"/>
  </r>
  <r>
    <x v="25"/>
    <x v="5"/>
    <x v="0"/>
    <x v="0"/>
    <n v="2.2000000000000002"/>
    <x v="0"/>
    <s v="No"/>
    <s v="No"/>
    <x v="4"/>
    <s v="Protected"/>
    <n v="40"/>
    <n v="42.21069"/>
    <n v="-91.101860000000002"/>
  </r>
  <r>
    <x v="26"/>
    <x v="5"/>
    <x v="0"/>
    <x v="0"/>
    <n v="2.9"/>
    <x v="0"/>
    <s v="No"/>
    <s v="No"/>
    <x v="5"/>
    <s v="Protected"/>
    <n v="40"/>
    <n v="42.21069"/>
    <n v="-91.101860000000002"/>
  </r>
  <r>
    <x v="27"/>
    <x v="5"/>
    <x v="0"/>
    <x v="0"/>
    <n v="2.9"/>
    <x v="0"/>
    <s v="No"/>
    <s v="No"/>
    <x v="9"/>
    <s v="Protected"/>
    <n v="30"/>
    <n v="42.21069"/>
    <n v="-91.101860000000002"/>
  </r>
  <r>
    <x v="28"/>
    <x v="5"/>
    <x v="0"/>
    <x v="0"/>
    <n v="2.8"/>
    <x v="0"/>
    <s v="No"/>
    <s v="No"/>
    <x v="2"/>
    <s v="Protected"/>
    <n v="30"/>
    <n v="42.21069"/>
    <n v="-91.101860000000002"/>
  </r>
  <r>
    <x v="29"/>
    <x v="5"/>
    <x v="0"/>
    <x v="0"/>
    <n v="3.6"/>
    <x v="0"/>
    <s v="No"/>
    <s v="No"/>
    <x v="2"/>
    <s v="Protected"/>
    <n v="50"/>
    <n v="42.21069"/>
    <n v="-91.101860000000002"/>
  </r>
  <r>
    <x v="30"/>
    <x v="5"/>
    <x v="0"/>
    <x v="0"/>
    <n v="3.4"/>
    <x v="0"/>
    <s v="No"/>
    <s v="No"/>
    <x v="7"/>
    <s v="Protected"/>
    <n v="30"/>
    <n v="42.21069"/>
    <n v="-91.101860000000002"/>
  </r>
  <r>
    <x v="31"/>
    <x v="6"/>
    <x v="0"/>
    <x v="0"/>
    <n v="2"/>
    <x v="2"/>
    <s v="No"/>
    <s v="No"/>
    <x v="8"/>
    <s v="Protected"/>
    <n v="60"/>
    <n v="42.211590000000001"/>
    <n v="-91.102459999999994"/>
  </r>
  <r>
    <x v="32"/>
    <x v="6"/>
    <x v="0"/>
    <x v="0"/>
    <n v="2.5"/>
    <x v="0"/>
    <s v="No"/>
    <s v="No"/>
    <x v="0"/>
    <s v="Protected"/>
    <n v="50"/>
    <n v="42.211590000000001"/>
    <n v="-91.102459999999994"/>
  </r>
  <r>
    <x v="33"/>
    <x v="6"/>
    <x v="0"/>
    <x v="0"/>
    <n v="3.1"/>
    <x v="0"/>
    <s v="No"/>
    <s v="No"/>
    <x v="0"/>
    <s v="Protected"/>
    <n v="50"/>
    <n v="42.211590000000001"/>
    <n v="-91.102459999999994"/>
  </r>
  <r>
    <x v="34"/>
    <x v="6"/>
    <x v="0"/>
    <x v="0"/>
    <n v="2.8"/>
    <x v="0"/>
    <s v="No"/>
    <s v="No"/>
    <x v="3"/>
    <s v="Protected"/>
    <n v="50"/>
    <n v="42.211590000000001"/>
    <n v="-91.102459999999994"/>
  </r>
  <r>
    <x v="35"/>
    <x v="6"/>
    <x v="0"/>
    <x v="0"/>
    <n v="1.7"/>
    <x v="0"/>
    <s v="No"/>
    <s v="No"/>
    <x v="3"/>
    <s v="Protected"/>
    <n v="30"/>
    <n v="42.211590000000001"/>
    <n v="-91.102459999999994"/>
  </r>
  <r>
    <x v="36"/>
    <x v="7"/>
    <x v="0"/>
    <x v="0"/>
    <n v="2.8"/>
    <x v="0"/>
    <s v="No"/>
    <s v="No"/>
    <x v="8"/>
    <s v="Protected"/>
    <n v="50"/>
    <n v="42.212179999999996"/>
    <n v="-91.102609999999999"/>
  </r>
  <r>
    <x v="37"/>
    <x v="7"/>
    <x v="0"/>
    <x v="0"/>
    <n v="2.7"/>
    <x v="0"/>
    <s v="No"/>
    <s v="No"/>
    <x v="8"/>
    <s v="Protected"/>
    <n v="30"/>
    <n v="42.212179999999996"/>
    <n v="-91.102609999999999"/>
  </r>
  <r>
    <x v="38"/>
    <x v="7"/>
    <x v="0"/>
    <x v="0"/>
    <n v="2.9"/>
    <x v="2"/>
    <s v="Yes"/>
    <s v="No"/>
    <x v="0"/>
    <s v="Protected"/>
    <n v="80"/>
    <n v="42.212179999999996"/>
    <n v="-91.102609999999999"/>
  </r>
  <r>
    <x v="39"/>
    <x v="7"/>
    <x v="0"/>
    <x v="0"/>
    <n v="2.9"/>
    <x v="0"/>
    <s v="No"/>
    <s v="No"/>
    <x v="3"/>
    <s v="PG13"/>
    <n v="75"/>
    <n v="42.212179999999996"/>
    <n v="-91.102609999999999"/>
  </r>
  <r>
    <x v="40"/>
    <x v="7"/>
    <x v="0"/>
    <x v="0"/>
    <n v="2.8"/>
    <x v="0"/>
    <s v="No"/>
    <s v="No"/>
    <x v="5"/>
    <s v="Protected"/>
    <n v="70"/>
    <n v="42.212179999999996"/>
    <n v="-91.102609999999999"/>
  </r>
  <r>
    <x v="41"/>
    <x v="8"/>
    <x v="0"/>
    <x v="0"/>
    <n v="2.8"/>
    <x v="0"/>
    <s v="Yes"/>
    <s v="No"/>
    <x v="6"/>
    <s v="Protected"/>
    <n v="30"/>
    <n v="42.212800000000001"/>
    <n v="-91.102649999999997"/>
  </r>
  <r>
    <x v="42"/>
    <x v="8"/>
    <x v="0"/>
    <x v="0"/>
    <n v="2.6"/>
    <x v="0"/>
    <s v="No"/>
    <s v="No"/>
    <x v="1"/>
    <s v="Protected"/>
    <n v="75"/>
    <n v="42.212800000000001"/>
    <n v="-91.102649999999997"/>
  </r>
  <r>
    <x v="43"/>
    <x v="9"/>
    <x v="0"/>
    <x v="0"/>
    <n v="3.1"/>
    <x v="0"/>
    <s v="No"/>
    <s v="No"/>
    <x v="7"/>
    <s v="Protected"/>
    <n v="30"/>
    <n v="42.207769999999996"/>
    <n v="-91.103030000000004"/>
  </r>
  <r>
    <x v="44"/>
    <x v="10"/>
    <x v="0"/>
    <x v="0"/>
    <n v="2.4"/>
    <x v="0"/>
    <s v="No"/>
    <s v="No"/>
    <x v="8"/>
    <s v="Protected"/>
    <n v="40"/>
    <n v="42.20825"/>
    <n v="-91.104330000000004"/>
  </r>
  <r>
    <x v="45"/>
    <x v="10"/>
    <x v="0"/>
    <x v="0"/>
    <n v="2.9"/>
    <x v="0"/>
    <s v="No"/>
    <s v="No"/>
    <x v="9"/>
    <s v="Protected"/>
    <n v="40"/>
    <n v="42.20825"/>
    <n v="-91.104330000000004"/>
  </r>
  <r>
    <x v="46"/>
    <x v="11"/>
    <x v="0"/>
    <x v="0"/>
    <n v="2.9"/>
    <x v="0"/>
    <s v="No"/>
    <s v="No"/>
    <x v="0"/>
    <s v="Protected"/>
    <n v="45"/>
    <n v="42.208289999999998"/>
    <n v="-91.102599999999995"/>
  </r>
  <r>
    <x v="47"/>
    <x v="12"/>
    <x v="1"/>
    <x v="0"/>
    <n v="2.2000000000000002"/>
    <x v="0"/>
    <s v="No"/>
    <s v="No"/>
    <x v="0"/>
    <s v="Protected"/>
    <n v="20"/>
    <n v="42.217750000000002"/>
    <n v="-91.08184"/>
  </r>
  <r>
    <x v="48"/>
    <x v="12"/>
    <x v="1"/>
    <x v="0"/>
    <n v="2.5"/>
    <x v="0"/>
    <s v="No"/>
    <s v="No"/>
    <x v="5"/>
    <s v="Protected"/>
    <n v="60"/>
    <n v="42.217750000000002"/>
    <n v="-91.08184"/>
  </r>
  <r>
    <x v="49"/>
    <x v="12"/>
    <x v="1"/>
    <x v="0"/>
    <n v="3.6"/>
    <x v="0"/>
    <s v="No"/>
    <s v="No"/>
    <x v="2"/>
    <s v="Protected"/>
    <n v="60"/>
    <n v="42.217750000000002"/>
    <n v="-91.08184"/>
  </r>
  <r>
    <x v="50"/>
    <x v="12"/>
    <x v="1"/>
    <x v="0"/>
    <n v="3.1"/>
    <x v="0"/>
    <s v="No"/>
    <s v="No"/>
    <x v="7"/>
    <s v="Protected"/>
    <n v="50"/>
    <n v="42.217750000000002"/>
    <n v="-91.08184"/>
  </r>
  <r>
    <x v="51"/>
    <x v="12"/>
    <x v="1"/>
    <x v="0"/>
    <n v="3.3"/>
    <x v="0"/>
    <s v="No"/>
    <s v="No"/>
    <x v="10"/>
    <s v="Protected"/>
    <n v="50"/>
    <n v="42.217750000000002"/>
    <n v="-91.08184"/>
  </r>
  <r>
    <x v="52"/>
    <x v="12"/>
    <x v="1"/>
    <x v="0"/>
    <n v="3"/>
    <x v="0"/>
    <s v="No"/>
    <s v="No"/>
    <x v="10"/>
    <s v="Protected"/>
    <n v="20"/>
    <n v="42.217750000000002"/>
    <n v="-91.08184"/>
  </r>
  <r>
    <x v="53"/>
    <x v="13"/>
    <x v="1"/>
    <x v="0"/>
    <n v="2.2999999999999998"/>
    <x v="0"/>
    <s v="No"/>
    <s v="No"/>
    <x v="2"/>
    <s v="Protected"/>
    <n v="40"/>
    <n v="42.21546"/>
    <n v="-91.084990000000005"/>
  </r>
  <r>
    <x v="54"/>
    <x v="13"/>
    <x v="1"/>
    <x v="0"/>
    <n v="1.5"/>
    <x v="0"/>
    <s v="No"/>
    <s v="No"/>
    <x v="2"/>
    <s v="Protected"/>
    <n v="55"/>
    <n v="42.21546"/>
    <n v="-91.084990000000005"/>
  </r>
  <r>
    <x v="55"/>
    <x v="13"/>
    <x v="1"/>
    <x v="0"/>
    <n v="3.1"/>
    <x v="0"/>
    <s v="No"/>
    <s v="No"/>
    <x v="1"/>
    <s v="Protected"/>
    <n v="70"/>
    <n v="42.21546"/>
    <n v="-91.084990000000005"/>
  </r>
  <r>
    <x v="56"/>
    <x v="13"/>
    <x v="1"/>
    <x v="0"/>
    <n v="3.8"/>
    <x v="0"/>
    <s v="No"/>
    <s v="No"/>
    <x v="7"/>
    <s v="Protected"/>
    <n v="85"/>
    <n v="42.21546"/>
    <n v="-91.084990000000005"/>
  </r>
  <r>
    <x v="57"/>
    <x v="14"/>
    <x v="1"/>
    <x v="0"/>
    <n v="2.8"/>
    <x v="0"/>
    <s v="No"/>
    <s v="No"/>
    <x v="7"/>
    <s v="Protected"/>
    <n v="25"/>
    <n v="42.214019999999998"/>
    <n v="-91.081239999999994"/>
  </r>
  <r>
    <x v="58"/>
    <x v="15"/>
    <x v="1"/>
    <x v="0"/>
    <n v="2.4"/>
    <x v="0"/>
    <s v="No"/>
    <s v="No"/>
    <x v="8"/>
    <s v="Protected"/>
    <n v="25"/>
    <n v="42.218359999999997"/>
    <n v="-91.081230000000005"/>
  </r>
  <r>
    <x v="59"/>
    <x v="15"/>
    <x v="1"/>
    <x v="0"/>
    <n v="2.9"/>
    <x v="0"/>
    <s v="No"/>
    <s v="No"/>
    <x v="0"/>
    <s v="Protected"/>
    <n v="25"/>
    <n v="42.218359999999997"/>
    <n v="-91.081230000000005"/>
  </r>
  <r>
    <x v="60"/>
    <x v="15"/>
    <x v="1"/>
    <x v="0"/>
    <n v="2.6"/>
    <x v="0"/>
    <s v="No"/>
    <s v="No"/>
    <x v="3"/>
    <s v="Protected"/>
    <n v="45"/>
    <n v="42.218359999999997"/>
    <n v="-91.081230000000005"/>
  </r>
  <r>
    <x v="61"/>
    <x v="15"/>
    <x v="1"/>
    <x v="0"/>
    <n v="2.8"/>
    <x v="0"/>
    <s v="No"/>
    <s v="No"/>
    <x v="1"/>
    <s v="Protected"/>
    <n v="50"/>
    <n v="42.218359999999997"/>
    <n v="-91.081230000000005"/>
  </r>
  <r>
    <x v="62"/>
    <x v="15"/>
    <x v="1"/>
    <x v="0"/>
    <n v="3.1"/>
    <x v="0"/>
    <s v="No"/>
    <s v="No"/>
    <x v="1"/>
    <s v="Protected"/>
    <n v="50"/>
    <n v="42.218359999999997"/>
    <n v="-91.081230000000005"/>
  </r>
  <r>
    <x v="63"/>
    <x v="15"/>
    <x v="1"/>
    <x v="0"/>
    <n v="2.5"/>
    <x v="0"/>
    <s v="No"/>
    <s v="No"/>
    <x v="1"/>
    <s v="Protected"/>
    <n v="35"/>
    <n v="42.218359999999997"/>
    <n v="-91.081230000000005"/>
  </r>
  <r>
    <x v="64"/>
    <x v="15"/>
    <x v="1"/>
    <x v="0"/>
    <n v="1.3"/>
    <x v="0"/>
    <s v="No"/>
    <s v="No"/>
    <x v="2"/>
    <s v="Protected"/>
    <n v="50"/>
    <n v="42.218359999999997"/>
    <n v="-91.081230000000005"/>
  </r>
  <r>
    <x v="65"/>
    <x v="16"/>
    <x v="2"/>
    <x v="1"/>
    <n v="2.4"/>
    <x v="1"/>
    <s v="Yes"/>
    <s v="No"/>
    <x v="8"/>
    <s v="Protected"/>
    <n v="55"/>
    <n v="41.909990000000001"/>
    <n v="-91.512090000000001"/>
  </r>
  <r>
    <x v="66"/>
    <x v="17"/>
    <x v="2"/>
    <x v="1"/>
    <n v="2"/>
    <x v="1"/>
    <s v="Yes"/>
    <s v="No"/>
    <x v="8"/>
    <s v="Protected"/>
    <n v="25"/>
    <n v="41.913629999999998"/>
    <n v="-91.507490000000004"/>
  </r>
  <r>
    <x v="67"/>
    <x v="17"/>
    <x v="2"/>
    <x v="1"/>
    <n v="3"/>
    <x v="1"/>
    <s v="Yes"/>
    <s v="No"/>
    <x v="3"/>
    <s v="Protected"/>
    <n v="25"/>
    <n v="41.913629999999998"/>
    <n v="-91.507490000000004"/>
  </r>
  <r>
    <x v="68"/>
    <x v="17"/>
    <x v="2"/>
    <x v="1"/>
    <n v="3"/>
    <x v="1"/>
    <s v="Yes"/>
    <s v="No"/>
    <x v="4"/>
    <s v="Protected"/>
    <n v="25"/>
    <n v="41.913629999999998"/>
    <n v="-91.507490000000004"/>
  </r>
  <r>
    <x v="69"/>
    <x v="18"/>
    <x v="2"/>
    <x v="1"/>
    <n v="2"/>
    <x v="2"/>
    <s v="No"/>
    <s v="No"/>
    <x v="0"/>
    <s v="R"/>
    <n v="20"/>
    <n v="41.908499999999997"/>
    <n v="-91.508399999999995"/>
  </r>
  <r>
    <x v="70"/>
    <x v="18"/>
    <x v="2"/>
    <x v="1"/>
    <n v="2"/>
    <x v="1"/>
    <s v="Yes"/>
    <s v="No"/>
    <x v="3"/>
    <s v="Protected"/>
    <n v="25"/>
    <n v="41.908499999999997"/>
    <n v="-91.508399999999995"/>
  </r>
  <r>
    <x v="71"/>
    <x v="19"/>
    <x v="2"/>
    <x v="1"/>
    <n v="2"/>
    <x v="2"/>
    <s v="Yes"/>
    <s v="No"/>
    <x v="0"/>
    <s v="R"/>
    <n v="40"/>
    <n v="41.910760000000003"/>
    <n v="-91.51088"/>
  </r>
  <r>
    <x v="72"/>
    <x v="20"/>
    <x v="2"/>
    <x v="1"/>
    <n v="2"/>
    <x v="2"/>
    <s v="Yes"/>
    <s v="No"/>
    <x v="8"/>
    <s v="Protected"/>
    <n v="30"/>
    <n v="41.903550000000003"/>
    <n v="-91.509600000000006"/>
  </r>
  <r>
    <x v="73"/>
    <x v="20"/>
    <x v="2"/>
    <x v="1"/>
    <n v="2"/>
    <x v="2"/>
    <s v="Yes"/>
    <s v="No"/>
    <x v="3"/>
    <s v="Protected"/>
    <n v="30"/>
    <n v="41.903550000000003"/>
    <n v="-91.509600000000006"/>
  </r>
  <r>
    <x v="74"/>
    <x v="21"/>
    <x v="2"/>
    <x v="1"/>
    <n v="4"/>
    <x v="2"/>
    <s v="No"/>
    <s v="No"/>
    <x v="0"/>
    <s v="Protected"/>
    <n v="40"/>
    <n v="41.911940000000001"/>
    <n v="-91.509"/>
  </r>
  <r>
    <x v="75"/>
    <x v="21"/>
    <x v="2"/>
    <x v="1"/>
    <n v="4"/>
    <x v="1"/>
    <s v="Yes"/>
    <s v="Yes"/>
    <x v="0"/>
    <s v="X"/>
    <n v="45"/>
    <n v="41.911940000000001"/>
    <n v="-91.509"/>
  </r>
  <r>
    <x v="76"/>
    <x v="21"/>
    <x v="2"/>
    <x v="1"/>
    <n v="-1"/>
    <x v="2"/>
    <s v="Yes"/>
    <s v="Yes"/>
    <x v="0"/>
    <s v="A3"/>
    <n v="30"/>
    <n v="41.911940000000001"/>
    <n v="-91.509"/>
  </r>
  <r>
    <x v="77"/>
    <x v="21"/>
    <x v="2"/>
    <x v="1"/>
    <n v="4"/>
    <x v="2"/>
    <s v="Yes"/>
    <s v="No"/>
    <x v="4"/>
    <s v="Protected"/>
    <n v="40"/>
    <n v="41.911940000000001"/>
    <n v="-91.509"/>
  </r>
  <r>
    <x v="78"/>
    <x v="22"/>
    <x v="3"/>
    <x v="2"/>
    <n v="3"/>
    <x v="1"/>
    <s v="Yes"/>
    <s v="No"/>
    <x v="0"/>
    <s v="Protected"/>
    <n v="55"/>
    <n v="42.477699999999999"/>
    <n v="-90.660300000000007"/>
  </r>
  <r>
    <x v="79"/>
    <x v="23"/>
    <x v="3"/>
    <x v="2"/>
    <n v="2"/>
    <x v="1"/>
    <s v="Yes"/>
    <s v="No"/>
    <x v="8"/>
    <s v="Protected"/>
    <n v="40"/>
    <n v="42.440800000000003"/>
    <n v="-90.621799999999993"/>
  </r>
  <r>
    <x v="80"/>
    <x v="23"/>
    <x v="3"/>
    <x v="2"/>
    <n v="3"/>
    <x v="2"/>
    <s v="Yes"/>
    <s v="No"/>
    <x v="4"/>
    <s v="Protected"/>
    <n v="50"/>
    <n v="42.440800000000003"/>
    <n v="-90.621799999999993"/>
  </r>
  <r>
    <x v="81"/>
    <x v="24"/>
    <x v="4"/>
    <x v="3"/>
    <n v="2.5"/>
    <x v="2"/>
    <s v="Yes"/>
    <s v="No"/>
    <x v="8"/>
    <s v="Protected"/>
    <n v="60"/>
    <n v="42.613999999999997"/>
    <n v="-91.5625"/>
  </r>
  <r>
    <x v="82"/>
    <x v="24"/>
    <x v="4"/>
    <x v="3"/>
    <n v="2"/>
    <x v="2"/>
    <s v="Yes"/>
    <s v="No"/>
    <x v="8"/>
    <s v="Protected"/>
    <n v="60"/>
    <n v="42.613999999999997"/>
    <n v="-91.5625"/>
  </r>
  <r>
    <x v="83"/>
    <x v="24"/>
    <x v="4"/>
    <x v="3"/>
    <n v="2.5"/>
    <x v="2"/>
    <s v="Yes"/>
    <s v="No"/>
    <x v="0"/>
    <s v="Protected"/>
    <n v="70"/>
    <n v="42.613999999999997"/>
    <n v="-91.5625"/>
  </r>
  <r>
    <x v="84"/>
    <x v="24"/>
    <x v="4"/>
    <x v="3"/>
    <n v="2.6"/>
    <x v="2"/>
    <s v="Yes"/>
    <s v="No"/>
    <x v="4"/>
    <s v="R"/>
    <n v="65"/>
    <n v="42.613999999999997"/>
    <n v="-91.5625"/>
  </r>
  <r>
    <x v="85"/>
    <x v="24"/>
    <x v="4"/>
    <x v="3"/>
    <n v="2"/>
    <x v="2"/>
    <s v="Yes"/>
    <s v="No"/>
    <x v="5"/>
    <s v="R"/>
    <n v="70"/>
    <n v="42.613999999999997"/>
    <n v="-91.5625"/>
  </r>
  <r>
    <x v="86"/>
    <x v="24"/>
    <x v="4"/>
    <x v="3"/>
    <n v="2"/>
    <x v="1"/>
    <s v="Yes"/>
    <s v="No"/>
    <x v="7"/>
    <s v="Protected"/>
    <n v="65"/>
    <n v="42.613999999999997"/>
    <n v="-91.5625"/>
  </r>
  <r>
    <x v="87"/>
    <x v="25"/>
    <x v="4"/>
    <x v="3"/>
    <n v="3"/>
    <x v="1"/>
    <s v="Yes"/>
    <s v="No"/>
    <x v="0"/>
    <s v="Protected"/>
    <n v="60"/>
    <n v="42.613999999999997"/>
    <n v="-91.5625"/>
  </r>
  <r>
    <x v="88"/>
    <x v="25"/>
    <x v="4"/>
    <x v="3"/>
    <n v="2.7"/>
    <x v="1"/>
    <s v="Yes"/>
    <s v="No"/>
    <x v="0"/>
    <s v="Protected"/>
    <n v="70"/>
    <n v="42.613999999999997"/>
    <n v="-91.5625"/>
  </r>
  <r>
    <x v="89"/>
    <x v="26"/>
    <x v="4"/>
    <x v="3"/>
    <n v="3"/>
    <x v="2"/>
    <s v="Yes"/>
    <s v="No"/>
    <x v="6"/>
    <s v="Protected"/>
    <n v="70"/>
    <n v="42.613999999999997"/>
    <n v="-91.5625"/>
  </r>
  <r>
    <x v="90"/>
    <x v="26"/>
    <x v="4"/>
    <x v="3"/>
    <n v="3"/>
    <x v="2"/>
    <s v="Yes"/>
    <s v="No"/>
    <x v="2"/>
    <s v="Protected"/>
    <n v="65"/>
    <n v="42.613999999999997"/>
    <n v="-91.5625"/>
  </r>
  <r>
    <x v="91"/>
    <x v="27"/>
    <x v="4"/>
    <x v="3"/>
    <n v="2.7"/>
    <x v="2"/>
    <s v="Yes"/>
    <s v="No"/>
    <x v="8"/>
    <s v="Protected"/>
    <n v="40"/>
    <n v="42.613160000000001"/>
    <n v="-91.56035"/>
  </r>
  <r>
    <x v="92"/>
    <x v="27"/>
    <x v="4"/>
    <x v="3"/>
    <n v="1"/>
    <x v="2"/>
    <s v="Yes"/>
    <s v="No"/>
    <x v="8"/>
    <s v="Protected"/>
    <n v="30"/>
    <n v="42.613160000000001"/>
    <n v="-91.56035"/>
  </r>
  <r>
    <x v="93"/>
    <x v="27"/>
    <x v="4"/>
    <x v="3"/>
    <n v="2"/>
    <x v="1"/>
    <s v="Yes"/>
    <s v="No"/>
    <x v="0"/>
    <s v="Protected"/>
    <n v="30"/>
    <n v="42.613160000000001"/>
    <n v="-91.56035"/>
  </r>
  <r>
    <x v="94"/>
    <x v="27"/>
    <x v="4"/>
    <x v="3"/>
    <n v="1"/>
    <x v="2"/>
    <s v="Yes"/>
    <s v="No"/>
    <x v="0"/>
    <s v="Protected"/>
    <n v="35"/>
    <n v="42.613160000000001"/>
    <n v="-91.56035"/>
  </r>
  <r>
    <x v="95"/>
    <x v="27"/>
    <x v="4"/>
    <x v="3"/>
    <n v="2"/>
    <x v="1"/>
    <s v="Yes"/>
    <s v="No"/>
    <x v="3"/>
    <s v="Protected"/>
    <n v="30"/>
    <n v="42.613160000000001"/>
    <n v="-91.56035"/>
  </r>
  <r>
    <x v="96"/>
    <x v="27"/>
    <x v="4"/>
    <x v="3"/>
    <n v="2"/>
    <x v="2"/>
    <s v="Yes"/>
    <s v="No"/>
    <x v="3"/>
    <s v="Protected"/>
    <n v="40"/>
    <n v="42.613160000000001"/>
    <n v="-91.56035"/>
  </r>
  <r>
    <x v="97"/>
    <x v="27"/>
    <x v="4"/>
    <x v="3"/>
    <n v="3"/>
    <x v="1"/>
    <s v="Yes"/>
    <s v="No"/>
    <x v="5"/>
    <s v="Protected"/>
    <n v="40"/>
    <n v="42.613160000000001"/>
    <n v="-91.56035"/>
  </r>
  <r>
    <x v="98"/>
    <x v="28"/>
    <x v="4"/>
    <x v="3"/>
    <n v="4"/>
    <x v="1"/>
    <s v="Yes"/>
    <s v="No"/>
    <x v="4"/>
    <s v="Protected"/>
    <n v="35"/>
    <n v="42.606929999999998"/>
    <n v="-91.538529999999994"/>
  </r>
  <r>
    <x v="99"/>
    <x v="29"/>
    <x v="4"/>
    <x v="3"/>
    <n v="4"/>
    <x v="2"/>
    <s v="Yes"/>
    <s v="No"/>
    <x v="5"/>
    <s v="Protected"/>
    <n v="40"/>
    <n v="42.61571"/>
    <n v="-91.560810000000004"/>
  </r>
  <r>
    <x v="100"/>
    <x v="30"/>
    <x v="5"/>
    <x v="4"/>
    <n v="3"/>
    <x v="2"/>
    <s v="No"/>
    <s v="No"/>
    <x v="0"/>
    <s v="R"/>
    <n v="40"/>
    <n v="43.430500000000002"/>
    <n v="-91.934600000000003"/>
  </r>
  <r>
    <x v="101"/>
    <x v="31"/>
    <x v="6"/>
    <x v="5"/>
    <n v="2.2999999999999998"/>
    <x v="0"/>
    <s v="No"/>
    <s v="No"/>
    <x v="8"/>
    <s v="Protected"/>
    <n v="25"/>
    <n v="42.198900000000002"/>
    <n v="-90.861500000000007"/>
  </r>
  <r>
    <x v="102"/>
    <x v="31"/>
    <x v="6"/>
    <x v="5"/>
    <n v="2.5"/>
    <x v="2"/>
    <s v="No"/>
    <s v="No"/>
    <x v="8"/>
    <s v="Protected"/>
    <n v="25"/>
    <n v="42.198900000000002"/>
    <n v="-90.861500000000007"/>
  </r>
  <r>
    <x v="103"/>
    <x v="31"/>
    <x v="6"/>
    <x v="5"/>
    <n v="2.2999999999999998"/>
    <x v="0"/>
    <s v="No"/>
    <s v="No"/>
    <x v="4"/>
    <s v="Protected"/>
    <n v="30"/>
    <n v="42.198900000000002"/>
    <n v="-90.861500000000007"/>
  </r>
  <r>
    <x v="104"/>
    <x v="31"/>
    <x v="6"/>
    <x v="5"/>
    <n v="3.3"/>
    <x v="0"/>
    <s v="No"/>
    <s v="No"/>
    <x v="4"/>
    <s v="Protected"/>
    <n v="25"/>
    <n v="42.198900000000002"/>
    <n v="-90.861500000000007"/>
  </r>
  <r>
    <x v="105"/>
    <x v="31"/>
    <x v="6"/>
    <x v="5"/>
    <n v="3"/>
    <x v="0"/>
    <s v="No"/>
    <s v="No"/>
    <x v="4"/>
    <s v="Protected"/>
    <n v="40"/>
    <n v="42.198900000000002"/>
    <n v="-90.861500000000007"/>
  </r>
  <r>
    <x v="106"/>
    <x v="31"/>
    <x v="6"/>
    <x v="5"/>
    <n v="3"/>
    <x v="0"/>
    <s v="No"/>
    <s v="No"/>
    <x v="4"/>
    <s v="Protected"/>
    <n v="40"/>
    <n v="42.198900000000002"/>
    <n v="-90.861500000000007"/>
  </r>
  <r>
    <x v="107"/>
    <x v="31"/>
    <x v="6"/>
    <x v="5"/>
    <n v="2.9"/>
    <x v="0"/>
    <s v="No"/>
    <s v="No"/>
    <x v="4"/>
    <s v="Protected"/>
    <n v="35"/>
    <n v="42.198900000000002"/>
    <n v="-90.861500000000007"/>
  </r>
  <r>
    <x v="108"/>
    <x v="31"/>
    <x v="6"/>
    <x v="5"/>
    <n v="2.6"/>
    <x v="0"/>
    <s v="No"/>
    <s v="No"/>
    <x v="5"/>
    <s v="Protected"/>
    <n v="30"/>
    <n v="42.198900000000002"/>
    <n v="-90.861500000000007"/>
  </r>
  <r>
    <x v="109"/>
    <x v="31"/>
    <x v="6"/>
    <x v="5"/>
    <n v="2"/>
    <x v="0"/>
    <s v="No"/>
    <s v="No"/>
    <x v="6"/>
    <s v="Protected"/>
    <n v="25"/>
    <n v="42.198900000000002"/>
    <n v="-90.861500000000007"/>
  </r>
  <r>
    <x v="110"/>
    <x v="31"/>
    <x v="6"/>
    <x v="5"/>
    <n v="3.6"/>
    <x v="0"/>
    <s v="No"/>
    <s v="No"/>
    <x v="1"/>
    <s v="Protected"/>
    <n v="30"/>
    <n v="42.198900000000002"/>
    <n v="-90.861500000000007"/>
  </r>
  <r>
    <x v="111"/>
    <x v="31"/>
    <x v="6"/>
    <x v="5"/>
    <n v="3.1"/>
    <x v="0"/>
    <s v="No"/>
    <s v="No"/>
    <x v="2"/>
    <s v="Protected"/>
    <n v="30"/>
    <n v="42.198900000000002"/>
    <n v="-90.861500000000007"/>
  </r>
  <r>
    <x v="112"/>
    <x v="31"/>
    <x v="6"/>
    <x v="5"/>
    <n v="4"/>
    <x v="0"/>
    <s v="No"/>
    <s v="No"/>
    <x v="2"/>
    <s v="Protected"/>
    <n v="25"/>
    <n v="42.198900000000002"/>
    <n v="-90.861500000000007"/>
  </r>
  <r>
    <x v="113"/>
    <x v="31"/>
    <x v="6"/>
    <x v="5"/>
    <n v="2.8"/>
    <x v="0"/>
    <s v="No"/>
    <s v="No"/>
    <x v="7"/>
    <s v="Protected"/>
    <n v="25"/>
    <n v="42.198900000000002"/>
    <n v="-90.861500000000007"/>
  </r>
  <r>
    <x v="114"/>
    <x v="31"/>
    <x v="6"/>
    <x v="5"/>
    <n v="2.7"/>
    <x v="0"/>
    <s v="No"/>
    <s v="No"/>
    <x v="10"/>
    <s v="Protected"/>
    <n v="30"/>
    <n v="42.198900000000002"/>
    <n v="-90.861500000000007"/>
  </r>
  <r>
    <x v="115"/>
    <x v="31"/>
    <x v="6"/>
    <x v="5"/>
    <n v="2.8"/>
    <x v="0"/>
    <s v="No"/>
    <s v="No"/>
    <x v="10"/>
    <s v="Protected"/>
    <n v="30"/>
    <n v="42.198900000000002"/>
    <n v="-90.861500000000007"/>
  </r>
  <r>
    <x v="116"/>
    <x v="32"/>
    <x v="6"/>
    <x v="5"/>
    <n v="3.5"/>
    <x v="0"/>
    <s v="No"/>
    <s v="No"/>
    <x v="9"/>
    <s v="Protected"/>
    <n v="40"/>
    <n v="42.19538"/>
    <n v="-90.8596"/>
  </r>
  <r>
    <x v="117"/>
    <x v="32"/>
    <x v="6"/>
    <x v="5"/>
    <n v="3.6"/>
    <x v="0"/>
    <s v="No"/>
    <s v="No"/>
    <x v="9"/>
    <s v="Protected"/>
    <n v="60"/>
    <n v="42.19538"/>
    <n v="-90.8596"/>
  </r>
  <r>
    <x v="118"/>
    <x v="32"/>
    <x v="6"/>
    <x v="5"/>
    <n v="3.4"/>
    <x v="0"/>
    <s v="No"/>
    <s v="No"/>
    <x v="1"/>
    <s v="Protected"/>
    <n v="50"/>
    <n v="42.19538"/>
    <n v="-90.8596"/>
  </r>
  <r>
    <x v="119"/>
    <x v="32"/>
    <x v="6"/>
    <x v="5"/>
    <n v="3"/>
    <x v="0"/>
    <s v="No"/>
    <s v="No"/>
    <x v="2"/>
    <s v="Protected"/>
    <n v="40"/>
    <n v="42.19538"/>
    <n v="-90.8596"/>
  </r>
  <r>
    <x v="120"/>
    <x v="32"/>
    <x v="6"/>
    <x v="5"/>
    <n v="2.5"/>
    <x v="0"/>
    <s v="No"/>
    <s v="No"/>
    <x v="7"/>
    <s v="Protected"/>
    <n v="40"/>
    <n v="42.19538"/>
    <n v="-90.8596"/>
  </r>
  <r>
    <x v="121"/>
    <x v="32"/>
    <x v="6"/>
    <x v="5"/>
    <n v="3.3"/>
    <x v="0"/>
    <s v="No"/>
    <s v="No"/>
    <x v="10"/>
    <s v="Protected"/>
    <n v="45"/>
    <n v="42.19538"/>
    <n v="-90.8596"/>
  </r>
  <r>
    <x v="122"/>
    <x v="32"/>
    <x v="6"/>
    <x v="5"/>
    <n v="3.8"/>
    <x v="0"/>
    <s v="No"/>
    <s v="No"/>
    <x v="10"/>
    <s v="Protected"/>
    <n v="50"/>
    <n v="42.19538"/>
    <n v="-90.8596"/>
  </r>
  <r>
    <x v="123"/>
    <x v="33"/>
    <x v="6"/>
    <x v="5"/>
    <n v="4"/>
    <x v="0"/>
    <s v="No"/>
    <s v="No"/>
    <x v="8"/>
    <s v="Protected"/>
    <n v="25"/>
    <n v="42.196930000000002"/>
    <n v="-90.858729999999994"/>
  </r>
  <r>
    <x v="124"/>
    <x v="33"/>
    <x v="6"/>
    <x v="5"/>
    <n v="4"/>
    <x v="0"/>
    <s v="No"/>
    <s v="No"/>
    <x v="4"/>
    <s v="Protected"/>
    <n v="30"/>
    <n v="42.196930000000002"/>
    <n v="-90.858729999999994"/>
  </r>
  <r>
    <x v="125"/>
    <x v="33"/>
    <x v="6"/>
    <x v="5"/>
    <n v="4"/>
    <x v="0"/>
    <s v="No"/>
    <s v="No"/>
    <x v="1"/>
    <s v="Protected"/>
    <n v="30"/>
    <n v="42.196930000000002"/>
    <n v="-90.858729999999994"/>
  </r>
  <r>
    <x v="126"/>
    <x v="34"/>
    <x v="7"/>
    <x v="6"/>
    <n v="4"/>
    <x v="0"/>
    <s v="Yes"/>
    <s v="No"/>
    <x v="8"/>
    <s v="Protected"/>
    <n v="60"/>
    <n v="43.273380000000003"/>
    <n v="-91.776970000000006"/>
  </r>
  <r>
    <x v="127"/>
    <x v="35"/>
    <x v="8"/>
    <x v="7"/>
    <n v="4"/>
    <x v="2"/>
    <s v="Yes"/>
    <s v="No"/>
    <x v="3"/>
    <s v="Protected"/>
    <n v="35"/>
    <n v="42.706389999999999"/>
    <n v="-91.424809999999994"/>
  </r>
  <r>
    <x v="128"/>
    <x v="36"/>
    <x v="2"/>
    <x v="1"/>
    <n v="3.5"/>
    <x v="2"/>
    <s v="No"/>
    <s v="No"/>
    <x v="8"/>
    <s v="Protected"/>
    <n v="40"/>
    <n v="41.902000000000001"/>
    <n v="-91.516869999999997"/>
  </r>
  <r>
    <x v="129"/>
    <x v="36"/>
    <x v="2"/>
    <x v="1"/>
    <n v="4"/>
    <x v="2"/>
    <s v="Yes"/>
    <s v="No"/>
    <x v="8"/>
    <s v="Protected"/>
    <n v="30"/>
    <n v="41.902000000000001"/>
    <n v="-91.516869999999997"/>
  </r>
  <r>
    <x v="130"/>
    <x v="36"/>
    <x v="2"/>
    <x v="1"/>
    <n v="3"/>
    <x v="2"/>
    <s v="Yes"/>
    <s v="No"/>
    <x v="4"/>
    <s v="R"/>
    <n v="30"/>
    <n v="41.902000000000001"/>
    <n v="-91.516869999999997"/>
  </r>
  <r>
    <x v="131"/>
    <x v="37"/>
    <x v="9"/>
    <x v="8"/>
    <n v="3"/>
    <x v="1"/>
    <s v="Yes"/>
    <s v="No"/>
    <x v="0"/>
    <s v="Protected"/>
    <n v="25"/>
    <n v="41.733420000000002"/>
    <n v="-91.247709999999998"/>
  </r>
  <r>
    <x v="132"/>
    <x v="37"/>
    <x v="9"/>
    <x v="8"/>
    <n v="4"/>
    <x v="1"/>
    <s v="Yes"/>
    <s v="No"/>
    <x v="4"/>
    <s v="Protected"/>
    <n v="40"/>
    <n v="41.733420000000002"/>
    <n v="-91.247709999999998"/>
  </r>
  <r>
    <x v="133"/>
    <x v="37"/>
    <x v="9"/>
    <x v="8"/>
    <n v="4"/>
    <x v="1"/>
    <s v="Yes"/>
    <s v="No"/>
    <x v="4"/>
    <s v="Protected"/>
    <n v="25"/>
    <n v="41.733420000000002"/>
    <n v="-91.247709999999998"/>
  </r>
  <r>
    <x v="134"/>
    <x v="37"/>
    <x v="9"/>
    <x v="8"/>
    <n v="4"/>
    <x v="1"/>
    <s v="Yes"/>
    <s v="No"/>
    <x v="4"/>
    <s v="Protected"/>
    <n v="20"/>
    <n v="41.733420000000002"/>
    <n v="-91.247709999999998"/>
  </r>
  <r>
    <x v="135"/>
    <x v="37"/>
    <x v="9"/>
    <x v="8"/>
    <n v="3"/>
    <x v="1"/>
    <s v="Yes"/>
    <s v="No"/>
    <x v="4"/>
    <s v="Protected"/>
    <n v="25"/>
    <n v="41.733420000000002"/>
    <n v="-91.247709999999998"/>
  </r>
  <r>
    <x v="136"/>
    <x v="37"/>
    <x v="9"/>
    <x v="8"/>
    <n v="4"/>
    <x v="1"/>
    <s v="Yes"/>
    <s v="No"/>
    <x v="4"/>
    <s v="Protected"/>
    <n v="25"/>
    <n v="41.733420000000002"/>
    <n v="-91.247709999999998"/>
  </r>
  <r>
    <x v="137"/>
    <x v="37"/>
    <x v="9"/>
    <x v="8"/>
    <n v="4"/>
    <x v="1"/>
    <s v="Yes"/>
    <s v="No"/>
    <x v="4"/>
    <s v="Protected"/>
    <n v="25"/>
    <n v="41.733420000000002"/>
    <n v="-91.24770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596050-1684-4792-9AF8-7CA09C7DB0E8}"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4" firstHeaderRow="0" firstDataRow="1" firstDataCol="1"/>
  <pivotFields count="13">
    <pivotField dataField="1" showAll="0"/>
    <pivotField showAll="0"/>
    <pivotField axis="axisRow" showAll="0" sortType="descending">
      <items count="11">
        <item sd="0" x="4"/>
        <item sd="0" x="9"/>
        <item sd="0" x="7"/>
        <item sd="0" x="1"/>
        <item sd="0" x="3"/>
        <item sd="0" x="8"/>
        <item sd="0" x="6"/>
        <item sd="0" x="2"/>
        <item sd="0" x="0"/>
        <item sd="0" x="5"/>
        <item t="default"/>
      </items>
      <autoSortScope>
        <pivotArea dataOnly="0" outline="0" fieldPosition="0">
          <references count="1">
            <reference field="4294967294" count="1" selected="0">
              <x v="0"/>
            </reference>
          </references>
        </pivotArea>
      </autoSortScope>
    </pivotField>
    <pivotField showAll="0">
      <items count="10">
        <item x="4"/>
        <item x="5"/>
        <item x="1"/>
        <item x="8"/>
        <item x="6"/>
        <item x="2"/>
        <item x="3"/>
        <item x="7"/>
        <item x="0"/>
        <item t="default"/>
      </items>
    </pivotField>
    <pivotField dataField="1" numFmtId="164" showAll="0"/>
    <pivotField showAll="0">
      <items count="4">
        <item x="0"/>
        <item x="1"/>
        <item x="2"/>
        <item t="default"/>
      </items>
    </pivotField>
    <pivotField showAll="0"/>
    <pivotField showAll="0"/>
    <pivotField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2"/>
  </rowFields>
  <rowItems count="11">
    <i>
      <x v="5"/>
    </i>
    <i>
      <x v="2"/>
    </i>
    <i>
      <x v="1"/>
    </i>
    <i>
      <x v="6"/>
    </i>
    <i>
      <x v="9"/>
    </i>
    <i>
      <x v="3"/>
    </i>
    <i>
      <x v="8"/>
    </i>
    <i>
      <x v="4"/>
    </i>
    <i>
      <x v="7"/>
    </i>
    <i>
      <x/>
    </i>
    <i t="grand">
      <x/>
    </i>
  </rowItems>
  <colFields count="1">
    <field x="-2"/>
  </colFields>
  <colItems count="2">
    <i>
      <x/>
    </i>
    <i i="1">
      <x v="1"/>
    </i>
  </colItems>
  <dataFields count="2">
    <dataField name="Quality Rating " fld="4" subtotal="average" baseField="2" baseItem="0" numFmtId="2"/>
    <dataField name="Number of Routes" fld="0" subtotal="count" baseField="0" baseItem="0"/>
  </dataFields>
  <formats count="7">
    <format dxfId="221">
      <pivotArea collapsedLevelsAreSubtotals="1" fieldPosition="0">
        <references count="2">
          <reference field="4294967294" count="1" selected="0">
            <x v="0"/>
          </reference>
          <reference field="2" count="1">
            <x v="0"/>
          </reference>
        </references>
      </pivotArea>
    </format>
    <format dxfId="220">
      <pivotArea collapsedLevelsAreSubtotals="1" fieldPosition="0">
        <references count="2">
          <reference field="4294967294" count="1" selected="0">
            <x v="0"/>
          </reference>
          <reference field="2" count="1">
            <x v="1"/>
          </reference>
        </references>
      </pivotArea>
    </format>
    <format dxfId="219">
      <pivotArea collapsedLevelsAreSubtotals="1" fieldPosition="0">
        <references count="2">
          <reference field="4294967294" count="1" selected="0">
            <x v="0"/>
          </reference>
          <reference field="2" count="1">
            <x v="3"/>
          </reference>
        </references>
      </pivotArea>
    </format>
    <format dxfId="218">
      <pivotArea collapsedLevelsAreSubtotals="1" fieldPosition="0">
        <references count="2">
          <reference field="4294967294" count="1" selected="0">
            <x v="0"/>
          </reference>
          <reference field="2" count="1">
            <x v="4"/>
          </reference>
        </references>
      </pivotArea>
    </format>
    <format dxfId="217">
      <pivotArea collapsedLevelsAreSubtotals="1" fieldPosition="0">
        <references count="2">
          <reference field="4294967294" count="1" selected="0">
            <x v="0"/>
          </reference>
          <reference field="2" count="1">
            <x v="5"/>
          </reference>
        </references>
      </pivotArea>
    </format>
    <format dxfId="216">
      <pivotArea collapsedLevelsAreSubtotals="1" fieldPosition="0">
        <references count="2">
          <reference field="4294967294" count="1" selected="0">
            <x v="0"/>
          </reference>
          <reference field="2" count="1">
            <x v="7"/>
          </reference>
        </references>
      </pivotArea>
    </format>
    <format dxfId="215">
      <pivotArea outline="0" fieldPosition="0">
        <references count="1">
          <reference field="4294967294" count="1">
            <x v="0"/>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0"/>
          </reference>
        </references>
      </pivotArea>
    </chartFormat>
    <chartFormat chart="6"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2" count="1" selected="0">
            <x v="4"/>
          </reference>
        </references>
      </pivotArea>
    </chartFormat>
    <chartFormat chart="7" format="9">
      <pivotArea type="data" outline="0" fieldPosition="0">
        <references count="2">
          <reference field="4294967294" count="1" selected="0">
            <x v="1"/>
          </reference>
          <reference field="2" count="1" selected="0">
            <x v="3"/>
          </reference>
        </references>
      </pivotArea>
    </chartFormat>
    <chartFormat chart="7" format="10">
      <pivotArea type="data" outline="0" fieldPosition="0">
        <references count="2">
          <reference field="4294967294" count="1" selected="0">
            <x v="1"/>
          </reference>
          <reference field="2" count="1" selected="0">
            <x v="6"/>
          </reference>
        </references>
      </pivotArea>
    </chartFormat>
    <chartFormat chart="7" format="11">
      <pivotArea type="data" outline="0" fieldPosition="0">
        <references count="2">
          <reference field="4294967294" count="1" selected="0">
            <x v="1"/>
          </reference>
          <reference field="2" count="1" selected="0">
            <x v="1"/>
          </reference>
        </references>
      </pivotArea>
    </chartFormat>
    <chartFormat chart="7" format="11">
      <pivotArea type="data" outline="0" fieldPosition="0">
        <references count="2">
          <reference field="4294967294" count="1" selected="0">
            <x v="1"/>
          </reference>
          <reference field="2" count="1" selected="0">
            <x v="7"/>
          </reference>
        </references>
      </pivotArea>
    </chartFormat>
    <chartFormat chart="7" format="12">
      <pivotArea type="data" outline="0" fieldPosition="0">
        <references count="2">
          <reference field="4294967294" count="1" selected="0">
            <x v="1"/>
          </reference>
          <reference field="2" count="1" selected="0">
            <x v="0"/>
          </reference>
        </references>
      </pivotArea>
    </chartFormat>
    <chartFormat chart="7" format="13">
      <pivotArea type="data" outline="0" fieldPosition="0">
        <references count="2">
          <reference field="4294967294" count="1" selected="0">
            <x v="1"/>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3EB9B-5071-4136-A2E4-D06A9136AC55}"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2" firstHeaderRow="1" firstDataRow="1" firstDataCol="1"/>
  <pivotFields count="13">
    <pivotField showAll="0"/>
    <pivotField axis="axisRow" showAll="0" sortType="descending">
      <items count="39">
        <item x="32"/>
        <item x="11"/>
        <item x="4"/>
        <item x="27"/>
        <item x="26"/>
        <item x="14"/>
        <item x="15"/>
        <item x="12"/>
        <item x="28"/>
        <item x="25"/>
        <item x="23"/>
        <item x="37"/>
        <item x="1"/>
        <item x="30"/>
        <item x="0"/>
        <item x="5"/>
        <item x="36"/>
        <item x="24"/>
        <item x="8"/>
        <item x="18"/>
        <item x="9"/>
        <item x="34"/>
        <item x="31"/>
        <item x="6"/>
        <item x="3"/>
        <item x="35"/>
        <item x="13"/>
        <item x="19"/>
        <item x="29"/>
        <item x="20"/>
        <item x="16"/>
        <item x="10"/>
        <item x="17"/>
        <item x="7"/>
        <item x="21"/>
        <item x="22"/>
        <item x="33"/>
        <item x="2"/>
        <item t="default"/>
      </items>
      <autoSortScope>
        <pivotArea dataOnly="0" outline="0" fieldPosition="0">
          <references count="1">
            <reference field="4294967294" count="1" selected="0">
              <x v="0"/>
            </reference>
          </references>
        </pivotArea>
      </autoSortScope>
    </pivotField>
    <pivotField showAll="0"/>
    <pivotField showAll="0">
      <items count="10">
        <item x="4"/>
        <item x="5"/>
        <item x="1"/>
        <item x="8"/>
        <item x="6"/>
        <item x="2"/>
        <item x="3"/>
        <item x="7"/>
        <item x="0"/>
        <item t="default"/>
      </items>
    </pivotField>
    <pivotField numFmtId="164" showAll="0"/>
    <pivotField showAll="0">
      <items count="4">
        <item x="0"/>
        <item x="1"/>
        <item x="2"/>
        <item t="default"/>
      </items>
    </pivotField>
    <pivotField showAll="0"/>
    <pivotField showAll="0"/>
    <pivotField dataField="1"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1"/>
  </rowFields>
  <rowItems count="39">
    <i>
      <x v="20"/>
    </i>
    <i>
      <x v="5"/>
    </i>
    <i>
      <x/>
    </i>
    <i>
      <x v="26"/>
    </i>
    <i>
      <x v="12"/>
    </i>
    <i>
      <x v="7"/>
    </i>
    <i>
      <x v="4"/>
    </i>
    <i>
      <x v="18"/>
    </i>
    <i>
      <x v="37"/>
    </i>
    <i>
      <x v="15"/>
    </i>
    <i>
      <x v="22"/>
    </i>
    <i>
      <x v="6"/>
    </i>
    <i>
      <x v="2"/>
    </i>
    <i>
      <x v="28"/>
    </i>
    <i>
      <x v="36"/>
    </i>
    <i>
      <x v="8"/>
    </i>
    <i>
      <x v="31"/>
    </i>
    <i>
      <x v="17"/>
    </i>
    <i>
      <x v="11"/>
    </i>
    <i>
      <x v="25"/>
    </i>
    <i>
      <x v="32"/>
    </i>
    <i>
      <x v="34"/>
    </i>
    <i>
      <x v="10"/>
    </i>
    <i>
      <x v="19"/>
    </i>
    <i>
      <x v="3"/>
    </i>
    <i>
      <x v="33"/>
    </i>
    <i>
      <x v="23"/>
    </i>
    <i>
      <x v="27"/>
    </i>
    <i>
      <x v="9"/>
    </i>
    <i>
      <x v="14"/>
    </i>
    <i>
      <x v="29"/>
    </i>
    <i>
      <x v="35"/>
    </i>
    <i>
      <x v="1"/>
    </i>
    <i>
      <x v="16"/>
    </i>
    <i>
      <x v="13"/>
    </i>
    <i>
      <x v="24"/>
    </i>
    <i>
      <x v="21"/>
    </i>
    <i>
      <x v="30"/>
    </i>
    <i t="grand">
      <x/>
    </i>
  </rowItems>
  <colItems count="1">
    <i/>
  </colItems>
  <dataFields count="1">
    <dataField name="Average of Rating" fld="8" subtotal="average" baseField="1" baseItem="0" numFmtId="1"/>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D87366-B80D-4947-B957-84E5E39E025F}"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dataField="1" showAll="0"/>
    <pivotField showAll="0"/>
    <pivotField showAll="0">
      <items count="11">
        <item x="4"/>
        <item x="9"/>
        <item x="7"/>
        <item x="1"/>
        <item x="3"/>
        <item x="8"/>
        <item x="6"/>
        <item x="2"/>
        <item x="0"/>
        <item x="5"/>
        <item t="default"/>
      </items>
    </pivotField>
    <pivotField showAll="0">
      <items count="10">
        <item x="4"/>
        <item x="5"/>
        <item x="1"/>
        <item x="8"/>
        <item x="6"/>
        <item x="2"/>
        <item x="3"/>
        <item x="7"/>
        <item x="0"/>
        <item t="default"/>
      </items>
    </pivotField>
    <pivotField numFmtId="164"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5"/>
  </rowFields>
  <rowItems count="4">
    <i>
      <x/>
    </i>
    <i>
      <x v="2"/>
    </i>
    <i>
      <x v="1"/>
    </i>
    <i t="grand">
      <x/>
    </i>
  </rowItems>
  <colItems count="1">
    <i/>
  </colItems>
  <dataFields count="1">
    <dataField name="Count of Route Name" fld="0" subtotal="count" baseField="0" baseItem="0"/>
  </dataFields>
  <chartFormats count="8">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785A6-3D69-4AC7-9205-A1FE04C26583}"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3" firstHeaderRow="1" firstDataRow="1" firstDataCol="1"/>
  <pivotFields count="13">
    <pivotField showAll="0" countASubtotal="1">
      <items count="139">
        <item x="52"/>
        <item x="79"/>
        <item x="32"/>
        <item x="117"/>
        <item x="97"/>
        <item x="35"/>
        <item x="6"/>
        <item x="84"/>
        <item x="103"/>
        <item x="63"/>
        <item x="61"/>
        <item x="107"/>
        <item x="10"/>
        <item x="106"/>
        <item x="109"/>
        <item x="57"/>
        <item x="105"/>
        <item x="125"/>
        <item x="118"/>
        <item x="56"/>
        <item x="114"/>
        <item x="2"/>
        <item x="92"/>
        <item x="95"/>
        <item x="68"/>
        <item x="80"/>
        <item x="59"/>
        <item x="54"/>
        <item x="55"/>
        <item x="111"/>
        <item x="90"/>
        <item x="31"/>
        <item x="53"/>
        <item x="44"/>
        <item x="25"/>
        <item x="94"/>
        <item x="72"/>
        <item x="29"/>
        <item x="60"/>
        <item x="45"/>
        <item x="20"/>
        <item x="93"/>
        <item x="48"/>
        <item x="8"/>
        <item x="131"/>
        <item x="135"/>
        <item x="43"/>
        <item x="113"/>
        <item x="104"/>
        <item x="28"/>
        <item x="74"/>
        <item x="91"/>
        <item x="46"/>
        <item x="78"/>
        <item x="19"/>
        <item x="47"/>
        <item x="9"/>
        <item x="13"/>
        <item x="64"/>
        <item x="37"/>
        <item x="16"/>
        <item x="30"/>
        <item x="65"/>
        <item x="11"/>
        <item x="3"/>
        <item x="85"/>
        <item x="110"/>
        <item x="1"/>
        <item x="137"/>
        <item x="133"/>
        <item x="42"/>
        <item x="130"/>
        <item x="129"/>
        <item x="67"/>
        <item x="15"/>
        <item x="33"/>
        <item x="136"/>
        <item x="89"/>
        <item x="34"/>
        <item x="127"/>
        <item x="86"/>
        <item x="121"/>
        <item x="50"/>
        <item x="134"/>
        <item x="51"/>
        <item x="73"/>
        <item x="119"/>
        <item x="39"/>
        <item x="5"/>
        <item x="77"/>
        <item x="98"/>
        <item x="108"/>
        <item x="128"/>
        <item x="69"/>
        <item x="22"/>
        <item x="87"/>
        <item x="40"/>
        <item x="75"/>
        <item x="23"/>
        <item x="83"/>
        <item x="38"/>
        <item x="4"/>
        <item x="14"/>
        <item x="58"/>
        <item x="99"/>
        <item x="82"/>
        <item x="132"/>
        <item x="81"/>
        <item x="21"/>
        <item x="102"/>
        <item x="62"/>
        <item x="36"/>
        <item x="27"/>
        <item x="96"/>
        <item x="123"/>
        <item x="124"/>
        <item x="26"/>
        <item x="88"/>
        <item x="76"/>
        <item x="122"/>
        <item x="0"/>
        <item x="24"/>
        <item x="71"/>
        <item x="18"/>
        <item x="101"/>
        <item x="115"/>
        <item x="112"/>
        <item x="70"/>
        <item x="126"/>
        <item x="7"/>
        <item x="66"/>
        <item x="49"/>
        <item x="116"/>
        <item x="17"/>
        <item x="12"/>
        <item x="41"/>
        <item x="120"/>
        <item x="100"/>
        <item t="countA"/>
      </items>
    </pivotField>
    <pivotField showAll="0"/>
    <pivotField showAll="0"/>
    <pivotField axis="axisRow" showAll="0" sortType="descending">
      <items count="10">
        <item x="4"/>
        <item x="5"/>
        <item x="1"/>
        <item x="8"/>
        <item x="6"/>
        <item x="2"/>
        <item x="3"/>
        <item x="7"/>
        <item x="0"/>
        <item t="default"/>
      </items>
      <autoSortScope>
        <pivotArea dataOnly="0" outline="0" fieldPosition="0">
          <references count="1">
            <reference field="4294967294" count="1" selected="0">
              <x v="0"/>
            </reference>
          </references>
        </pivotArea>
      </autoSortScope>
    </pivotField>
    <pivotField numFmtId="164" showAll="0"/>
    <pivotField showAll="0">
      <items count="4">
        <item x="0"/>
        <item x="1"/>
        <item x="2"/>
        <item t="default"/>
      </items>
    </pivotField>
    <pivotField showAll="0"/>
    <pivotField showAll="0"/>
    <pivotField dataField="1" numFmtId="1" showAll="0">
      <items count="12">
        <item x="8"/>
        <item x="0"/>
        <item x="3"/>
        <item x="4"/>
        <item x="5"/>
        <item x="6"/>
        <item x="9"/>
        <item x="1"/>
        <item x="2"/>
        <item x="7"/>
        <item x="10"/>
        <item t="default"/>
      </items>
    </pivotField>
    <pivotField showAll="0"/>
    <pivotField numFmtId="1" showAll="0"/>
    <pivotField showAll="0"/>
    <pivotField showAll="0"/>
  </pivotFields>
  <rowFields count="1">
    <field x="3"/>
  </rowFields>
  <rowItems count="10">
    <i>
      <x v="1"/>
    </i>
    <i>
      <x v="8"/>
    </i>
    <i>
      <x v="3"/>
    </i>
    <i>
      <x v="6"/>
    </i>
    <i>
      <x v="7"/>
    </i>
    <i>
      <x v="5"/>
    </i>
    <i>
      <x v="2"/>
    </i>
    <i>
      <x/>
    </i>
    <i>
      <x v="4"/>
    </i>
    <i t="grand">
      <x/>
    </i>
  </rowItems>
  <colItems count="1">
    <i/>
  </colItems>
  <dataFields count="1">
    <dataField name="Average Grade" fld="8" subtotal="average" baseField="3" baseItem="1" numFmtId="1"/>
  </dataFields>
  <formats count="2">
    <format dxfId="198">
      <pivotArea outline="0" collapsedLevelsAreSubtotals="1" fieldPosition="0"/>
    </format>
    <format dxfId="199">
      <pivotArea collapsedLevelsAreSubtotals="1" fieldPosition="0">
        <references count="2">
          <reference field="4294967294" count="1" selected="0">
            <x v="0"/>
          </reference>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4B5854-25EA-46E7-9DDF-27459883A05A}" name="PivotTable9"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oute Name">
  <location ref="A3:B7" firstHeaderRow="1" firstDataRow="1" firstDataCol="1"/>
  <pivotFields count="13">
    <pivotField axis="axisRow" showAll="0" measureFilter="1" sortType="descending">
      <items count="139">
        <item x="52"/>
        <item x="79"/>
        <item x="32"/>
        <item x="117"/>
        <item x="97"/>
        <item x="35"/>
        <item x="6"/>
        <item x="84"/>
        <item x="103"/>
        <item x="63"/>
        <item x="61"/>
        <item x="107"/>
        <item x="10"/>
        <item x="106"/>
        <item x="109"/>
        <item x="57"/>
        <item x="105"/>
        <item x="125"/>
        <item x="118"/>
        <item x="56"/>
        <item x="114"/>
        <item x="2"/>
        <item x="92"/>
        <item x="95"/>
        <item x="68"/>
        <item x="80"/>
        <item x="59"/>
        <item x="54"/>
        <item x="55"/>
        <item x="111"/>
        <item x="90"/>
        <item x="31"/>
        <item x="53"/>
        <item x="44"/>
        <item x="25"/>
        <item x="94"/>
        <item x="72"/>
        <item x="29"/>
        <item x="60"/>
        <item x="45"/>
        <item x="20"/>
        <item x="93"/>
        <item x="48"/>
        <item x="8"/>
        <item x="131"/>
        <item x="135"/>
        <item x="43"/>
        <item x="113"/>
        <item x="104"/>
        <item x="28"/>
        <item x="74"/>
        <item x="91"/>
        <item x="46"/>
        <item x="78"/>
        <item x="19"/>
        <item x="47"/>
        <item x="9"/>
        <item x="13"/>
        <item x="64"/>
        <item x="37"/>
        <item x="16"/>
        <item x="30"/>
        <item x="65"/>
        <item x="11"/>
        <item x="3"/>
        <item x="85"/>
        <item x="110"/>
        <item x="1"/>
        <item x="137"/>
        <item x="133"/>
        <item x="42"/>
        <item x="130"/>
        <item x="129"/>
        <item x="67"/>
        <item x="15"/>
        <item x="33"/>
        <item x="136"/>
        <item x="89"/>
        <item x="34"/>
        <item x="127"/>
        <item x="86"/>
        <item x="121"/>
        <item x="50"/>
        <item x="134"/>
        <item x="51"/>
        <item x="73"/>
        <item x="119"/>
        <item x="39"/>
        <item x="5"/>
        <item x="77"/>
        <item x="98"/>
        <item x="108"/>
        <item x="128"/>
        <item x="69"/>
        <item x="22"/>
        <item x="87"/>
        <item x="40"/>
        <item x="75"/>
        <item x="23"/>
        <item x="83"/>
        <item x="38"/>
        <item x="4"/>
        <item x="14"/>
        <item x="58"/>
        <item x="99"/>
        <item x="82"/>
        <item x="132"/>
        <item x="81"/>
        <item x="21"/>
        <item x="102"/>
        <item x="62"/>
        <item x="36"/>
        <item x="27"/>
        <item x="96"/>
        <item x="123"/>
        <item x="124"/>
        <item x="26"/>
        <item x="88"/>
        <item x="76"/>
        <item x="122"/>
        <item x="0"/>
        <item x="24"/>
        <item x="71"/>
        <item x="18"/>
        <item x="101"/>
        <item x="115"/>
        <item x="112"/>
        <item x="70"/>
        <item x="126"/>
        <item x="7"/>
        <item x="66"/>
        <item x="49"/>
        <item x="116"/>
        <item x="17"/>
        <item x="12"/>
        <item x="41"/>
        <item x="120"/>
        <item x="10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showAll="0"/>
    <pivotField showAll="0"/>
    <pivotField numFmtId="1" showAll="0"/>
    <pivotField showAll="0"/>
    <pivotField dataField="1" numFmtId="1" showAll="0"/>
    <pivotField showAll="0"/>
    <pivotField showAll="0"/>
  </pivotFields>
  <rowFields count="1">
    <field x="0"/>
  </rowFields>
  <rowItems count="4">
    <i>
      <x v="19"/>
    </i>
    <i>
      <x v="100"/>
    </i>
    <i>
      <x v="87"/>
    </i>
    <i>
      <x v="70"/>
    </i>
  </rowItems>
  <colItems count="1">
    <i/>
  </colItems>
  <dataFields count="1">
    <dataField name="Sum of Length (ft)" fld="10" baseField="0" baseItem="0" numFmtId="1"/>
  </dataFields>
  <pivotTableStyleInfo name="PivotStyleMedium21" showRowHeaders="1" showColHeaders="1" showRowStripes="1" showColStripes="1" showLastColumn="1"/>
  <filters count="1">
    <filter fld="0" type="count" evalOrder="-1" id="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nited%20States" TargetMode="External"/><Relationship Id="rId13" Type="http://schemas.openxmlformats.org/officeDocument/2006/relationships/hyperlink" Target="https://www.bing.com/th?id=OSK.1acd1210dfa6ee4bb25a55ebcd2531c8&amp;qlt=95" TargetMode="External"/><Relationship Id="rId18" Type="http://schemas.openxmlformats.org/officeDocument/2006/relationships/hyperlink" Target="https://www.bing.com/images/search?form=xlimg&amp;q=Canton,%20Iowa" TargetMode="External"/><Relationship Id="rId3" Type="http://schemas.openxmlformats.org/officeDocument/2006/relationships/hyperlink" Target="https://www.bing.com/th?id=OSK.153231065b610cb99cb3435b59eccac2&amp;qlt=95" TargetMode="External"/><Relationship Id="rId7" Type="http://schemas.openxmlformats.org/officeDocument/2006/relationships/hyperlink" Target="https://www.bing.com/th?id=OSK.08d481ce2e6378c8b3492a5438438208&amp;qlt=95" TargetMode="External"/><Relationship Id="rId12" Type="http://schemas.openxmlformats.org/officeDocument/2006/relationships/hyperlink" Target="https://www.bing.com/images/search?form=xlimg&amp;q=Winneshiek%20County,%20Iowa" TargetMode="External"/><Relationship Id="rId17" Type="http://schemas.openxmlformats.org/officeDocument/2006/relationships/hyperlink" Target="https://www.bing.com/th?id=OSK.e63d8af19893751a3a1be524de579756&amp;qlt=95" TargetMode="External"/><Relationship Id="rId2" Type="http://schemas.openxmlformats.org/officeDocument/2006/relationships/hyperlink" Target="https://www.bing.com/images/search?form=xlimg&amp;q=Monticello,%20Iowa" TargetMode="External"/><Relationship Id="rId16" Type="http://schemas.openxmlformats.org/officeDocument/2006/relationships/hyperlink" Target="https://www.bing.com/images/search?form=xlimg&amp;q=Benton%20County,%20Iowa" TargetMode="External"/><Relationship Id="rId1" Type="http://schemas.openxmlformats.org/officeDocument/2006/relationships/hyperlink" Target="https://www.bing.com/th?id=OSK.b612954ea5e4c523e92a190bad5ec4cb&amp;qlt=95" TargetMode="External"/><Relationship Id="rId6" Type="http://schemas.openxmlformats.org/officeDocument/2006/relationships/hyperlink" Target="https://www.bing.com/images/search?form=xlimg&amp;q=Jones%20County,%20Iowa" TargetMode="External"/><Relationship Id="rId11" Type="http://schemas.openxmlformats.org/officeDocument/2006/relationships/hyperlink" Target="https://www.bing.com/th?id=OSK.8d5ceab45a4766b107d58d1481ada01e&amp;qlt=95" TargetMode="External"/><Relationship Id="rId5" Type="http://schemas.openxmlformats.org/officeDocument/2006/relationships/hyperlink" Target="https://www.bing.com/th?id=OSK.l9A0nRqUv6WHlErW65V4MA7N99deuTib-awYa_8SyVc&amp;qlt=95" TargetMode="External"/><Relationship Id="rId15" Type="http://schemas.openxmlformats.org/officeDocument/2006/relationships/hyperlink" Target="https://www.bing.com/th?id=OSK.6450fe6159106374640e1bc2ed460f92&amp;qlt=95" TargetMode="External"/><Relationship Id="rId10" Type="http://schemas.openxmlformats.org/officeDocument/2006/relationships/hyperlink" Target="https://www.bing.com/images/search?form=xlimg&amp;q=Decorah,%20Iowa" TargetMode="External"/><Relationship Id="rId4" Type="http://schemas.openxmlformats.org/officeDocument/2006/relationships/hyperlink" Target="https://www.bing.com/images/search?form=xlimg&amp;q=Iowa" TargetMode="External"/><Relationship Id="rId9" Type="http://schemas.openxmlformats.org/officeDocument/2006/relationships/hyperlink" Target="https://www.bing.com/th?id=OSK.a66bbe441f8e68c80041905d6832efc8&amp;qlt=95" TargetMode="External"/><Relationship Id="rId14" Type="http://schemas.openxmlformats.org/officeDocument/2006/relationships/hyperlink" Target="https://www.bing.com/images/search?form=xlimg&amp;q=Jackson%20Township,%20Benton%20County,%20Iow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7">
  <a r="1">
    <v t="s">Central Time Zone</v>
  </a>
  <a r="2">
    <v t="r">18</v>
    <v t="r">19</v>
  </a>
  <a r="1">
    <v t="s">English language</v>
  </a>
  <a r="4">
    <v t="r">71</v>
    <v t="r">72</v>
    <v t="r">73</v>
    <v t="r">74</v>
  </a>
  <a r="55">
    <v t="r">92</v>
    <v t="r">93</v>
    <v t="r">94</v>
    <v t="r">95</v>
    <v t="r">96</v>
    <v t="r">97</v>
    <v t="r">98</v>
    <v t="r">99</v>
    <v t="r">100</v>
    <v t="r">101</v>
    <v t="r">102</v>
    <v t="r">1</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a>
  <a r="6">
    <v t="s">Samoa Time Zone</v>
    <v t="s">Atlantic Time Zone</v>
    <v t="s">Central Time Zone</v>
    <v t="s">Alaska Time Zone</v>
    <v t="s">Mountain Time Zone</v>
    <v t="s">Chamorro Time Zone</v>
  </a>
  <a r="1">
    <v t="r">160</v>
  </a>
</arrayData>
</file>

<file path=xl/richData/rdrichvalue.xml><?xml version="1.0" encoding="utf-8"?>
<rvData xmlns="http://schemas.microsoft.com/office/spreadsheetml/2017/richdata" count="195">
  <rv s="0">
    <v>536870912</v>
    <v>Monticello, Iowa</v>
    <v>f66fc870-6af9-e28d-33b4-4cf421e2efbd</v>
    <v>en-US</v>
    <v>Map</v>
  </rv>
  <rv s="0">
    <v>536870912</v>
    <v>Iowa</v>
    <v>77850824-b07a-487a-af58-37f9949afc27</v>
    <v>en-US</v>
    <v>Map</v>
  </rv>
  <rv s="0">
    <v>536870912</v>
    <v>Jones County</v>
    <v>7d55b59f-f069-d795-df72-8c60ff8bb5a1</v>
    <v>en-US</v>
    <v>Map</v>
  </rv>
  <rv s="1">
    <fb>16.466265</fb>
    <v>8</v>
  </rv>
  <rv s="0">
    <v>536870912</v>
    <v>United States of America</v>
    <v>5232ed96-85b1-2edb-12c6-63e6c597a1de</v>
    <v>en-US</v>
    <v>Map</v>
  </rv>
  <rv s="2">
    <v>0</v>
    <v>6</v>
    <v>0</v>
    <v>7</v>
    <v>0</v>
    <v>Image of Monticello, Iowa</v>
  </rv>
  <rv s="1">
    <fb>42.238888888889001</fb>
    <v>9</v>
  </rv>
  <rv s="3">
    <v>https://www.bing.com/search?q=monticello+iowa&amp;form=skydnc</v>
    <v>Learn more on Bing</v>
  </rv>
  <rv s="1">
    <fb>-91.189166666667006</fb>
    <v>9</v>
  </rv>
  <rv s="1">
    <fb>4040</fb>
    <v>8</v>
  </rv>
  <rv s="4">
    <v>0</v>
  </rv>
  <rv s="5">
    <v>#VALUE!</v>
    <v>en-US</v>
    <v>f66fc870-6af9-e28d-33b4-4cf421e2efbd</v>
    <v>536870912</v>
    <v>1</v>
    <v>1</v>
    <v>2</v>
    <v>Monticello, Iowa</v>
    <v>4</v>
    <v>5</v>
    <v>Map</v>
    <v>6</v>
    <v>7</v>
    <v>1</v>
    <v>2</v>
    <v>3</v>
    <v>4</v>
    <v>Monticello is a city in Jones County, Iowa, United States. As of the 2020 census, the city population was 4,040.</v>
    <v>5</v>
    <v>6</v>
    <v>7</v>
    <v>8</v>
    <v>Monticello, Iowa</v>
    <v>9</v>
    <v>10</v>
    <v>Monticello, Iowa</v>
    <v>mdp/vdpid/5092400288061456385</v>
  </rv>
  <rv s="1">
    <fb>145746</fb>
    <v>8</v>
  </rv>
  <rv s="1">
    <fb>14317</fb>
    <v>8</v>
  </rv>
  <rv s="0">
    <v>536870912</v>
    <v>Des Moines</v>
    <v>a4592975-b658-4874-8c06-906edcde2841</v>
    <v>en-US</v>
    <v>Map</v>
  </rv>
  <rv s="1">
    <fb>1236409</fb>
    <v>8</v>
  </rv>
  <rv s="1">
    <fb>1380162</fb>
    <v>8</v>
  </rv>
  <rv s="2">
    <v>1</v>
    <v>6</v>
    <v>10</v>
    <v>7</v>
    <v>0</v>
    <v>Image of Iowa</v>
  </rv>
  <rv s="0">
    <v>805306368</v>
    <v>Kim Reynolds (Governor)</v>
    <v>5a53cf17-9d69-0115-9fad-e65c96b79e58</v>
    <v>en-US</v>
    <v>Generic</v>
  </rv>
  <rv s="0">
    <v>805306368</v>
    <v>Adam Gregg (Lieutenant governor)</v>
    <v>924356c3-3ace-7a82-6cd1-f6bdf7c0b1aa</v>
    <v>en-US</v>
    <v>Generic</v>
  </rv>
  <rv s="4">
    <v>1</v>
  </rv>
  <rv s="3">
    <v>https://www.bing.com/search?q=iowa&amp;form=skydnc</v>
    <v>Learn more on Bing</v>
  </rv>
  <rv s="1">
    <fb>697</fb>
    <v>17</v>
  </rv>
  <rv s="1">
    <fb>53183</fb>
    <v>17</v>
  </rv>
  <rv s="1">
    <fb>129200</fb>
    <v>17</v>
  </rv>
  <rv s="4">
    <v>2</v>
  </rv>
  <rv s="1">
    <fb>2.42</fb>
    <v>18</v>
  </rv>
  <rv s="1">
    <fb>3190369</fb>
    <v>8</v>
  </rv>
  <rv s="1">
    <fb>2.8999999999999998E-2</fb>
    <v>19</v>
  </rv>
  <rv s="1">
    <fb>0.161</fb>
    <v>19</v>
  </rv>
  <rv s="1">
    <fb>5.0000000000000001E-3</fb>
    <v>20</v>
  </rv>
  <rv s="1">
    <fb>2.4E-2</fb>
    <v>19</v>
  </rv>
  <rv s="1">
    <fb>0.26700000000000002</fb>
    <v>19</v>
  </rv>
  <rv s="1">
    <fb>3.5000000000000003E-2</fb>
    <v>19</v>
  </rv>
  <rv s="1">
    <fb>4.7E-2</fb>
    <v>19</v>
  </rv>
  <rv s="1">
    <fb>0.91500000000000004</fb>
    <v>19</v>
  </rv>
  <rv s="1">
    <fb>5.7000000000000002E-2</fb>
    <v>19</v>
  </rv>
  <rv s="1">
    <fb>0.67599999999999993</fb>
    <v>19</v>
  </rv>
  <rv s="1">
    <fb>1E-3</fb>
    <v>19</v>
  </rv>
  <rv s="1">
    <fb>7.9000000000000001E-2</fb>
    <v>19</v>
  </rv>
  <rv s="1">
    <fb>1.8000000000000002E-2</fb>
    <v>19</v>
  </rv>
  <rv s="1">
    <fb>0.23300000000000001</fb>
    <v>19</v>
  </rv>
  <rv s="1">
    <fb>6.3E-2</fb>
    <v>19</v>
  </rv>
  <rv s="1">
    <fb>0.91799999999999993</fb>
    <v>19</v>
  </rv>
  <rv s="6">
    <v>#VALUE!</v>
    <v>en-US</v>
    <v>77850824-b07a-487a-af58-37f9949afc27</v>
    <v>536870912</v>
    <v>1</v>
    <v>14</v>
    <v>15</v>
    <v>Iowa</v>
    <v>4</v>
    <v>5</v>
    <v>Map</v>
    <v>6</v>
    <v>16</v>
    <v>US-IA</v>
    <v>12</v>
    <v>13</v>
    <v>14</v>
    <v>4</v>
    <v>Iowa is a landlocked state in the upper Midwestern region of the United States. It borders the Mississippi River to the east and the Missouri River and Big Sioux River to the west; Wisconsin to the northeast, Illinois to the east and southeast, ...</v>
    <v>15</v>
    <v>16</v>
    <v>17</v>
    <v>14</v>
    <v>20</v>
    <v>21</v>
    <v>22</v>
    <v>23</v>
    <v>24</v>
    <v>Iowa</v>
    <v>25</v>
    <v>26</v>
    <v>27</v>
    <v>28</v>
    <v>29</v>
    <v>30</v>
    <v>31</v>
    <v>32</v>
    <v>33</v>
    <v>34</v>
    <v>35</v>
    <v>36</v>
    <v>37</v>
    <v>38</v>
    <v>39</v>
    <v>40</v>
    <v>41</v>
    <v>42</v>
    <v>43</v>
    <v>10</v>
    <v>Iowa</v>
    <v>mdp/vdpid/14987</v>
  </rv>
  <rv s="1">
    <fb>1494</fb>
    <v>8</v>
  </rv>
  <rv s="2">
    <v>2</v>
    <v>6</v>
    <v>21</v>
    <v>7</v>
    <v>0</v>
    <v>Image of Jones County, Iowa</v>
  </rv>
  <rv s="0">
    <v>536870912</v>
    <v>Anamosa</v>
    <v>f159cea2-1618-ed83-e69a-1a3667da0106</v>
    <v>en-US</v>
    <v>Map</v>
  </rv>
  <rv s="3">
    <v>https://www.bing.com/search?q=jones+county+iowa&amp;form=skydnc</v>
    <v>Learn more on Bing</v>
  </rv>
  <rv s="1">
    <fb>20646</fb>
    <v>8</v>
  </rv>
  <rv s="7">
    <v>#VALUE!</v>
    <v>en-US</v>
    <v>7d55b59f-f069-d795-df72-8c60ff8bb5a1</v>
    <v>536870912</v>
    <v>1</v>
    <v>22</v>
    <v>23</v>
    <v>Jones County, Iowa</v>
    <v>4</v>
    <v>5</v>
    <v>Map</v>
    <v>6</v>
    <v>7</v>
    <v>1</v>
    <v>45</v>
    <v>4</v>
    <v>Jones County is a county in the U.S. state of Iowa. As of the 2020 census the population was 20,646. The county seat is Anamosa. The county was founded in 1837 and named after George Wallace Jones, a United States senator and member of Congress.</v>
    <v>46</v>
    <v>47</v>
    <v>48</v>
    <v>Jones County, Iowa</v>
    <v>49</v>
    <v>Jones County, Iowa</v>
    <v>mdp/vdpid/10035410</v>
  </rv>
  <rv s="1">
    <fb>0.44369067999501505</fb>
    <v>19</v>
  </rv>
  <rv s="1">
    <fb>9826675</fb>
    <v>8</v>
  </rv>
  <rv s="1">
    <fb>1359000</fb>
    <v>8</v>
  </rv>
  <rv s="1">
    <fb>11.6</fb>
    <v>18</v>
  </rv>
  <rv s="1">
    <fb>1</fb>
    <v>42</v>
  </rv>
  <rv s="0">
    <v>536870912</v>
    <v>Washington, D.C.</v>
    <v>216726d1-8987-06d3-5eff-823da05c3d3c</v>
    <v>en-US</v>
    <v>Map</v>
  </rv>
  <rv s="1">
    <fb>5006302.0769999996</fb>
    <v>8</v>
  </rv>
  <rv s="1">
    <fb>117.244195476228</fb>
    <v>43</v>
  </rv>
  <rv s="1">
    <fb>7.4999999999999997E-2</fb>
    <v>19</v>
  </rv>
  <rv s="1">
    <fb>12993.961824772699</fb>
    <v>8</v>
  </rv>
  <rv s="1">
    <fb>1.7295</fb>
    <v>18</v>
  </rv>
  <rv s="1">
    <fb>0.339297856663409</fb>
    <v>19</v>
  </rv>
  <rv s="1">
    <fb>82.427828245269197</fb>
    <v>44</v>
  </rv>
  <rv s="1">
    <fb>0.71</fb>
    <v>45</v>
  </rv>
  <rv s="1">
    <fb>21427700000000</fb>
    <v>17</v>
  </rv>
  <rv s="1">
    <fb>1.0182144</fb>
    <v>19</v>
  </rv>
  <rv s="1">
    <fb>0.88167390000000001</fb>
    <v>19</v>
  </rv>
  <rv s="2">
    <v>3</v>
    <v>6</v>
    <v>26</v>
    <v>7</v>
    <v>0</v>
    <v>Image of United States</v>
  </rv>
  <rv s="1">
    <fb>5.6</fb>
    <v>44</v>
  </rv>
  <rv s="0">
    <v>536870912</v>
    <v>New York City</v>
    <v>60d5dc2b-c915-460b-b722-c9e3485499ca</v>
    <v>en-US</v>
    <v>Map</v>
  </rv>
  <rv s="0">
    <v>805306368</v>
    <v>Joe Biden (President)</v>
    <v>cad484f9-be75-7a78-12dd-16233f823cd7</v>
    <v>en-US</v>
    <v>Generic</v>
  </rv>
  <rv s="0">
    <v>805306368</v>
    <v>Kamala Harris (Vice president)</v>
    <v>ef5cf66f-32b7-7271-286a-8e8313eda5c5</v>
    <v>en-US</v>
    <v>Generic</v>
  </rv>
  <rv s="0">
    <v>805306368</v>
    <v>Kevin McCarthy (Speaker)</v>
    <v>deb3b1b0-ed4c-206d-2f27-d94f7f833250</v>
    <v>en-US</v>
    <v>Generic</v>
  </rv>
  <rv s="0">
    <v>805306368</v>
    <v>John Roberts (Chief justice)</v>
    <v>af7f7f4b-fd5b-867d-e108-4b6ecf118076</v>
    <v>en-US</v>
    <v>Generic</v>
  </rv>
  <rv s="4">
    <v>3</v>
  </rv>
  <rv s="3">
    <v>https://www.bing.com/search?q=united+states&amp;form=skydnc</v>
    <v>Learn more on Bing</v>
  </rv>
  <rv s="1">
    <fb>78.539024390243895</fb>
    <v>44</v>
  </rv>
  <rv s="1">
    <fb>30436313050000</fb>
    <v>17</v>
  </rv>
  <rv s="1">
    <fb>19</fb>
    <v>44</v>
  </rv>
  <rv s="1">
    <fb>7.25</fb>
    <v>45</v>
  </rv>
  <rv s="1">
    <fb>0.1108387988</fb>
    <v>19</v>
  </rv>
  <rv s="1">
    <fb>2.6120000000000001</fb>
    <v>18</v>
  </rv>
  <rv s="1">
    <fb>331893745</fb>
    <v>8</v>
  </rv>
  <rv s="1">
    <fb>0.22600000000000001</fb>
    <v>19</v>
  </rv>
  <rv s="1">
    <fb>0.30499999999999999</fb>
    <v>19</v>
  </rv>
  <rv s="1">
    <fb>0.46799999999999997</fb>
    <v>19</v>
  </rv>
  <rv s="1">
    <fb>1.7000000000000001E-2</fb>
    <v>19</v>
  </rv>
  <rv s="1">
    <fb>5.0999999999999997E-2</fb>
    <v>19</v>
  </rv>
  <rv s="1">
    <fb>0.10300000000000001</fb>
    <v>19</v>
  </rv>
  <rv s="1">
    <fb>0.153</fb>
    <v>19</v>
  </rv>
  <rv s="1">
    <fb>0.62048999786377002</fb>
    <v>19</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American Samoa</v>
    <v>12d04d63-b9b5-855b-0821-b32474a729a4</v>
    <v>en-US</v>
    <v>Map</v>
  </rv>
  <rv s="0">
    <v>536870912</v>
    <v>Guam</v>
    <v>f842c067-b461-3084-6a3b-6c6c7431fc9a</v>
    <v>en-US</v>
    <v>Map</v>
  </rv>
  <rv s="0">
    <v>536870912</v>
    <v>Northern Mariana Islands</v>
    <v>f4475436-adda-9ff0-b5fe-6c3dff0e26be</v>
    <v>en-US</v>
    <v>Map</v>
  </rv>
  <rv s="0">
    <v>536870912</v>
    <v>Puerto Rico</v>
    <v>72752f4d-11d3-5470-b64e-b9e012b0520f</v>
    <v>en-US</v>
    <v>Map</v>
  </rv>
  <rv s="0">
    <v>536870912</v>
    <v>United States Virgin Islands</v>
    <v>38bd827b-bc00-140e-85be-46a96078429c</v>
    <v>en-US</v>
    <v>Map</v>
  </rv>
  <rv s="0">
    <v>536870912</v>
    <v>Alaska</v>
    <v>31c4c7a1-54e7-4306-ac9b-f1b02e85bda5</v>
    <v>en-US</v>
    <v>Map</v>
  </rv>
  <rv s="0">
    <v>536870912</v>
    <v>Arizona</v>
    <v>bf973f46-5962-4997-a7ba-a05f1aa2a9f9</v>
    <v>en-US</v>
    <v>Map</v>
  </rv>
  <rv s="0">
    <v>536870912</v>
    <v>Delaware</v>
    <v>8ad617cc-3d7a-4b3c-a787-098de959ccc4</v>
    <v>en-US</v>
    <v>Map</v>
  </rv>
  <rv s="4">
    <v>4</v>
  </rv>
  <rv s="1">
    <fb>9.5866513904898809E-2</fb>
    <v>19</v>
  </rv>
  <rv s="4">
    <v>5</v>
  </rv>
  <rv s="1">
    <fb>0.36599999999999999</fb>
    <v>19</v>
  </rv>
  <rv s="1">
    <fb>0.14699999999999999</fb>
    <v>46</v>
  </rv>
  <rv s="1">
    <fb>270663028</fb>
    <v>8</v>
  </rv>
  <rv s="8">
    <v>#VALUE!</v>
    <v>en-US</v>
    <v>5232ed96-85b1-2edb-12c6-63e6c597a1de</v>
    <v>536870912</v>
    <v>1</v>
    <v>39</v>
    <v>40</v>
    <v>United States</v>
    <v>4</v>
    <v>5</v>
    <v>Map</v>
    <v>6</v>
    <v>41</v>
    <v>US</v>
    <v>51</v>
    <v>52</v>
    <v>53</v>
    <v>54</v>
    <v>55</v>
    <v>56</v>
    <v>57</v>
    <v>58</v>
    <v>59</v>
    <v>USD</v>
    <v>The United States of America, commonly known as the United States or America, is a country primarily located in North America. It is a federation of 50 states, a federal capital district, and 326 Indian reservations. Outside the union of states, ...</v>
    <v>60</v>
    <v>61</v>
    <v>62</v>
    <v>63</v>
    <v>64</v>
    <v>65</v>
    <v>66</v>
    <v>67</v>
    <v>68</v>
    <v>69</v>
    <v>70</v>
    <v>75</v>
    <v>76</v>
    <v>77</v>
    <v>78</v>
    <v>79</v>
    <v>80</v>
    <v>United States</v>
    <v>The Star-Spangled Banner</v>
    <v>25</v>
    <v>the United States of America</v>
    <v>81</v>
    <v>82</v>
    <v>83</v>
    <v>84</v>
    <v>85</v>
    <v>86</v>
    <v>87</v>
    <v>88</v>
    <v>89</v>
    <v>90</v>
    <v>91</v>
    <v>146</v>
    <v>147</v>
    <v>148</v>
    <v>149</v>
    <v>150</v>
    <v>United States</v>
    <v>151</v>
    <v>mdp/vdpid/244</v>
  </rv>
  <rv s="0">
    <v>536870912</v>
    <v>Jones County, Iowa</v>
    <v>7d55b59f-f069-d795-df72-8c60ff8bb5a1</v>
    <v>en-US</v>
    <v>Map</v>
  </rv>
  <rv s="0">
    <v>536870912</v>
    <v>United States</v>
    <v>5232ed96-85b1-2edb-12c6-63e6c597a1de</v>
    <v>en-US</v>
    <v>Map</v>
  </rv>
  <rv s="0">
    <v>536870912</v>
    <v>Decorah, Iowa</v>
    <v>4ac65ae7-2161-b663-3c7b-1f003cc5514e</v>
    <v>en-US</v>
    <v>Map</v>
  </rv>
  <rv s="0">
    <v>536870912</v>
    <v>Winneshiek County</v>
    <v>af3377c2-022a-eec1-be95-ed8c7b6b1646</v>
    <v>en-US</v>
    <v>Map</v>
  </rv>
  <rv s="1">
    <fb>18.494081000000001</fb>
    <v>8</v>
  </rv>
  <rv s="2">
    <v>4</v>
    <v>6</v>
    <v>47</v>
    <v>7</v>
    <v>0</v>
    <v>Image of Decorah, Iowa</v>
  </rv>
  <rv s="1">
    <fb>43.301699999999997</fb>
    <v>9</v>
  </rv>
  <rv s="0">
    <v>805306368</v>
    <v>Lorraine Borowski (Mayor)</v>
    <v>cfd55ab2-61cb-0c30-c101-072f5f086311</v>
    <v>en-US</v>
    <v>Generic</v>
  </rv>
  <rv s="4">
    <v>6</v>
  </rv>
  <rv s="3">
    <v>https://www.bing.com/search?q=decorah+iowa&amp;form=skydnc</v>
    <v>Learn more on Bing</v>
  </rv>
  <rv s="1">
    <fb>-91.790300000000002</fb>
    <v>9</v>
  </rv>
  <rv s="1">
    <fb>7587</fb>
    <v>8</v>
  </rv>
  <rv s="9">
    <v>#VALUE!</v>
    <v>en-US</v>
    <v>4ac65ae7-2161-b663-3c7b-1f003cc5514e</v>
    <v>536870912</v>
    <v>1</v>
    <v>48</v>
    <v>49</v>
    <v>Decorah, Iowa</v>
    <v>4</v>
    <v>5</v>
    <v>Map</v>
    <v>6</v>
    <v>7</v>
    <v>1</v>
    <v>156</v>
    <v>157</v>
    <v>4</v>
    <v>Decorah is a city in and the county seat of Winneshiek County, Iowa, United States. The population was 7,587 at the time of the 2020 census. Decorah is located at the intersection of State Highway 9 and U.S. Route 52, and is the largest ...</v>
    <v>158</v>
    <v>159</v>
    <v>161</v>
    <v>162</v>
    <v>163</v>
    <v>Decorah, Iowa</v>
    <v>164</v>
    <v>Decorah, Iowa</v>
    <v>mdp/vdpid/5092207465588588545</v>
  </rv>
  <rv s="1">
    <fb>1787.0917961299999</fb>
    <v>8</v>
  </rv>
  <rv s="2">
    <v>5</v>
    <v>6</v>
    <v>51</v>
    <v>7</v>
    <v>0</v>
    <v>Image of Winneshiek County, Iowa</v>
  </rv>
  <rv s="0">
    <v>536870912</v>
    <v>Decorah</v>
    <v>4ac65ae7-2161-b663-3c7b-1f003cc5514e</v>
    <v>en-US</v>
    <v>Map</v>
  </rv>
  <rv s="3">
    <v>https://www.bing.com/search?q=winneshiek+county+iowa&amp;form=skydnc</v>
    <v>Learn more on Bing</v>
  </rv>
  <rv s="1">
    <fb>20070</fb>
    <v>8</v>
  </rv>
  <rv s="7">
    <v>#VALUE!</v>
    <v>en-US</v>
    <v>af3377c2-022a-eec1-be95-ed8c7b6b1646</v>
    <v>536870912</v>
    <v>1</v>
    <v>52</v>
    <v>23</v>
    <v>Winneshiek County, Iowa</v>
    <v>4</v>
    <v>5</v>
    <v>Map</v>
    <v>6</v>
    <v>7</v>
    <v>1</v>
    <v>166</v>
    <v>4</v>
    <v>Winneshiek County is a county located in the U.S. state of Iowa. As of the 2020 census, the population was 20,070. The county seat is Decorah.</v>
    <v>167</v>
    <v>168</v>
    <v>169</v>
    <v>Winneshiek County, Iowa</v>
    <v>170</v>
    <v>Winneshiek County, Iowa</v>
    <v>mdp/vdpid/10035453</v>
  </rv>
  <rv s="0">
    <v>536870912</v>
    <v>Winneshiek County, Iowa</v>
    <v>af3377c2-022a-eec1-be95-ed8c7b6b1646</v>
    <v>en-US</v>
    <v>Map</v>
  </rv>
  <rv s="0">
    <v>536870912</v>
    <v>Jackson Township, Benton County, Iowa</v>
    <v>c0ce6c63-a3b2-ff13-8b61-dbb92f1e3b78</v>
    <v>en-US</v>
    <v>Map</v>
  </rv>
  <rv s="0">
    <v>536870912</v>
    <v>Benton County</v>
    <v>9334107f-7b07-4872-8463-ddbb81330362</v>
    <v>en-US</v>
    <v>Map</v>
  </rv>
  <rv s="1">
    <fb>93.343171496500005</fb>
    <v>8</v>
  </rv>
  <rv s="2">
    <v>6</v>
    <v>6</v>
    <v>54</v>
    <v>7</v>
    <v>0</v>
    <v>Image of Jackson Township, Benton County, Iowa</v>
  </rv>
  <rv s="1">
    <fb>42.167200000000001</fb>
    <v>9</v>
  </rv>
  <rv s="3">
    <v>https://www.bing.com/search?q=jackson+township+benton+county+iowa&amp;form=skydnc</v>
    <v>Learn more on Bing</v>
  </rv>
  <rv s="1">
    <fb>-92.115799999999993</fb>
    <v>9</v>
  </rv>
  <rv s="1">
    <fb>599</fb>
    <v>8</v>
  </rv>
  <rv s="10">
    <v>#VALUE!</v>
    <v>en-US</v>
    <v>c0ce6c63-a3b2-ff13-8b61-dbb92f1e3b78</v>
    <v>536870912</v>
    <v>1</v>
    <v>55</v>
    <v>56</v>
    <v>Jackson Township, Benton County, Iowa</v>
    <v>4</v>
    <v>5</v>
    <v>Map</v>
    <v>6</v>
    <v>7</v>
    <v>1</v>
    <v>174</v>
    <v>175</v>
    <v>4</v>
    <v>Jackson Township is one of twenty townships in Benton County, Iowa, United States. As of the 2000 census, its population was 710.</v>
    <v>176</v>
    <v>177</v>
    <v>178</v>
    <v>179</v>
    <v>Jackson Township, Benton County, Iowa</v>
    <v>180</v>
    <v>Jackson Township, Benton County, Iowa</v>
    <v>mdp/vdpid/5093019969633910785</v>
  </rv>
  <rv s="1">
    <fb>1855</fb>
    <v>8</v>
  </rv>
  <rv s="2">
    <v>7</v>
    <v>6</v>
    <v>57</v>
    <v>7</v>
    <v>0</v>
    <v>Image of Benton County, Iowa</v>
  </rv>
  <rv s="0">
    <v>536870912</v>
    <v>Vinton</v>
    <v>d17df633-c308-74ec-5afe-cd08ccd656c9</v>
    <v>en-US</v>
    <v>Map</v>
  </rv>
  <rv s="3">
    <v>https://www.bing.com/search?q=benton+county+iowa&amp;form=skydnc</v>
    <v>Learn more on Bing</v>
  </rv>
  <rv s="1">
    <fb>25575</fb>
    <v>8</v>
  </rv>
  <rv s="7">
    <v>#VALUE!</v>
    <v>en-US</v>
    <v>9334107f-7b07-4872-8463-ddbb81330362</v>
    <v>536870912</v>
    <v>1</v>
    <v>58</v>
    <v>23</v>
    <v>Benton County, Iowa</v>
    <v>4</v>
    <v>5</v>
    <v>Map</v>
    <v>6</v>
    <v>7</v>
    <v>1</v>
    <v>182</v>
    <v>4</v>
    <v>Benton County is a county in the U.S. state of Iowa. As of the 2020 census, the population was 25,575. Its county seat and largest city is Vinton. The county is named for Thomas Hart Benton, a U.S. Senator from Missouri.</v>
    <v>183</v>
    <v>184</v>
    <v>185</v>
    <v>Benton County, Iowa</v>
    <v>186</v>
    <v>Benton County, Iowa</v>
    <v>mdp/vdpid/10035363</v>
  </rv>
  <rv s="0">
    <v>536870912</v>
    <v>Benton County, Iowa</v>
    <v>9334107f-7b07-4872-8463-ddbb81330362</v>
    <v>en-US</v>
    <v>Map</v>
  </rv>
  <rv s="0">
    <v>536870912</v>
    <v>Canton, Iowa</v>
    <v>3c0f5919-5fb5-61a4-e3a6-15639f3303ee</v>
    <v>en-US</v>
    <v>Map</v>
  </rv>
  <rv s="2">
    <v>8</v>
    <v>6</v>
    <v>59</v>
    <v>7</v>
    <v>0</v>
    <v>Image of Canton, Iowa</v>
  </rv>
  <rv s="1">
    <fb>42.1633</fb>
    <v>9</v>
  </rv>
  <rv s="3">
    <v>https://www.bing.com/search?q=canton+iowa&amp;form=skydnc</v>
    <v>Learn more on Bing</v>
  </rv>
  <rv s="1">
    <fb>-90.895799999999994</fb>
    <v>9</v>
  </rv>
  <rv s="11">
    <v>#VALUE!</v>
    <v>en-US</v>
    <v>3c0f5919-5fb5-61a4-e3a6-15639f3303ee</v>
    <v>536870912</v>
    <v>1</v>
    <v>60</v>
    <v>61</v>
    <v>Canton, Iowa</v>
    <v>4</v>
    <v>5</v>
    <v>Map</v>
    <v>6</v>
    <v>1</v>
    <v>4</v>
    <v>Canton is an unincorporated community in Jackson and Jones counties, Iowa, United States. There is a restaurant there, and no other businesses or services.</v>
    <v>190</v>
    <v>191</v>
    <v>192</v>
    <v>193</v>
    <v>Canton, Iowa</v>
    <v>Canton, Iowa</v>
    <v>mdp/vdpid/5093158537979232257</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1 (State/province/other)" t="r"/>
    <k n="Country/region" t="r"/>
    <k n="Description" t="s"/>
    <k n="Image" t="r"/>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7">
    <a count="26">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Time zone(s)</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Area</v>
      <v t="s">Latitude</v>
      <v t="s">Longitude</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1 (State/province/other)</v>
      <v t="s">Country/region</v>
      <v t="s">Latitude</v>
      <v t="s">Longitude</v>
      <v t="s">_Flags</v>
      <v t="s">VDPID/VSID</v>
      <v t="s">UniqueName</v>
      <v t="s">_DisplayString</v>
      <v t="s">LearnMoreOnLink</v>
      <v t="s">Image</v>
      <v t="s">Description</v>
    </a>
  </spbArrays>
  <spbData count="62">
    <spb s="0">
      <v xml:space="preserve">Wikipedia	</v>
      <v xml:space="preserve">CC BY-SA 3.0	</v>
      <v xml:space="preserve">https://en.wikipedia.org/wiki/Monticello,_Iowa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https://en.wikipedia.org/wiki/Iowa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http://en.wikipedia.org/wiki/Iowa	</v>
      <v xml:space="preserve">http://creativecommons.org/licenses/by-sa/3.0/	</v>
    </spb>
    <spb s="0">
      <v xml:space="preserve">Wikipedia	US Census	US Census	</v>
      <v xml:space="preserve">CC-BY-SA			</v>
      <v xml:space="preserve">http://en.wikipedia.org/wiki/Iowa	https://www.census.gov/popest/data/state/asrh/2014/files/SC-EST2014-AGESEX-CIV.csv	http://www.census.gov/quickfacts/table/WTN220212/19	</v>
      <v xml:space="preserve">http://creativecommons.org/licenses/by-sa/3.0/			</v>
    </spb>
    <spb s="9">
      <v>10</v>
      <v>10</v>
      <v>11</v>
      <v>10</v>
      <v>10</v>
      <v>10</v>
      <v>12</v>
      <v>10</v>
      <v>11</v>
      <v>10</v>
      <v>11</v>
      <v>13</v>
      <v>10</v>
      <v>11</v>
      <v>11</v>
      <v>11</v>
      <v>11</v>
      <v>13</v>
      <v>11</v>
      <v>11</v>
      <v>11</v>
      <v>11</v>
      <v>11</v>
      <v>11</v>
      <v>11</v>
      <v>11</v>
      <v>11</v>
      <v>13</v>
      <v>11</v>
      <v>11</v>
      <v>11</v>
      <v>11</v>
    </spb>
    <spb s="2">
      <v>1</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5</v>
    </spb>
    <spb s="8">
      <v>6</v>
    </spb>
    <spb s="8">
      <v>7</v>
    </spb>
    <spb s="8">
      <v>8</v>
    </spb>
    <spb s="0">
      <v xml:space="preserve">Wikipedia	</v>
      <v xml:space="preserve">CC BY-SA 3.0	</v>
      <v xml:space="preserve">https://en.wikipedia.org/wiki/Jones_County,_Iowa	</v>
      <v xml:space="preserve">https://creativecommons.org/licenses/by-sa/3.0	</v>
    </spb>
    <spb s="11">
      <v>21</v>
      <v>21</v>
      <v>21</v>
      <v>21</v>
      <v>21</v>
      <v>21</v>
      <v>21</v>
      <v>21</v>
    </spb>
    <spb s="2">
      <v>2</v>
      <v>Name</v>
      <v>LearnMoreOnLink</v>
    </spb>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2">
      <v>24</v>
      <v>25</v>
      <v>26</v>
      <v>26</v>
      <v>27</v>
      <v>26</v>
      <v>26</v>
      <v>26</v>
      <v>28</v>
      <v>26</v>
      <v>26</v>
      <v>28</v>
      <v>26</v>
      <v>26</v>
      <v>29</v>
      <v>25</v>
      <v>11</v>
      <v>30</v>
      <v>26</v>
      <v>11</v>
      <v>31</v>
      <v>32</v>
      <v>33</v>
      <v>11</v>
      <v>26</v>
      <v>11</v>
      <v>34</v>
      <v>35</v>
      <v>36</v>
      <v>37</v>
      <v>11</v>
      <v>25</v>
      <v>11</v>
      <v>11</v>
      <v>11</v>
      <v>11</v>
      <v>11</v>
      <v>11</v>
      <v>11</v>
      <v>11</v>
      <v>11</v>
      <v>11</v>
      <v>38</v>
    </spb>
    <spb s="2">
      <v>3</v>
      <v>Name</v>
      <v>LearnMoreOnLink</v>
    </spb>
    <spb s="13">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8">
      <v>9</v>
    </spb>
    <spb s="8">
      <v>10</v>
    </spb>
    <spb s="8">
      <v>11</v>
    </spb>
    <spb s="8">
      <v>12</v>
    </spb>
    <spb s="8">
      <v>13</v>
    </spb>
    <spb s="0">
      <v xml:space="preserve">Wikipedia	</v>
      <v xml:space="preserve">CC BY-SA 3.0	</v>
      <v xml:space="preserve">https://en.wikipedia.org/wiki/Decorah,_Iowa	</v>
      <v xml:space="preserve">https://creativecommons.org/licenses/by-sa/3.0	</v>
    </spb>
    <spb s="1">
      <v>47</v>
      <v>47</v>
      <v>47</v>
      <v>47</v>
      <v>47</v>
      <v>47</v>
      <v>47</v>
      <v>47</v>
      <v>47</v>
      <v>47</v>
    </spb>
    <spb s="2">
      <v>4</v>
      <v>Name</v>
      <v>LearnMoreOnLink</v>
    </spb>
    <spb s="0">
      <v xml:space="preserve">Wikipedia	</v>
      <v xml:space="preserve">CC-BY-SA	</v>
      <v xml:space="preserve">http://en.wikipedia.org/wiki/Winneshiek_County,_Iowa	</v>
      <v xml:space="preserve">http://creativecommons.org/licenses/by-sa/3.0/	</v>
    </spb>
    <spb s="0">
      <v xml:space="preserve">Wikipedia	</v>
      <v xml:space="preserve">CC BY-SA 3.0	</v>
      <v xml:space="preserve">https://en.wikipedia.org/wiki/Winneshiek_County,_Iowa	</v>
      <v xml:space="preserve">https://creativecommons.org/licenses/by-sa/3.0	</v>
    </spb>
    <spb s="11">
      <v>50</v>
      <v>51</v>
      <v>51</v>
      <v>51</v>
      <v>51</v>
      <v>51</v>
      <v>51</v>
      <v>51</v>
    </spb>
    <spb s="0">
      <v xml:space="preserve">Wikipedia	</v>
      <v xml:space="preserve">CC-BY-SA	</v>
      <v xml:space="preserve">http://en.wikipedia.org/wiki/Jackson_Township,_Benton_County,_Iowa	</v>
      <v xml:space="preserve">http://creativecommons.org/licenses/by-sa/3.0/	</v>
    </spb>
    <spb s="0">
      <v xml:space="preserve">Wikipedia	</v>
      <v xml:space="preserve">CC BY-SA 3.0	</v>
      <v xml:space="preserve">https://en.wikipedia.org/wiki/Jackson_Township,_Benton_County,_Iowa	</v>
      <v xml:space="preserve">https://creativecommons.org/licenses/by-sa/3.0	</v>
    </spb>
    <spb s="1">
      <v>53</v>
      <v>54</v>
      <v>54</v>
      <v>54</v>
      <v>54</v>
      <v>54</v>
      <v>54</v>
      <v>54</v>
      <v>54</v>
      <v>54</v>
    </spb>
    <spb s="2">
      <v>5</v>
      <v>Name</v>
      <v>LearnMoreOnLink</v>
    </spb>
    <spb s="0">
      <v xml:space="preserve">Wikipedia	</v>
      <v xml:space="preserve">CC BY-SA 3.0	</v>
      <v xml:space="preserve">https://en.wikipedia.org/wiki/Benton_County,_Iowa	</v>
      <v xml:space="preserve">https://creativecommons.org/licenses/by-sa/3.0	</v>
    </spb>
    <spb s="11">
      <v>57</v>
      <v>57</v>
      <v>57</v>
      <v>57</v>
      <v>57</v>
      <v>57</v>
      <v>57</v>
      <v>57</v>
    </spb>
    <spb s="0">
      <v xml:space="preserve">Wikipedia	</v>
      <v xml:space="preserve">CC BY-SA 3.0	</v>
      <v xml:space="preserve">https://en.wikipedia.org/wiki/Canton,_Iowa	</v>
      <v xml:space="preserve">https://creativecommons.org/licenses/by-sa/3.0	</v>
    </spb>
    <spb s="14">
      <v>59</v>
      <v>59</v>
      <v>59</v>
      <v>59</v>
      <v>59</v>
      <v>59</v>
      <v>59</v>
    </spb>
    <spb s="2">
      <v>6</v>
      <v>Name</v>
      <v>LearnMoreOnLink</v>
    </spb>
  </spbData>
</supportingPropertyBags>
</file>

<file path=xl/richData/rdsupportingpropertybagstructure.xml><?xml version="1.0" encoding="utf-8"?>
<spbStructures xmlns="http://schemas.microsoft.com/office/spreadsheetml/2017/richdata2" count="15">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
    <k n="Area" t="spb"/>
    <k n="Name" t="spb"/>
    <k n="Population" t="spb"/>
    <k n="UniqueName" t="spb"/>
    <k n="Description" t="spb"/>
    <k n="Largest city"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Name" t="spb"/>
    <k n="Latitude" t="spb"/>
    <k n="Longitude" t="spb"/>
    <k n="UniqueName" t="spb"/>
    <k n="Description"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3" formatCode="#,##0"/>
    </x:dxf>
    <x:dxf>
      <x:numFmt numFmtId="0" formatCode="General"/>
    </x:dxf>
    <x:dxf>
      <x:numFmt numFmtId="14" formatCode="0.00%"/>
    </x:dxf>
    <x:dxf>
      <x:numFmt numFmtId="2" formatCode="0.00"/>
    </x:dxf>
    <x:dxf>
      <x:numFmt numFmtId="13" formatCode="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1">
      <rpv i="2">_([$$-en-US]* #,##0_);_([$$-en-US]* (#,##0);_([$$-en-US]* "-"_);_(@_)</rpv>
    </rSty>
    <rSty dxfid="3">
      <rpv i="2">0.00</rpv>
    </rSty>
    <rSty dxfid="2">
      <rpv i="2">0.0%</rpv>
    </rSty>
    <rSty dxfid="4"/>
    <rSty dxfid="6">
      <rpv i="2">0</rpv>
    </rSty>
    <rSty dxfid="5">
      <rpv i="2">#,##0.00</rpv>
    </rSty>
    <rSty dxfid="1">
      <rpv i="2">0.0</rpv>
    </rSty>
    <rSty dxfid="1">
      <rpv i="2">_([$$-en-US]* #,##0.00_);_([$$-en-US]* (#,##0.00);_([$$-en-US]* "-"??_);_(@_)</rpv>
    </rSty>
    <rSty dxfid="2"/>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9478C7B7-3190-48F9-AA37-98CC91D4D690}" sourceName="Rating">
  <pivotTables>
    <pivotTable tabId="4" name="PivotTable1"/>
    <pivotTable tabId="6" name="PivotTable2"/>
    <pivotTable tabId="7" name="PivotTable5"/>
    <pivotTable tabId="11" name="PivotTable7"/>
  </pivotTables>
  <data>
    <tabular pivotCacheId="1452329536">
      <items count="11">
        <i x="8" s="1"/>
        <i x="0" s="1"/>
        <i x="3" s="1"/>
        <i x="4" s="1"/>
        <i x="5" s="1"/>
        <i x="6" s="1"/>
        <i x="9" s="1"/>
        <i x="1" s="1"/>
        <i x="2" s="1"/>
        <i x="7"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ic_Location" xr10:uid="{8346DB29-CE67-46FE-A890-C58BC3216385}" sourceName="Geographic Location">
  <pivotTables>
    <pivotTable tabId="6" name="PivotTable2"/>
    <pivotTable tabId="4" name="PivotTable1"/>
  </pivotTables>
  <data>
    <tabular pivotCacheId="1452329536">
      <items count="10">
        <i x="4" s="1"/>
        <i x="9" s="1"/>
        <i x="7" s="1"/>
        <i x="1" s="1"/>
        <i x="3" s="1"/>
        <i x="8" s="1"/>
        <i x="6" s="1"/>
        <i x="2"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arest_City1" xr10:uid="{D6D287A9-092D-461E-B34F-8BD09A77B5CC}" sourceName="Nearest City">
  <pivotTables>
    <pivotTable tabId="6" name="PivotTable2"/>
    <pivotTable tabId="4" name="PivotTable1"/>
    <pivotTable tabId="7" name="PivotTable5"/>
    <pivotTable tabId="11" name="PivotTable7"/>
  </pivotTables>
  <data>
    <tabular pivotCacheId="1452329536">
      <items count="9">
        <i x="4" s="1"/>
        <i x="5" s="1"/>
        <i x="1" s="1"/>
        <i x="8" s="1"/>
        <i x="6" s="1"/>
        <i x="2" s="1"/>
        <i x="3"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_Type" xr10:uid="{4175A5E3-D9CE-48C5-812F-7B46BF05D0AD}" sourceName="Route Type">
  <pivotTables>
    <pivotTable tabId="6" name="PivotTable2"/>
    <pivotTable tabId="7" name="PivotTable5"/>
    <pivotTable tabId="4" name="PivotTable1"/>
    <pivotTable tabId="11" name="PivotTable7"/>
  </pivotTables>
  <data>
    <tabular pivotCacheId="145232953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1" xr10:uid="{103B62EF-8334-417E-8299-AC39088F2F74}" cache="Slicer_Rating" caption="IRCRA Climbing Grade" style="SlicerStyleDark3" rowHeight="457200"/>
  <slicer name="Nearest City 2" xr10:uid="{4466131C-8CBB-4209-896F-80FD680C2905}" cache="Slicer_Nearest_City1" caption="Nearest City" style="SlicerStyleDark3" rowHeight="548640"/>
  <slicer name="Route Type 1" xr10:uid="{27A11D7F-B8D6-4A4C-83AE-92F4F08DF5D9}" cache="Slicer_Route_Type" caption="Route Type" style="SlicerStyleDark3" rowHeight="16459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AAC758DA-963A-4FAD-AFD3-6D730B643085}" cache="Slicer_Rating" caption="Rating" rowHeight="247650"/>
  <slicer name="Nearest City" xr10:uid="{FB4C3B1D-ED72-4D50-BBA3-E72AF12BEC67}" cache="Slicer_Nearest_City1" caption="Nearest City"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72C03866-06D2-42AF-BF31-49CA8A5FD50A}" cache="Slicer_Rating" caption="Rating" rowHeight="247650"/>
  <slicer name="Geographic Location" xr10:uid="{6117B076-45E1-4407-9359-E8AC4A9481ED}" cache="Slicer_Geographic_Location" caption="Geographic Location" rowHeight="247650"/>
  <slicer name="Nearest City 1" xr10:uid="{3D53EF13-135B-49E1-B504-E0044E819157}" cache="Slicer_Nearest_City1" caption="Nearest City" rowHeight="247650"/>
  <slicer name="Route Type" xr10:uid="{D1E9046B-2070-42F9-80FD-0E246161A09F}" cache="Slicer_Route_Type" caption="Route Typ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0D4B73-DA52-41D4-94DE-58B12257CCA2}" name="Table3" displayName="Table3" ref="A1:M139" totalsRowShown="0">
  <autoFilter ref="A1:M139" xr:uid="{210D4B73-DA52-41D4-94DE-58B12257CCA2}"/>
  <tableColumns count="13">
    <tableColumn id="1" xr3:uid="{A1EB0DF3-C2FD-434B-BB41-2BDC3A0846DD}" name="Route Name" dataDxfId="212"/>
    <tableColumn id="2" xr3:uid="{D90030AD-8BF9-4F98-8B12-F3DCC3C3CCDD}" name="Wall Name" dataDxfId="211"/>
    <tableColumn id="3" xr3:uid="{C8841C64-ED02-4513-98BC-A1A963FA4D2C}" name="Geographic Location" dataDxfId="210"/>
    <tableColumn id="4" xr3:uid="{A34C8AEB-7881-4FF0-97E4-4CEBB2E45261}" name="Nearest City" dataDxfId="209"/>
    <tableColumn id="5" xr3:uid="{D2F626D1-230E-493C-9F75-1A944F712529}" name="Avg Stars" dataDxfId="208"/>
    <tableColumn id="6" xr3:uid="{606F8C35-2F58-4F23-B14A-8C6D7B6A838B}" name="Route Type" dataDxfId="207"/>
    <tableColumn id="7" xr3:uid="{08C87C82-A223-4068-859D-A26E12F843C1}" name="TR Access? (Y/N)" dataDxfId="206"/>
    <tableColumn id="8" xr3:uid="{6F3FBE12-6EA9-4CAC-854D-BB1D9D75A804}" name="Aid? (Y/N)" dataDxfId="205"/>
    <tableColumn id="9" xr3:uid="{5B35265A-EC0E-4A7F-A768-4866857460BA}" name="Rating" dataDxfId="204"/>
    <tableColumn id="10" xr3:uid="{57E80BC6-FC28-4A01-9FAA-3013D8B2BFDB}" name="Safety Rating" dataDxfId="203"/>
    <tableColumn id="11" xr3:uid="{DF1F17BA-BC54-4796-AFBF-E0F2361EE758}" name="Length (ft)" dataDxfId="202"/>
    <tableColumn id="12" xr3:uid="{07E3DEA7-B4E4-4AF3-BE6A-0973417EEDB6}" name="Area Latitude"/>
    <tableColumn id="13" xr3:uid="{7B82FD1A-4F26-4B38-AEAD-DB0314B28876}" name="Area Longitude"/>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E9967-D270-42D5-A161-0DAB8FF5C3C6}" name="Table1" displayName="Table1" ref="A1:B24" totalsRowShown="0">
  <autoFilter ref="A1:B24" xr:uid="{0A6E9967-D270-42D5-A161-0DAB8FF5C3C6}"/>
  <tableColumns count="2">
    <tableColumn id="1" xr3:uid="{CF498313-6F5C-40D6-95F3-09C575965E8E}" name="Grade"/>
    <tableColumn id="2" xr3:uid="{1ABB6B4E-3E2C-4F9A-B6B9-FF5C436E4F7E}" name="IRCA Conversion" dataDxfId="201"/>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02728F-BE3A-4FD7-A68F-9641ABFD71E5}" name="Table2" displayName="Table2" ref="D1:E139" totalsRowShown="0">
  <autoFilter ref="D1:E139" xr:uid="{DD02728F-BE3A-4FD7-A68F-9641ABFD71E5}"/>
  <tableColumns count="2">
    <tableColumn id="1" xr3:uid="{C81F0303-1499-4FFD-AF0A-A691D2323BBB}" name="Grade(OG)" dataDxfId="200"/>
    <tableColumn id="2" xr3:uid="{8BDBB8B2-73DA-4B57-B92D-F367314B4F3C}" name="IRCA Conversion Value">
      <calculatedColumnFormula>VLOOKUP(D2, Table1[], 2, FALSE)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6D0173-F26F-4F1D-AFBA-27AD278E597C}" name="Table4" displayName="Table4" ref="A1:P86" totalsRowShown="0">
  <autoFilter ref="A1:P86" xr:uid="{DD6D0173-F26F-4F1D-AFBA-27AD278E597C}"/>
  <tableColumns count="16">
    <tableColumn id="1" xr3:uid="{60E7C58A-FED6-41C0-B172-0349EB56892B}" name="Route Name"/>
    <tableColumn id="2" xr3:uid="{9226868E-BF41-46D3-B4A4-FF4D4B0665C3}" name="Wall Name"/>
    <tableColumn id="3" xr3:uid="{19D7CD85-2CC8-45FE-8427-8DA828E4022A}" name="Geographic Location"/>
    <tableColumn id="4" xr3:uid="{92F2B988-F417-4FE4-88EA-3C0FD03BD454}" name="Nearest City" dataDxfId="214"/>
    <tableColumn id="18" xr3:uid="{B0EA29A7-84B7-4FA5-B338-3746AB996370}" name="County" dataDxfId="213"/>
    <tableColumn id="16" xr3:uid="{3C3B65C3-CCBC-4775-A590-72105CEF3E6D}" name="State"/>
    <tableColumn id="17" xr3:uid="{364D5150-A67C-43C0-99BF-75233417B7C3}" name="Country"/>
    <tableColumn id="5" xr3:uid="{56DCC81C-776F-49F1-8130-155AFDC1684C}" name="Avg Stars"/>
    <tableColumn id="6" xr3:uid="{0B1423A9-0FD0-46C3-AFC0-FD61552BD8D9}" name="Route Type"/>
    <tableColumn id="7" xr3:uid="{3EB84CEF-20A5-4C7D-839F-58DA10F56672}" name="TR Access? (Y/N)"/>
    <tableColumn id="8" xr3:uid="{4CD45232-E6AE-412B-A30E-7A05BA71111D}" name="Aid? (Y/N)"/>
    <tableColumn id="9" xr3:uid="{2FB12709-28C3-4E32-A9C7-9E4CE9CE26C5}" name="Rating"/>
    <tableColumn id="10" xr3:uid="{7A984636-5F44-4941-8473-42043FB08844}" name="Safety Rating"/>
    <tableColumn id="11" xr3:uid="{C17A8E02-293A-47F2-950E-8E5CC72E6761}" name="Length (ft)"/>
    <tableColumn id="12" xr3:uid="{FCC590E3-3DC5-4FD2-9123-9AB64B24DB76}" name="Area Latitude"/>
    <tableColumn id="13" xr3:uid="{1748C13B-375F-4AB0-A00D-7D53D7749B20}" name="Area 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D63E-9F74-4AFA-A612-E6EE0DED465C}">
  <dimension ref="A1:V26"/>
  <sheetViews>
    <sheetView tabSelected="1" topLeftCell="A20" zoomScale="55" zoomScaleNormal="55" workbookViewId="0">
      <selection activeCell="AA67" sqref="AA67"/>
    </sheetView>
  </sheetViews>
  <sheetFormatPr defaultRowHeight="14.4" x14ac:dyDescent="0.3"/>
  <cols>
    <col min="26" max="26" width="17.33203125" bestFit="1" customWidth="1"/>
    <col min="27" max="27" width="20.109375" bestFit="1" customWidth="1"/>
    <col min="31" max="31" width="16.5546875" bestFit="1" customWidth="1"/>
    <col min="32" max="32" width="26.77734375" bestFit="1" customWidth="1"/>
    <col min="35" max="35" width="8.88671875" customWidth="1"/>
  </cols>
  <sheetData>
    <row r="1" spans="1:1" ht="63" x14ac:dyDescent="1.2">
      <c r="A1" s="13" t="s">
        <v>249</v>
      </c>
    </row>
    <row r="26" spans="22:22" x14ac:dyDescent="0.3">
      <c r="V26" t="s">
        <v>244</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0126-BBB2-4CDA-B8F0-BD8007BAFBC0}">
  <dimension ref="A3:C14"/>
  <sheetViews>
    <sheetView zoomScale="78" workbookViewId="0">
      <selection activeCell="H30" sqref="H30"/>
    </sheetView>
  </sheetViews>
  <sheetFormatPr defaultRowHeight="14.4" x14ac:dyDescent="0.3"/>
  <cols>
    <col min="1" max="1" width="26.21875" bestFit="1" customWidth="1"/>
    <col min="2" max="2" width="12.88671875" bestFit="1" customWidth="1"/>
    <col min="3" max="3" width="15.77734375" bestFit="1" customWidth="1"/>
    <col min="4" max="4" width="4.6640625" bestFit="1" customWidth="1"/>
    <col min="5" max="5" width="15.109375" bestFit="1" customWidth="1"/>
    <col min="6" max="7" width="5.5546875" bestFit="1" customWidth="1"/>
    <col min="8" max="8" width="22.109375" bestFit="1" customWidth="1"/>
    <col min="9" max="9" width="19.6640625" bestFit="1" customWidth="1"/>
    <col min="10" max="10" width="9.77734375" bestFit="1" customWidth="1"/>
    <col min="11" max="11" width="15.109375" bestFit="1" customWidth="1"/>
    <col min="12" max="12" width="6.88671875" bestFit="1" customWidth="1"/>
    <col min="13" max="13" width="12.109375" bestFit="1" customWidth="1"/>
    <col min="14" max="14" width="11.44140625" bestFit="1" customWidth="1"/>
    <col min="15" max="15" width="7.88671875" bestFit="1" customWidth="1"/>
    <col min="16" max="16" width="8.44140625" bestFit="1" customWidth="1"/>
    <col min="17" max="17" width="7.33203125" bestFit="1" customWidth="1"/>
    <col min="18" max="18" width="9.44140625" bestFit="1" customWidth="1"/>
    <col min="19" max="19" width="9.77734375" bestFit="1" customWidth="1"/>
    <col min="20" max="20" width="22.109375" bestFit="1" customWidth="1"/>
    <col min="21" max="21" width="19.6640625" bestFit="1" customWidth="1"/>
    <col min="22" max="26" width="3.5546875" bestFit="1" customWidth="1"/>
    <col min="27" max="27" width="10.5546875" bestFit="1" customWidth="1"/>
  </cols>
  <sheetData>
    <row r="3" spans="1:3" x14ac:dyDescent="0.3">
      <c r="A3" s="11" t="s">
        <v>239</v>
      </c>
      <c r="B3" t="s">
        <v>250</v>
      </c>
      <c r="C3" t="s">
        <v>243</v>
      </c>
    </row>
    <row r="4" spans="1:3" x14ac:dyDescent="0.3">
      <c r="A4" s="9" t="s">
        <v>211</v>
      </c>
      <c r="B4" s="1">
        <v>4</v>
      </c>
      <c r="C4" s="12">
        <v>1</v>
      </c>
    </row>
    <row r="5" spans="1:3" x14ac:dyDescent="0.3">
      <c r="A5" s="9" t="s">
        <v>207</v>
      </c>
      <c r="B5" s="1">
        <v>4</v>
      </c>
      <c r="C5" s="12">
        <v>1</v>
      </c>
    </row>
    <row r="6" spans="1:3" x14ac:dyDescent="0.3">
      <c r="A6" s="9" t="s">
        <v>221</v>
      </c>
      <c r="B6" s="1">
        <v>3.7142857142857144</v>
      </c>
      <c r="C6" s="12">
        <v>7</v>
      </c>
    </row>
    <row r="7" spans="1:3" x14ac:dyDescent="0.3">
      <c r="A7" s="9" t="s">
        <v>176</v>
      </c>
      <c r="B7" s="1">
        <v>3.12</v>
      </c>
      <c r="C7" s="12">
        <v>25</v>
      </c>
    </row>
    <row r="8" spans="1:3" x14ac:dyDescent="0.3">
      <c r="A8" s="9" t="s">
        <v>172</v>
      </c>
      <c r="B8" s="1">
        <v>3</v>
      </c>
      <c r="C8" s="12">
        <v>1</v>
      </c>
    </row>
    <row r="9" spans="1:3" x14ac:dyDescent="0.3">
      <c r="A9" s="9" t="s">
        <v>90</v>
      </c>
      <c r="B9" s="1">
        <v>2.7111111111111108</v>
      </c>
      <c r="C9" s="12">
        <v>18</v>
      </c>
    </row>
    <row r="10" spans="1:3" x14ac:dyDescent="0.3">
      <c r="A10" s="9" t="s">
        <v>11</v>
      </c>
      <c r="B10" s="1">
        <v>2.7106382978723409</v>
      </c>
      <c r="C10" s="12">
        <v>47</v>
      </c>
    </row>
    <row r="11" spans="1:3" x14ac:dyDescent="0.3">
      <c r="A11" s="9" t="s">
        <v>137</v>
      </c>
      <c r="B11" s="1">
        <v>2.6666666666666665</v>
      </c>
      <c r="C11" s="12">
        <v>3</v>
      </c>
    </row>
    <row r="12" spans="1:3" x14ac:dyDescent="0.3">
      <c r="A12" s="9" t="s">
        <v>114</v>
      </c>
      <c r="B12" s="1">
        <v>2.6187499999999999</v>
      </c>
      <c r="C12" s="12">
        <v>16</v>
      </c>
    </row>
    <row r="13" spans="1:3" x14ac:dyDescent="0.3">
      <c r="A13" s="9" t="s">
        <v>144</v>
      </c>
      <c r="B13" s="1">
        <v>2.4736842105263159</v>
      </c>
      <c r="C13" s="12">
        <v>19</v>
      </c>
    </row>
    <row r="14" spans="1:3" x14ac:dyDescent="0.3">
      <c r="A14" s="9" t="s">
        <v>240</v>
      </c>
      <c r="B14" s="1">
        <v>2.8123188405797106</v>
      </c>
      <c r="C14" s="12">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CDA5-9ABD-4DF1-B38F-226E42876D0C}">
  <dimension ref="A3:B42"/>
  <sheetViews>
    <sheetView zoomScale="107" workbookViewId="0">
      <selection activeCell="D25" sqref="D25"/>
    </sheetView>
  </sheetViews>
  <sheetFormatPr defaultRowHeight="14.4" x14ac:dyDescent="0.3"/>
  <cols>
    <col min="1" max="1" width="27.88671875" bestFit="1" customWidth="1"/>
    <col min="2" max="2" width="15.77734375" bestFit="1" customWidth="1"/>
  </cols>
  <sheetData>
    <row r="3" spans="1:2" x14ac:dyDescent="0.3">
      <c r="A3" s="11" t="s">
        <v>239</v>
      </c>
      <c r="B3" t="s">
        <v>241</v>
      </c>
    </row>
    <row r="4" spans="1:2" x14ac:dyDescent="0.3">
      <c r="A4" s="9" t="s">
        <v>81</v>
      </c>
      <c r="B4" s="8">
        <v>16</v>
      </c>
    </row>
    <row r="5" spans="1:2" x14ac:dyDescent="0.3">
      <c r="A5" s="9" t="s">
        <v>104</v>
      </c>
      <c r="B5" s="8">
        <v>16</v>
      </c>
    </row>
    <row r="6" spans="1:2" x14ac:dyDescent="0.3">
      <c r="A6" s="9" t="s">
        <v>193</v>
      </c>
      <c r="B6" s="8">
        <v>15</v>
      </c>
    </row>
    <row r="7" spans="1:2" x14ac:dyDescent="0.3">
      <c r="A7" s="9" t="s">
        <v>98</v>
      </c>
      <c r="B7" s="8">
        <v>15</v>
      </c>
    </row>
    <row r="8" spans="1:2" x14ac:dyDescent="0.3">
      <c r="A8" s="9" t="s">
        <v>20</v>
      </c>
      <c r="B8" s="8">
        <v>14.333333333333334</v>
      </c>
    </row>
    <row r="9" spans="1:2" x14ac:dyDescent="0.3">
      <c r="A9" s="9" t="s">
        <v>89</v>
      </c>
      <c r="B9" s="8">
        <v>14</v>
      </c>
    </row>
    <row r="10" spans="1:2" x14ac:dyDescent="0.3">
      <c r="A10" s="9" t="s">
        <v>155</v>
      </c>
      <c r="B10" s="8">
        <v>13.5</v>
      </c>
    </row>
    <row r="11" spans="1:2" x14ac:dyDescent="0.3">
      <c r="A11" s="9" t="s">
        <v>78</v>
      </c>
      <c r="B11" s="8">
        <v>13</v>
      </c>
    </row>
    <row r="12" spans="1:2" x14ac:dyDescent="0.3">
      <c r="A12" s="9" t="s">
        <v>26</v>
      </c>
      <c r="B12" s="8">
        <v>12.555555555555555</v>
      </c>
    </row>
    <row r="13" spans="1:2" x14ac:dyDescent="0.3">
      <c r="A13" s="9" t="s">
        <v>53</v>
      </c>
      <c r="B13" s="8">
        <v>12.111111111111111</v>
      </c>
    </row>
    <row r="14" spans="1:2" x14ac:dyDescent="0.3">
      <c r="A14" s="9" t="s">
        <v>175</v>
      </c>
      <c r="B14" s="8">
        <v>12.066666666666666</v>
      </c>
    </row>
    <row r="15" spans="1:2" x14ac:dyDescent="0.3">
      <c r="A15" s="9" t="s">
        <v>106</v>
      </c>
      <c r="B15" s="8">
        <v>11.571428571428571</v>
      </c>
    </row>
    <row r="16" spans="1:2" x14ac:dyDescent="0.3">
      <c r="A16" s="9" t="s">
        <v>48</v>
      </c>
      <c r="B16" s="8">
        <v>11.5</v>
      </c>
    </row>
    <row r="17" spans="1:2" x14ac:dyDescent="0.3">
      <c r="A17" s="9" t="s">
        <v>168</v>
      </c>
      <c r="B17" s="8">
        <v>11</v>
      </c>
    </row>
    <row r="18" spans="1:2" x14ac:dyDescent="0.3">
      <c r="A18" s="9" t="s">
        <v>202</v>
      </c>
      <c r="B18" s="8">
        <v>10.333333333333334</v>
      </c>
    </row>
    <row r="19" spans="1:2" x14ac:dyDescent="0.3">
      <c r="A19" s="9" t="s">
        <v>166</v>
      </c>
      <c r="B19" s="8">
        <v>10</v>
      </c>
    </row>
    <row r="20" spans="1:2" x14ac:dyDescent="0.3">
      <c r="A20" s="9" t="s">
        <v>83</v>
      </c>
      <c r="B20" s="8">
        <v>10</v>
      </c>
    </row>
    <row r="21" spans="1:2" x14ac:dyDescent="0.3">
      <c r="A21" s="9" t="s">
        <v>143</v>
      </c>
      <c r="B21" s="8">
        <v>9.8333333333333339</v>
      </c>
    </row>
    <row r="22" spans="1:2" x14ac:dyDescent="0.3">
      <c r="A22" s="9" t="s">
        <v>220</v>
      </c>
      <c r="B22" s="8">
        <v>9.7142857142857135</v>
      </c>
    </row>
    <row r="23" spans="1:2" x14ac:dyDescent="0.3">
      <c r="A23" s="9" t="s">
        <v>210</v>
      </c>
      <c r="B23" s="8">
        <v>9</v>
      </c>
    </row>
    <row r="24" spans="1:2" x14ac:dyDescent="0.3">
      <c r="A24" s="9" t="s">
        <v>117</v>
      </c>
      <c r="B24" s="8">
        <v>8.6666666666666661</v>
      </c>
    </row>
    <row r="25" spans="1:2" x14ac:dyDescent="0.3">
      <c r="A25" s="9" t="s">
        <v>130</v>
      </c>
      <c r="B25" s="8">
        <v>8.5</v>
      </c>
    </row>
    <row r="26" spans="1:2" x14ac:dyDescent="0.3">
      <c r="A26" s="9" t="s">
        <v>140</v>
      </c>
      <c r="B26" s="8">
        <v>8.5</v>
      </c>
    </row>
    <row r="27" spans="1:2" x14ac:dyDescent="0.3">
      <c r="A27" s="9" t="s">
        <v>121</v>
      </c>
      <c r="B27" s="8">
        <v>8.5</v>
      </c>
    </row>
    <row r="28" spans="1:2" x14ac:dyDescent="0.3">
      <c r="A28" s="9" t="s">
        <v>158</v>
      </c>
      <c r="B28" s="8">
        <v>8.4285714285714288</v>
      </c>
    </row>
    <row r="29" spans="1:2" x14ac:dyDescent="0.3">
      <c r="A29" s="9" t="s">
        <v>72</v>
      </c>
      <c r="B29" s="8">
        <v>8.4</v>
      </c>
    </row>
    <row r="30" spans="1:2" x14ac:dyDescent="0.3">
      <c r="A30" s="9" t="s">
        <v>65</v>
      </c>
      <c r="B30" s="8">
        <v>8.1999999999999993</v>
      </c>
    </row>
    <row r="31" spans="1:2" x14ac:dyDescent="0.3">
      <c r="A31" s="9" t="s">
        <v>125</v>
      </c>
      <c r="B31" s="8">
        <v>8</v>
      </c>
    </row>
    <row r="32" spans="1:2" x14ac:dyDescent="0.3">
      <c r="A32" s="9" t="s">
        <v>152</v>
      </c>
      <c r="B32" s="8">
        <v>8</v>
      </c>
    </row>
    <row r="33" spans="1:2" x14ac:dyDescent="0.3">
      <c r="A33" s="9" t="s">
        <v>10</v>
      </c>
      <c r="B33" s="8">
        <v>8</v>
      </c>
    </row>
    <row r="34" spans="1:2" x14ac:dyDescent="0.3">
      <c r="A34" s="9" t="s">
        <v>127</v>
      </c>
      <c r="B34" s="8">
        <v>8</v>
      </c>
    </row>
    <row r="35" spans="1:2" x14ac:dyDescent="0.3">
      <c r="A35" s="9" t="s">
        <v>136</v>
      </c>
      <c r="B35" s="8">
        <v>8</v>
      </c>
    </row>
    <row r="36" spans="1:2" x14ac:dyDescent="0.3">
      <c r="A36" s="9" t="s">
        <v>86</v>
      </c>
      <c r="B36" s="8">
        <v>8</v>
      </c>
    </row>
    <row r="37" spans="1:2" x14ac:dyDescent="0.3">
      <c r="A37" s="9" t="s">
        <v>215</v>
      </c>
      <c r="B37" s="8">
        <v>8</v>
      </c>
    </row>
    <row r="38" spans="1:2" x14ac:dyDescent="0.3">
      <c r="A38" s="9" t="s">
        <v>171</v>
      </c>
      <c r="B38" s="8">
        <v>8</v>
      </c>
    </row>
    <row r="39" spans="1:2" x14ac:dyDescent="0.3">
      <c r="A39" s="9" t="s">
        <v>42</v>
      </c>
      <c r="B39" s="8">
        <v>7.75</v>
      </c>
    </row>
    <row r="40" spans="1:2" x14ac:dyDescent="0.3">
      <c r="A40" s="9" t="s">
        <v>206</v>
      </c>
      <c r="B40" s="8">
        <v>7</v>
      </c>
    </row>
    <row r="41" spans="1:2" x14ac:dyDescent="0.3">
      <c r="A41" s="9" t="s">
        <v>113</v>
      </c>
      <c r="B41" s="8">
        <v>7</v>
      </c>
    </row>
    <row r="42" spans="1:2" x14ac:dyDescent="0.3">
      <c r="A42" s="9" t="s">
        <v>240</v>
      </c>
      <c r="B42" s="8">
        <v>10.869565217391305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E3CB-619C-4565-8101-68ABE2A793B4}">
  <dimension ref="A3:B7"/>
  <sheetViews>
    <sheetView zoomScale="58" workbookViewId="0">
      <selection activeCell="I29" sqref="I29"/>
    </sheetView>
  </sheetViews>
  <sheetFormatPr defaultRowHeight="14.4" x14ac:dyDescent="0.3"/>
  <cols>
    <col min="1" max="1" width="18.88671875" bestFit="1" customWidth="1"/>
    <col min="2" max="2" width="26.88671875" bestFit="1" customWidth="1"/>
    <col min="3" max="4" width="18.44140625" bestFit="1" customWidth="1"/>
    <col min="5" max="5" width="12" bestFit="1" customWidth="1"/>
    <col min="6" max="6" width="26.77734375" bestFit="1" customWidth="1"/>
    <col min="7" max="7" width="23" bestFit="1" customWidth="1"/>
    <col min="8" max="8" width="17" bestFit="1" customWidth="1"/>
    <col min="9" max="9" width="24.109375" bestFit="1" customWidth="1"/>
    <col min="10" max="10" width="13.5546875" bestFit="1" customWidth="1"/>
    <col min="11" max="11" width="15" bestFit="1" customWidth="1"/>
    <col min="12" max="12" width="18.33203125" bestFit="1" customWidth="1"/>
    <col min="13" max="13" width="12" bestFit="1" customWidth="1"/>
    <col min="14" max="14" width="22.6640625" bestFit="1" customWidth="1"/>
    <col min="15" max="15" width="12" bestFit="1" customWidth="1"/>
    <col min="16" max="16" width="26.77734375" bestFit="1" customWidth="1"/>
    <col min="17" max="17" width="23" bestFit="1" customWidth="1"/>
    <col min="18" max="18" width="17" bestFit="1" customWidth="1"/>
    <col min="19" max="19" width="24.109375" bestFit="1" customWidth="1"/>
    <col min="20" max="20" width="13.5546875" bestFit="1" customWidth="1"/>
    <col min="21" max="21" width="15" bestFit="1" customWidth="1"/>
    <col min="22" max="22" width="18.44140625" bestFit="1" customWidth="1"/>
    <col min="23" max="23" width="10.5546875" bestFit="1" customWidth="1"/>
    <col min="24" max="24" width="22.6640625" bestFit="1" customWidth="1"/>
    <col min="25" max="25" width="11.21875" bestFit="1" customWidth="1"/>
    <col min="26" max="26" width="26.77734375" bestFit="1" customWidth="1"/>
    <col min="27" max="27" width="23" bestFit="1" customWidth="1"/>
    <col min="28" max="28" width="17" bestFit="1" customWidth="1"/>
    <col min="29" max="29" width="24.109375" bestFit="1" customWidth="1"/>
    <col min="30" max="30" width="13.5546875" bestFit="1" customWidth="1"/>
    <col min="31" max="31" width="15" bestFit="1" customWidth="1"/>
    <col min="32" max="32" width="19.6640625" bestFit="1" customWidth="1"/>
    <col min="33" max="33" width="22.109375" bestFit="1" customWidth="1"/>
    <col min="34" max="34" width="23" bestFit="1" customWidth="1"/>
    <col min="35" max="36" width="9.6640625" bestFit="1" customWidth="1"/>
    <col min="37" max="37" width="8.6640625" bestFit="1" customWidth="1"/>
    <col min="38" max="38" width="12.6640625" bestFit="1" customWidth="1"/>
    <col min="39" max="39" width="10.6640625" bestFit="1" customWidth="1"/>
    <col min="40" max="40" width="13.109375" bestFit="1" customWidth="1"/>
    <col min="41" max="41" width="10.6640625" bestFit="1" customWidth="1"/>
    <col min="42" max="42" width="13.109375" bestFit="1" customWidth="1"/>
    <col min="43" max="43" width="10.6640625" bestFit="1" customWidth="1"/>
    <col min="44" max="44" width="13.109375" bestFit="1" customWidth="1"/>
    <col min="45" max="45" width="9.6640625" bestFit="1" customWidth="1"/>
    <col min="46" max="46" width="12" bestFit="1" customWidth="1"/>
    <col min="47" max="47" width="10.6640625" bestFit="1" customWidth="1"/>
    <col min="48" max="48" width="13.109375" bestFit="1" customWidth="1"/>
    <col min="49" max="49" width="10.6640625" bestFit="1" customWidth="1"/>
    <col min="50" max="50" width="13.109375" bestFit="1" customWidth="1"/>
    <col min="51" max="51" width="10.6640625" bestFit="1" customWidth="1"/>
    <col min="52" max="52" width="13.109375" bestFit="1" customWidth="1"/>
    <col min="53" max="53" width="10.6640625" bestFit="1" customWidth="1"/>
    <col min="54" max="54" width="13.109375" bestFit="1" customWidth="1"/>
    <col min="55" max="55" width="9.6640625" bestFit="1" customWidth="1"/>
    <col min="56" max="56" width="12" bestFit="1" customWidth="1"/>
    <col min="57" max="57" width="9.6640625" bestFit="1" customWidth="1"/>
    <col min="58" max="58" width="12" bestFit="1" customWidth="1"/>
    <col min="59" max="59" width="10.6640625" bestFit="1" customWidth="1"/>
    <col min="60" max="60" width="13.109375" bestFit="1" customWidth="1"/>
    <col min="61" max="61" width="10.6640625" bestFit="1" customWidth="1"/>
    <col min="62" max="62" width="13.109375" bestFit="1" customWidth="1"/>
    <col min="63" max="63" width="8.6640625" bestFit="1" customWidth="1"/>
    <col min="64" max="64" width="11" bestFit="1" customWidth="1"/>
    <col min="65" max="65" width="10.6640625" bestFit="1" customWidth="1"/>
    <col min="66" max="66" width="13.109375" bestFit="1" customWidth="1"/>
    <col min="67" max="67" width="10.6640625" bestFit="1" customWidth="1"/>
    <col min="68" max="68" width="13.109375" bestFit="1" customWidth="1"/>
    <col min="69" max="69" width="10.6640625" bestFit="1" customWidth="1"/>
    <col min="70" max="70" width="13.109375" bestFit="1" customWidth="1"/>
    <col min="71" max="71" width="9.6640625" bestFit="1" customWidth="1"/>
    <col min="72" max="72" width="12" bestFit="1" customWidth="1"/>
    <col min="73" max="73" width="10.5546875" bestFit="1" customWidth="1"/>
  </cols>
  <sheetData>
    <row r="3" spans="1:2" x14ac:dyDescent="0.3">
      <c r="A3" s="11" t="s">
        <v>239</v>
      </c>
      <c r="B3" t="s">
        <v>242</v>
      </c>
    </row>
    <row r="4" spans="1:2" x14ac:dyDescent="0.3">
      <c r="A4" s="9" t="s">
        <v>13</v>
      </c>
      <c r="B4" s="12">
        <v>85</v>
      </c>
    </row>
    <row r="5" spans="1:2" x14ac:dyDescent="0.3">
      <c r="A5" s="9" t="s">
        <v>33</v>
      </c>
      <c r="B5" s="12">
        <v>30</v>
      </c>
    </row>
    <row r="6" spans="1:2" x14ac:dyDescent="0.3">
      <c r="A6" s="9" t="s">
        <v>27</v>
      </c>
      <c r="B6" s="12">
        <v>23</v>
      </c>
    </row>
    <row r="7" spans="1:2" x14ac:dyDescent="0.3">
      <c r="A7" s="9" t="s">
        <v>240</v>
      </c>
      <c r="B7" s="12">
        <v>138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9D614-556F-48E4-83D3-D9C31304DABD}">
  <dimension ref="A3:B13"/>
  <sheetViews>
    <sheetView topLeftCell="A2" zoomScale="90" workbookViewId="0">
      <selection activeCell="A3" sqref="A3:B13"/>
    </sheetView>
  </sheetViews>
  <sheetFormatPr defaultRowHeight="14.4" x14ac:dyDescent="0.3"/>
  <cols>
    <col min="1" max="1" width="13.5546875" bestFit="1" customWidth="1"/>
    <col min="2" max="2" width="13.77734375" bestFit="1" customWidth="1"/>
    <col min="3" max="3" width="13" bestFit="1" customWidth="1"/>
    <col min="4" max="4" width="17.6640625" bestFit="1" customWidth="1"/>
  </cols>
  <sheetData>
    <row r="3" spans="1:2" x14ac:dyDescent="0.3">
      <c r="A3" s="11" t="s">
        <v>239</v>
      </c>
      <c r="B3" t="s">
        <v>248</v>
      </c>
    </row>
    <row r="4" spans="1:2" x14ac:dyDescent="0.3">
      <c r="A4" s="9" t="s">
        <v>177</v>
      </c>
      <c r="B4" s="8">
        <v>12.68</v>
      </c>
    </row>
    <row r="5" spans="1:2" x14ac:dyDescent="0.3">
      <c r="A5" s="9" t="s">
        <v>12</v>
      </c>
      <c r="B5" s="8">
        <v>11.569230769230769</v>
      </c>
    </row>
    <row r="6" spans="1:2" x14ac:dyDescent="0.3">
      <c r="A6" s="9" t="s">
        <v>222</v>
      </c>
      <c r="B6" s="8">
        <v>9.7142857142857135</v>
      </c>
    </row>
    <row r="7" spans="1:2" x14ac:dyDescent="0.3">
      <c r="A7" s="9" t="s">
        <v>145</v>
      </c>
      <c r="B7" s="8">
        <v>9.5789473684210531</v>
      </c>
    </row>
    <row r="8" spans="1:2" x14ac:dyDescent="0.3">
      <c r="A8" s="9" t="s">
        <v>212</v>
      </c>
      <c r="B8" s="8">
        <v>9</v>
      </c>
    </row>
    <row r="9" spans="1:2" x14ac:dyDescent="0.3">
      <c r="A9" s="9" t="s">
        <v>138</v>
      </c>
      <c r="B9" s="8">
        <v>8.3333333333333339</v>
      </c>
    </row>
    <row r="10" spans="1:2" x14ac:dyDescent="0.3">
      <c r="A10" s="9" t="s">
        <v>115</v>
      </c>
      <c r="B10" s="8">
        <v>8.25</v>
      </c>
    </row>
    <row r="11" spans="1:2" x14ac:dyDescent="0.3">
      <c r="A11" s="9" t="s">
        <v>173</v>
      </c>
      <c r="B11" s="8">
        <v>8</v>
      </c>
    </row>
    <row r="12" spans="1:2" x14ac:dyDescent="0.3">
      <c r="A12" s="9" t="s">
        <v>208</v>
      </c>
      <c r="B12" s="8">
        <v>7</v>
      </c>
    </row>
    <row r="13" spans="1:2" x14ac:dyDescent="0.3">
      <c r="A13" s="9" t="s">
        <v>240</v>
      </c>
      <c r="B13" s="1">
        <v>10.869565217391305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74FB-2380-479A-B6DF-788F9944E74A}">
  <dimension ref="A3:B7"/>
  <sheetViews>
    <sheetView zoomScale="116" workbookViewId="0">
      <selection activeCell="F14" sqref="F14"/>
    </sheetView>
  </sheetViews>
  <sheetFormatPr defaultRowHeight="14.4" x14ac:dyDescent="0.3"/>
  <cols>
    <col min="1" max="1" width="14.88671875" bestFit="1" customWidth="1"/>
    <col min="2" max="4" width="15.6640625" bestFit="1" customWidth="1"/>
  </cols>
  <sheetData>
    <row r="3" spans="1:2" x14ac:dyDescent="0.3">
      <c r="A3" s="11" t="s">
        <v>232</v>
      </c>
      <c r="B3" t="s">
        <v>251</v>
      </c>
    </row>
    <row r="4" spans="1:2" x14ac:dyDescent="0.3">
      <c r="A4" s="9" t="s">
        <v>102</v>
      </c>
      <c r="B4" s="8">
        <v>85</v>
      </c>
    </row>
    <row r="5" spans="1:2" x14ac:dyDescent="0.3">
      <c r="A5" s="9" t="s">
        <v>74</v>
      </c>
      <c r="B5" s="8">
        <v>80</v>
      </c>
    </row>
    <row r="6" spans="1:2" x14ac:dyDescent="0.3">
      <c r="A6" s="9" t="s">
        <v>75</v>
      </c>
      <c r="B6" s="8">
        <v>75</v>
      </c>
    </row>
    <row r="7" spans="1:2" x14ac:dyDescent="0.3">
      <c r="A7" s="9" t="s">
        <v>79</v>
      </c>
      <c r="B7" s="8">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75726-C81F-4D20-8EBA-5620BDF7066F}">
  <dimension ref="A1:M139"/>
  <sheetViews>
    <sheetView topLeftCell="A2" zoomScale="57" workbookViewId="0">
      <selection activeCell="A18" sqref="A18"/>
    </sheetView>
  </sheetViews>
  <sheetFormatPr defaultRowHeight="14.4" x14ac:dyDescent="0.3"/>
  <cols>
    <col min="1" max="1" width="34.77734375" style="5" bestFit="1" customWidth="1"/>
    <col min="2" max="2" width="26.21875" style="5" bestFit="1" customWidth="1"/>
    <col min="3" max="3" width="26.109375" style="5" bestFit="1" customWidth="1"/>
    <col min="4" max="4" width="13.33203125" style="5" customWidth="1"/>
    <col min="5" max="5" width="10.6640625" style="2" customWidth="1"/>
    <col min="6" max="6" width="12.5546875" style="5" customWidth="1"/>
    <col min="7" max="7" width="17.109375" style="5" customWidth="1"/>
    <col min="8" max="8" width="11.44140625" style="5" customWidth="1"/>
    <col min="9" max="9" width="8.21875" style="8" customWidth="1"/>
    <col min="10" max="10" width="14" style="5" customWidth="1"/>
    <col min="11" max="11" width="11.77734375" style="8" customWidth="1"/>
    <col min="12" max="12" width="14.109375" customWidth="1"/>
    <col min="13" max="13" width="15.6640625" customWidth="1"/>
  </cols>
  <sheetData>
    <row r="1" spans="1:13" x14ac:dyDescent="0.3">
      <c r="A1" s="4" t="s">
        <v>232</v>
      </c>
      <c r="B1" s="4" t="s">
        <v>231</v>
      </c>
      <c r="C1" s="4" t="s">
        <v>0</v>
      </c>
      <c r="D1" s="4" t="s">
        <v>230</v>
      </c>
      <c r="E1" s="6" t="s">
        <v>1</v>
      </c>
      <c r="F1" s="4" t="s">
        <v>2</v>
      </c>
      <c r="G1" s="4" t="s">
        <v>3</v>
      </c>
      <c r="H1" s="4" t="s">
        <v>4</v>
      </c>
      <c r="I1" s="7" t="s">
        <v>5</v>
      </c>
      <c r="J1" s="4" t="s">
        <v>6</v>
      </c>
      <c r="K1" s="7" t="s">
        <v>238</v>
      </c>
      <c r="L1" s="3" t="s">
        <v>7</v>
      </c>
      <c r="M1" s="3" t="s">
        <v>8</v>
      </c>
    </row>
    <row r="2" spans="1:13" x14ac:dyDescent="0.3">
      <c r="A2" s="5" t="s">
        <v>9</v>
      </c>
      <c r="B2" s="5" t="s">
        <v>10</v>
      </c>
      <c r="C2" s="5" t="s">
        <v>11</v>
      </c>
      <c r="D2" s="5" t="s">
        <v>12</v>
      </c>
      <c r="E2" s="2">
        <v>2.1</v>
      </c>
      <c r="F2" s="5" t="s">
        <v>13</v>
      </c>
      <c r="G2" s="5" t="s">
        <v>14</v>
      </c>
      <c r="H2" s="5" t="s">
        <v>14</v>
      </c>
      <c r="I2" s="8">
        <v>8</v>
      </c>
      <c r="J2" s="5" t="s">
        <v>15</v>
      </c>
      <c r="K2" s="8">
        <v>30</v>
      </c>
      <c r="L2">
        <v>42.209060000000001</v>
      </c>
      <c r="M2">
        <v>-91.102199999999996</v>
      </c>
    </row>
    <row r="3" spans="1:13" x14ac:dyDescent="0.3">
      <c r="A3" s="5" t="s">
        <v>16</v>
      </c>
      <c r="B3" s="5" t="s">
        <v>10</v>
      </c>
      <c r="C3" s="5" t="s">
        <v>11</v>
      </c>
      <c r="D3" s="5" t="s">
        <v>12</v>
      </c>
      <c r="E3" s="2">
        <v>1.8</v>
      </c>
      <c r="F3" s="5" t="s">
        <v>13</v>
      </c>
      <c r="G3" s="5" t="s">
        <v>14</v>
      </c>
      <c r="H3" s="5" t="s">
        <v>14</v>
      </c>
      <c r="I3" s="8">
        <v>8</v>
      </c>
      <c r="J3" s="5" t="s">
        <v>18</v>
      </c>
      <c r="K3" s="8">
        <v>30</v>
      </c>
      <c r="L3">
        <v>42.209060000000001</v>
      </c>
      <c r="M3">
        <v>-91.102199999999996</v>
      </c>
    </row>
    <row r="4" spans="1:13" x14ac:dyDescent="0.3">
      <c r="A4" s="5" t="s">
        <v>19</v>
      </c>
      <c r="B4" s="5" t="s">
        <v>20</v>
      </c>
      <c r="C4" s="5" t="s">
        <v>11</v>
      </c>
      <c r="D4" s="5" t="s">
        <v>12</v>
      </c>
      <c r="E4" s="2">
        <v>2.9</v>
      </c>
      <c r="F4" s="5" t="s">
        <v>13</v>
      </c>
      <c r="G4" s="5" t="s">
        <v>14</v>
      </c>
      <c r="H4" s="5" t="s">
        <v>14</v>
      </c>
      <c r="I4" s="8">
        <v>14</v>
      </c>
      <c r="J4" s="5" t="s">
        <v>15</v>
      </c>
      <c r="K4" s="8">
        <v>50</v>
      </c>
      <c r="L4">
        <v>42.206800000000001</v>
      </c>
      <c r="M4">
        <v>-91.104749999999996</v>
      </c>
    </row>
    <row r="5" spans="1:13" x14ac:dyDescent="0.3">
      <c r="A5" s="5" t="s">
        <v>22</v>
      </c>
      <c r="B5" s="5" t="s">
        <v>20</v>
      </c>
      <c r="C5" s="5" t="s">
        <v>11</v>
      </c>
      <c r="D5" s="5" t="s">
        <v>12</v>
      </c>
      <c r="E5" s="2">
        <v>2.5</v>
      </c>
      <c r="F5" s="5" t="s">
        <v>13</v>
      </c>
      <c r="G5" s="5" t="s">
        <v>14</v>
      </c>
      <c r="H5" s="5" t="s">
        <v>14</v>
      </c>
      <c r="I5" s="8">
        <v>14</v>
      </c>
      <c r="J5" s="5" t="s">
        <v>15</v>
      </c>
      <c r="K5" s="8">
        <v>50</v>
      </c>
      <c r="L5">
        <v>42.206800000000001</v>
      </c>
      <c r="M5">
        <v>-91.104749999999996</v>
      </c>
    </row>
    <row r="6" spans="1:13" x14ac:dyDescent="0.3">
      <c r="A6" s="5" t="s">
        <v>23</v>
      </c>
      <c r="B6" s="5" t="s">
        <v>20</v>
      </c>
      <c r="C6" s="5" t="s">
        <v>11</v>
      </c>
      <c r="D6" s="5" t="s">
        <v>12</v>
      </c>
      <c r="E6" s="2">
        <v>3.3</v>
      </c>
      <c r="F6" s="5" t="s">
        <v>13</v>
      </c>
      <c r="G6" s="5" t="s">
        <v>14</v>
      </c>
      <c r="H6" s="5" t="s">
        <v>14</v>
      </c>
      <c r="I6" s="8">
        <v>15</v>
      </c>
      <c r="J6" s="5" t="s">
        <v>15</v>
      </c>
      <c r="K6" s="8">
        <v>50</v>
      </c>
      <c r="L6">
        <v>42.206800000000001</v>
      </c>
      <c r="M6">
        <v>-91.104749999999996</v>
      </c>
    </row>
    <row r="7" spans="1:13" x14ac:dyDescent="0.3">
      <c r="A7" s="5" t="s">
        <v>25</v>
      </c>
      <c r="B7" s="5" t="s">
        <v>26</v>
      </c>
      <c r="C7" s="5" t="s">
        <v>11</v>
      </c>
      <c r="D7" s="5" t="s">
        <v>12</v>
      </c>
      <c r="E7" s="2">
        <v>3</v>
      </c>
      <c r="F7" s="5" t="s">
        <v>27</v>
      </c>
      <c r="G7" s="5" t="s">
        <v>28</v>
      </c>
      <c r="H7" s="5" t="s">
        <v>14</v>
      </c>
      <c r="I7" s="8">
        <v>9</v>
      </c>
      <c r="J7" s="5" t="s">
        <v>15</v>
      </c>
      <c r="K7" s="8">
        <v>25</v>
      </c>
      <c r="L7">
        <v>42.209519999999998</v>
      </c>
      <c r="M7">
        <v>-91.101849999999999</v>
      </c>
    </row>
    <row r="8" spans="1:13" x14ac:dyDescent="0.3">
      <c r="A8" s="5" t="s">
        <v>29</v>
      </c>
      <c r="B8" s="5" t="s">
        <v>26</v>
      </c>
      <c r="C8" s="5" t="s">
        <v>11</v>
      </c>
      <c r="D8" s="5" t="s">
        <v>12</v>
      </c>
      <c r="E8" s="2">
        <v>2.2999999999999998</v>
      </c>
      <c r="F8" s="5" t="s">
        <v>13</v>
      </c>
      <c r="G8" s="5" t="s">
        <v>14</v>
      </c>
      <c r="H8" s="5" t="s">
        <v>14</v>
      </c>
      <c r="I8" s="8">
        <v>10</v>
      </c>
      <c r="J8" s="5" t="s">
        <v>15</v>
      </c>
      <c r="K8" s="8">
        <v>30</v>
      </c>
      <c r="L8">
        <v>42.209519999999998</v>
      </c>
      <c r="M8">
        <v>-91.101849999999999</v>
      </c>
    </row>
    <row r="9" spans="1:13" x14ac:dyDescent="0.3">
      <c r="A9" s="5" t="s">
        <v>31</v>
      </c>
      <c r="B9" s="5" t="s">
        <v>26</v>
      </c>
      <c r="C9" s="5" t="s">
        <v>11</v>
      </c>
      <c r="D9" s="5" t="s">
        <v>12</v>
      </c>
      <c r="E9" s="2">
        <v>2.8</v>
      </c>
      <c r="F9" s="5" t="s">
        <v>13</v>
      </c>
      <c r="G9" s="5" t="s">
        <v>14</v>
      </c>
      <c r="H9" s="5" t="s">
        <v>14</v>
      </c>
      <c r="I9" s="8">
        <v>10</v>
      </c>
      <c r="J9" s="5" t="s">
        <v>15</v>
      </c>
      <c r="K9" s="8">
        <v>30</v>
      </c>
      <c r="L9">
        <v>42.209519999999998</v>
      </c>
      <c r="M9">
        <v>-91.101849999999999</v>
      </c>
    </row>
    <row r="10" spans="1:13" x14ac:dyDescent="0.3">
      <c r="A10" s="5" t="s">
        <v>32</v>
      </c>
      <c r="B10" s="5" t="s">
        <v>26</v>
      </c>
      <c r="C10" s="5" t="s">
        <v>11</v>
      </c>
      <c r="D10" s="5" t="s">
        <v>12</v>
      </c>
      <c r="E10" s="2">
        <v>2.6</v>
      </c>
      <c r="F10" s="5" t="s">
        <v>33</v>
      </c>
      <c r="G10" s="5" t="s">
        <v>28</v>
      </c>
      <c r="H10" s="5" t="s">
        <v>14</v>
      </c>
      <c r="I10" s="8">
        <v>11</v>
      </c>
      <c r="J10" s="5" t="s">
        <v>15</v>
      </c>
      <c r="K10" s="8">
        <v>30</v>
      </c>
      <c r="L10">
        <v>42.209519999999998</v>
      </c>
      <c r="M10">
        <v>-91.101849999999999</v>
      </c>
    </row>
    <row r="11" spans="1:13" x14ac:dyDescent="0.3">
      <c r="A11" s="5" t="s">
        <v>35</v>
      </c>
      <c r="B11" s="5" t="s">
        <v>26</v>
      </c>
      <c r="C11" s="5" t="s">
        <v>11</v>
      </c>
      <c r="D11" s="5" t="s">
        <v>12</v>
      </c>
      <c r="E11" s="2">
        <v>2.8</v>
      </c>
      <c r="F11" s="5" t="s">
        <v>13</v>
      </c>
      <c r="G11" s="5" t="s">
        <v>14</v>
      </c>
      <c r="H11" s="5" t="s">
        <v>14</v>
      </c>
      <c r="I11" s="8">
        <v>12</v>
      </c>
      <c r="J11" s="5" t="s">
        <v>15</v>
      </c>
      <c r="K11" s="8">
        <v>30</v>
      </c>
      <c r="L11">
        <v>42.209519999999998</v>
      </c>
      <c r="M11">
        <v>-91.101849999999999</v>
      </c>
    </row>
    <row r="12" spans="1:13" x14ac:dyDescent="0.3">
      <c r="A12" s="5" t="s">
        <v>37</v>
      </c>
      <c r="B12" s="5" t="s">
        <v>26</v>
      </c>
      <c r="C12" s="5" t="s">
        <v>11</v>
      </c>
      <c r="D12" s="5" t="s">
        <v>12</v>
      </c>
      <c r="E12" s="2">
        <v>3.4</v>
      </c>
      <c r="F12" s="5" t="s">
        <v>13</v>
      </c>
      <c r="G12" s="5" t="s">
        <v>14</v>
      </c>
      <c r="H12" s="5" t="s">
        <v>14</v>
      </c>
      <c r="I12" s="8">
        <v>15</v>
      </c>
      <c r="J12" s="5" t="s">
        <v>15</v>
      </c>
      <c r="K12" s="8">
        <v>30</v>
      </c>
      <c r="L12">
        <v>42.209519999999998</v>
      </c>
      <c r="M12">
        <v>-91.101849999999999</v>
      </c>
    </row>
    <row r="13" spans="1:13" x14ac:dyDescent="0.3">
      <c r="A13" s="5" t="s">
        <v>38</v>
      </c>
      <c r="B13" s="5" t="s">
        <v>26</v>
      </c>
      <c r="C13" s="5" t="s">
        <v>11</v>
      </c>
      <c r="D13" s="5" t="s">
        <v>12</v>
      </c>
      <c r="E13" s="2">
        <v>2.7</v>
      </c>
      <c r="F13" s="5" t="s">
        <v>13</v>
      </c>
      <c r="G13" s="5" t="s">
        <v>14</v>
      </c>
      <c r="H13" s="5" t="s">
        <v>14</v>
      </c>
      <c r="I13" s="8">
        <v>15</v>
      </c>
      <c r="J13" s="5" t="s">
        <v>15</v>
      </c>
      <c r="K13" s="8">
        <v>30</v>
      </c>
      <c r="L13">
        <v>42.209519999999998</v>
      </c>
      <c r="M13">
        <v>-91.101849999999999</v>
      </c>
    </row>
    <row r="14" spans="1:13" x14ac:dyDescent="0.3">
      <c r="A14" s="5" t="s">
        <v>39</v>
      </c>
      <c r="B14" s="5" t="s">
        <v>26</v>
      </c>
      <c r="C14" s="5" t="s">
        <v>11</v>
      </c>
      <c r="D14" s="5" t="s">
        <v>12</v>
      </c>
      <c r="E14" s="2">
        <v>2.2999999999999998</v>
      </c>
      <c r="F14" s="5" t="s">
        <v>13</v>
      </c>
      <c r="G14" s="5" t="s">
        <v>14</v>
      </c>
      <c r="H14" s="5" t="s">
        <v>14</v>
      </c>
      <c r="I14" s="8">
        <v>15</v>
      </c>
      <c r="J14" s="5" t="s">
        <v>15</v>
      </c>
      <c r="K14" s="8">
        <v>30</v>
      </c>
      <c r="L14">
        <v>42.209519999999998</v>
      </c>
      <c r="M14">
        <v>-91.101849999999999</v>
      </c>
    </row>
    <row r="15" spans="1:13" x14ac:dyDescent="0.3">
      <c r="A15" s="5" t="s">
        <v>40</v>
      </c>
      <c r="B15" s="5" t="s">
        <v>26</v>
      </c>
      <c r="C15" s="5" t="s">
        <v>11</v>
      </c>
      <c r="D15" s="5" t="s">
        <v>12</v>
      </c>
      <c r="E15" s="2">
        <v>3.2</v>
      </c>
      <c r="F15" s="5" t="s">
        <v>13</v>
      </c>
      <c r="G15" s="5" t="s">
        <v>14</v>
      </c>
      <c r="H15" s="5" t="s">
        <v>14</v>
      </c>
      <c r="I15" s="8">
        <v>16</v>
      </c>
      <c r="J15" s="5" t="s">
        <v>18</v>
      </c>
      <c r="K15" s="8">
        <v>30</v>
      </c>
      <c r="L15">
        <v>42.209519999999998</v>
      </c>
      <c r="M15">
        <v>-91.101849999999999</v>
      </c>
    </row>
    <row r="16" spans="1:13" x14ac:dyDescent="0.3">
      <c r="A16" s="5" t="s">
        <v>41</v>
      </c>
      <c r="B16" s="5" t="s">
        <v>42</v>
      </c>
      <c r="C16" s="5" t="s">
        <v>11</v>
      </c>
      <c r="D16" s="5" t="s">
        <v>12</v>
      </c>
      <c r="E16" s="2">
        <v>2</v>
      </c>
      <c r="F16" s="5" t="s">
        <v>33</v>
      </c>
      <c r="G16" s="5" t="s">
        <v>14</v>
      </c>
      <c r="H16" s="5" t="s">
        <v>14</v>
      </c>
      <c r="I16" s="8">
        <v>7</v>
      </c>
      <c r="J16" s="5" t="s">
        <v>15</v>
      </c>
      <c r="K16" s="8">
        <v>40</v>
      </c>
      <c r="L16">
        <v>42.2102</v>
      </c>
      <c r="M16">
        <v>-91.101960000000005</v>
      </c>
    </row>
    <row r="17" spans="1:13" x14ac:dyDescent="0.3">
      <c r="A17" s="5" t="s">
        <v>44</v>
      </c>
      <c r="B17" s="5" t="s">
        <v>42</v>
      </c>
      <c r="C17" s="5" t="s">
        <v>11</v>
      </c>
      <c r="D17" s="5" t="s">
        <v>12</v>
      </c>
      <c r="E17" s="2">
        <v>2.2000000000000002</v>
      </c>
      <c r="F17" s="5" t="s">
        <v>13</v>
      </c>
      <c r="G17" s="5" t="s">
        <v>14</v>
      </c>
      <c r="H17" s="5" t="s">
        <v>14</v>
      </c>
      <c r="I17" s="8">
        <v>8</v>
      </c>
      <c r="J17" s="5" t="s">
        <v>15</v>
      </c>
      <c r="K17" s="8">
        <v>40</v>
      </c>
      <c r="L17">
        <v>42.2102</v>
      </c>
      <c r="M17">
        <v>-91.101960000000005</v>
      </c>
    </row>
    <row r="18" spans="1:13" x14ac:dyDescent="0.3">
      <c r="A18" s="5" t="s">
        <v>45</v>
      </c>
      <c r="B18" s="5" t="s">
        <v>42</v>
      </c>
      <c r="C18" s="5" t="s">
        <v>11</v>
      </c>
      <c r="D18" s="5" t="s">
        <v>12</v>
      </c>
      <c r="E18" s="2">
        <v>2.4</v>
      </c>
      <c r="F18" s="5" t="s">
        <v>13</v>
      </c>
      <c r="G18" s="5" t="s">
        <v>14</v>
      </c>
      <c r="H18" s="5" t="s">
        <v>14</v>
      </c>
      <c r="I18" s="8">
        <v>8</v>
      </c>
      <c r="J18" s="5" t="s">
        <v>15</v>
      </c>
      <c r="K18" s="8">
        <v>40</v>
      </c>
      <c r="L18">
        <v>42.2102</v>
      </c>
      <c r="M18">
        <v>-91.101960000000005</v>
      </c>
    </row>
    <row r="19" spans="1:13" x14ac:dyDescent="0.3">
      <c r="A19" s="5" t="s">
        <v>46</v>
      </c>
      <c r="B19" s="5" t="s">
        <v>42</v>
      </c>
      <c r="C19" s="5" t="s">
        <v>11</v>
      </c>
      <c r="D19" s="5" t="s">
        <v>12</v>
      </c>
      <c r="E19" s="2">
        <v>2.1</v>
      </c>
      <c r="F19" s="5" t="s">
        <v>13</v>
      </c>
      <c r="G19" s="5" t="s">
        <v>14</v>
      </c>
      <c r="H19" s="5" t="s">
        <v>14</v>
      </c>
      <c r="I19" s="8">
        <v>8</v>
      </c>
      <c r="J19" s="5" t="s">
        <v>15</v>
      </c>
      <c r="K19" s="8">
        <v>40</v>
      </c>
      <c r="L19">
        <v>42.2102</v>
      </c>
      <c r="M19">
        <v>-91.101960000000005</v>
      </c>
    </row>
    <row r="20" spans="1:13" x14ac:dyDescent="0.3">
      <c r="A20" s="5" t="s">
        <v>47</v>
      </c>
      <c r="B20" s="5" t="s">
        <v>48</v>
      </c>
      <c r="C20" s="5" t="s">
        <v>11</v>
      </c>
      <c r="D20" s="5" t="s">
        <v>12</v>
      </c>
      <c r="E20" s="2">
        <v>2.8</v>
      </c>
      <c r="F20" s="5" t="s">
        <v>13</v>
      </c>
      <c r="G20" s="5" t="s">
        <v>14</v>
      </c>
      <c r="H20" s="5" t="s">
        <v>14</v>
      </c>
      <c r="I20" s="8">
        <v>7</v>
      </c>
      <c r="J20" s="5" t="s">
        <v>15</v>
      </c>
      <c r="K20" s="8">
        <v>50</v>
      </c>
      <c r="L20">
        <v>42.210889999999999</v>
      </c>
      <c r="M20">
        <v>-91.102040000000002</v>
      </c>
    </row>
    <row r="21" spans="1:13" x14ac:dyDescent="0.3">
      <c r="A21" s="5" t="s">
        <v>49</v>
      </c>
      <c r="B21" s="5" t="s">
        <v>48</v>
      </c>
      <c r="C21" s="5" t="s">
        <v>11</v>
      </c>
      <c r="D21" s="5" t="s">
        <v>12</v>
      </c>
      <c r="E21" s="2">
        <v>2.7</v>
      </c>
      <c r="F21" s="5" t="s">
        <v>13</v>
      </c>
      <c r="G21" s="5" t="s">
        <v>14</v>
      </c>
      <c r="H21" s="5" t="s">
        <v>14</v>
      </c>
      <c r="I21" s="8">
        <v>10</v>
      </c>
      <c r="J21" s="5" t="s">
        <v>15</v>
      </c>
      <c r="K21" s="8">
        <v>40</v>
      </c>
      <c r="L21">
        <v>42.210889999999999</v>
      </c>
      <c r="M21">
        <v>-91.102040000000002</v>
      </c>
    </row>
    <row r="22" spans="1:13" x14ac:dyDescent="0.3">
      <c r="A22" s="5" t="s">
        <v>50</v>
      </c>
      <c r="B22" s="5" t="s">
        <v>48</v>
      </c>
      <c r="C22" s="5" t="s">
        <v>11</v>
      </c>
      <c r="D22" s="5" t="s">
        <v>12</v>
      </c>
      <c r="E22" s="2">
        <v>3</v>
      </c>
      <c r="F22" s="5" t="s">
        <v>13</v>
      </c>
      <c r="G22" s="5" t="s">
        <v>14</v>
      </c>
      <c r="H22" s="5" t="s">
        <v>14</v>
      </c>
      <c r="I22" s="8">
        <v>14</v>
      </c>
      <c r="J22" s="5" t="s">
        <v>15</v>
      </c>
      <c r="K22" s="8">
        <v>70</v>
      </c>
      <c r="L22">
        <v>42.210889999999999</v>
      </c>
      <c r="M22">
        <v>-91.102040000000002</v>
      </c>
    </row>
    <row r="23" spans="1:13" x14ac:dyDescent="0.3">
      <c r="A23" s="5" t="s">
        <v>51</v>
      </c>
      <c r="B23" s="5" t="s">
        <v>48</v>
      </c>
      <c r="C23" s="5" t="s">
        <v>11</v>
      </c>
      <c r="D23" s="5" t="s">
        <v>12</v>
      </c>
      <c r="E23" s="2">
        <v>3.6</v>
      </c>
      <c r="F23" s="5" t="s">
        <v>13</v>
      </c>
      <c r="G23" s="5" t="s">
        <v>14</v>
      </c>
      <c r="H23" s="5" t="s">
        <v>14</v>
      </c>
      <c r="I23" s="8">
        <v>15</v>
      </c>
      <c r="J23" s="5" t="s">
        <v>15</v>
      </c>
      <c r="K23" s="8">
        <v>70</v>
      </c>
      <c r="L23">
        <v>42.210889999999999</v>
      </c>
      <c r="M23">
        <v>-91.102040000000002</v>
      </c>
    </row>
    <row r="24" spans="1:13" x14ac:dyDescent="0.3">
      <c r="A24" s="5" t="s">
        <v>52</v>
      </c>
      <c r="B24" s="5" t="s">
        <v>53</v>
      </c>
      <c r="C24" s="5" t="s">
        <v>11</v>
      </c>
      <c r="D24" s="5" t="s">
        <v>12</v>
      </c>
      <c r="E24" s="2">
        <v>2.6</v>
      </c>
      <c r="F24" s="5" t="s">
        <v>13</v>
      </c>
      <c r="G24" s="5" t="s">
        <v>14</v>
      </c>
      <c r="H24" s="5" t="s">
        <v>14</v>
      </c>
      <c r="I24" s="8">
        <v>9</v>
      </c>
      <c r="J24" s="5" t="s">
        <v>15</v>
      </c>
      <c r="K24" s="8">
        <v>40</v>
      </c>
      <c r="L24">
        <v>42.21069</v>
      </c>
      <c r="M24">
        <v>-91.101860000000002</v>
      </c>
    </row>
    <row r="25" spans="1:13" x14ac:dyDescent="0.3">
      <c r="A25" s="5" t="s">
        <v>54</v>
      </c>
      <c r="B25" s="5" t="s">
        <v>53</v>
      </c>
      <c r="C25" s="5" t="s">
        <v>11</v>
      </c>
      <c r="D25" s="5" t="s">
        <v>12</v>
      </c>
      <c r="E25" s="2">
        <v>2.2999999999999998</v>
      </c>
      <c r="F25" s="5" t="s">
        <v>13</v>
      </c>
      <c r="G25" s="5" t="s">
        <v>14</v>
      </c>
      <c r="H25" s="5" t="s">
        <v>14</v>
      </c>
      <c r="I25" s="8">
        <v>10</v>
      </c>
      <c r="J25" s="5" t="s">
        <v>15</v>
      </c>
      <c r="K25" s="8">
        <v>30</v>
      </c>
      <c r="L25">
        <v>42.21069</v>
      </c>
      <c r="M25">
        <v>-91.101860000000002</v>
      </c>
    </row>
    <row r="26" spans="1:13" x14ac:dyDescent="0.3">
      <c r="A26" s="5" t="s">
        <v>55</v>
      </c>
      <c r="B26" s="5" t="s">
        <v>53</v>
      </c>
      <c r="C26" s="5" t="s">
        <v>11</v>
      </c>
      <c r="D26" s="5" t="s">
        <v>12</v>
      </c>
      <c r="E26" s="2">
        <v>3.3</v>
      </c>
      <c r="F26" s="5" t="s">
        <v>13</v>
      </c>
      <c r="G26" s="5" t="s">
        <v>28</v>
      </c>
      <c r="H26" s="5" t="s">
        <v>14</v>
      </c>
      <c r="I26" s="8">
        <v>10</v>
      </c>
      <c r="J26" s="5" t="s">
        <v>15</v>
      </c>
      <c r="K26" s="8">
        <v>40</v>
      </c>
      <c r="L26">
        <v>42.21069</v>
      </c>
      <c r="M26">
        <v>-91.101860000000002</v>
      </c>
    </row>
    <row r="27" spans="1:13" x14ac:dyDescent="0.3">
      <c r="A27" s="5" t="s">
        <v>56</v>
      </c>
      <c r="B27" s="5" t="s">
        <v>53</v>
      </c>
      <c r="C27" s="5" t="s">
        <v>11</v>
      </c>
      <c r="D27" s="5" t="s">
        <v>12</v>
      </c>
      <c r="E27" s="2">
        <v>2.2000000000000002</v>
      </c>
      <c r="F27" s="5" t="s">
        <v>13</v>
      </c>
      <c r="G27" s="5" t="s">
        <v>14</v>
      </c>
      <c r="H27" s="5" t="s">
        <v>14</v>
      </c>
      <c r="I27" s="8">
        <v>10</v>
      </c>
      <c r="J27" s="5" t="s">
        <v>15</v>
      </c>
      <c r="K27" s="8">
        <v>40</v>
      </c>
      <c r="L27">
        <v>42.21069</v>
      </c>
      <c r="M27">
        <v>-91.101860000000002</v>
      </c>
    </row>
    <row r="28" spans="1:13" x14ac:dyDescent="0.3">
      <c r="A28" s="5" t="s">
        <v>57</v>
      </c>
      <c r="B28" s="5" t="s">
        <v>53</v>
      </c>
      <c r="C28" s="5" t="s">
        <v>11</v>
      </c>
      <c r="D28" s="5" t="s">
        <v>12</v>
      </c>
      <c r="E28" s="2">
        <v>2.9</v>
      </c>
      <c r="F28" s="5" t="s">
        <v>13</v>
      </c>
      <c r="G28" s="5" t="s">
        <v>14</v>
      </c>
      <c r="H28" s="5" t="s">
        <v>14</v>
      </c>
      <c r="I28" s="8">
        <v>11</v>
      </c>
      <c r="J28" s="5" t="s">
        <v>15</v>
      </c>
      <c r="K28" s="8">
        <v>40</v>
      </c>
      <c r="L28">
        <v>42.21069</v>
      </c>
      <c r="M28">
        <v>-91.101860000000002</v>
      </c>
    </row>
    <row r="29" spans="1:13" x14ac:dyDescent="0.3">
      <c r="A29" s="5" t="s">
        <v>58</v>
      </c>
      <c r="B29" s="5" t="s">
        <v>53</v>
      </c>
      <c r="C29" s="5" t="s">
        <v>11</v>
      </c>
      <c r="D29" s="5" t="s">
        <v>12</v>
      </c>
      <c r="E29" s="2">
        <v>2.9</v>
      </c>
      <c r="F29" s="5" t="s">
        <v>13</v>
      </c>
      <c r="G29" s="5" t="s">
        <v>14</v>
      </c>
      <c r="H29" s="5" t="s">
        <v>14</v>
      </c>
      <c r="I29" s="8">
        <v>13</v>
      </c>
      <c r="J29" s="5" t="s">
        <v>15</v>
      </c>
      <c r="K29" s="8">
        <v>30</v>
      </c>
      <c r="L29">
        <v>42.21069</v>
      </c>
      <c r="M29">
        <v>-91.101860000000002</v>
      </c>
    </row>
    <row r="30" spans="1:13" x14ac:dyDescent="0.3">
      <c r="A30" s="5" t="s">
        <v>60</v>
      </c>
      <c r="B30" s="5" t="s">
        <v>53</v>
      </c>
      <c r="C30" s="5" t="s">
        <v>11</v>
      </c>
      <c r="D30" s="5" t="s">
        <v>12</v>
      </c>
      <c r="E30" s="2">
        <v>2.8</v>
      </c>
      <c r="F30" s="5" t="s">
        <v>13</v>
      </c>
      <c r="G30" s="5" t="s">
        <v>14</v>
      </c>
      <c r="H30" s="5" t="s">
        <v>14</v>
      </c>
      <c r="I30" s="8">
        <v>15</v>
      </c>
      <c r="J30" s="5" t="s">
        <v>15</v>
      </c>
      <c r="K30" s="8">
        <v>30</v>
      </c>
      <c r="L30">
        <v>42.21069</v>
      </c>
      <c r="M30">
        <v>-91.101860000000002</v>
      </c>
    </row>
    <row r="31" spans="1:13" x14ac:dyDescent="0.3">
      <c r="A31" s="5" t="s">
        <v>61</v>
      </c>
      <c r="B31" s="5" t="s">
        <v>53</v>
      </c>
      <c r="C31" s="5" t="s">
        <v>11</v>
      </c>
      <c r="D31" s="5" t="s">
        <v>12</v>
      </c>
      <c r="E31" s="2">
        <v>3.6</v>
      </c>
      <c r="F31" s="5" t="s">
        <v>13</v>
      </c>
      <c r="G31" s="5" t="s">
        <v>14</v>
      </c>
      <c r="H31" s="5" t="s">
        <v>14</v>
      </c>
      <c r="I31" s="8">
        <v>15</v>
      </c>
      <c r="J31" s="5" t="s">
        <v>15</v>
      </c>
      <c r="K31" s="8">
        <v>50</v>
      </c>
      <c r="L31">
        <v>42.21069</v>
      </c>
      <c r="M31">
        <v>-91.101860000000002</v>
      </c>
    </row>
    <row r="32" spans="1:13" x14ac:dyDescent="0.3">
      <c r="A32" s="5" t="s">
        <v>62</v>
      </c>
      <c r="B32" s="5" t="s">
        <v>53</v>
      </c>
      <c r="C32" s="5" t="s">
        <v>11</v>
      </c>
      <c r="D32" s="5" t="s">
        <v>12</v>
      </c>
      <c r="E32" s="2">
        <v>3.4</v>
      </c>
      <c r="F32" s="5" t="s">
        <v>13</v>
      </c>
      <c r="G32" s="5" t="s">
        <v>14</v>
      </c>
      <c r="H32" s="5" t="s">
        <v>14</v>
      </c>
      <c r="I32" s="8">
        <v>16</v>
      </c>
      <c r="J32" s="5" t="s">
        <v>15</v>
      </c>
      <c r="K32" s="8">
        <v>30</v>
      </c>
      <c r="L32">
        <v>42.21069</v>
      </c>
      <c r="M32">
        <v>-91.101860000000002</v>
      </c>
    </row>
    <row r="33" spans="1:13" x14ac:dyDescent="0.3">
      <c r="A33" s="5" t="s">
        <v>64</v>
      </c>
      <c r="B33" s="5" t="s">
        <v>65</v>
      </c>
      <c r="C33" s="5" t="s">
        <v>11</v>
      </c>
      <c r="D33" s="5" t="s">
        <v>12</v>
      </c>
      <c r="E33" s="2">
        <v>2</v>
      </c>
      <c r="F33" s="5" t="s">
        <v>33</v>
      </c>
      <c r="G33" s="5" t="s">
        <v>14</v>
      </c>
      <c r="H33" s="5" t="s">
        <v>14</v>
      </c>
      <c r="I33" s="8">
        <v>7</v>
      </c>
      <c r="J33" s="5" t="s">
        <v>15</v>
      </c>
      <c r="K33" s="8">
        <v>60</v>
      </c>
      <c r="L33">
        <v>42.211590000000001</v>
      </c>
      <c r="M33">
        <v>-91.102459999999994</v>
      </c>
    </row>
    <row r="34" spans="1:13" x14ac:dyDescent="0.3">
      <c r="A34" s="5" t="s">
        <v>66</v>
      </c>
      <c r="B34" s="5" t="s">
        <v>65</v>
      </c>
      <c r="C34" s="5" t="s">
        <v>11</v>
      </c>
      <c r="D34" s="5" t="s">
        <v>12</v>
      </c>
      <c r="E34" s="2">
        <v>2.5</v>
      </c>
      <c r="F34" s="5" t="s">
        <v>13</v>
      </c>
      <c r="G34" s="5" t="s">
        <v>14</v>
      </c>
      <c r="H34" s="5" t="s">
        <v>14</v>
      </c>
      <c r="I34" s="8">
        <v>8</v>
      </c>
      <c r="J34" s="5" t="s">
        <v>15</v>
      </c>
      <c r="K34" s="8">
        <v>50</v>
      </c>
      <c r="L34">
        <v>42.211590000000001</v>
      </c>
      <c r="M34">
        <v>-91.102459999999994</v>
      </c>
    </row>
    <row r="35" spans="1:13" x14ac:dyDescent="0.3">
      <c r="A35" s="5" t="s">
        <v>67</v>
      </c>
      <c r="B35" s="5" t="s">
        <v>65</v>
      </c>
      <c r="C35" s="5" t="s">
        <v>11</v>
      </c>
      <c r="D35" s="5" t="s">
        <v>12</v>
      </c>
      <c r="E35" s="2">
        <v>3.1</v>
      </c>
      <c r="F35" s="5" t="s">
        <v>13</v>
      </c>
      <c r="G35" s="5" t="s">
        <v>14</v>
      </c>
      <c r="H35" s="5" t="s">
        <v>14</v>
      </c>
      <c r="I35" s="8">
        <v>8</v>
      </c>
      <c r="J35" s="5" t="s">
        <v>15</v>
      </c>
      <c r="K35" s="8">
        <v>50</v>
      </c>
      <c r="L35">
        <v>42.211590000000001</v>
      </c>
      <c r="M35">
        <v>-91.102459999999994</v>
      </c>
    </row>
    <row r="36" spans="1:13" x14ac:dyDescent="0.3">
      <c r="A36" s="5" t="s">
        <v>68</v>
      </c>
      <c r="B36" s="5" t="s">
        <v>65</v>
      </c>
      <c r="C36" s="5" t="s">
        <v>11</v>
      </c>
      <c r="D36" s="5" t="s">
        <v>12</v>
      </c>
      <c r="E36" s="2">
        <v>2.8</v>
      </c>
      <c r="F36" s="5" t="s">
        <v>13</v>
      </c>
      <c r="G36" s="5" t="s">
        <v>14</v>
      </c>
      <c r="H36" s="5" t="s">
        <v>14</v>
      </c>
      <c r="I36" s="8">
        <v>9</v>
      </c>
      <c r="J36" s="5" t="s">
        <v>15</v>
      </c>
      <c r="K36" s="8">
        <v>50</v>
      </c>
      <c r="L36">
        <v>42.211590000000001</v>
      </c>
      <c r="M36">
        <v>-91.102459999999994</v>
      </c>
    </row>
    <row r="37" spans="1:13" x14ac:dyDescent="0.3">
      <c r="A37" s="5" t="s">
        <v>69</v>
      </c>
      <c r="B37" s="5" t="s">
        <v>65</v>
      </c>
      <c r="C37" s="5" t="s">
        <v>11</v>
      </c>
      <c r="D37" s="5" t="s">
        <v>12</v>
      </c>
      <c r="E37" s="2">
        <v>1.7</v>
      </c>
      <c r="F37" s="5" t="s">
        <v>13</v>
      </c>
      <c r="G37" s="5" t="s">
        <v>14</v>
      </c>
      <c r="H37" s="5" t="s">
        <v>14</v>
      </c>
      <c r="I37" s="8">
        <v>9</v>
      </c>
      <c r="J37" s="5" t="s">
        <v>15</v>
      </c>
      <c r="K37" s="8">
        <v>30</v>
      </c>
      <c r="L37">
        <v>42.211590000000001</v>
      </c>
      <c r="M37">
        <v>-91.102459999999994</v>
      </c>
    </row>
    <row r="38" spans="1:13" x14ac:dyDescent="0.3">
      <c r="A38" s="5" t="s">
        <v>71</v>
      </c>
      <c r="B38" s="5" t="s">
        <v>72</v>
      </c>
      <c r="C38" s="5" t="s">
        <v>11</v>
      </c>
      <c r="D38" s="5" t="s">
        <v>12</v>
      </c>
      <c r="E38" s="2">
        <v>2.8</v>
      </c>
      <c r="F38" s="5" t="s">
        <v>13</v>
      </c>
      <c r="G38" s="5" t="s">
        <v>14</v>
      </c>
      <c r="H38" s="5" t="s">
        <v>14</v>
      </c>
      <c r="I38" s="8">
        <v>7</v>
      </c>
      <c r="J38" s="5" t="s">
        <v>15</v>
      </c>
      <c r="K38" s="8">
        <v>50</v>
      </c>
      <c r="L38">
        <v>42.212179999999996</v>
      </c>
      <c r="M38">
        <v>-91.102609999999999</v>
      </c>
    </row>
    <row r="39" spans="1:13" x14ac:dyDescent="0.3">
      <c r="A39" s="5" t="s">
        <v>73</v>
      </c>
      <c r="B39" s="5" t="s">
        <v>72</v>
      </c>
      <c r="C39" s="5" t="s">
        <v>11</v>
      </c>
      <c r="D39" s="5" t="s">
        <v>12</v>
      </c>
      <c r="E39" s="2">
        <v>2.7</v>
      </c>
      <c r="F39" s="5" t="s">
        <v>13</v>
      </c>
      <c r="G39" s="5" t="s">
        <v>14</v>
      </c>
      <c r="H39" s="5" t="s">
        <v>14</v>
      </c>
      <c r="I39" s="8">
        <v>7</v>
      </c>
      <c r="J39" s="5" t="s">
        <v>15</v>
      </c>
      <c r="K39" s="8">
        <v>30</v>
      </c>
      <c r="L39">
        <v>42.212179999999996</v>
      </c>
      <c r="M39">
        <v>-91.102609999999999</v>
      </c>
    </row>
    <row r="40" spans="1:13" x14ac:dyDescent="0.3">
      <c r="A40" s="5" t="s">
        <v>74</v>
      </c>
      <c r="B40" s="5" t="s">
        <v>72</v>
      </c>
      <c r="C40" s="5" t="s">
        <v>11</v>
      </c>
      <c r="D40" s="5" t="s">
        <v>12</v>
      </c>
      <c r="E40" s="2">
        <v>2.9</v>
      </c>
      <c r="F40" s="5" t="s">
        <v>33</v>
      </c>
      <c r="G40" s="5" t="s">
        <v>28</v>
      </c>
      <c r="H40" s="5" t="s">
        <v>14</v>
      </c>
      <c r="I40" s="8">
        <v>8</v>
      </c>
      <c r="J40" s="5" t="s">
        <v>15</v>
      </c>
      <c r="K40" s="8">
        <v>80</v>
      </c>
      <c r="L40">
        <v>42.212179999999996</v>
      </c>
      <c r="M40">
        <v>-91.102609999999999</v>
      </c>
    </row>
    <row r="41" spans="1:13" x14ac:dyDescent="0.3">
      <c r="A41" s="5" t="s">
        <v>75</v>
      </c>
      <c r="B41" s="5" t="s">
        <v>72</v>
      </c>
      <c r="C41" s="5" t="s">
        <v>11</v>
      </c>
      <c r="D41" s="5" t="s">
        <v>12</v>
      </c>
      <c r="E41" s="2">
        <v>2.9</v>
      </c>
      <c r="F41" s="5" t="s">
        <v>13</v>
      </c>
      <c r="G41" s="5" t="s">
        <v>14</v>
      </c>
      <c r="H41" s="5" t="s">
        <v>14</v>
      </c>
      <c r="I41" s="8">
        <v>9</v>
      </c>
      <c r="J41" s="5" t="s">
        <v>18</v>
      </c>
      <c r="K41" s="8">
        <v>75</v>
      </c>
      <c r="L41">
        <v>42.212179999999996</v>
      </c>
      <c r="M41">
        <v>-91.102609999999999</v>
      </c>
    </row>
    <row r="42" spans="1:13" x14ac:dyDescent="0.3">
      <c r="A42" s="5" t="s">
        <v>76</v>
      </c>
      <c r="B42" s="5" t="s">
        <v>72</v>
      </c>
      <c r="C42" s="5" t="s">
        <v>11</v>
      </c>
      <c r="D42" s="5" t="s">
        <v>12</v>
      </c>
      <c r="E42" s="2">
        <v>2.8</v>
      </c>
      <c r="F42" s="5" t="s">
        <v>13</v>
      </c>
      <c r="G42" s="5" t="s">
        <v>14</v>
      </c>
      <c r="H42" s="5" t="s">
        <v>14</v>
      </c>
      <c r="I42" s="8">
        <v>11</v>
      </c>
      <c r="J42" s="5" t="s">
        <v>15</v>
      </c>
      <c r="K42" s="8">
        <v>70</v>
      </c>
      <c r="L42">
        <v>42.212179999999996</v>
      </c>
      <c r="M42">
        <v>-91.102609999999999</v>
      </c>
    </row>
    <row r="43" spans="1:13" x14ac:dyDescent="0.3">
      <c r="A43" s="5" t="s">
        <v>77</v>
      </c>
      <c r="B43" s="5" t="s">
        <v>78</v>
      </c>
      <c r="C43" s="5" t="s">
        <v>11</v>
      </c>
      <c r="D43" s="5" t="s">
        <v>12</v>
      </c>
      <c r="E43" s="2">
        <v>2.8</v>
      </c>
      <c r="F43" s="5" t="s">
        <v>13</v>
      </c>
      <c r="G43" s="5" t="s">
        <v>28</v>
      </c>
      <c r="H43" s="5" t="s">
        <v>14</v>
      </c>
      <c r="I43" s="8">
        <v>12</v>
      </c>
      <c r="J43" s="5" t="s">
        <v>15</v>
      </c>
      <c r="K43" s="8">
        <v>30</v>
      </c>
      <c r="L43">
        <v>42.212800000000001</v>
      </c>
      <c r="M43">
        <v>-91.102649999999997</v>
      </c>
    </row>
    <row r="44" spans="1:13" x14ac:dyDescent="0.3">
      <c r="A44" s="5" t="s">
        <v>79</v>
      </c>
      <c r="B44" s="5" t="s">
        <v>78</v>
      </c>
      <c r="C44" s="5" t="s">
        <v>11</v>
      </c>
      <c r="D44" s="5" t="s">
        <v>12</v>
      </c>
      <c r="E44" s="2">
        <v>2.6</v>
      </c>
      <c r="F44" s="5" t="s">
        <v>13</v>
      </c>
      <c r="G44" s="5" t="s">
        <v>14</v>
      </c>
      <c r="H44" s="5" t="s">
        <v>14</v>
      </c>
      <c r="I44" s="8">
        <v>14</v>
      </c>
      <c r="J44" s="5" t="s">
        <v>15</v>
      </c>
      <c r="K44" s="8">
        <v>75</v>
      </c>
      <c r="L44">
        <v>42.212800000000001</v>
      </c>
      <c r="M44">
        <v>-91.102649999999997</v>
      </c>
    </row>
    <row r="45" spans="1:13" x14ac:dyDescent="0.3">
      <c r="A45" s="5" t="s">
        <v>80</v>
      </c>
      <c r="B45" s="5" t="s">
        <v>81</v>
      </c>
      <c r="C45" s="5" t="s">
        <v>11</v>
      </c>
      <c r="D45" s="5" t="s">
        <v>12</v>
      </c>
      <c r="E45" s="2">
        <v>3.1</v>
      </c>
      <c r="F45" s="5" t="s">
        <v>13</v>
      </c>
      <c r="G45" s="5" t="s">
        <v>14</v>
      </c>
      <c r="H45" s="5" t="s">
        <v>14</v>
      </c>
      <c r="I45" s="8">
        <v>16</v>
      </c>
      <c r="J45" s="5" t="s">
        <v>15</v>
      </c>
      <c r="K45" s="8">
        <v>30</v>
      </c>
      <c r="L45">
        <v>42.207769999999996</v>
      </c>
      <c r="M45">
        <v>-91.103030000000004</v>
      </c>
    </row>
    <row r="46" spans="1:13" x14ac:dyDescent="0.3">
      <c r="A46" s="5" t="s">
        <v>82</v>
      </c>
      <c r="B46" s="5" t="s">
        <v>83</v>
      </c>
      <c r="C46" s="5" t="s">
        <v>11</v>
      </c>
      <c r="D46" s="5" t="s">
        <v>12</v>
      </c>
      <c r="E46" s="2">
        <v>2.4</v>
      </c>
      <c r="F46" s="5" t="s">
        <v>13</v>
      </c>
      <c r="G46" s="5" t="s">
        <v>14</v>
      </c>
      <c r="H46" s="5" t="s">
        <v>14</v>
      </c>
      <c r="I46" s="8">
        <v>7</v>
      </c>
      <c r="J46" s="5" t="s">
        <v>15</v>
      </c>
      <c r="K46" s="8">
        <v>40</v>
      </c>
      <c r="L46">
        <v>42.20825</v>
      </c>
      <c r="M46">
        <v>-91.104330000000004</v>
      </c>
    </row>
    <row r="47" spans="1:13" x14ac:dyDescent="0.3">
      <c r="A47" s="5" t="s">
        <v>84</v>
      </c>
      <c r="B47" s="5" t="s">
        <v>83</v>
      </c>
      <c r="C47" s="5" t="s">
        <v>11</v>
      </c>
      <c r="D47" s="5" t="s">
        <v>12</v>
      </c>
      <c r="E47" s="2">
        <v>2.9</v>
      </c>
      <c r="F47" s="5" t="s">
        <v>13</v>
      </c>
      <c r="G47" s="5" t="s">
        <v>14</v>
      </c>
      <c r="H47" s="5" t="s">
        <v>14</v>
      </c>
      <c r="I47" s="8">
        <v>13</v>
      </c>
      <c r="J47" s="5" t="s">
        <v>15</v>
      </c>
      <c r="K47" s="8">
        <v>40</v>
      </c>
      <c r="L47">
        <v>42.20825</v>
      </c>
      <c r="M47">
        <v>-91.104330000000004</v>
      </c>
    </row>
    <row r="48" spans="1:13" x14ac:dyDescent="0.3">
      <c r="A48" s="5" t="s">
        <v>85</v>
      </c>
      <c r="B48" s="5" t="s">
        <v>86</v>
      </c>
      <c r="C48" s="5" t="s">
        <v>11</v>
      </c>
      <c r="D48" s="5" t="s">
        <v>12</v>
      </c>
      <c r="E48" s="2">
        <v>2.9</v>
      </c>
      <c r="F48" s="5" t="s">
        <v>13</v>
      </c>
      <c r="G48" s="5" t="s">
        <v>14</v>
      </c>
      <c r="H48" s="5" t="s">
        <v>14</v>
      </c>
      <c r="I48" s="8">
        <v>8</v>
      </c>
      <c r="J48" s="5" t="s">
        <v>15</v>
      </c>
      <c r="K48" s="8">
        <v>45</v>
      </c>
      <c r="L48">
        <v>42.208289999999998</v>
      </c>
      <c r="M48">
        <v>-91.102599999999995</v>
      </c>
    </row>
    <row r="49" spans="1:13" x14ac:dyDescent="0.3">
      <c r="A49" s="5" t="s">
        <v>88</v>
      </c>
      <c r="B49" s="5" t="s">
        <v>89</v>
      </c>
      <c r="C49" s="5" t="s">
        <v>90</v>
      </c>
      <c r="D49" s="5" t="s">
        <v>12</v>
      </c>
      <c r="E49" s="2">
        <v>2.2000000000000002</v>
      </c>
      <c r="F49" s="5" t="s">
        <v>13</v>
      </c>
      <c r="G49" s="5" t="s">
        <v>14</v>
      </c>
      <c r="H49" s="5" t="s">
        <v>14</v>
      </c>
      <c r="I49" s="8">
        <v>8</v>
      </c>
      <c r="J49" s="5" t="s">
        <v>15</v>
      </c>
      <c r="K49" s="8">
        <v>20</v>
      </c>
      <c r="L49">
        <v>42.217750000000002</v>
      </c>
      <c r="M49">
        <v>-91.08184</v>
      </c>
    </row>
    <row r="50" spans="1:13" x14ac:dyDescent="0.3">
      <c r="A50" s="5" t="s">
        <v>91</v>
      </c>
      <c r="B50" s="5" t="s">
        <v>89</v>
      </c>
      <c r="C50" s="5" t="s">
        <v>90</v>
      </c>
      <c r="D50" s="5" t="s">
        <v>12</v>
      </c>
      <c r="E50" s="2">
        <v>2.5</v>
      </c>
      <c r="F50" s="5" t="s">
        <v>13</v>
      </c>
      <c r="G50" s="5" t="s">
        <v>14</v>
      </c>
      <c r="H50" s="5" t="s">
        <v>14</v>
      </c>
      <c r="I50" s="8">
        <v>11</v>
      </c>
      <c r="J50" s="5" t="s">
        <v>15</v>
      </c>
      <c r="K50" s="8">
        <v>60</v>
      </c>
      <c r="L50">
        <v>42.217750000000002</v>
      </c>
      <c r="M50">
        <v>-91.08184</v>
      </c>
    </row>
    <row r="51" spans="1:13" x14ac:dyDescent="0.3">
      <c r="A51" s="5" t="s">
        <v>92</v>
      </c>
      <c r="B51" s="5" t="s">
        <v>89</v>
      </c>
      <c r="C51" s="5" t="s">
        <v>90</v>
      </c>
      <c r="D51" s="5" t="s">
        <v>12</v>
      </c>
      <c r="E51" s="2">
        <v>3.6</v>
      </c>
      <c r="F51" s="5" t="s">
        <v>13</v>
      </c>
      <c r="G51" s="5" t="s">
        <v>14</v>
      </c>
      <c r="H51" s="5" t="s">
        <v>14</v>
      </c>
      <c r="I51" s="8">
        <v>15</v>
      </c>
      <c r="J51" s="5" t="s">
        <v>15</v>
      </c>
      <c r="K51" s="8">
        <v>60</v>
      </c>
      <c r="L51">
        <v>42.217750000000002</v>
      </c>
      <c r="M51">
        <v>-91.08184</v>
      </c>
    </row>
    <row r="52" spans="1:13" x14ac:dyDescent="0.3">
      <c r="A52" s="5" t="s">
        <v>93</v>
      </c>
      <c r="B52" s="5" t="s">
        <v>89</v>
      </c>
      <c r="C52" s="5" t="s">
        <v>90</v>
      </c>
      <c r="D52" s="5" t="s">
        <v>12</v>
      </c>
      <c r="E52" s="2">
        <v>3.1</v>
      </c>
      <c r="F52" s="5" t="s">
        <v>13</v>
      </c>
      <c r="G52" s="5" t="s">
        <v>14</v>
      </c>
      <c r="H52" s="5" t="s">
        <v>14</v>
      </c>
      <c r="I52" s="8">
        <v>16</v>
      </c>
      <c r="J52" s="5" t="s">
        <v>15</v>
      </c>
      <c r="K52" s="8">
        <v>50</v>
      </c>
      <c r="L52">
        <v>42.217750000000002</v>
      </c>
      <c r="M52">
        <v>-91.08184</v>
      </c>
    </row>
    <row r="53" spans="1:13" x14ac:dyDescent="0.3">
      <c r="A53" s="5" t="s">
        <v>94</v>
      </c>
      <c r="B53" s="5" t="s">
        <v>89</v>
      </c>
      <c r="C53" s="5" t="s">
        <v>90</v>
      </c>
      <c r="D53" s="5" t="s">
        <v>12</v>
      </c>
      <c r="E53" s="2">
        <v>3.3</v>
      </c>
      <c r="F53" s="5" t="s">
        <v>13</v>
      </c>
      <c r="G53" s="5" t="s">
        <v>14</v>
      </c>
      <c r="H53" s="5" t="s">
        <v>14</v>
      </c>
      <c r="I53" s="8">
        <v>17</v>
      </c>
      <c r="J53" s="5" t="s">
        <v>15</v>
      </c>
      <c r="K53" s="8">
        <v>50</v>
      </c>
      <c r="L53">
        <v>42.217750000000002</v>
      </c>
      <c r="M53">
        <v>-91.08184</v>
      </c>
    </row>
    <row r="54" spans="1:13" x14ac:dyDescent="0.3">
      <c r="A54" s="5" t="s">
        <v>96</v>
      </c>
      <c r="B54" s="5" t="s">
        <v>89</v>
      </c>
      <c r="C54" s="5" t="s">
        <v>90</v>
      </c>
      <c r="D54" s="5" t="s">
        <v>12</v>
      </c>
      <c r="E54" s="2">
        <v>3</v>
      </c>
      <c r="F54" s="5" t="s">
        <v>13</v>
      </c>
      <c r="G54" s="5" t="s">
        <v>14</v>
      </c>
      <c r="H54" s="5" t="s">
        <v>14</v>
      </c>
      <c r="I54" s="8">
        <v>17</v>
      </c>
      <c r="J54" s="5" t="s">
        <v>15</v>
      </c>
      <c r="K54" s="8">
        <v>20</v>
      </c>
      <c r="L54">
        <v>42.217750000000002</v>
      </c>
      <c r="M54">
        <v>-91.08184</v>
      </c>
    </row>
    <row r="55" spans="1:13" x14ac:dyDescent="0.3">
      <c r="A55" s="5" t="s">
        <v>97</v>
      </c>
      <c r="B55" s="5" t="s">
        <v>98</v>
      </c>
      <c r="C55" s="5" t="s">
        <v>90</v>
      </c>
      <c r="D55" s="5" t="s">
        <v>12</v>
      </c>
      <c r="E55" s="2">
        <v>2.2999999999999998</v>
      </c>
      <c r="F55" s="5" t="s">
        <v>13</v>
      </c>
      <c r="G55" s="5" t="s">
        <v>14</v>
      </c>
      <c r="H55" s="5" t="s">
        <v>14</v>
      </c>
      <c r="I55" s="8">
        <v>15</v>
      </c>
      <c r="J55" s="5" t="s">
        <v>15</v>
      </c>
      <c r="K55" s="8">
        <v>40</v>
      </c>
      <c r="L55">
        <v>42.21546</v>
      </c>
      <c r="M55">
        <v>-91.084990000000005</v>
      </c>
    </row>
    <row r="56" spans="1:13" x14ac:dyDescent="0.3">
      <c r="A56" s="5" t="s">
        <v>100</v>
      </c>
      <c r="B56" s="5" t="s">
        <v>98</v>
      </c>
      <c r="C56" s="5" t="s">
        <v>90</v>
      </c>
      <c r="D56" s="5" t="s">
        <v>12</v>
      </c>
      <c r="E56" s="2">
        <v>1.5</v>
      </c>
      <c r="F56" s="5" t="s">
        <v>13</v>
      </c>
      <c r="G56" s="5" t="s">
        <v>14</v>
      </c>
      <c r="H56" s="5" t="s">
        <v>14</v>
      </c>
      <c r="I56" s="8">
        <v>15</v>
      </c>
      <c r="J56" s="5" t="s">
        <v>15</v>
      </c>
      <c r="K56" s="8">
        <v>55</v>
      </c>
      <c r="L56">
        <v>42.21546</v>
      </c>
      <c r="M56">
        <v>-91.084990000000005</v>
      </c>
    </row>
    <row r="57" spans="1:13" x14ac:dyDescent="0.3">
      <c r="A57" s="5" t="s">
        <v>101</v>
      </c>
      <c r="B57" s="5" t="s">
        <v>98</v>
      </c>
      <c r="C57" s="5" t="s">
        <v>90</v>
      </c>
      <c r="D57" s="5" t="s">
        <v>12</v>
      </c>
      <c r="E57" s="2">
        <v>3.1</v>
      </c>
      <c r="F57" s="5" t="s">
        <v>13</v>
      </c>
      <c r="G57" s="5" t="s">
        <v>14</v>
      </c>
      <c r="H57" s="5" t="s">
        <v>14</v>
      </c>
      <c r="I57" s="8">
        <v>14</v>
      </c>
      <c r="J57" s="5" t="s">
        <v>15</v>
      </c>
      <c r="K57" s="8">
        <v>70</v>
      </c>
      <c r="L57">
        <v>42.21546</v>
      </c>
      <c r="M57">
        <v>-91.084990000000005</v>
      </c>
    </row>
    <row r="58" spans="1:13" x14ac:dyDescent="0.3">
      <c r="A58" s="5" t="s">
        <v>102</v>
      </c>
      <c r="B58" s="5" t="s">
        <v>98</v>
      </c>
      <c r="C58" s="5" t="s">
        <v>90</v>
      </c>
      <c r="D58" s="5" t="s">
        <v>12</v>
      </c>
      <c r="E58" s="2">
        <v>3.8</v>
      </c>
      <c r="F58" s="5" t="s">
        <v>13</v>
      </c>
      <c r="G58" s="5" t="s">
        <v>14</v>
      </c>
      <c r="H58" s="5" t="s">
        <v>14</v>
      </c>
      <c r="I58" s="8">
        <v>16</v>
      </c>
      <c r="J58" s="5" t="s">
        <v>15</v>
      </c>
      <c r="K58" s="8">
        <v>85</v>
      </c>
      <c r="L58">
        <v>42.21546</v>
      </c>
      <c r="M58">
        <v>-91.084990000000005</v>
      </c>
    </row>
    <row r="59" spans="1:13" x14ac:dyDescent="0.3">
      <c r="A59" s="5" t="s">
        <v>103</v>
      </c>
      <c r="B59" s="5" t="s">
        <v>104</v>
      </c>
      <c r="C59" s="5" t="s">
        <v>90</v>
      </c>
      <c r="D59" s="5" t="s">
        <v>12</v>
      </c>
      <c r="E59" s="2">
        <v>2.8</v>
      </c>
      <c r="F59" s="5" t="s">
        <v>13</v>
      </c>
      <c r="G59" s="5" t="s">
        <v>14</v>
      </c>
      <c r="H59" s="5" t="s">
        <v>14</v>
      </c>
      <c r="I59" s="8">
        <v>16</v>
      </c>
      <c r="J59" s="5" t="s">
        <v>15</v>
      </c>
      <c r="K59" s="8">
        <v>25</v>
      </c>
      <c r="L59">
        <v>42.214019999999998</v>
      </c>
      <c r="M59">
        <v>-91.081239999999994</v>
      </c>
    </row>
    <row r="60" spans="1:13" x14ac:dyDescent="0.3">
      <c r="A60" s="5" t="s">
        <v>105</v>
      </c>
      <c r="B60" s="5" t="s">
        <v>106</v>
      </c>
      <c r="C60" s="5" t="s">
        <v>90</v>
      </c>
      <c r="D60" s="5" t="s">
        <v>12</v>
      </c>
      <c r="E60" s="2">
        <v>2.4</v>
      </c>
      <c r="F60" s="5" t="s">
        <v>13</v>
      </c>
      <c r="G60" s="5" t="s">
        <v>14</v>
      </c>
      <c r="H60" s="5" t="s">
        <v>14</v>
      </c>
      <c r="I60" s="8">
        <v>7</v>
      </c>
      <c r="J60" s="5" t="s">
        <v>15</v>
      </c>
      <c r="K60" s="8">
        <v>25</v>
      </c>
      <c r="L60">
        <v>42.218359999999997</v>
      </c>
      <c r="M60">
        <v>-91.081230000000005</v>
      </c>
    </row>
    <row r="61" spans="1:13" x14ac:dyDescent="0.3">
      <c r="A61" s="5" t="s">
        <v>107</v>
      </c>
      <c r="B61" s="5" t="s">
        <v>106</v>
      </c>
      <c r="C61" s="5" t="s">
        <v>90</v>
      </c>
      <c r="D61" s="5" t="s">
        <v>12</v>
      </c>
      <c r="E61" s="2">
        <v>2.9</v>
      </c>
      <c r="F61" s="5" t="s">
        <v>13</v>
      </c>
      <c r="G61" s="5" t="s">
        <v>14</v>
      </c>
      <c r="H61" s="5" t="s">
        <v>14</v>
      </c>
      <c r="I61" s="8">
        <v>8</v>
      </c>
      <c r="J61" s="5" t="s">
        <v>15</v>
      </c>
      <c r="K61" s="8">
        <v>25</v>
      </c>
      <c r="L61">
        <v>42.218359999999997</v>
      </c>
      <c r="M61">
        <v>-91.081230000000005</v>
      </c>
    </row>
    <row r="62" spans="1:13" x14ac:dyDescent="0.3">
      <c r="A62" s="5" t="s">
        <v>229</v>
      </c>
      <c r="B62" s="5" t="s">
        <v>106</v>
      </c>
      <c r="C62" s="5" t="s">
        <v>90</v>
      </c>
      <c r="D62" s="5" t="s">
        <v>12</v>
      </c>
      <c r="E62" s="2">
        <v>2.6</v>
      </c>
      <c r="F62" s="5" t="s">
        <v>13</v>
      </c>
      <c r="G62" s="5" t="s">
        <v>14</v>
      </c>
      <c r="H62" s="5" t="s">
        <v>14</v>
      </c>
      <c r="I62" s="8">
        <v>9</v>
      </c>
      <c r="J62" s="5" t="s">
        <v>15</v>
      </c>
      <c r="K62" s="8">
        <v>45</v>
      </c>
      <c r="L62">
        <v>42.218359999999997</v>
      </c>
      <c r="M62">
        <v>-91.081230000000005</v>
      </c>
    </row>
    <row r="63" spans="1:13" x14ac:dyDescent="0.3">
      <c r="A63" s="5" t="s">
        <v>108</v>
      </c>
      <c r="B63" s="5" t="s">
        <v>106</v>
      </c>
      <c r="C63" s="5" t="s">
        <v>90</v>
      </c>
      <c r="D63" s="5" t="s">
        <v>12</v>
      </c>
      <c r="E63" s="2">
        <v>2.8</v>
      </c>
      <c r="F63" s="5" t="s">
        <v>13</v>
      </c>
      <c r="G63" s="5" t="s">
        <v>14</v>
      </c>
      <c r="H63" s="5" t="s">
        <v>14</v>
      </c>
      <c r="I63" s="8">
        <v>14</v>
      </c>
      <c r="J63" s="5" t="s">
        <v>15</v>
      </c>
      <c r="K63" s="8">
        <v>50</v>
      </c>
      <c r="L63">
        <v>42.218359999999997</v>
      </c>
      <c r="M63">
        <v>-91.081230000000005</v>
      </c>
    </row>
    <row r="64" spans="1:13" x14ac:dyDescent="0.3">
      <c r="A64" s="5" t="s">
        <v>109</v>
      </c>
      <c r="B64" s="5" t="s">
        <v>106</v>
      </c>
      <c r="C64" s="5" t="s">
        <v>90</v>
      </c>
      <c r="D64" s="5" t="s">
        <v>12</v>
      </c>
      <c r="E64" s="2">
        <v>3.1</v>
      </c>
      <c r="F64" s="5" t="s">
        <v>13</v>
      </c>
      <c r="G64" s="5" t="s">
        <v>14</v>
      </c>
      <c r="H64" s="5" t="s">
        <v>14</v>
      </c>
      <c r="I64" s="8">
        <v>14</v>
      </c>
      <c r="J64" s="5" t="s">
        <v>15</v>
      </c>
      <c r="K64" s="8">
        <v>50</v>
      </c>
      <c r="L64">
        <v>42.218359999999997</v>
      </c>
      <c r="M64">
        <v>-91.081230000000005</v>
      </c>
    </row>
    <row r="65" spans="1:13" x14ac:dyDescent="0.3">
      <c r="A65" s="5" t="s">
        <v>110</v>
      </c>
      <c r="B65" s="5" t="s">
        <v>106</v>
      </c>
      <c r="C65" s="5" t="s">
        <v>90</v>
      </c>
      <c r="D65" s="5" t="s">
        <v>12</v>
      </c>
      <c r="E65" s="2">
        <v>2.5</v>
      </c>
      <c r="F65" s="5" t="s">
        <v>13</v>
      </c>
      <c r="G65" s="5" t="s">
        <v>14</v>
      </c>
      <c r="H65" s="5" t="s">
        <v>14</v>
      </c>
      <c r="I65" s="8">
        <v>14</v>
      </c>
      <c r="J65" s="5" t="s">
        <v>15</v>
      </c>
      <c r="K65" s="8">
        <v>35</v>
      </c>
      <c r="L65">
        <v>42.218359999999997</v>
      </c>
      <c r="M65">
        <v>-91.081230000000005</v>
      </c>
    </row>
    <row r="66" spans="1:13" x14ac:dyDescent="0.3">
      <c r="A66" s="5" t="s">
        <v>111</v>
      </c>
      <c r="B66" s="5" t="s">
        <v>106</v>
      </c>
      <c r="C66" s="5" t="s">
        <v>90</v>
      </c>
      <c r="D66" s="5" t="s">
        <v>12</v>
      </c>
      <c r="E66" s="2">
        <v>1.3</v>
      </c>
      <c r="F66" s="5" t="s">
        <v>13</v>
      </c>
      <c r="G66" s="5" t="s">
        <v>14</v>
      </c>
      <c r="H66" s="5" t="s">
        <v>14</v>
      </c>
      <c r="I66" s="8">
        <v>15</v>
      </c>
      <c r="J66" s="5" t="s">
        <v>15</v>
      </c>
      <c r="K66" s="8">
        <v>50</v>
      </c>
      <c r="L66">
        <v>42.218359999999997</v>
      </c>
      <c r="M66">
        <v>-91.081230000000005</v>
      </c>
    </row>
    <row r="67" spans="1:13" x14ac:dyDescent="0.3">
      <c r="A67" s="5" t="s">
        <v>112</v>
      </c>
      <c r="B67" s="5" t="s">
        <v>113</v>
      </c>
      <c r="C67" s="5" t="s">
        <v>114</v>
      </c>
      <c r="D67" s="5" t="s">
        <v>115</v>
      </c>
      <c r="E67" s="2">
        <v>2.4</v>
      </c>
      <c r="F67" s="5" t="s">
        <v>27</v>
      </c>
      <c r="G67" s="5" t="s">
        <v>28</v>
      </c>
      <c r="H67" s="5" t="s">
        <v>14</v>
      </c>
      <c r="I67" s="8">
        <v>7</v>
      </c>
      <c r="J67" s="5" t="s">
        <v>15</v>
      </c>
      <c r="K67" s="8">
        <v>55</v>
      </c>
      <c r="L67">
        <v>41.909990000000001</v>
      </c>
      <c r="M67">
        <v>-91.512090000000001</v>
      </c>
    </row>
    <row r="68" spans="1:13" x14ac:dyDescent="0.3">
      <c r="A68" s="5" t="s">
        <v>116</v>
      </c>
      <c r="B68" s="5" t="s">
        <v>117</v>
      </c>
      <c r="C68" s="5" t="s">
        <v>114</v>
      </c>
      <c r="D68" s="5" t="s">
        <v>115</v>
      </c>
      <c r="E68" s="2">
        <v>2</v>
      </c>
      <c r="F68" s="5" t="s">
        <v>27</v>
      </c>
      <c r="G68" s="5" t="s">
        <v>28</v>
      </c>
      <c r="H68" s="5" t="s">
        <v>14</v>
      </c>
      <c r="I68" s="8">
        <v>7</v>
      </c>
      <c r="J68" s="5" t="s">
        <v>15</v>
      </c>
      <c r="K68" s="8">
        <v>25</v>
      </c>
      <c r="L68">
        <v>41.913629999999998</v>
      </c>
      <c r="M68">
        <v>-91.507490000000004</v>
      </c>
    </row>
    <row r="69" spans="1:13" x14ac:dyDescent="0.3">
      <c r="A69" s="5" t="s">
        <v>118</v>
      </c>
      <c r="B69" s="5" t="s">
        <v>117</v>
      </c>
      <c r="C69" s="5" t="s">
        <v>114</v>
      </c>
      <c r="D69" s="5" t="s">
        <v>115</v>
      </c>
      <c r="E69" s="2">
        <v>3</v>
      </c>
      <c r="F69" s="5" t="s">
        <v>27</v>
      </c>
      <c r="G69" s="5" t="s">
        <v>28</v>
      </c>
      <c r="H69" s="5" t="s">
        <v>14</v>
      </c>
      <c r="I69" s="8">
        <v>9</v>
      </c>
      <c r="J69" s="5" t="s">
        <v>15</v>
      </c>
      <c r="K69" s="8">
        <v>25</v>
      </c>
      <c r="L69">
        <v>41.913629999999998</v>
      </c>
      <c r="M69">
        <v>-91.507490000000004</v>
      </c>
    </row>
    <row r="70" spans="1:13" x14ac:dyDescent="0.3">
      <c r="A70" s="5" t="s">
        <v>119</v>
      </c>
      <c r="B70" s="5" t="s">
        <v>117</v>
      </c>
      <c r="C70" s="5" t="s">
        <v>114</v>
      </c>
      <c r="D70" s="5" t="s">
        <v>115</v>
      </c>
      <c r="E70" s="2">
        <v>3</v>
      </c>
      <c r="F70" s="5" t="s">
        <v>27</v>
      </c>
      <c r="G70" s="5" t="s">
        <v>28</v>
      </c>
      <c r="H70" s="5" t="s">
        <v>14</v>
      </c>
      <c r="I70" s="8">
        <v>10</v>
      </c>
      <c r="J70" s="5" t="s">
        <v>15</v>
      </c>
      <c r="K70" s="8">
        <v>25</v>
      </c>
      <c r="L70">
        <v>41.913629999999998</v>
      </c>
      <c r="M70">
        <v>-91.507490000000004</v>
      </c>
    </row>
    <row r="71" spans="1:13" x14ac:dyDescent="0.3">
      <c r="A71" s="5" t="s">
        <v>120</v>
      </c>
      <c r="B71" s="5" t="s">
        <v>121</v>
      </c>
      <c r="C71" s="5" t="s">
        <v>114</v>
      </c>
      <c r="D71" s="5" t="s">
        <v>115</v>
      </c>
      <c r="E71" s="2">
        <v>2</v>
      </c>
      <c r="F71" s="5" t="s">
        <v>33</v>
      </c>
      <c r="G71" s="5" t="s">
        <v>14</v>
      </c>
      <c r="H71" s="5" t="s">
        <v>14</v>
      </c>
      <c r="I71" s="8">
        <v>8</v>
      </c>
      <c r="J71" s="5" t="s">
        <v>122</v>
      </c>
      <c r="K71" s="8">
        <v>20</v>
      </c>
      <c r="L71">
        <v>41.908499999999997</v>
      </c>
      <c r="M71">
        <v>-91.508399999999995</v>
      </c>
    </row>
    <row r="72" spans="1:13" x14ac:dyDescent="0.3">
      <c r="A72" s="5" t="s">
        <v>123</v>
      </c>
      <c r="B72" s="5" t="s">
        <v>121</v>
      </c>
      <c r="C72" s="5" t="s">
        <v>114</v>
      </c>
      <c r="D72" s="5" t="s">
        <v>115</v>
      </c>
      <c r="E72" s="2">
        <v>2</v>
      </c>
      <c r="F72" s="5" t="s">
        <v>27</v>
      </c>
      <c r="G72" s="5" t="s">
        <v>28</v>
      </c>
      <c r="H72" s="5" t="s">
        <v>14</v>
      </c>
      <c r="I72" s="8">
        <v>9</v>
      </c>
      <c r="J72" s="5" t="s">
        <v>15</v>
      </c>
      <c r="K72" s="8">
        <v>25</v>
      </c>
      <c r="L72">
        <v>41.908499999999997</v>
      </c>
      <c r="M72">
        <v>-91.508399999999995</v>
      </c>
    </row>
    <row r="73" spans="1:13" x14ac:dyDescent="0.3">
      <c r="A73" s="5" t="s">
        <v>124</v>
      </c>
      <c r="B73" s="5" t="s">
        <v>125</v>
      </c>
      <c r="C73" s="5" t="s">
        <v>114</v>
      </c>
      <c r="D73" s="5" t="s">
        <v>115</v>
      </c>
      <c r="E73" s="2">
        <v>2</v>
      </c>
      <c r="F73" s="5" t="s">
        <v>33</v>
      </c>
      <c r="G73" s="5" t="s">
        <v>28</v>
      </c>
      <c r="H73" s="5" t="s">
        <v>14</v>
      </c>
      <c r="I73" s="8">
        <v>8</v>
      </c>
      <c r="J73" s="5" t="s">
        <v>122</v>
      </c>
      <c r="K73" s="8">
        <v>40</v>
      </c>
      <c r="L73">
        <v>41.910760000000003</v>
      </c>
      <c r="M73">
        <v>-91.51088</v>
      </c>
    </row>
    <row r="74" spans="1:13" x14ac:dyDescent="0.3">
      <c r="A74" s="5" t="s">
        <v>126</v>
      </c>
      <c r="B74" s="5" t="s">
        <v>127</v>
      </c>
      <c r="C74" s="5" t="s">
        <v>114</v>
      </c>
      <c r="D74" s="5" t="s">
        <v>115</v>
      </c>
      <c r="E74" s="2">
        <v>2</v>
      </c>
      <c r="F74" s="5" t="s">
        <v>33</v>
      </c>
      <c r="G74" s="5" t="s">
        <v>28</v>
      </c>
      <c r="H74" s="5" t="s">
        <v>14</v>
      </c>
      <c r="I74" s="8">
        <v>7</v>
      </c>
      <c r="J74" s="5" t="s">
        <v>15</v>
      </c>
      <c r="K74" s="8">
        <v>30</v>
      </c>
      <c r="L74">
        <v>41.903550000000003</v>
      </c>
      <c r="M74">
        <v>-91.509600000000006</v>
      </c>
    </row>
    <row r="75" spans="1:13" x14ac:dyDescent="0.3">
      <c r="A75" s="5" t="s">
        <v>128</v>
      </c>
      <c r="B75" s="5" t="s">
        <v>127</v>
      </c>
      <c r="C75" s="5" t="s">
        <v>114</v>
      </c>
      <c r="D75" s="5" t="s">
        <v>115</v>
      </c>
      <c r="E75" s="2">
        <v>2</v>
      </c>
      <c r="F75" s="5" t="s">
        <v>33</v>
      </c>
      <c r="G75" s="5" t="s">
        <v>28</v>
      </c>
      <c r="H75" s="5" t="s">
        <v>14</v>
      </c>
      <c r="I75" s="8">
        <v>9</v>
      </c>
      <c r="J75" s="5" t="s">
        <v>15</v>
      </c>
      <c r="K75" s="8">
        <v>30</v>
      </c>
      <c r="L75">
        <v>41.903550000000003</v>
      </c>
      <c r="M75">
        <v>-91.509600000000006</v>
      </c>
    </row>
    <row r="76" spans="1:13" x14ac:dyDescent="0.3">
      <c r="A76" s="5" t="s">
        <v>129</v>
      </c>
      <c r="B76" s="5" t="s">
        <v>130</v>
      </c>
      <c r="C76" s="5" t="s">
        <v>114</v>
      </c>
      <c r="D76" s="5" t="s">
        <v>115</v>
      </c>
      <c r="E76" s="2">
        <v>4</v>
      </c>
      <c r="F76" s="5" t="s">
        <v>33</v>
      </c>
      <c r="G76" s="5" t="s">
        <v>14</v>
      </c>
      <c r="H76" s="5" t="s">
        <v>14</v>
      </c>
      <c r="I76" s="8">
        <v>8</v>
      </c>
      <c r="J76" s="5" t="s">
        <v>15</v>
      </c>
      <c r="K76" s="8">
        <v>40</v>
      </c>
      <c r="L76">
        <v>41.911940000000001</v>
      </c>
      <c r="M76">
        <v>-91.509</v>
      </c>
    </row>
    <row r="77" spans="1:13" x14ac:dyDescent="0.3">
      <c r="A77" s="5" t="s">
        <v>130</v>
      </c>
      <c r="B77" s="5" t="s">
        <v>130</v>
      </c>
      <c r="C77" s="5" t="s">
        <v>114</v>
      </c>
      <c r="D77" s="5" t="s">
        <v>115</v>
      </c>
      <c r="E77" s="2">
        <v>4</v>
      </c>
      <c r="F77" s="5" t="s">
        <v>27</v>
      </c>
      <c r="G77" s="5" t="s">
        <v>28</v>
      </c>
      <c r="H77" s="5" t="s">
        <v>28</v>
      </c>
      <c r="I77" s="8">
        <v>8</v>
      </c>
      <c r="J77" s="5" t="s">
        <v>131</v>
      </c>
      <c r="K77" s="8">
        <v>45</v>
      </c>
      <c r="L77">
        <v>41.911940000000001</v>
      </c>
      <c r="M77">
        <v>-91.509</v>
      </c>
    </row>
    <row r="78" spans="1:13" x14ac:dyDescent="0.3">
      <c r="A78" s="5" t="s">
        <v>132</v>
      </c>
      <c r="B78" s="5" t="s">
        <v>130</v>
      </c>
      <c r="C78" s="5" t="s">
        <v>114</v>
      </c>
      <c r="D78" s="5" t="s">
        <v>115</v>
      </c>
      <c r="E78" s="2">
        <v>-1</v>
      </c>
      <c r="F78" s="5" t="s">
        <v>33</v>
      </c>
      <c r="G78" s="5" t="s">
        <v>28</v>
      </c>
      <c r="H78" s="5" t="s">
        <v>28</v>
      </c>
      <c r="I78" s="8">
        <v>8</v>
      </c>
      <c r="J78" s="5" t="s">
        <v>133</v>
      </c>
      <c r="K78" s="8">
        <v>30</v>
      </c>
      <c r="L78">
        <v>41.911940000000001</v>
      </c>
      <c r="M78">
        <v>-91.509</v>
      </c>
    </row>
    <row r="79" spans="1:13" x14ac:dyDescent="0.3">
      <c r="A79" s="5" t="s">
        <v>134</v>
      </c>
      <c r="B79" s="5" t="s">
        <v>130</v>
      </c>
      <c r="C79" s="5" t="s">
        <v>114</v>
      </c>
      <c r="D79" s="5" t="s">
        <v>115</v>
      </c>
      <c r="E79" s="2">
        <v>4</v>
      </c>
      <c r="F79" s="5" t="s">
        <v>33</v>
      </c>
      <c r="G79" s="5" t="s">
        <v>28</v>
      </c>
      <c r="H79" s="5" t="s">
        <v>14</v>
      </c>
      <c r="I79" s="8">
        <v>10</v>
      </c>
      <c r="J79" s="5" t="s">
        <v>15</v>
      </c>
      <c r="K79" s="8">
        <v>40</v>
      </c>
      <c r="L79">
        <v>41.911940000000001</v>
      </c>
      <c r="M79">
        <v>-91.509</v>
      </c>
    </row>
    <row r="80" spans="1:13" x14ac:dyDescent="0.3">
      <c r="A80" s="5" t="s">
        <v>135</v>
      </c>
      <c r="B80" s="5" t="s">
        <v>136</v>
      </c>
      <c r="C80" s="5" t="s">
        <v>137</v>
      </c>
      <c r="D80" s="5" t="s">
        <v>138</v>
      </c>
      <c r="E80" s="2">
        <v>3</v>
      </c>
      <c r="F80" s="5" t="s">
        <v>27</v>
      </c>
      <c r="G80" s="5" t="s">
        <v>28</v>
      </c>
      <c r="H80" s="5" t="s">
        <v>14</v>
      </c>
      <c r="I80" s="8">
        <v>8</v>
      </c>
      <c r="J80" s="5" t="s">
        <v>15</v>
      </c>
      <c r="K80" s="8">
        <v>55</v>
      </c>
      <c r="L80">
        <v>42.477699999999999</v>
      </c>
      <c r="M80">
        <v>-90.660300000000007</v>
      </c>
    </row>
    <row r="81" spans="1:13" x14ac:dyDescent="0.3">
      <c r="A81" s="5" t="s">
        <v>139</v>
      </c>
      <c r="B81" s="5" t="s">
        <v>140</v>
      </c>
      <c r="C81" s="5" t="s">
        <v>137</v>
      </c>
      <c r="D81" s="5" t="s">
        <v>138</v>
      </c>
      <c r="E81" s="2">
        <v>2</v>
      </c>
      <c r="F81" s="5" t="s">
        <v>27</v>
      </c>
      <c r="G81" s="5" t="s">
        <v>28</v>
      </c>
      <c r="H81" s="5" t="s">
        <v>14</v>
      </c>
      <c r="I81" s="8">
        <v>7</v>
      </c>
      <c r="J81" s="5" t="s">
        <v>15</v>
      </c>
      <c r="K81" s="8">
        <v>40</v>
      </c>
      <c r="L81">
        <v>42.440800000000003</v>
      </c>
      <c r="M81">
        <v>-90.621799999999993</v>
      </c>
    </row>
    <row r="82" spans="1:13" x14ac:dyDescent="0.3">
      <c r="A82" s="5" t="s">
        <v>141</v>
      </c>
      <c r="B82" s="5" t="s">
        <v>140</v>
      </c>
      <c r="C82" s="5" t="s">
        <v>137</v>
      </c>
      <c r="D82" s="5" t="s">
        <v>138</v>
      </c>
      <c r="E82" s="2">
        <v>3</v>
      </c>
      <c r="F82" s="5" t="s">
        <v>33</v>
      </c>
      <c r="G82" s="5" t="s">
        <v>28</v>
      </c>
      <c r="H82" s="5" t="s">
        <v>14</v>
      </c>
      <c r="I82" s="8">
        <v>10</v>
      </c>
      <c r="J82" s="5" t="s">
        <v>15</v>
      </c>
      <c r="K82" s="8">
        <v>50</v>
      </c>
      <c r="L82">
        <v>42.440800000000003</v>
      </c>
      <c r="M82">
        <v>-90.621799999999993</v>
      </c>
    </row>
    <row r="83" spans="1:13" x14ac:dyDescent="0.3">
      <c r="A83" s="5" t="s">
        <v>142</v>
      </c>
      <c r="B83" s="5" t="s">
        <v>143</v>
      </c>
      <c r="C83" s="5" t="s">
        <v>144</v>
      </c>
      <c r="D83" s="5" t="s">
        <v>145</v>
      </c>
      <c r="E83" s="2">
        <v>2.5</v>
      </c>
      <c r="F83" s="5" t="s">
        <v>33</v>
      </c>
      <c r="G83" s="5" t="s">
        <v>28</v>
      </c>
      <c r="H83" s="5" t="s">
        <v>14</v>
      </c>
      <c r="I83" s="8">
        <v>7</v>
      </c>
      <c r="J83" s="5" t="s">
        <v>15</v>
      </c>
      <c r="K83" s="8">
        <v>60</v>
      </c>
      <c r="L83">
        <v>42.613999999999997</v>
      </c>
      <c r="M83">
        <v>-91.5625</v>
      </c>
    </row>
    <row r="84" spans="1:13" x14ac:dyDescent="0.3">
      <c r="A84" s="5" t="s">
        <v>146</v>
      </c>
      <c r="B84" s="5" t="s">
        <v>143</v>
      </c>
      <c r="C84" s="5" t="s">
        <v>144</v>
      </c>
      <c r="D84" s="5" t="s">
        <v>145</v>
      </c>
      <c r="E84" s="2">
        <v>2</v>
      </c>
      <c r="F84" s="5" t="s">
        <v>33</v>
      </c>
      <c r="G84" s="5" t="s">
        <v>28</v>
      </c>
      <c r="H84" s="5" t="s">
        <v>14</v>
      </c>
      <c r="I84" s="8">
        <v>7</v>
      </c>
      <c r="J84" s="5" t="s">
        <v>15</v>
      </c>
      <c r="K84" s="8">
        <v>60</v>
      </c>
      <c r="L84">
        <v>42.613999999999997</v>
      </c>
      <c r="M84">
        <v>-91.5625</v>
      </c>
    </row>
    <row r="85" spans="1:13" x14ac:dyDescent="0.3">
      <c r="A85" s="5" t="s">
        <v>147</v>
      </c>
      <c r="B85" s="5" t="s">
        <v>143</v>
      </c>
      <c r="C85" s="5" t="s">
        <v>144</v>
      </c>
      <c r="D85" s="5" t="s">
        <v>145</v>
      </c>
      <c r="E85" s="2">
        <v>2.5</v>
      </c>
      <c r="F85" s="5" t="s">
        <v>33</v>
      </c>
      <c r="G85" s="5" t="s">
        <v>28</v>
      </c>
      <c r="H85" s="5" t="s">
        <v>14</v>
      </c>
      <c r="I85" s="8">
        <v>8</v>
      </c>
      <c r="J85" s="5" t="s">
        <v>15</v>
      </c>
      <c r="K85" s="8">
        <v>70</v>
      </c>
      <c r="L85">
        <v>42.613999999999997</v>
      </c>
      <c r="M85">
        <v>-91.5625</v>
      </c>
    </row>
    <row r="86" spans="1:13" x14ac:dyDescent="0.3">
      <c r="A86" s="5" t="s">
        <v>148</v>
      </c>
      <c r="B86" s="5" t="s">
        <v>143</v>
      </c>
      <c r="C86" s="5" t="s">
        <v>144</v>
      </c>
      <c r="D86" s="5" t="s">
        <v>145</v>
      </c>
      <c r="E86" s="2">
        <v>2.6</v>
      </c>
      <c r="F86" s="5" t="s">
        <v>33</v>
      </c>
      <c r="G86" s="5" t="s">
        <v>28</v>
      </c>
      <c r="H86" s="5" t="s">
        <v>14</v>
      </c>
      <c r="I86" s="8">
        <v>10</v>
      </c>
      <c r="J86" s="5" t="s">
        <v>122</v>
      </c>
      <c r="K86" s="8">
        <v>65</v>
      </c>
      <c r="L86">
        <v>42.613999999999997</v>
      </c>
      <c r="M86">
        <v>-91.5625</v>
      </c>
    </row>
    <row r="87" spans="1:13" x14ac:dyDescent="0.3">
      <c r="A87" s="5" t="s">
        <v>149</v>
      </c>
      <c r="B87" s="5" t="s">
        <v>143</v>
      </c>
      <c r="C87" s="5" t="s">
        <v>144</v>
      </c>
      <c r="D87" s="5" t="s">
        <v>145</v>
      </c>
      <c r="E87" s="2">
        <v>2</v>
      </c>
      <c r="F87" s="5" t="s">
        <v>33</v>
      </c>
      <c r="G87" s="5" t="s">
        <v>28</v>
      </c>
      <c r="H87" s="5" t="s">
        <v>14</v>
      </c>
      <c r="I87" s="8">
        <v>11</v>
      </c>
      <c r="J87" s="5" t="s">
        <v>122</v>
      </c>
      <c r="K87" s="8">
        <v>70</v>
      </c>
      <c r="L87">
        <v>42.613999999999997</v>
      </c>
      <c r="M87">
        <v>-91.5625</v>
      </c>
    </row>
    <row r="88" spans="1:13" x14ac:dyDescent="0.3">
      <c r="A88" s="5" t="s">
        <v>150</v>
      </c>
      <c r="B88" s="5" t="s">
        <v>143</v>
      </c>
      <c r="C88" s="5" t="s">
        <v>144</v>
      </c>
      <c r="D88" s="5" t="s">
        <v>145</v>
      </c>
      <c r="E88" s="2">
        <v>2</v>
      </c>
      <c r="F88" s="5" t="s">
        <v>27</v>
      </c>
      <c r="G88" s="5" t="s">
        <v>28</v>
      </c>
      <c r="H88" s="5" t="s">
        <v>14</v>
      </c>
      <c r="I88" s="8">
        <v>16</v>
      </c>
      <c r="J88" s="5" t="s">
        <v>15</v>
      </c>
      <c r="K88" s="8">
        <v>65</v>
      </c>
      <c r="L88">
        <v>42.613999999999997</v>
      </c>
      <c r="M88">
        <v>-91.5625</v>
      </c>
    </row>
    <row r="89" spans="1:13" x14ac:dyDescent="0.3">
      <c r="A89" s="5" t="s">
        <v>151</v>
      </c>
      <c r="B89" s="5" t="s">
        <v>152</v>
      </c>
      <c r="C89" s="5" t="s">
        <v>144</v>
      </c>
      <c r="D89" s="5" t="s">
        <v>145</v>
      </c>
      <c r="E89" s="2">
        <v>3</v>
      </c>
      <c r="F89" s="5" t="s">
        <v>27</v>
      </c>
      <c r="G89" s="5" t="s">
        <v>28</v>
      </c>
      <c r="H89" s="5" t="s">
        <v>14</v>
      </c>
      <c r="I89" s="8">
        <v>8</v>
      </c>
      <c r="J89" s="5" t="s">
        <v>15</v>
      </c>
      <c r="K89" s="8">
        <v>60</v>
      </c>
      <c r="L89">
        <v>42.613999999999997</v>
      </c>
      <c r="M89">
        <v>-91.5625</v>
      </c>
    </row>
    <row r="90" spans="1:13" x14ac:dyDescent="0.3">
      <c r="A90" s="5" t="s">
        <v>153</v>
      </c>
      <c r="B90" s="5" t="s">
        <v>152</v>
      </c>
      <c r="C90" s="5" t="s">
        <v>144</v>
      </c>
      <c r="D90" s="5" t="s">
        <v>145</v>
      </c>
      <c r="E90" s="2">
        <v>2.7</v>
      </c>
      <c r="F90" s="5" t="s">
        <v>27</v>
      </c>
      <c r="G90" s="5" t="s">
        <v>28</v>
      </c>
      <c r="H90" s="5" t="s">
        <v>14</v>
      </c>
      <c r="I90" s="8">
        <v>8</v>
      </c>
      <c r="J90" s="5" t="s">
        <v>15</v>
      </c>
      <c r="K90" s="8">
        <v>70</v>
      </c>
      <c r="L90">
        <v>42.613999999999997</v>
      </c>
      <c r="M90">
        <v>-91.5625</v>
      </c>
    </row>
    <row r="91" spans="1:13" x14ac:dyDescent="0.3">
      <c r="A91" s="5" t="s">
        <v>154</v>
      </c>
      <c r="B91" s="5" t="s">
        <v>155</v>
      </c>
      <c r="C91" s="5" t="s">
        <v>144</v>
      </c>
      <c r="D91" s="5" t="s">
        <v>145</v>
      </c>
      <c r="E91" s="2">
        <v>3</v>
      </c>
      <c r="F91" s="5" t="s">
        <v>33</v>
      </c>
      <c r="G91" s="5" t="s">
        <v>28</v>
      </c>
      <c r="H91" s="5" t="s">
        <v>14</v>
      </c>
      <c r="I91" s="8">
        <v>12</v>
      </c>
      <c r="J91" s="5" t="s">
        <v>15</v>
      </c>
      <c r="K91" s="8">
        <v>70</v>
      </c>
      <c r="L91">
        <v>42.613999999999997</v>
      </c>
      <c r="M91">
        <v>-91.5625</v>
      </c>
    </row>
    <row r="92" spans="1:13" x14ac:dyDescent="0.3">
      <c r="A92" s="5" t="s">
        <v>156</v>
      </c>
      <c r="B92" s="5" t="s">
        <v>155</v>
      </c>
      <c r="C92" s="5" t="s">
        <v>144</v>
      </c>
      <c r="D92" s="5" t="s">
        <v>145</v>
      </c>
      <c r="E92" s="2">
        <v>3</v>
      </c>
      <c r="F92" s="5" t="s">
        <v>33</v>
      </c>
      <c r="G92" s="5" t="s">
        <v>28</v>
      </c>
      <c r="H92" s="5" t="s">
        <v>14</v>
      </c>
      <c r="I92" s="8">
        <v>15</v>
      </c>
      <c r="J92" s="5" t="s">
        <v>15</v>
      </c>
      <c r="K92" s="8">
        <v>65</v>
      </c>
      <c r="L92">
        <v>42.613999999999997</v>
      </c>
      <c r="M92">
        <v>-91.5625</v>
      </c>
    </row>
    <row r="93" spans="1:13" x14ac:dyDescent="0.3">
      <c r="A93" s="5" t="s">
        <v>157</v>
      </c>
      <c r="B93" s="5" t="s">
        <v>158</v>
      </c>
      <c r="C93" s="5" t="s">
        <v>144</v>
      </c>
      <c r="D93" s="5" t="s">
        <v>145</v>
      </c>
      <c r="E93" s="2">
        <v>2.7</v>
      </c>
      <c r="F93" s="5" t="s">
        <v>33</v>
      </c>
      <c r="G93" s="5" t="s">
        <v>28</v>
      </c>
      <c r="H93" s="5" t="s">
        <v>14</v>
      </c>
      <c r="I93" s="8">
        <v>7</v>
      </c>
      <c r="J93" s="5" t="s">
        <v>15</v>
      </c>
      <c r="K93" s="8">
        <v>40</v>
      </c>
      <c r="L93">
        <v>42.613160000000001</v>
      </c>
      <c r="M93">
        <v>-91.56035</v>
      </c>
    </row>
    <row r="94" spans="1:13" x14ac:dyDescent="0.3">
      <c r="A94" s="5" t="s">
        <v>159</v>
      </c>
      <c r="B94" s="5" t="s">
        <v>158</v>
      </c>
      <c r="C94" s="5" t="s">
        <v>144</v>
      </c>
      <c r="D94" s="5" t="s">
        <v>145</v>
      </c>
      <c r="E94" s="2">
        <v>1</v>
      </c>
      <c r="F94" s="5" t="s">
        <v>33</v>
      </c>
      <c r="G94" s="5" t="s">
        <v>28</v>
      </c>
      <c r="H94" s="5" t="s">
        <v>14</v>
      </c>
      <c r="I94" s="8">
        <v>7</v>
      </c>
      <c r="J94" s="5" t="s">
        <v>15</v>
      </c>
      <c r="K94" s="8">
        <v>30</v>
      </c>
      <c r="L94">
        <v>42.613160000000001</v>
      </c>
      <c r="M94">
        <v>-91.56035</v>
      </c>
    </row>
    <row r="95" spans="1:13" x14ac:dyDescent="0.3">
      <c r="A95" s="5" t="s">
        <v>160</v>
      </c>
      <c r="B95" s="5" t="s">
        <v>158</v>
      </c>
      <c r="C95" s="5" t="s">
        <v>144</v>
      </c>
      <c r="D95" s="5" t="s">
        <v>145</v>
      </c>
      <c r="E95" s="2">
        <v>2</v>
      </c>
      <c r="F95" s="5" t="s">
        <v>27</v>
      </c>
      <c r="G95" s="5" t="s">
        <v>28</v>
      </c>
      <c r="H95" s="5" t="s">
        <v>14</v>
      </c>
      <c r="I95" s="8">
        <v>8</v>
      </c>
      <c r="J95" s="5" t="s">
        <v>15</v>
      </c>
      <c r="K95" s="8">
        <v>30</v>
      </c>
      <c r="L95">
        <v>42.613160000000001</v>
      </c>
      <c r="M95">
        <v>-91.56035</v>
      </c>
    </row>
    <row r="96" spans="1:13" x14ac:dyDescent="0.3">
      <c r="A96" s="5" t="s">
        <v>161</v>
      </c>
      <c r="B96" s="5" t="s">
        <v>158</v>
      </c>
      <c r="C96" s="5" t="s">
        <v>144</v>
      </c>
      <c r="D96" s="5" t="s">
        <v>145</v>
      </c>
      <c r="E96" s="2">
        <v>1</v>
      </c>
      <c r="F96" s="5" t="s">
        <v>33</v>
      </c>
      <c r="G96" s="5" t="s">
        <v>28</v>
      </c>
      <c r="H96" s="5" t="s">
        <v>14</v>
      </c>
      <c r="I96" s="8">
        <v>8</v>
      </c>
      <c r="J96" s="5" t="s">
        <v>15</v>
      </c>
      <c r="K96" s="8">
        <v>35</v>
      </c>
      <c r="L96">
        <v>42.613160000000001</v>
      </c>
      <c r="M96">
        <v>-91.56035</v>
      </c>
    </row>
    <row r="97" spans="1:13" x14ac:dyDescent="0.3">
      <c r="A97" s="5" t="s">
        <v>162</v>
      </c>
      <c r="B97" s="5" t="s">
        <v>158</v>
      </c>
      <c r="C97" s="5" t="s">
        <v>144</v>
      </c>
      <c r="D97" s="5" t="s">
        <v>145</v>
      </c>
      <c r="E97" s="2">
        <v>2</v>
      </c>
      <c r="F97" s="5" t="s">
        <v>27</v>
      </c>
      <c r="G97" s="5" t="s">
        <v>28</v>
      </c>
      <c r="H97" s="5" t="s">
        <v>14</v>
      </c>
      <c r="I97" s="8">
        <v>9</v>
      </c>
      <c r="J97" s="5" t="s">
        <v>15</v>
      </c>
      <c r="K97" s="8">
        <v>30</v>
      </c>
      <c r="L97">
        <v>42.613160000000001</v>
      </c>
      <c r="M97">
        <v>-91.56035</v>
      </c>
    </row>
    <row r="98" spans="1:13" x14ac:dyDescent="0.3">
      <c r="A98" s="5" t="s">
        <v>163</v>
      </c>
      <c r="B98" s="5" t="s">
        <v>158</v>
      </c>
      <c r="C98" s="5" t="s">
        <v>144</v>
      </c>
      <c r="D98" s="5" t="s">
        <v>145</v>
      </c>
      <c r="E98" s="2">
        <v>2</v>
      </c>
      <c r="F98" s="5" t="s">
        <v>33</v>
      </c>
      <c r="G98" s="5" t="s">
        <v>28</v>
      </c>
      <c r="H98" s="5" t="s">
        <v>14</v>
      </c>
      <c r="I98" s="8">
        <v>9</v>
      </c>
      <c r="J98" s="5" t="s">
        <v>15</v>
      </c>
      <c r="K98" s="8">
        <v>40</v>
      </c>
      <c r="L98">
        <v>42.613160000000001</v>
      </c>
      <c r="M98">
        <v>-91.56035</v>
      </c>
    </row>
    <row r="99" spans="1:13" x14ac:dyDescent="0.3">
      <c r="A99" s="5" t="s">
        <v>164</v>
      </c>
      <c r="B99" s="5" t="s">
        <v>158</v>
      </c>
      <c r="C99" s="5" t="s">
        <v>144</v>
      </c>
      <c r="D99" s="5" t="s">
        <v>145</v>
      </c>
      <c r="E99" s="2">
        <v>3</v>
      </c>
      <c r="F99" s="5" t="s">
        <v>27</v>
      </c>
      <c r="G99" s="5" t="s">
        <v>28</v>
      </c>
      <c r="H99" s="5" t="s">
        <v>14</v>
      </c>
      <c r="I99" s="8">
        <v>11</v>
      </c>
      <c r="J99" s="5" t="s">
        <v>15</v>
      </c>
      <c r="K99" s="8">
        <v>40</v>
      </c>
      <c r="L99">
        <v>42.613160000000001</v>
      </c>
      <c r="M99">
        <v>-91.56035</v>
      </c>
    </row>
    <row r="100" spans="1:13" x14ac:dyDescent="0.3">
      <c r="A100" s="5" t="s">
        <v>165</v>
      </c>
      <c r="B100" s="5" t="s">
        <v>166</v>
      </c>
      <c r="C100" s="5" t="s">
        <v>144</v>
      </c>
      <c r="D100" s="5" t="s">
        <v>145</v>
      </c>
      <c r="E100" s="2">
        <v>4</v>
      </c>
      <c r="F100" s="5" t="s">
        <v>27</v>
      </c>
      <c r="G100" s="5" t="s">
        <v>28</v>
      </c>
      <c r="H100" s="5" t="s">
        <v>14</v>
      </c>
      <c r="I100" s="8">
        <v>10</v>
      </c>
      <c r="J100" s="5" t="s">
        <v>15</v>
      </c>
      <c r="K100" s="8">
        <v>35</v>
      </c>
      <c r="L100">
        <v>42.606929999999998</v>
      </c>
      <c r="M100">
        <v>-91.538529999999994</v>
      </c>
    </row>
    <row r="101" spans="1:13" x14ac:dyDescent="0.3">
      <c r="A101" s="5" t="s">
        <v>167</v>
      </c>
      <c r="B101" s="5" t="s">
        <v>168</v>
      </c>
      <c r="C101" s="5" t="s">
        <v>144</v>
      </c>
      <c r="D101" s="5" t="s">
        <v>145</v>
      </c>
      <c r="E101" s="2">
        <v>4</v>
      </c>
      <c r="F101" s="5" t="s">
        <v>33</v>
      </c>
      <c r="G101" s="5" t="s">
        <v>28</v>
      </c>
      <c r="H101" s="5" t="s">
        <v>14</v>
      </c>
      <c r="I101" s="8">
        <v>11</v>
      </c>
      <c r="J101" s="5" t="s">
        <v>15</v>
      </c>
      <c r="K101" s="8">
        <v>40</v>
      </c>
      <c r="L101">
        <v>42.61571</v>
      </c>
      <c r="M101">
        <v>-91.560810000000004</v>
      </c>
    </row>
    <row r="102" spans="1:13" x14ac:dyDescent="0.3">
      <c r="A102" s="5" t="s">
        <v>170</v>
      </c>
      <c r="B102" s="5" t="s">
        <v>171</v>
      </c>
      <c r="C102" s="5" t="s">
        <v>172</v>
      </c>
      <c r="D102" s="5" t="s">
        <v>173</v>
      </c>
      <c r="E102" s="2">
        <v>3</v>
      </c>
      <c r="F102" s="5" t="s">
        <v>33</v>
      </c>
      <c r="G102" s="5" t="s">
        <v>14</v>
      </c>
      <c r="H102" s="5" t="s">
        <v>14</v>
      </c>
      <c r="I102" s="8">
        <v>8</v>
      </c>
      <c r="J102" s="5" t="s">
        <v>122</v>
      </c>
      <c r="K102" s="8">
        <v>40</v>
      </c>
      <c r="L102">
        <v>43.430500000000002</v>
      </c>
      <c r="M102">
        <v>-91.934600000000003</v>
      </c>
    </row>
    <row r="103" spans="1:13" x14ac:dyDescent="0.3">
      <c r="A103" s="5" t="s">
        <v>174</v>
      </c>
      <c r="B103" s="5" t="s">
        <v>175</v>
      </c>
      <c r="C103" s="5" t="s">
        <v>176</v>
      </c>
      <c r="D103" s="5" t="s">
        <v>177</v>
      </c>
      <c r="E103" s="2">
        <v>2.2999999999999998</v>
      </c>
      <c r="F103" s="5" t="s">
        <v>13</v>
      </c>
      <c r="G103" s="5" t="s">
        <v>14</v>
      </c>
      <c r="H103" s="5" t="s">
        <v>14</v>
      </c>
      <c r="I103" s="8">
        <v>7</v>
      </c>
      <c r="J103" s="5" t="s">
        <v>15</v>
      </c>
      <c r="K103" s="8">
        <v>25</v>
      </c>
      <c r="L103">
        <v>42.198900000000002</v>
      </c>
      <c r="M103">
        <v>-90.861500000000007</v>
      </c>
    </row>
    <row r="104" spans="1:13" x14ac:dyDescent="0.3">
      <c r="A104" s="5" t="s">
        <v>178</v>
      </c>
      <c r="B104" s="5" t="s">
        <v>175</v>
      </c>
      <c r="C104" s="5" t="s">
        <v>176</v>
      </c>
      <c r="D104" s="5" t="s">
        <v>177</v>
      </c>
      <c r="E104" s="2">
        <v>2.5</v>
      </c>
      <c r="F104" s="5" t="s">
        <v>33</v>
      </c>
      <c r="G104" s="5" t="s">
        <v>14</v>
      </c>
      <c r="H104" s="5" t="s">
        <v>14</v>
      </c>
      <c r="I104" s="8">
        <v>7</v>
      </c>
      <c r="J104" s="5" t="s">
        <v>15</v>
      </c>
      <c r="K104" s="8">
        <v>25</v>
      </c>
      <c r="L104">
        <v>42.198900000000002</v>
      </c>
      <c r="M104">
        <v>-90.861500000000007</v>
      </c>
    </row>
    <row r="105" spans="1:13" x14ac:dyDescent="0.3">
      <c r="A105" s="5" t="s">
        <v>179</v>
      </c>
      <c r="B105" s="5" t="s">
        <v>175</v>
      </c>
      <c r="C105" s="5" t="s">
        <v>176</v>
      </c>
      <c r="D105" s="5" t="s">
        <v>177</v>
      </c>
      <c r="E105" s="2">
        <v>2.2999999999999998</v>
      </c>
      <c r="F105" s="5" t="s">
        <v>13</v>
      </c>
      <c r="G105" s="5" t="s">
        <v>14</v>
      </c>
      <c r="H105" s="5" t="s">
        <v>14</v>
      </c>
      <c r="I105" s="8">
        <v>10</v>
      </c>
      <c r="J105" s="5" t="s">
        <v>15</v>
      </c>
      <c r="K105" s="8">
        <v>30</v>
      </c>
      <c r="L105">
        <v>42.198900000000002</v>
      </c>
      <c r="M105">
        <v>-90.861500000000007</v>
      </c>
    </row>
    <row r="106" spans="1:13" x14ac:dyDescent="0.3">
      <c r="A106" s="5" t="s">
        <v>180</v>
      </c>
      <c r="B106" s="5" t="s">
        <v>175</v>
      </c>
      <c r="C106" s="5" t="s">
        <v>176</v>
      </c>
      <c r="D106" s="5" t="s">
        <v>177</v>
      </c>
      <c r="E106" s="2">
        <v>3.3</v>
      </c>
      <c r="F106" s="5" t="s">
        <v>13</v>
      </c>
      <c r="G106" s="5" t="s">
        <v>14</v>
      </c>
      <c r="H106" s="5" t="s">
        <v>14</v>
      </c>
      <c r="I106" s="8">
        <v>10</v>
      </c>
      <c r="J106" s="5" t="s">
        <v>15</v>
      </c>
      <c r="K106" s="8">
        <v>25</v>
      </c>
      <c r="L106">
        <v>42.198900000000002</v>
      </c>
      <c r="M106">
        <v>-90.861500000000007</v>
      </c>
    </row>
    <row r="107" spans="1:13" x14ac:dyDescent="0.3">
      <c r="A107" s="5" t="s">
        <v>181</v>
      </c>
      <c r="B107" s="5" t="s">
        <v>175</v>
      </c>
      <c r="C107" s="5" t="s">
        <v>176</v>
      </c>
      <c r="D107" s="5" t="s">
        <v>177</v>
      </c>
      <c r="E107" s="2">
        <v>3</v>
      </c>
      <c r="F107" s="5" t="s">
        <v>13</v>
      </c>
      <c r="G107" s="5" t="s">
        <v>14</v>
      </c>
      <c r="H107" s="5" t="s">
        <v>14</v>
      </c>
      <c r="I107" s="8">
        <v>10</v>
      </c>
      <c r="J107" s="5" t="s">
        <v>15</v>
      </c>
      <c r="K107" s="8">
        <v>40</v>
      </c>
      <c r="L107">
        <v>42.198900000000002</v>
      </c>
      <c r="M107">
        <v>-90.861500000000007</v>
      </c>
    </row>
    <row r="108" spans="1:13" x14ac:dyDescent="0.3">
      <c r="A108" s="5" t="s">
        <v>182</v>
      </c>
      <c r="B108" s="5" t="s">
        <v>175</v>
      </c>
      <c r="C108" s="5" t="s">
        <v>176</v>
      </c>
      <c r="D108" s="5" t="s">
        <v>177</v>
      </c>
      <c r="E108" s="2">
        <v>3</v>
      </c>
      <c r="F108" s="5" t="s">
        <v>13</v>
      </c>
      <c r="G108" s="5" t="s">
        <v>14</v>
      </c>
      <c r="H108" s="5" t="s">
        <v>14</v>
      </c>
      <c r="I108" s="8">
        <v>10</v>
      </c>
      <c r="J108" s="5" t="s">
        <v>15</v>
      </c>
      <c r="K108" s="8">
        <v>40</v>
      </c>
      <c r="L108">
        <v>42.198900000000002</v>
      </c>
      <c r="M108">
        <v>-90.861500000000007</v>
      </c>
    </row>
    <row r="109" spans="1:13" x14ac:dyDescent="0.3">
      <c r="A109" s="5" t="s">
        <v>183</v>
      </c>
      <c r="B109" s="5" t="s">
        <v>175</v>
      </c>
      <c r="C109" s="5" t="s">
        <v>176</v>
      </c>
      <c r="D109" s="5" t="s">
        <v>177</v>
      </c>
      <c r="E109" s="2">
        <v>2.9</v>
      </c>
      <c r="F109" s="5" t="s">
        <v>13</v>
      </c>
      <c r="G109" s="5" t="s">
        <v>14</v>
      </c>
      <c r="H109" s="5" t="s">
        <v>14</v>
      </c>
      <c r="I109" s="8">
        <v>10</v>
      </c>
      <c r="J109" s="5" t="s">
        <v>15</v>
      </c>
      <c r="K109" s="8">
        <v>35</v>
      </c>
      <c r="L109">
        <v>42.198900000000002</v>
      </c>
      <c r="M109">
        <v>-90.861500000000007</v>
      </c>
    </row>
    <row r="110" spans="1:13" x14ac:dyDescent="0.3">
      <c r="A110" s="5" t="s">
        <v>184</v>
      </c>
      <c r="B110" s="5" t="s">
        <v>175</v>
      </c>
      <c r="C110" s="5" t="s">
        <v>176</v>
      </c>
      <c r="D110" s="5" t="s">
        <v>177</v>
      </c>
      <c r="E110" s="2">
        <v>2.6</v>
      </c>
      <c r="F110" s="5" t="s">
        <v>13</v>
      </c>
      <c r="G110" s="5" t="s">
        <v>14</v>
      </c>
      <c r="H110" s="5" t="s">
        <v>14</v>
      </c>
      <c r="I110" s="8">
        <v>11</v>
      </c>
      <c r="J110" s="5" t="s">
        <v>15</v>
      </c>
      <c r="K110" s="8">
        <v>30</v>
      </c>
      <c r="L110">
        <v>42.198900000000002</v>
      </c>
      <c r="M110">
        <v>-90.861500000000007</v>
      </c>
    </row>
    <row r="111" spans="1:13" x14ac:dyDescent="0.3">
      <c r="A111" s="5" t="s">
        <v>185</v>
      </c>
      <c r="B111" s="5" t="s">
        <v>175</v>
      </c>
      <c r="C111" s="5" t="s">
        <v>176</v>
      </c>
      <c r="D111" s="5" t="s">
        <v>177</v>
      </c>
      <c r="E111" s="2">
        <v>2</v>
      </c>
      <c r="F111" s="5" t="s">
        <v>13</v>
      </c>
      <c r="G111" s="5" t="s">
        <v>14</v>
      </c>
      <c r="H111" s="5" t="s">
        <v>14</v>
      </c>
      <c r="I111" s="8">
        <v>12</v>
      </c>
      <c r="J111" s="5" t="s">
        <v>15</v>
      </c>
      <c r="K111" s="8">
        <v>25</v>
      </c>
      <c r="L111">
        <v>42.198900000000002</v>
      </c>
      <c r="M111">
        <v>-90.861500000000007</v>
      </c>
    </row>
    <row r="112" spans="1:13" x14ac:dyDescent="0.3">
      <c r="A112" s="5" t="s">
        <v>186</v>
      </c>
      <c r="B112" s="5" t="s">
        <v>175</v>
      </c>
      <c r="C112" s="5" t="s">
        <v>176</v>
      </c>
      <c r="D112" s="5" t="s">
        <v>177</v>
      </c>
      <c r="E112" s="2">
        <v>3.6</v>
      </c>
      <c r="F112" s="5" t="s">
        <v>13</v>
      </c>
      <c r="G112" s="5" t="s">
        <v>14</v>
      </c>
      <c r="H112" s="5" t="s">
        <v>14</v>
      </c>
      <c r="I112" s="8">
        <v>14</v>
      </c>
      <c r="J112" s="5" t="s">
        <v>15</v>
      </c>
      <c r="K112" s="8">
        <v>30</v>
      </c>
      <c r="L112">
        <v>42.198900000000002</v>
      </c>
      <c r="M112">
        <v>-90.861500000000007</v>
      </c>
    </row>
    <row r="113" spans="1:13" x14ac:dyDescent="0.3">
      <c r="A113" s="5" t="s">
        <v>187</v>
      </c>
      <c r="B113" s="5" t="s">
        <v>175</v>
      </c>
      <c r="C113" s="5" t="s">
        <v>176</v>
      </c>
      <c r="D113" s="5" t="s">
        <v>177</v>
      </c>
      <c r="E113" s="2">
        <v>3.1</v>
      </c>
      <c r="F113" s="5" t="s">
        <v>13</v>
      </c>
      <c r="G113" s="5" t="s">
        <v>14</v>
      </c>
      <c r="H113" s="5" t="s">
        <v>14</v>
      </c>
      <c r="I113" s="8">
        <v>15</v>
      </c>
      <c r="J113" s="5" t="s">
        <v>15</v>
      </c>
      <c r="K113" s="8">
        <v>30</v>
      </c>
      <c r="L113">
        <v>42.198900000000002</v>
      </c>
      <c r="M113">
        <v>-90.861500000000007</v>
      </c>
    </row>
    <row r="114" spans="1:13" x14ac:dyDescent="0.3">
      <c r="A114" s="5" t="s">
        <v>188</v>
      </c>
      <c r="B114" s="5" t="s">
        <v>175</v>
      </c>
      <c r="C114" s="5" t="s">
        <v>176</v>
      </c>
      <c r="D114" s="5" t="s">
        <v>177</v>
      </c>
      <c r="E114" s="2">
        <v>4</v>
      </c>
      <c r="F114" s="5" t="s">
        <v>13</v>
      </c>
      <c r="G114" s="5" t="s">
        <v>14</v>
      </c>
      <c r="H114" s="5" t="s">
        <v>14</v>
      </c>
      <c r="I114" s="8">
        <v>15</v>
      </c>
      <c r="J114" s="5" t="s">
        <v>15</v>
      </c>
      <c r="K114" s="8">
        <v>25</v>
      </c>
      <c r="L114">
        <v>42.198900000000002</v>
      </c>
      <c r="M114">
        <v>-90.861500000000007</v>
      </c>
    </row>
    <row r="115" spans="1:13" x14ac:dyDescent="0.3">
      <c r="A115" s="5" t="s">
        <v>189</v>
      </c>
      <c r="B115" s="5" t="s">
        <v>175</v>
      </c>
      <c r="C115" s="5" t="s">
        <v>176</v>
      </c>
      <c r="D115" s="5" t="s">
        <v>177</v>
      </c>
      <c r="E115" s="2">
        <v>2.8</v>
      </c>
      <c r="F115" s="5" t="s">
        <v>13</v>
      </c>
      <c r="G115" s="5" t="s">
        <v>14</v>
      </c>
      <c r="H115" s="5" t="s">
        <v>14</v>
      </c>
      <c r="I115" s="8">
        <v>16</v>
      </c>
      <c r="J115" s="5" t="s">
        <v>15</v>
      </c>
      <c r="K115" s="8">
        <v>25</v>
      </c>
      <c r="L115">
        <v>42.198900000000002</v>
      </c>
      <c r="M115">
        <v>-90.861500000000007</v>
      </c>
    </row>
    <row r="116" spans="1:13" x14ac:dyDescent="0.3">
      <c r="A116" s="5" t="s">
        <v>190</v>
      </c>
      <c r="B116" s="5" t="s">
        <v>175</v>
      </c>
      <c r="C116" s="5" t="s">
        <v>176</v>
      </c>
      <c r="D116" s="5" t="s">
        <v>177</v>
      </c>
      <c r="E116" s="2">
        <v>2.7</v>
      </c>
      <c r="F116" s="5" t="s">
        <v>13</v>
      </c>
      <c r="G116" s="5" t="s">
        <v>14</v>
      </c>
      <c r="H116" s="5" t="s">
        <v>14</v>
      </c>
      <c r="I116" s="8">
        <v>17</v>
      </c>
      <c r="J116" s="5" t="s">
        <v>15</v>
      </c>
      <c r="K116" s="8">
        <v>30</v>
      </c>
      <c r="L116">
        <v>42.198900000000002</v>
      </c>
      <c r="M116">
        <v>-90.861500000000007</v>
      </c>
    </row>
    <row r="117" spans="1:13" x14ac:dyDescent="0.3">
      <c r="A117" s="5" t="s">
        <v>191</v>
      </c>
      <c r="B117" s="5" t="s">
        <v>175</v>
      </c>
      <c r="C117" s="5" t="s">
        <v>176</v>
      </c>
      <c r="D117" s="5" t="s">
        <v>177</v>
      </c>
      <c r="E117" s="2">
        <v>2.8</v>
      </c>
      <c r="F117" s="5" t="s">
        <v>13</v>
      </c>
      <c r="G117" s="5" t="s">
        <v>14</v>
      </c>
      <c r="H117" s="5" t="s">
        <v>14</v>
      </c>
      <c r="I117" s="8">
        <v>17</v>
      </c>
      <c r="J117" s="5" t="s">
        <v>15</v>
      </c>
      <c r="K117" s="8">
        <v>30</v>
      </c>
      <c r="L117">
        <v>42.198900000000002</v>
      </c>
      <c r="M117">
        <v>-90.861500000000007</v>
      </c>
    </row>
    <row r="118" spans="1:13" x14ac:dyDescent="0.3">
      <c r="A118" s="5" t="s">
        <v>192</v>
      </c>
      <c r="B118" s="5" t="s">
        <v>193</v>
      </c>
      <c r="C118" s="5" t="s">
        <v>176</v>
      </c>
      <c r="D118" s="5" t="s">
        <v>177</v>
      </c>
      <c r="E118" s="2">
        <v>3.5</v>
      </c>
      <c r="F118" s="5" t="s">
        <v>13</v>
      </c>
      <c r="G118" s="5" t="s">
        <v>14</v>
      </c>
      <c r="H118" s="5" t="s">
        <v>14</v>
      </c>
      <c r="I118" s="8">
        <v>13</v>
      </c>
      <c r="J118" s="5" t="s">
        <v>15</v>
      </c>
      <c r="K118" s="8">
        <v>40</v>
      </c>
      <c r="L118">
        <v>42.19538</v>
      </c>
      <c r="M118">
        <v>-90.8596</v>
      </c>
    </row>
    <row r="119" spans="1:13" x14ac:dyDescent="0.3">
      <c r="A119" s="5" t="s">
        <v>194</v>
      </c>
      <c r="B119" s="5" t="s">
        <v>193</v>
      </c>
      <c r="C119" s="5" t="s">
        <v>176</v>
      </c>
      <c r="D119" s="5" t="s">
        <v>177</v>
      </c>
      <c r="E119" s="2">
        <v>3.6</v>
      </c>
      <c r="F119" s="5" t="s">
        <v>13</v>
      </c>
      <c r="G119" s="5" t="s">
        <v>14</v>
      </c>
      <c r="H119" s="5" t="s">
        <v>14</v>
      </c>
      <c r="I119" s="8">
        <v>13</v>
      </c>
      <c r="J119" s="5" t="s">
        <v>15</v>
      </c>
      <c r="K119" s="8">
        <v>60</v>
      </c>
      <c r="L119">
        <v>42.19538</v>
      </c>
      <c r="M119">
        <v>-90.8596</v>
      </c>
    </row>
    <row r="120" spans="1:13" x14ac:dyDescent="0.3">
      <c r="A120" s="5" t="s">
        <v>195</v>
      </c>
      <c r="B120" s="5" t="s">
        <v>193</v>
      </c>
      <c r="C120" s="5" t="s">
        <v>176</v>
      </c>
      <c r="D120" s="5" t="s">
        <v>177</v>
      </c>
      <c r="E120" s="2">
        <v>3.4</v>
      </c>
      <c r="F120" s="5" t="s">
        <v>13</v>
      </c>
      <c r="G120" s="5" t="s">
        <v>14</v>
      </c>
      <c r="H120" s="5" t="s">
        <v>14</v>
      </c>
      <c r="I120" s="8">
        <v>14</v>
      </c>
      <c r="J120" s="5" t="s">
        <v>15</v>
      </c>
      <c r="K120" s="8">
        <v>50</v>
      </c>
      <c r="L120">
        <v>42.19538</v>
      </c>
      <c r="M120">
        <v>-90.8596</v>
      </c>
    </row>
    <row r="121" spans="1:13" x14ac:dyDescent="0.3">
      <c r="A121" s="5" t="s">
        <v>196</v>
      </c>
      <c r="B121" s="5" t="s">
        <v>193</v>
      </c>
      <c r="C121" s="5" t="s">
        <v>176</v>
      </c>
      <c r="D121" s="5" t="s">
        <v>177</v>
      </c>
      <c r="E121" s="2">
        <v>3</v>
      </c>
      <c r="F121" s="5" t="s">
        <v>13</v>
      </c>
      <c r="G121" s="5" t="s">
        <v>14</v>
      </c>
      <c r="H121" s="5" t="s">
        <v>14</v>
      </c>
      <c r="I121" s="8">
        <v>15</v>
      </c>
      <c r="J121" s="5" t="s">
        <v>15</v>
      </c>
      <c r="K121" s="8">
        <v>40</v>
      </c>
      <c r="L121">
        <v>42.19538</v>
      </c>
      <c r="M121">
        <v>-90.8596</v>
      </c>
    </row>
    <row r="122" spans="1:13" x14ac:dyDescent="0.3">
      <c r="A122" s="5" t="s">
        <v>197</v>
      </c>
      <c r="B122" s="5" t="s">
        <v>193</v>
      </c>
      <c r="C122" s="5" t="s">
        <v>176</v>
      </c>
      <c r="D122" s="5" t="s">
        <v>177</v>
      </c>
      <c r="E122" s="2">
        <v>2.5</v>
      </c>
      <c r="F122" s="5" t="s">
        <v>13</v>
      </c>
      <c r="G122" s="5" t="s">
        <v>14</v>
      </c>
      <c r="H122" s="5" t="s">
        <v>14</v>
      </c>
      <c r="I122" s="8">
        <v>16</v>
      </c>
      <c r="J122" s="5" t="s">
        <v>15</v>
      </c>
      <c r="K122" s="8">
        <v>40</v>
      </c>
      <c r="L122">
        <v>42.19538</v>
      </c>
      <c r="M122">
        <v>-90.8596</v>
      </c>
    </row>
    <row r="123" spans="1:13" x14ac:dyDescent="0.3">
      <c r="A123" s="5" t="s">
        <v>199</v>
      </c>
      <c r="B123" s="5" t="s">
        <v>193</v>
      </c>
      <c r="C123" s="5" t="s">
        <v>176</v>
      </c>
      <c r="D123" s="5" t="s">
        <v>177</v>
      </c>
      <c r="E123" s="2">
        <v>3.3</v>
      </c>
      <c r="F123" s="5" t="s">
        <v>13</v>
      </c>
      <c r="G123" s="5" t="s">
        <v>14</v>
      </c>
      <c r="H123" s="5" t="s">
        <v>14</v>
      </c>
      <c r="I123" s="8">
        <v>17</v>
      </c>
      <c r="J123" s="5" t="s">
        <v>15</v>
      </c>
      <c r="K123" s="8">
        <v>45</v>
      </c>
      <c r="L123">
        <v>42.19538</v>
      </c>
      <c r="M123">
        <v>-90.8596</v>
      </c>
    </row>
    <row r="124" spans="1:13" x14ac:dyDescent="0.3">
      <c r="A124" s="5" t="s">
        <v>200</v>
      </c>
      <c r="B124" s="5" t="s">
        <v>193</v>
      </c>
      <c r="C124" s="5" t="s">
        <v>176</v>
      </c>
      <c r="D124" s="5" t="s">
        <v>177</v>
      </c>
      <c r="E124" s="2">
        <v>3.8</v>
      </c>
      <c r="F124" s="5" t="s">
        <v>13</v>
      </c>
      <c r="G124" s="5" t="s">
        <v>14</v>
      </c>
      <c r="H124" s="5" t="s">
        <v>14</v>
      </c>
      <c r="I124" s="8">
        <v>17</v>
      </c>
      <c r="J124" s="5" t="s">
        <v>15</v>
      </c>
      <c r="K124" s="8">
        <v>50</v>
      </c>
      <c r="L124">
        <v>42.19538</v>
      </c>
      <c r="M124">
        <v>-90.8596</v>
      </c>
    </row>
    <row r="125" spans="1:13" x14ac:dyDescent="0.3">
      <c r="A125" s="5" t="s">
        <v>201</v>
      </c>
      <c r="B125" s="5" t="s">
        <v>202</v>
      </c>
      <c r="C125" s="5" t="s">
        <v>176</v>
      </c>
      <c r="D125" s="5" t="s">
        <v>177</v>
      </c>
      <c r="E125" s="2">
        <v>4</v>
      </c>
      <c r="F125" s="5" t="s">
        <v>13</v>
      </c>
      <c r="G125" s="5" t="s">
        <v>14</v>
      </c>
      <c r="H125" s="5" t="s">
        <v>14</v>
      </c>
      <c r="I125" s="8">
        <v>7</v>
      </c>
      <c r="J125" s="5" t="s">
        <v>15</v>
      </c>
      <c r="K125" s="8">
        <v>25</v>
      </c>
      <c r="L125">
        <v>42.196930000000002</v>
      </c>
      <c r="M125">
        <v>-90.858729999999994</v>
      </c>
    </row>
    <row r="126" spans="1:13" x14ac:dyDescent="0.3">
      <c r="A126" s="5" t="s">
        <v>203</v>
      </c>
      <c r="B126" s="5" t="s">
        <v>202</v>
      </c>
      <c r="C126" s="5" t="s">
        <v>176</v>
      </c>
      <c r="D126" s="5" t="s">
        <v>177</v>
      </c>
      <c r="E126" s="2">
        <v>4</v>
      </c>
      <c r="F126" s="5" t="s">
        <v>13</v>
      </c>
      <c r="G126" s="5" t="s">
        <v>14</v>
      </c>
      <c r="H126" s="5" t="s">
        <v>14</v>
      </c>
      <c r="I126" s="8">
        <v>10</v>
      </c>
      <c r="J126" s="5" t="s">
        <v>15</v>
      </c>
      <c r="K126" s="8">
        <v>30</v>
      </c>
      <c r="L126">
        <v>42.196930000000002</v>
      </c>
      <c r="M126">
        <v>-90.858729999999994</v>
      </c>
    </row>
    <row r="127" spans="1:13" x14ac:dyDescent="0.3">
      <c r="A127" s="5" t="s">
        <v>204</v>
      </c>
      <c r="B127" s="5" t="s">
        <v>202</v>
      </c>
      <c r="C127" s="5" t="s">
        <v>176</v>
      </c>
      <c r="D127" s="5" t="s">
        <v>177</v>
      </c>
      <c r="E127" s="2">
        <v>4</v>
      </c>
      <c r="F127" s="5" t="s">
        <v>13</v>
      </c>
      <c r="G127" s="5" t="s">
        <v>14</v>
      </c>
      <c r="H127" s="5" t="s">
        <v>14</v>
      </c>
      <c r="I127" s="8">
        <v>14</v>
      </c>
      <c r="J127" s="5" t="s">
        <v>15</v>
      </c>
      <c r="K127" s="8">
        <v>30</v>
      </c>
      <c r="L127">
        <v>42.196930000000002</v>
      </c>
      <c r="M127">
        <v>-90.858729999999994</v>
      </c>
    </row>
    <row r="128" spans="1:13" x14ac:dyDescent="0.3">
      <c r="A128" s="5" t="s">
        <v>205</v>
      </c>
      <c r="B128" s="5" t="s">
        <v>206</v>
      </c>
      <c r="C128" s="5" t="s">
        <v>207</v>
      </c>
      <c r="D128" s="5" t="s">
        <v>208</v>
      </c>
      <c r="E128" s="2">
        <v>4</v>
      </c>
      <c r="F128" s="5" t="s">
        <v>13</v>
      </c>
      <c r="G128" s="5" t="s">
        <v>28</v>
      </c>
      <c r="H128" s="5" t="s">
        <v>14</v>
      </c>
      <c r="I128" s="8">
        <v>7</v>
      </c>
      <c r="J128" s="5" t="s">
        <v>15</v>
      </c>
      <c r="K128" s="8">
        <v>60</v>
      </c>
      <c r="L128">
        <v>43.273380000000003</v>
      </c>
      <c r="M128">
        <v>-91.776970000000006</v>
      </c>
    </row>
    <row r="129" spans="1:13" x14ac:dyDescent="0.3">
      <c r="A129" s="5" t="s">
        <v>209</v>
      </c>
      <c r="B129" s="5" t="s">
        <v>210</v>
      </c>
      <c r="C129" s="5" t="s">
        <v>211</v>
      </c>
      <c r="D129" s="5" t="s">
        <v>212</v>
      </c>
      <c r="E129" s="2">
        <v>4</v>
      </c>
      <c r="F129" s="5" t="s">
        <v>33</v>
      </c>
      <c r="G129" s="5" t="s">
        <v>28</v>
      </c>
      <c r="H129" s="5" t="s">
        <v>14</v>
      </c>
      <c r="I129" s="8">
        <v>9</v>
      </c>
      <c r="J129" s="5" t="s">
        <v>15</v>
      </c>
      <c r="K129" s="8">
        <v>35</v>
      </c>
      <c r="L129">
        <v>42.706389999999999</v>
      </c>
      <c r="M129">
        <v>-91.424809999999994</v>
      </c>
    </row>
    <row r="130" spans="1:13" x14ac:dyDescent="0.3">
      <c r="A130" s="5" t="s">
        <v>214</v>
      </c>
      <c r="B130" s="5" t="s">
        <v>215</v>
      </c>
      <c r="C130" s="5" t="s">
        <v>114</v>
      </c>
      <c r="D130" s="5" t="s">
        <v>115</v>
      </c>
      <c r="E130" s="2">
        <v>3.5</v>
      </c>
      <c r="F130" s="5" t="s">
        <v>33</v>
      </c>
      <c r="G130" s="5" t="s">
        <v>14</v>
      </c>
      <c r="H130" s="5" t="s">
        <v>14</v>
      </c>
      <c r="I130" s="8">
        <v>7</v>
      </c>
      <c r="J130" s="5" t="s">
        <v>15</v>
      </c>
      <c r="K130" s="8">
        <v>40</v>
      </c>
      <c r="L130">
        <v>41.902000000000001</v>
      </c>
      <c r="M130">
        <v>-91.516869999999997</v>
      </c>
    </row>
    <row r="131" spans="1:13" x14ac:dyDescent="0.3">
      <c r="A131" s="5" t="s">
        <v>216</v>
      </c>
      <c r="B131" s="5" t="s">
        <v>215</v>
      </c>
      <c r="C131" s="5" t="s">
        <v>114</v>
      </c>
      <c r="D131" s="5" t="s">
        <v>115</v>
      </c>
      <c r="E131" s="2">
        <v>4</v>
      </c>
      <c r="F131" s="5" t="s">
        <v>33</v>
      </c>
      <c r="G131" s="5" t="s">
        <v>28</v>
      </c>
      <c r="H131" s="5" t="s">
        <v>14</v>
      </c>
      <c r="I131" s="8">
        <v>7</v>
      </c>
      <c r="J131" s="5" t="s">
        <v>15</v>
      </c>
      <c r="K131" s="8">
        <v>30</v>
      </c>
      <c r="L131">
        <v>41.902000000000001</v>
      </c>
      <c r="M131">
        <v>-91.516869999999997</v>
      </c>
    </row>
    <row r="132" spans="1:13" x14ac:dyDescent="0.3">
      <c r="A132" s="5" t="s">
        <v>217</v>
      </c>
      <c r="B132" s="5" t="s">
        <v>215</v>
      </c>
      <c r="C132" s="5" t="s">
        <v>114</v>
      </c>
      <c r="D132" s="5" t="s">
        <v>115</v>
      </c>
      <c r="E132" s="2">
        <v>3</v>
      </c>
      <c r="F132" s="5" t="s">
        <v>33</v>
      </c>
      <c r="G132" s="5" t="s">
        <v>28</v>
      </c>
      <c r="H132" s="5" t="s">
        <v>14</v>
      </c>
      <c r="I132" s="8">
        <v>10</v>
      </c>
      <c r="J132" s="5" t="s">
        <v>122</v>
      </c>
      <c r="K132" s="8">
        <v>30</v>
      </c>
      <c r="L132">
        <v>41.902000000000001</v>
      </c>
      <c r="M132">
        <v>-91.516869999999997</v>
      </c>
    </row>
    <row r="133" spans="1:13" x14ac:dyDescent="0.3">
      <c r="A133" s="5" t="s">
        <v>219</v>
      </c>
      <c r="B133" s="5" t="s">
        <v>220</v>
      </c>
      <c r="C133" s="5" t="s">
        <v>221</v>
      </c>
      <c r="D133" s="5" t="s">
        <v>222</v>
      </c>
      <c r="E133" s="2">
        <v>3</v>
      </c>
      <c r="F133" s="5" t="s">
        <v>27</v>
      </c>
      <c r="G133" s="5" t="s">
        <v>28</v>
      </c>
      <c r="H133" s="5" t="s">
        <v>14</v>
      </c>
      <c r="I133" s="8">
        <v>8</v>
      </c>
      <c r="J133" s="5" t="s">
        <v>15</v>
      </c>
      <c r="K133" s="8">
        <v>25</v>
      </c>
      <c r="L133">
        <v>41.733420000000002</v>
      </c>
      <c r="M133">
        <v>-91.247709999999998</v>
      </c>
    </row>
    <row r="134" spans="1:13" x14ac:dyDescent="0.3">
      <c r="A134" s="5" t="s">
        <v>223</v>
      </c>
      <c r="B134" s="5" t="s">
        <v>220</v>
      </c>
      <c r="C134" s="5" t="s">
        <v>221</v>
      </c>
      <c r="D134" s="5" t="s">
        <v>222</v>
      </c>
      <c r="E134" s="2">
        <v>4</v>
      </c>
      <c r="F134" s="5" t="s">
        <v>27</v>
      </c>
      <c r="G134" s="5" t="s">
        <v>28</v>
      </c>
      <c r="H134" s="5" t="s">
        <v>14</v>
      </c>
      <c r="I134" s="8">
        <v>10</v>
      </c>
      <c r="J134" s="5" t="s">
        <v>15</v>
      </c>
      <c r="K134" s="8">
        <v>40</v>
      </c>
      <c r="L134">
        <v>41.733420000000002</v>
      </c>
      <c r="M134">
        <v>-91.247709999999998</v>
      </c>
    </row>
    <row r="135" spans="1:13" x14ac:dyDescent="0.3">
      <c r="A135" s="5" t="s">
        <v>224</v>
      </c>
      <c r="B135" s="5" t="s">
        <v>220</v>
      </c>
      <c r="C135" s="5" t="s">
        <v>221</v>
      </c>
      <c r="D135" s="5" t="s">
        <v>222</v>
      </c>
      <c r="E135" s="2">
        <v>4</v>
      </c>
      <c r="F135" s="5" t="s">
        <v>27</v>
      </c>
      <c r="G135" s="5" t="s">
        <v>28</v>
      </c>
      <c r="H135" s="5" t="s">
        <v>14</v>
      </c>
      <c r="I135" s="8">
        <v>10</v>
      </c>
      <c r="J135" s="5" t="s">
        <v>15</v>
      </c>
      <c r="K135" s="8">
        <v>25</v>
      </c>
      <c r="L135">
        <v>41.733420000000002</v>
      </c>
      <c r="M135">
        <v>-91.247709999999998</v>
      </c>
    </row>
    <row r="136" spans="1:13" x14ac:dyDescent="0.3">
      <c r="A136" s="5" t="s">
        <v>225</v>
      </c>
      <c r="B136" s="5" t="s">
        <v>220</v>
      </c>
      <c r="C136" s="5" t="s">
        <v>221</v>
      </c>
      <c r="D136" s="5" t="s">
        <v>222</v>
      </c>
      <c r="E136" s="2">
        <v>4</v>
      </c>
      <c r="F136" s="5" t="s">
        <v>27</v>
      </c>
      <c r="G136" s="5" t="s">
        <v>28</v>
      </c>
      <c r="H136" s="5" t="s">
        <v>14</v>
      </c>
      <c r="I136" s="8">
        <v>10</v>
      </c>
      <c r="J136" s="5" t="s">
        <v>15</v>
      </c>
      <c r="K136" s="8">
        <v>20</v>
      </c>
      <c r="L136">
        <v>41.733420000000002</v>
      </c>
      <c r="M136">
        <v>-91.247709999999998</v>
      </c>
    </row>
    <row r="137" spans="1:13" x14ac:dyDescent="0.3">
      <c r="A137" s="5" t="s">
        <v>226</v>
      </c>
      <c r="B137" s="5" t="s">
        <v>220</v>
      </c>
      <c r="C137" s="5" t="s">
        <v>221</v>
      </c>
      <c r="D137" s="5" t="s">
        <v>222</v>
      </c>
      <c r="E137" s="2">
        <v>3</v>
      </c>
      <c r="F137" s="5" t="s">
        <v>27</v>
      </c>
      <c r="G137" s="5" t="s">
        <v>28</v>
      </c>
      <c r="H137" s="5" t="s">
        <v>14</v>
      </c>
      <c r="I137" s="8">
        <v>10</v>
      </c>
      <c r="J137" s="5" t="s">
        <v>15</v>
      </c>
      <c r="K137" s="8">
        <v>25</v>
      </c>
      <c r="L137">
        <v>41.733420000000002</v>
      </c>
      <c r="M137">
        <v>-91.247709999999998</v>
      </c>
    </row>
    <row r="138" spans="1:13" x14ac:dyDescent="0.3">
      <c r="A138" s="5" t="s">
        <v>227</v>
      </c>
      <c r="B138" s="5" t="s">
        <v>220</v>
      </c>
      <c r="C138" s="5" t="s">
        <v>221</v>
      </c>
      <c r="D138" s="5" t="s">
        <v>222</v>
      </c>
      <c r="E138" s="2">
        <v>4</v>
      </c>
      <c r="F138" s="5" t="s">
        <v>27</v>
      </c>
      <c r="G138" s="5" t="s">
        <v>28</v>
      </c>
      <c r="H138" s="5" t="s">
        <v>14</v>
      </c>
      <c r="I138" s="8">
        <v>10</v>
      </c>
      <c r="J138" s="5" t="s">
        <v>15</v>
      </c>
      <c r="K138" s="8">
        <v>25</v>
      </c>
      <c r="L138">
        <v>41.733420000000002</v>
      </c>
      <c r="M138">
        <v>-91.247709999999998</v>
      </c>
    </row>
    <row r="139" spans="1:13" x14ac:dyDescent="0.3">
      <c r="A139" s="5" t="s">
        <v>228</v>
      </c>
      <c r="B139" s="5" t="s">
        <v>220</v>
      </c>
      <c r="C139" s="5" t="s">
        <v>221</v>
      </c>
      <c r="D139" s="5" t="s">
        <v>222</v>
      </c>
      <c r="E139" s="2">
        <v>4</v>
      </c>
      <c r="F139" s="5" t="s">
        <v>27</v>
      </c>
      <c r="G139" s="5" t="s">
        <v>28</v>
      </c>
      <c r="H139" s="5" t="s">
        <v>14</v>
      </c>
      <c r="I139" s="8">
        <v>10</v>
      </c>
      <c r="J139" s="5" t="s">
        <v>15</v>
      </c>
      <c r="K139" s="8">
        <v>25</v>
      </c>
      <c r="L139">
        <v>41.733420000000002</v>
      </c>
      <c r="M139">
        <v>-91.247709999999998</v>
      </c>
    </row>
  </sheetData>
  <dataConsolidate>
    <dataRefs count="1">
      <dataRef ref="L2:M2" sheet="CLEAN.route-finder-Iowa"/>
    </dataRefs>
  </dataConsolidate>
  <phoneticPr fontId="18"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57B2D-06EF-4BDD-9724-C960DF862A91}">
  <dimension ref="A1:E139"/>
  <sheetViews>
    <sheetView topLeftCell="A11" zoomScale="54" workbookViewId="0">
      <selection activeCell="U57" sqref="U57"/>
    </sheetView>
  </sheetViews>
  <sheetFormatPr defaultRowHeight="14.4" x14ac:dyDescent="0.3"/>
  <cols>
    <col min="2" max="2" width="16.88671875" style="9" bestFit="1" customWidth="1"/>
    <col min="4" max="4" width="12.33203125" style="9" bestFit="1" customWidth="1"/>
    <col min="5" max="5" width="21.44140625" customWidth="1"/>
  </cols>
  <sheetData>
    <row r="1" spans="1:5" x14ac:dyDescent="0.3">
      <c r="A1" t="s">
        <v>233</v>
      </c>
      <c r="B1" s="9" t="s">
        <v>235</v>
      </c>
      <c r="D1" s="9" t="s">
        <v>237</v>
      </c>
      <c r="E1" t="s">
        <v>236</v>
      </c>
    </row>
    <row r="2" spans="1:5" x14ac:dyDescent="0.3">
      <c r="A2" s="9">
        <v>5.7</v>
      </c>
      <c r="B2" s="9">
        <v>7</v>
      </c>
      <c r="D2" s="9">
        <v>5.8</v>
      </c>
      <c r="E2">
        <f>VLOOKUP(D2, Table1[], 2, FALSE)</f>
        <v>8</v>
      </c>
    </row>
    <row r="3" spans="1:5" x14ac:dyDescent="0.3">
      <c r="A3" t="s">
        <v>43</v>
      </c>
      <c r="B3" s="9">
        <v>7</v>
      </c>
      <c r="D3" s="9" t="s">
        <v>17</v>
      </c>
      <c r="E3">
        <f>VLOOKUP(D3, Table1[], 2, FALSE)</f>
        <v>8</v>
      </c>
    </row>
    <row r="4" spans="1:5" x14ac:dyDescent="0.3">
      <c r="A4" t="s">
        <v>87</v>
      </c>
      <c r="B4" s="9">
        <v>8</v>
      </c>
      <c r="D4" s="9" t="s">
        <v>21</v>
      </c>
      <c r="E4">
        <f>VLOOKUP(D4, Table1[], 2, FALSE)</f>
        <v>14</v>
      </c>
    </row>
    <row r="5" spans="1:5" x14ac:dyDescent="0.3">
      <c r="A5" s="9">
        <v>5.8</v>
      </c>
      <c r="B5" s="9">
        <v>8</v>
      </c>
      <c r="D5" s="9" t="s">
        <v>21</v>
      </c>
      <c r="E5">
        <f>VLOOKUP(D5, Table1[], 2, FALSE)</f>
        <v>14</v>
      </c>
    </row>
    <row r="6" spans="1:5" x14ac:dyDescent="0.3">
      <c r="A6" t="s">
        <v>17</v>
      </c>
      <c r="B6" s="9">
        <v>8</v>
      </c>
      <c r="D6" s="9" t="s">
        <v>24</v>
      </c>
      <c r="E6">
        <f>VLOOKUP(D6, Table1[], 2, FALSE)</f>
        <v>15</v>
      </c>
    </row>
    <row r="7" spans="1:5" x14ac:dyDescent="0.3">
      <c r="A7" t="s">
        <v>213</v>
      </c>
      <c r="B7" s="9">
        <v>9</v>
      </c>
      <c r="D7" s="9">
        <v>5.9</v>
      </c>
      <c r="E7">
        <f>VLOOKUP(D7, Table1[], 2, FALSE)</f>
        <v>9</v>
      </c>
    </row>
    <row r="8" spans="1:5" x14ac:dyDescent="0.3">
      <c r="A8" s="9">
        <v>5.9</v>
      </c>
      <c r="B8" s="9">
        <v>9</v>
      </c>
      <c r="D8" s="9" t="s">
        <v>30</v>
      </c>
      <c r="E8">
        <f>VLOOKUP(D8, Table1[], 2, FALSE)</f>
        <v>10</v>
      </c>
    </row>
    <row r="9" spans="1:5" x14ac:dyDescent="0.3">
      <c r="A9" t="s">
        <v>70</v>
      </c>
      <c r="B9" s="9">
        <v>9</v>
      </c>
      <c r="D9" s="9" t="s">
        <v>30</v>
      </c>
      <c r="E9">
        <f>VLOOKUP(D9, Table1[], 2, FALSE)</f>
        <v>10</v>
      </c>
    </row>
    <row r="10" spans="1:5" x14ac:dyDescent="0.3">
      <c r="A10" s="10">
        <v>5.0999999999999996</v>
      </c>
      <c r="B10" s="9">
        <v>10</v>
      </c>
      <c r="D10" s="9" t="s">
        <v>34</v>
      </c>
      <c r="E10">
        <f>VLOOKUP(D10, Table1[], 2, FALSE)</f>
        <v>11</v>
      </c>
    </row>
    <row r="11" spans="1:5" x14ac:dyDescent="0.3">
      <c r="A11" t="s">
        <v>218</v>
      </c>
      <c r="B11" s="9">
        <v>10</v>
      </c>
      <c r="D11" s="9" t="s">
        <v>36</v>
      </c>
      <c r="E11">
        <f>VLOOKUP(D11, Table1[], 2, FALSE)</f>
        <v>12</v>
      </c>
    </row>
    <row r="12" spans="1:5" x14ac:dyDescent="0.3">
      <c r="A12" t="s">
        <v>30</v>
      </c>
      <c r="B12" s="9">
        <v>10</v>
      </c>
      <c r="D12" s="9" t="s">
        <v>24</v>
      </c>
      <c r="E12">
        <f>VLOOKUP(D12, Table1[], 2, FALSE)</f>
        <v>15</v>
      </c>
    </row>
    <row r="13" spans="1:5" x14ac:dyDescent="0.3">
      <c r="A13" t="s">
        <v>169</v>
      </c>
      <c r="B13" s="9">
        <v>11</v>
      </c>
      <c r="D13" s="9" t="s">
        <v>24</v>
      </c>
      <c r="E13">
        <f>VLOOKUP(D13, Table1[], 2, FALSE)</f>
        <v>15</v>
      </c>
    </row>
    <row r="14" spans="1:5" x14ac:dyDescent="0.3">
      <c r="A14" t="s">
        <v>34</v>
      </c>
      <c r="B14" s="9">
        <v>11</v>
      </c>
      <c r="D14" s="9" t="s">
        <v>24</v>
      </c>
      <c r="E14">
        <f>VLOOKUP(D14, Table1[], 2, FALSE)</f>
        <v>15</v>
      </c>
    </row>
    <row r="15" spans="1:5" x14ac:dyDescent="0.3">
      <c r="A15" t="s">
        <v>36</v>
      </c>
      <c r="B15" s="9">
        <v>12</v>
      </c>
      <c r="D15" s="9" t="s">
        <v>63</v>
      </c>
      <c r="E15">
        <f>VLOOKUP(D15, Table1[], 2, FALSE)</f>
        <v>16</v>
      </c>
    </row>
    <row r="16" spans="1:5" x14ac:dyDescent="0.3">
      <c r="A16" t="s">
        <v>59</v>
      </c>
      <c r="B16" s="9">
        <v>13</v>
      </c>
      <c r="D16" s="9" t="s">
        <v>43</v>
      </c>
      <c r="E16">
        <f>VLOOKUP(D16, Table1[], 2, FALSE)</f>
        <v>7</v>
      </c>
    </row>
    <row r="17" spans="1:5" x14ac:dyDescent="0.3">
      <c r="A17" t="s">
        <v>234</v>
      </c>
      <c r="B17" s="9">
        <v>14</v>
      </c>
      <c r="D17" s="9">
        <v>5.8</v>
      </c>
      <c r="E17">
        <f>VLOOKUP(D17, Table1[], 2, FALSE)</f>
        <v>8</v>
      </c>
    </row>
    <row r="18" spans="1:5" x14ac:dyDescent="0.3">
      <c r="A18" s="9">
        <v>5.1100000000000003</v>
      </c>
      <c r="B18" s="9">
        <v>14</v>
      </c>
      <c r="D18" s="9">
        <v>5.8</v>
      </c>
      <c r="E18">
        <f>VLOOKUP(D18, Table1[], 2, FALSE)</f>
        <v>8</v>
      </c>
    </row>
    <row r="19" spans="1:5" x14ac:dyDescent="0.3">
      <c r="A19" t="s">
        <v>21</v>
      </c>
      <c r="B19" s="9">
        <v>14</v>
      </c>
      <c r="D19" s="9" t="s">
        <v>17</v>
      </c>
      <c r="E19">
        <f>VLOOKUP(D19, Table1[], 2, FALSE)</f>
        <v>8</v>
      </c>
    </row>
    <row r="20" spans="1:5" x14ac:dyDescent="0.3">
      <c r="A20" t="s">
        <v>99</v>
      </c>
      <c r="B20" s="9">
        <v>15</v>
      </c>
      <c r="D20" s="9">
        <v>5.7</v>
      </c>
      <c r="E20">
        <f>VLOOKUP(D20, Table1[], 2, FALSE)</f>
        <v>7</v>
      </c>
    </row>
    <row r="21" spans="1:5" x14ac:dyDescent="0.3">
      <c r="A21" t="s">
        <v>24</v>
      </c>
      <c r="B21" s="9">
        <v>15</v>
      </c>
      <c r="D21" s="9" t="s">
        <v>30</v>
      </c>
      <c r="E21">
        <f>VLOOKUP(D21, Table1[], 2, FALSE)</f>
        <v>10</v>
      </c>
    </row>
    <row r="22" spans="1:5" x14ac:dyDescent="0.3">
      <c r="A22" t="s">
        <v>198</v>
      </c>
      <c r="B22" s="9">
        <v>16</v>
      </c>
      <c r="D22" s="9" t="s">
        <v>21</v>
      </c>
      <c r="E22">
        <f>VLOOKUP(D22, Table1[], 2, FALSE)</f>
        <v>14</v>
      </c>
    </row>
    <row r="23" spans="1:5" x14ac:dyDescent="0.3">
      <c r="A23" t="s">
        <v>63</v>
      </c>
      <c r="B23" s="9">
        <v>16</v>
      </c>
      <c r="D23" s="9" t="s">
        <v>24</v>
      </c>
      <c r="E23">
        <f>VLOOKUP(D23, Table1[], 2, FALSE)</f>
        <v>15</v>
      </c>
    </row>
    <row r="24" spans="1:5" x14ac:dyDescent="0.3">
      <c r="A24" t="s">
        <v>95</v>
      </c>
      <c r="B24" s="9">
        <v>17</v>
      </c>
      <c r="D24" s="9">
        <v>5.9</v>
      </c>
      <c r="E24">
        <f>VLOOKUP(D24, Table1[], 2, FALSE)</f>
        <v>9</v>
      </c>
    </row>
    <row r="25" spans="1:5" x14ac:dyDescent="0.3">
      <c r="D25" s="9" t="s">
        <v>30</v>
      </c>
      <c r="E25">
        <f>VLOOKUP(D25, Table1[], 2, FALSE)</f>
        <v>10</v>
      </c>
    </row>
    <row r="26" spans="1:5" x14ac:dyDescent="0.3">
      <c r="D26" s="9" t="s">
        <v>30</v>
      </c>
      <c r="E26">
        <f>VLOOKUP(D26, Table1[], 2, FALSE)</f>
        <v>10</v>
      </c>
    </row>
    <row r="27" spans="1:5" x14ac:dyDescent="0.3">
      <c r="D27" s="9" t="s">
        <v>30</v>
      </c>
      <c r="E27">
        <f>VLOOKUP(D27, Table1[], 2, FALSE)</f>
        <v>10</v>
      </c>
    </row>
    <row r="28" spans="1:5" x14ac:dyDescent="0.3">
      <c r="D28" s="9" t="s">
        <v>34</v>
      </c>
      <c r="E28">
        <f>VLOOKUP(D28, Table1[], 2, FALSE)</f>
        <v>11</v>
      </c>
    </row>
    <row r="29" spans="1:5" x14ac:dyDescent="0.3">
      <c r="D29" s="9" t="s">
        <v>59</v>
      </c>
      <c r="E29">
        <f>VLOOKUP(D29, Table1[], 2, FALSE)</f>
        <v>13</v>
      </c>
    </row>
    <row r="30" spans="1:5" x14ac:dyDescent="0.3">
      <c r="D30" s="9" t="s">
        <v>24</v>
      </c>
      <c r="E30">
        <f>VLOOKUP(D30, Table1[], 2, FALSE)</f>
        <v>15</v>
      </c>
    </row>
    <row r="31" spans="1:5" x14ac:dyDescent="0.3">
      <c r="D31" s="9" t="s">
        <v>24</v>
      </c>
      <c r="E31">
        <f>VLOOKUP(D31, Table1[], 2, FALSE)</f>
        <v>15</v>
      </c>
    </row>
    <row r="32" spans="1:5" x14ac:dyDescent="0.3">
      <c r="D32" s="9" t="s">
        <v>63</v>
      </c>
      <c r="E32">
        <f>VLOOKUP(D32, Table1[], 2, FALSE)</f>
        <v>16</v>
      </c>
    </row>
    <row r="33" spans="4:5" x14ac:dyDescent="0.3">
      <c r="D33" s="9">
        <v>5.7</v>
      </c>
      <c r="E33">
        <f>VLOOKUP(D33, Table1[], 2, FALSE)</f>
        <v>7</v>
      </c>
    </row>
    <row r="34" spans="4:5" x14ac:dyDescent="0.3">
      <c r="D34" s="9">
        <v>5.8</v>
      </c>
      <c r="E34">
        <f>VLOOKUP(D34, Table1[], 2, FALSE)</f>
        <v>8</v>
      </c>
    </row>
    <row r="35" spans="4:5" x14ac:dyDescent="0.3">
      <c r="D35" s="9">
        <v>5.8</v>
      </c>
      <c r="E35">
        <f>VLOOKUP(D35, Table1[], 2, FALSE)</f>
        <v>8</v>
      </c>
    </row>
    <row r="36" spans="4:5" x14ac:dyDescent="0.3">
      <c r="D36" s="9">
        <v>5.9</v>
      </c>
      <c r="E36">
        <f>VLOOKUP(D36, Table1[], 2, FALSE)</f>
        <v>9</v>
      </c>
    </row>
    <row r="37" spans="4:5" x14ac:dyDescent="0.3">
      <c r="D37" s="9" t="s">
        <v>70</v>
      </c>
      <c r="E37">
        <f>VLOOKUP(D37, Table1[], 2, FALSE)</f>
        <v>9</v>
      </c>
    </row>
    <row r="38" spans="4:5" x14ac:dyDescent="0.3">
      <c r="D38" s="9">
        <v>5.7</v>
      </c>
      <c r="E38">
        <f>VLOOKUP(D38, Table1[], 2, FALSE)</f>
        <v>7</v>
      </c>
    </row>
    <row r="39" spans="4:5" x14ac:dyDescent="0.3">
      <c r="D39" s="9">
        <v>5.7</v>
      </c>
      <c r="E39">
        <f>VLOOKUP(D39, Table1[], 2, FALSE)</f>
        <v>7</v>
      </c>
    </row>
    <row r="40" spans="4:5" x14ac:dyDescent="0.3">
      <c r="D40" s="9">
        <v>5.8</v>
      </c>
      <c r="E40">
        <f>VLOOKUP(D40, Table1[], 2, FALSE)</f>
        <v>8</v>
      </c>
    </row>
    <row r="41" spans="4:5" x14ac:dyDescent="0.3">
      <c r="D41" s="9">
        <v>5.9</v>
      </c>
      <c r="E41">
        <f>VLOOKUP(D41, Table1[], 2, FALSE)</f>
        <v>9</v>
      </c>
    </row>
    <row r="42" spans="4:5" x14ac:dyDescent="0.3">
      <c r="D42" s="9" t="s">
        <v>34</v>
      </c>
      <c r="E42">
        <f>VLOOKUP(D42, Table1[], 2, FALSE)</f>
        <v>11</v>
      </c>
    </row>
    <row r="43" spans="4:5" x14ac:dyDescent="0.3">
      <c r="D43" s="9" t="s">
        <v>36</v>
      </c>
      <c r="E43">
        <f>VLOOKUP(D43, Table1[], 2, FALSE)</f>
        <v>12</v>
      </c>
    </row>
    <row r="44" spans="4:5" x14ac:dyDescent="0.3">
      <c r="D44" s="9" t="s">
        <v>21</v>
      </c>
      <c r="E44">
        <f>VLOOKUP(D44, Table1[], 2, FALSE)</f>
        <v>14</v>
      </c>
    </row>
    <row r="45" spans="4:5" x14ac:dyDescent="0.3">
      <c r="D45" s="9" t="s">
        <v>63</v>
      </c>
      <c r="E45">
        <f>VLOOKUP(D45, Table1[], 2, FALSE)</f>
        <v>16</v>
      </c>
    </row>
    <row r="46" spans="4:5" x14ac:dyDescent="0.3">
      <c r="D46" s="9" t="s">
        <v>43</v>
      </c>
      <c r="E46">
        <f>VLOOKUP(D46, Table1[], 2, FALSE)</f>
        <v>7</v>
      </c>
    </row>
    <row r="47" spans="4:5" x14ac:dyDescent="0.3">
      <c r="D47" s="9" t="s">
        <v>59</v>
      </c>
      <c r="E47">
        <f>VLOOKUP(D47, Table1[], 2, FALSE)</f>
        <v>13</v>
      </c>
    </row>
    <row r="48" spans="4:5" x14ac:dyDescent="0.3">
      <c r="D48" s="9" t="s">
        <v>87</v>
      </c>
      <c r="E48">
        <f>VLOOKUP(D48, Table1[], 2, FALSE)</f>
        <v>8</v>
      </c>
    </row>
    <row r="49" spans="4:5" x14ac:dyDescent="0.3">
      <c r="D49" s="9" t="s">
        <v>87</v>
      </c>
      <c r="E49">
        <f>VLOOKUP(D49, Table1[], 2, FALSE)</f>
        <v>8</v>
      </c>
    </row>
    <row r="50" spans="4:5" x14ac:dyDescent="0.3">
      <c r="D50" s="9" t="s">
        <v>34</v>
      </c>
      <c r="E50">
        <f>VLOOKUP(D50, Table1[], 2, FALSE)</f>
        <v>11</v>
      </c>
    </row>
    <row r="51" spans="4:5" x14ac:dyDescent="0.3">
      <c r="D51" s="9" t="s">
        <v>24</v>
      </c>
      <c r="E51">
        <f>VLOOKUP(D51, Table1[], 2, FALSE)</f>
        <v>15</v>
      </c>
    </row>
    <row r="52" spans="4:5" x14ac:dyDescent="0.3">
      <c r="D52" s="9" t="s">
        <v>63</v>
      </c>
      <c r="E52">
        <f>VLOOKUP(D52, Table1[], 2, FALSE)</f>
        <v>16</v>
      </c>
    </row>
    <row r="53" spans="4:5" x14ac:dyDescent="0.3">
      <c r="D53" s="9" t="s">
        <v>95</v>
      </c>
      <c r="E53">
        <f>VLOOKUP(D53, Table1[], 2, FALSE)</f>
        <v>17</v>
      </c>
    </row>
    <row r="54" spans="4:5" x14ac:dyDescent="0.3">
      <c r="D54" s="9" t="s">
        <v>95</v>
      </c>
      <c r="E54">
        <f>VLOOKUP(D54, Table1[], 2, FALSE)</f>
        <v>17</v>
      </c>
    </row>
    <row r="55" spans="4:5" x14ac:dyDescent="0.3">
      <c r="D55" s="9" t="s">
        <v>99</v>
      </c>
      <c r="E55">
        <f>VLOOKUP(D55, Table1[], 2, FALSE)</f>
        <v>15</v>
      </c>
    </row>
    <row r="56" spans="4:5" x14ac:dyDescent="0.3">
      <c r="D56" s="9" t="s">
        <v>24</v>
      </c>
      <c r="E56">
        <f>VLOOKUP(D56, Table1[], 2, FALSE)</f>
        <v>15</v>
      </c>
    </row>
    <row r="57" spans="4:5" x14ac:dyDescent="0.3">
      <c r="D57" s="9">
        <v>5.1100000000000003</v>
      </c>
      <c r="E57">
        <f>VLOOKUP(D57, Table1[], 2, FALSE)</f>
        <v>14</v>
      </c>
    </row>
    <row r="58" spans="4:5" x14ac:dyDescent="0.3">
      <c r="D58" s="9" t="s">
        <v>63</v>
      </c>
      <c r="E58">
        <f>VLOOKUP(D58, Table1[], 2, FALSE)</f>
        <v>16</v>
      </c>
    </row>
    <row r="59" spans="4:5" x14ac:dyDescent="0.3">
      <c r="D59" s="9" t="s">
        <v>63</v>
      </c>
      <c r="E59">
        <f>VLOOKUP(D59, Table1[], 2, FALSE)</f>
        <v>16</v>
      </c>
    </row>
    <row r="60" spans="4:5" x14ac:dyDescent="0.3">
      <c r="D60" s="9">
        <v>5.7</v>
      </c>
      <c r="E60">
        <f>VLOOKUP(D60, Table1[], 2, FALSE)</f>
        <v>7</v>
      </c>
    </row>
    <row r="61" spans="4:5" x14ac:dyDescent="0.3">
      <c r="D61" s="9" t="s">
        <v>87</v>
      </c>
      <c r="E61">
        <f>VLOOKUP(D61, Table1[], 2, FALSE)</f>
        <v>8</v>
      </c>
    </row>
    <row r="62" spans="4:5" x14ac:dyDescent="0.3">
      <c r="D62" s="9">
        <v>5.9</v>
      </c>
      <c r="E62">
        <f>VLOOKUP(D62, Table1[], 2, FALSE)</f>
        <v>9</v>
      </c>
    </row>
    <row r="63" spans="4:5" x14ac:dyDescent="0.3">
      <c r="D63" s="9" t="s">
        <v>21</v>
      </c>
      <c r="E63">
        <f>VLOOKUP(D63, Table1[], 2, FALSE)</f>
        <v>14</v>
      </c>
    </row>
    <row r="64" spans="4:5" x14ac:dyDescent="0.3">
      <c r="D64" s="9" t="s">
        <v>21</v>
      </c>
      <c r="E64">
        <f>VLOOKUP(D64, Table1[], 2, FALSE)</f>
        <v>14</v>
      </c>
    </row>
    <row r="65" spans="4:5" x14ac:dyDescent="0.3">
      <c r="D65" s="9" t="s">
        <v>21</v>
      </c>
      <c r="E65">
        <f>VLOOKUP(D65, Table1[], 2, FALSE)</f>
        <v>14</v>
      </c>
    </row>
    <row r="66" spans="4:5" x14ac:dyDescent="0.3">
      <c r="D66" s="9" t="s">
        <v>24</v>
      </c>
      <c r="E66">
        <f>VLOOKUP(D66, Table1[], 2, FALSE)</f>
        <v>15</v>
      </c>
    </row>
    <row r="67" spans="4:5" x14ac:dyDescent="0.3">
      <c r="D67" s="9">
        <v>5.7</v>
      </c>
      <c r="E67">
        <f>VLOOKUP(D67, Table1[], 2, FALSE)</f>
        <v>7</v>
      </c>
    </row>
    <row r="68" spans="4:5" x14ac:dyDescent="0.3">
      <c r="D68" s="9">
        <v>5.7</v>
      </c>
      <c r="E68">
        <f>VLOOKUP(D68, Table1[], 2, FALSE)</f>
        <v>7</v>
      </c>
    </row>
    <row r="69" spans="4:5" x14ac:dyDescent="0.3">
      <c r="D69" s="9">
        <v>5.9</v>
      </c>
      <c r="E69">
        <f>VLOOKUP(D69, Table1[], 2, FALSE)</f>
        <v>9</v>
      </c>
    </row>
    <row r="70" spans="4:5" x14ac:dyDescent="0.3">
      <c r="D70" s="9" t="s">
        <v>30</v>
      </c>
      <c r="E70">
        <f>VLOOKUP(D70, Table1[], 2, FALSE)</f>
        <v>10</v>
      </c>
    </row>
    <row r="71" spans="4:5" x14ac:dyDescent="0.3">
      <c r="D71" s="9">
        <v>5.8</v>
      </c>
      <c r="E71">
        <f>VLOOKUP(D71, Table1[], 2, FALSE)</f>
        <v>8</v>
      </c>
    </row>
    <row r="72" spans="4:5" x14ac:dyDescent="0.3">
      <c r="D72" s="9">
        <v>5.9</v>
      </c>
      <c r="E72">
        <f>VLOOKUP(D72, Table1[], 2, FALSE)</f>
        <v>9</v>
      </c>
    </row>
    <row r="73" spans="4:5" x14ac:dyDescent="0.3">
      <c r="D73" s="9">
        <v>5.8</v>
      </c>
      <c r="E73">
        <f>VLOOKUP(D73, Table1[], 2, FALSE)</f>
        <v>8</v>
      </c>
    </row>
    <row r="74" spans="4:5" x14ac:dyDescent="0.3">
      <c r="D74" s="9">
        <v>5.7</v>
      </c>
      <c r="E74">
        <f>VLOOKUP(D74, Table1[], 2, FALSE)</f>
        <v>7</v>
      </c>
    </row>
    <row r="75" spans="4:5" x14ac:dyDescent="0.3">
      <c r="D75" s="9" t="s">
        <v>70</v>
      </c>
      <c r="E75">
        <f>VLOOKUP(D75, Table1[], 2, FALSE)</f>
        <v>9</v>
      </c>
    </row>
    <row r="76" spans="4:5" x14ac:dyDescent="0.3">
      <c r="D76" s="9">
        <v>5.8</v>
      </c>
      <c r="E76">
        <f>VLOOKUP(D76, Table1[], 2, FALSE)</f>
        <v>8</v>
      </c>
    </row>
    <row r="77" spans="4:5" x14ac:dyDescent="0.3">
      <c r="D77" s="9">
        <v>5.8</v>
      </c>
      <c r="E77">
        <f>VLOOKUP(D77, Table1[], 2, FALSE)</f>
        <v>8</v>
      </c>
    </row>
    <row r="78" spans="4:5" x14ac:dyDescent="0.3">
      <c r="D78" s="9">
        <v>5.8</v>
      </c>
      <c r="E78">
        <f>VLOOKUP(D78, Table1[], 2, FALSE)</f>
        <v>8</v>
      </c>
    </row>
    <row r="79" spans="4:5" x14ac:dyDescent="0.3">
      <c r="D79" s="10">
        <v>5.0999999999999996</v>
      </c>
      <c r="E79">
        <f>VLOOKUP(D79, Table1[], 2, FALSE)</f>
        <v>10</v>
      </c>
    </row>
    <row r="80" spans="4:5" x14ac:dyDescent="0.3">
      <c r="D80" s="9">
        <v>5.8</v>
      </c>
      <c r="E80">
        <f>VLOOKUP(D80, Table1[], 2, FALSE)</f>
        <v>8</v>
      </c>
    </row>
    <row r="81" spans="4:5" x14ac:dyDescent="0.3">
      <c r="D81" s="9">
        <v>5.7</v>
      </c>
      <c r="E81">
        <f>VLOOKUP(D81, Table1[], 2, FALSE)</f>
        <v>7</v>
      </c>
    </row>
    <row r="82" spans="4:5" x14ac:dyDescent="0.3">
      <c r="D82" s="10">
        <v>5.0999999999999996</v>
      </c>
      <c r="E82">
        <f>VLOOKUP(D82, Table1[], 2, FALSE)</f>
        <v>10</v>
      </c>
    </row>
    <row r="83" spans="4:5" x14ac:dyDescent="0.3">
      <c r="D83" s="9">
        <v>5.7</v>
      </c>
      <c r="E83">
        <f>VLOOKUP(D83, Table1[], 2, FALSE)</f>
        <v>7</v>
      </c>
    </row>
    <row r="84" spans="4:5" x14ac:dyDescent="0.3">
      <c r="D84" s="9" t="s">
        <v>43</v>
      </c>
      <c r="E84">
        <f>VLOOKUP(D84, Table1[], 2, FALSE)</f>
        <v>7</v>
      </c>
    </row>
    <row r="85" spans="4:5" x14ac:dyDescent="0.3">
      <c r="D85" s="9">
        <v>5.8</v>
      </c>
      <c r="E85">
        <f>VLOOKUP(D85, Table1[], 2, FALSE)</f>
        <v>8</v>
      </c>
    </row>
    <row r="86" spans="4:5" x14ac:dyDescent="0.3">
      <c r="D86" s="9" t="s">
        <v>30</v>
      </c>
      <c r="E86">
        <f>VLOOKUP(D86, Table1[], 2, FALSE)</f>
        <v>10</v>
      </c>
    </row>
    <row r="87" spans="4:5" x14ac:dyDescent="0.3">
      <c r="D87" s="9" t="s">
        <v>34</v>
      </c>
      <c r="E87">
        <f>VLOOKUP(D87, Table1[], 2, FALSE)</f>
        <v>11</v>
      </c>
    </row>
    <row r="88" spans="4:5" x14ac:dyDescent="0.3">
      <c r="D88" s="9" t="s">
        <v>63</v>
      </c>
      <c r="E88">
        <f>VLOOKUP(D88, Table1[], 2, FALSE)</f>
        <v>16</v>
      </c>
    </row>
    <row r="89" spans="4:5" x14ac:dyDescent="0.3">
      <c r="D89" s="9">
        <v>5.8</v>
      </c>
      <c r="E89">
        <f>VLOOKUP(D89, Table1[], 2, FALSE)</f>
        <v>8</v>
      </c>
    </row>
    <row r="90" spans="4:5" x14ac:dyDescent="0.3">
      <c r="D90" s="9">
        <v>5.8</v>
      </c>
      <c r="E90">
        <f>VLOOKUP(D90, Table1[], 2, FALSE)</f>
        <v>8</v>
      </c>
    </row>
    <row r="91" spans="4:5" x14ac:dyDescent="0.3">
      <c r="D91" s="9" t="s">
        <v>36</v>
      </c>
      <c r="E91">
        <f>VLOOKUP(D91, Table1[], 2, FALSE)</f>
        <v>12</v>
      </c>
    </row>
    <row r="92" spans="4:5" x14ac:dyDescent="0.3">
      <c r="D92" s="9" t="s">
        <v>24</v>
      </c>
      <c r="E92">
        <f>VLOOKUP(D92, Table1[], 2, FALSE)</f>
        <v>15</v>
      </c>
    </row>
    <row r="93" spans="4:5" x14ac:dyDescent="0.3">
      <c r="D93" s="9">
        <v>5.7</v>
      </c>
      <c r="E93">
        <f>VLOOKUP(D93, Table1[], 2, FALSE)</f>
        <v>7</v>
      </c>
    </row>
    <row r="94" spans="4:5" x14ac:dyDescent="0.3">
      <c r="D94" s="9">
        <v>5.7</v>
      </c>
      <c r="E94">
        <f>VLOOKUP(D94, Table1[], 2, FALSE)</f>
        <v>7</v>
      </c>
    </row>
    <row r="95" spans="4:5" x14ac:dyDescent="0.3">
      <c r="D95" s="9">
        <v>5.8</v>
      </c>
      <c r="E95">
        <f>VLOOKUP(D95, Table1[], 2, FALSE)</f>
        <v>8</v>
      </c>
    </row>
    <row r="96" spans="4:5" x14ac:dyDescent="0.3">
      <c r="D96" s="9">
        <v>5.8</v>
      </c>
      <c r="E96">
        <f>VLOOKUP(D96, Table1[], 2, FALSE)</f>
        <v>8</v>
      </c>
    </row>
    <row r="97" spans="4:5" x14ac:dyDescent="0.3">
      <c r="D97" s="9">
        <v>5.9</v>
      </c>
      <c r="E97">
        <f>VLOOKUP(D97, Table1[], 2, FALSE)</f>
        <v>9</v>
      </c>
    </row>
    <row r="98" spans="4:5" x14ac:dyDescent="0.3">
      <c r="D98" s="9">
        <v>5.9</v>
      </c>
      <c r="E98">
        <f>VLOOKUP(D98, Table1[], 2, FALSE)</f>
        <v>9</v>
      </c>
    </row>
    <row r="99" spans="4:5" x14ac:dyDescent="0.3">
      <c r="D99" s="9" t="s">
        <v>34</v>
      </c>
      <c r="E99">
        <f>VLOOKUP(D99, Table1[], 2, FALSE)</f>
        <v>11</v>
      </c>
    </row>
    <row r="100" spans="4:5" x14ac:dyDescent="0.3">
      <c r="D100" s="10">
        <v>5.0999999999999996</v>
      </c>
      <c r="E100">
        <f>VLOOKUP(D100, Table1[], 2, FALSE)</f>
        <v>10</v>
      </c>
    </row>
    <row r="101" spans="4:5" x14ac:dyDescent="0.3">
      <c r="D101" s="9" t="s">
        <v>169</v>
      </c>
      <c r="E101">
        <f>VLOOKUP(D101, Table1[], 2, FALSE)</f>
        <v>11</v>
      </c>
    </row>
    <row r="102" spans="4:5" x14ac:dyDescent="0.3">
      <c r="D102" s="9">
        <v>5.8</v>
      </c>
      <c r="E102">
        <f>VLOOKUP(D102, Table1[], 2, FALSE)</f>
        <v>8</v>
      </c>
    </row>
    <row r="103" spans="4:5" x14ac:dyDescent="0.3">
      <c r="D103" s="9">
        <v>5.7</v>
      </c>
      <c r="E103">
        <f>VLOOKUP(D103, Table1[], 2, FALSE)</f>
        <v>7</v>
      </c>
    </row>
    <row r="104" spans="4:5" x14ac:dyDescent="0.3">
      <c r="D104" s="9">
        <v>5.7</v>
      </c>
      <c r="E104">
        <f>VLOOKUP(D104, Table1[], 2, FALSE)</f>
        <v>7</v>
      </c>
    </row>
    <row r="105" spans="4:5" x14ac:dyDescent="0.3">
      <c r="D105" s="9" t="s">
        <v>30</v>
      </c>
      <c r="E105">
        <f>VLOOKUP(D105, Table1[], 2, FALSE)</f>
        <v>10</v>
      </c>
    </row>
    <row r="106" spans="4:5" x14ac:dyDescent="0.3">
      <c r="D106" s="9" t="s">
        <v>30</v>
      </c>
      <c r="E106">
        <f>VLOOKUP(D106, Table1[], 2, FALSE)</f>
        <v>10</v>
      </c>
    </row>
    <row r="107" spans="4:5" x14ac:dyDescent="0.3">
      <c r="D107" s="9" t="s">
        <v>30</v>
      </c>
      <c r="E107">
        <f>VLOOKUP(D107, Table1[], 2, FALSE)</f>
        <v>10</v>
      </c>
    </row>
    <row r="108" spans="4:5" x14ac:dyDescent="0.3">
      <c r="D108" s="9" t="s">
        <v>30</v>
      </c>
      <c r="E108">
        <f>VLOOKUP(D108, Table1[], 2, FALSE)</f>
        <v>10</v>
      </c>
    </row>
    <row r="109" spans="4:5" x14ac:dyDescent="0.3">
      <c r="D109" s="9" t="s">
        <v>30</v>
      </c>
      <c r="E109">
        <f>VLOOKUP(D109, Table1[], 2, FALSE)</f>
        <v>10</v>
      </c>
    </row>
    <row r="110" spans="4:5" x14ac:dyDescent="0.3">
      <c r="D110" s="9" t="s">
        <v>34</v>
      </c>
      <c r="E110">
        <f>VLOOKUP(D110, Table1[], 2, FALSE)</f>
        <v>11</v>
      </c>
    </row>
    <row r="111" spans="4:5" x14ac:dyDescent="0.3">
      <c r="D111" s="9" t="s">
        <v>36</v>
      </c>
      <c r="E111">
        <f>VLOOKUP(D111, Table1[], 2, FALSE)</f>
        <v>12</v>
      </c>
    </row>
    <row r="112" spans="4:5" x14ac:dyDescent="0.3">
      <c r="D112" s="9" t="s">
        <v>21</v>
      </c>
      <c r="E112">
        <f>VLOOKUP(D112, Table1[], 2, FALSE)</f>
        <v>14</v>
      </c>
    </row>
    <row r="113" spans="4:5" x14ac:dyDescent="0.3">
      <c r="D113" s="9" t="s">
        <v>24</v>
      </c>
      <c r="E113">
        <f>VLOOKUP(D113, Table1[], 2, FALSE)</f>
        <v>15</v>
      </c>
    </row>
    <row r="114" spans="4:5" x14ac:dyDescent="0.3">
      <c r="D114" s="9" t="s">
        <v>24</v>
      </c>
      <c r="E114">
        <f>VLOOKUP(D114, Table1[], 2, FALSE)</f>
        <v>15</v>
      </c>
    </row>
    <row r="115" spans="4:5" x14ac:dyDescent="0.3">
      <c r="D115" s="9" t="s">
        <v>63</v>
      </c>
      <c r="E115">
        <f>VLOOKUP(D115, Table1[], 2, FALSE)</f>
        <v>16</v>
      </c>
    </row>
    <row r="116" spans="4:5" x14ac:dyDescent="0.3">
      <c r="D116" s="9" t="s">
        <v>95</v>
      </c>
      <c r="E116">
        <f>VLOOKUP(D116, Table1[], 2, FALSE)</f>
        <v>17</v>
      </c>
    </row>
    <row r="117" spans="4:5" x14ac:dyDescent="0.3">
      <c r="D117" s="9" t="s">
        <v>95</v>
      </c>
      <c r="E117">
        <f>VLOOKUP(D117, Table1[], 2, FALSE)</f>
        <v>17</v>
      </c>
    </row>
    <row r="118" spans="4:5" x14ac:dyDescent="0.3">
      <c r="D118" s="9" t="s">
        <v>59</v>
      </c>
      <c r="E118">
        <f>VLOOKUP(D118, Table1[], 2, FALSE)</f>
        <v>13</v>
      </c>
    </row>
    <row r="119" spans="4:5" x14ac:dyDescent="0.3">
      <c r="D119" s="9" t="s">
        <v>59</v>
      </c>
      <c r="E119">
        <f>VLOOKUP(D119, Table1[], 2, FALSE)</f>
        <v>13</v>
      </c>
    </row>
    <row r="120" spans="4:5" x14ac:dyDescent="0.3">
      <c r="D120" s="9" t="s">
        <v>21</v>
      </c>
      <c r="E120">
        <f>VLOOKUP(D120, Table1[], 2, FALSE)</f>
        <v>14</v>
      </c>
    </row>
    <row r="121" spans="4:5" x14ac:dyDescent="0.3">
      <c r="D121" s="9" t="s">
        <v>24</v>
      </c>
      <c r="E121">
        <f>VLOOKUP(D121, Table1[], 2, FALSE)</f>
        <v>15</v>
      </c>
    </row>
    <row r="122" spans="4:5" x14ac:dyDescent="0.3">
      <c r="D122" s="9" t="s">
        <v>198</v>
      </c>
      <c r="E122">
        <f>VLOOKUP(D122, Table1[], 2, FALSE)</f>
        <v>16</v>
      </c>
    </row>
    <row r="123" spans="4:5" x14ac:dyDescent="0.3">
      <c r="D123" s="9" t="s">
        <v>95</v>
      </c>
      <c r="E123">
        <f>VLOOKUP(D123, Table1[], 2, FALSE)</f>
        <v>17</v>
      </c>
    </row>
    <row r="124" spans="4:5" x14ac:dyDescent="0.3">
      <c r="D124" s="9" t="s">
        <v>95</v>
      </c>
      <c r="E124">
        <f>VLOOKUP(D124, Table1[], 2, FALSE)</f>
        <v>17</v>
      </c>
    </row>
    <row r="125" spans="4:5" x14ac:dyDescent="0.3">
      <c r="D125" s="9">
        <v>5.7</v>
      </c>
      <c r="E125">
        <f>VLOOKUP(D125, Table1[], 2, FALSE)</f>
        <v>7</v>
      </c>
    </row>
    <row r="126" spans="4:5" x14ac:dyDescent="0.3">
      <c r="D126" s="10">
        <v>5.0999999999999996</v>
      </c>
      <c r="E126">
        <f>VLOOKUP(D126, Table1[], 2, FALSE)</f>
        <v>10</v>
      </c>
    </row>
    <row r="127" spans="4:5" x14ac:dyDescent="0.3">
      <c r="D127" s="9">
        <v>5.1100000000000003</v>
      </c>
      <c r="E127">
        <f>VLOOKUP(D127, Table1[], 2, FALSE)</f>
        <v>14</v>
      </c>
    </row>
    <row r="128" spans="4:5" x14ac:dyDescent="0.3">
      <c r="D128" s="9">
        <v>5.7</v>
      </c>
      <c r="E128">
        <f>VLOOKUP(D128, Table1[], 2, FALSE)</f>
        <v>7</v>
      </c>
    </row>
    <row r="129" spans="4:5" x14ac:dyDescent="0.3">
      <c r="D129" s="9" t="s">
        <v>213</v>
      </c>
      <c r="E129">
        <f>VLOOKUP(D129, Table1[], 2, FALSE)</f>
        <v>9</v>
      </c>
    </row>
    <row r="130" spans="4:5" x14ac:dyDescent="0.3">
      <c r="D130" s="9">
        <v>5.7</v>
      </c>
      <c r="E130">
        <f>VLOOKUP(D130, Table1[], 2, FALSE)</f>
        <v>7</v>
      </c>
    </row>
    <row r="131" spans="4:5" x14ac:dyDescent="0.3">
      <c r="D131" s="9">
        <v>5.7</v>
      </c>
      <c r="E131">
        <f>VLOOKUP(D131, Table1[], 2, FALSE)</f>
        <v>7</v>
      </c>
    </row>
    <row r="132" spans="4:5" x14ac:dyDescent="0.3">
      <c r="D132" s="9" t="s">
        <v>218</v>
      </c>
      <c r="E132">
        <f>VLOOKUP(D132, Table1[], 2, FALSE)</f>
        <v>10</v>
      </c>
    </row>
    <row r="133" spans="4:5" x14ac:dyDescent="0.3">
      <c r="D133" s="9">
        <v>5.8</v>
      </c>
      <c r="E133">
        <f>VLOOKUP(D133, Table1[], 2, FALSE)</f>
        <v>8</v>
      </c>
    </row>
    <row r="134" spans="4:5" x14ac:dyDescent="0.3">
      <c r="D134" s="10">
        <v>5.0999999999999996</v>
      </c>
      <c r="E134">
        <f>VLOOKUP(D134, Table1[], 2, FALSE)</f>
        <v>10</v>
      </c>
    </row>
    <row r="135" spans="4:5" x14ac:dyDescent="0.3">
      <c r="D135" s="10">
        <v>5.0999999999999996</v>
      </c>
      <c r="E135">
        <f>VLOOKUP(D135, Table1[], 2, FALSE)</f>
        <v>10</v>
      </c>
    </row>
    <row r="136" spans="4:5" x14ac:dyDescent="0.3">
      <c r="D136" s="10">
        <v>5.0999999999999996</v>
      </c>
      <c r="E136">
        <f>VLOOKUP(D136, Table1[], 2, FALSE)</f>
        <v>10</v>
      </c>
    </row>
    <row r="137" spans="4:5" x14ac:dyDescent="0.3">
      <c r="D137" s="10">
        <v>5.0999999999999996</v>
      </c>
      <c r="E137">
        <f>VLOOKUP(D137, Table1[], 2, FALSE)</f>
        <v>10</v>
      </c>
    </row>
    <row r="138" spans="4:5" x14ac:dyDescent="0.3">
      <c r="D138" s="10">
        <v>5.0999999999999996</v>
      </c>
      <c r="E138">
        <f>VLOOKUP(D138, Table1[], 2, FALSE)</f>
        <v>10</v>
      </c>
    </row>
    <row r="139" spans="4:5" x14ac:dyDescent="0.3">
      <c r="D139" s="10">
        <v>5.0999999999999996</v>
      </c>
      <c r="E139">
        <f>VLOOKUP(D139, Table1[], 2, FALSE)</f>
        <v>10</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7D07-A749-46AD-B137-8BFE6153ADAD}">
  <dimension ref="A1:P86"/>
  <sheetViews>
    <sheetView zoomScale="90" workbookViewId="0">
      <selection activeCell="AP123" sqref="AP123"/>
    </sheetView>
  </sheetViews>
  <sheetFormatPr defaultRowHeight="14.4" x14ac:dyDescent="0.3"/>
  <cols>
    <col min="1" max="1" width="34.77734375" bestFit="1" customWidth="1"/>
    <col min="2" max="2" width="26.21875" bestFit="1" customWidth="1"/>
    <col min="3" max="3" width="19.88671875" customWidth="1"/>
    <col min="4" max="4" width="18.88671875" bestFit="1" customWidth="1"/>
    <col min="5" max="7" width="18.88671875" customWidth="1"/>
    <col min="8" max="8" width="10.44140625" customWidth="1"/>
    <col min="9" max="9" width="11.88671875" customWidth="1"/>
    <col min="10" max="10" width="16.6640625" customWidth="1"/>
    <col min="11" max="11" width="11.21875" customWidth="1"/>
    <col min="13" max="13" width="13.6640625" customWidth="1"/>
    <col min="14" max="14" width="11.21875" customWidth="1"/>
    <col min="15" max="15" width="13.88671875" customWidth="1"/>
    <col min="16" max="16" width="15.109375" customWidth="1"/>
  </cols>
  <sheetData>
    <row r="1" spans="1:16" x14ac:dyDescent="0.3">
      <c r="A1" t="s">
        <v>232</v>
      </c>
      <c r="B1" t="s">
        <v>231</v>
      </c>
      <c r="C1" t="s">
        <v>0</v>
      </c>
      <c r="D1" t="s">
        <v>230</v>
      </c>
      <c r="E1" t="s">
        <v>247</v>
      </c>
      <c r="F1" t="s">
        <v>245</v>
      </c>
      <c r="G1" t="s">
        <v>246</v>
      </c>
      <c r="H1" t="s">
        <v>1</v>
      </c>
      <c r="I1" t="s">
        <v>2</v>
      </c>
      <c r="J1" t="s">
        <v>3</v>
      </c>
      <c r="K1" t="s">
        <v>4</v>
      </c>
      <c r="L1" t="s">
        <v>5</v>
      </c>
      <c r="M1" t="s">
        <v>6</v>
      </c>
      <c r="N1" t="s">
        <v>238</v>
      </c>
      <c r="O1" t="s">
        <v>7</v>
      </c>
      <c r="P1" t="s">
        <v>8</v>
      </c>
    </row>
    <row r="2" spans="1:16" x14ac:dyDescent="0.3">
      <c r="A2" t="s">
        <v>9</v>
      </c>
      <c r="B2" t="s">
        <v>10</v>
      </c>
      <c r="C2" t="s">
        <v>11</v>
      </c>
      <c r="D2" t="e" vm="1">
        <v>#VALUE!</v>
      </c>
      <c r="E2" t="e" vm="2">
        <v>#VALUE!</v>
      </c>
      <c r="F2" t="e" vm="3">
        <v>#VALUE!</v>
      </c>
      <c r="G2" t="e" vm="4">
        <v>#VALUE!</v>
      </c>
      <c r="H2">
        <v>2.1</v>
      </c>
      <c r="I2" t="s">
        <v>13</v>
      </c>
      <c r="J2" t="s">
        <v>14</v>
      </c>
      <c r="K2" t="s">
        <v>14</v>
      </c>
      <c r="L2">
        <v>8</v>
      </c>
      <c r="M2" t="s">
        <v>15</v>
      </c>
      <c r="N2">
        <v>30</v>
      </c>
      <c r="O2">
        <v>42.209060000000001</v>
      </c>
      <c r="P2">
        <v>-91.102199999999996</v>
      </c>
    </row>
    <row r="3" spans="1:16" x14ac:dyDescent="0.3">
      <c r="A3" t="s">
        <v>16</v>
      </c>
      <c r="B3" t="s">
        <v>10</v>
      </c>
      <c r="C3" t="s">
        <v>11</v>
      </c>
      <c r="D3" t="e" vm="1">
        <v>#VALUE!</v>
      </c>
      <c r="E3" t="e" vm="2">
        <v>#VALUE!</v>
      </c>
      <c r="F3" t="e" vm="3">
        <v>#VALUE!</v>
      </c>
      <c r="G3" t="e" vm="4">
        <v>#VALUE!</v>
      </c>
      <c r="H3">
        <v>1.8</v>
      </c>
      <c r="I3" t="s">
        <v>13</v>
      </c>
      <c r="J3" t="s">
        <v>14</v>
      </c>
      <c r="K3" t="s">
        <v>14</v>
      </c>
      <c r="L3">
        <v>8</v>
      </c>
      <c r="M3" t="s">
        <v>18</v>
      </c>
      <c r="N3">
        <v>30</v>
      </c>
      <c r="O3">
        <v>42.209060000000001</v>
      </c>
      <c r="P3">
        <v>-91.102199999999996</v>
      </c>
    </row>
    <row r="4" spans="1:16" x14ac:dyDescent="0.3">
      <c r="A4" t="s">
        <v>19</v>
      </c>
      <c r="B4" t="s">
        <v>20</v>
      </c>
      <c r="C4" t="s">
        <v>11</v>
      </c>
      <c r="D4" t="e" vm="1">
        <v>#VALUE!</v>
      </c>
      <c r="E4" t="e" vm="2">
        <v>#VALUE!</v>
      </c>
      <c r="F4" t="e" vm="3">
        <v>#VALUE!</v>
      </c>
      <c r="G4" t="e" vm="4">
        <v>#VALUE!</v>
      </c>
      <c r="H4">
        <v>2.9</v>
      </c>
      <c r="I4" t="s">
        <v>13</v>
      </c>
      <c r="J4" t="s">
        <v>14</v>
      </c>
      <c r="K4" t="s">
        <v>14</v>
      </c>
      <c r="L4">
        <v>14</v>
      </c>
      <c r="M4" t="s">
        <v>15</v>
      </c>
      <c r="N4">
        <v>50</v>
      </c>
      <c r="O4">
        <v>42.206800000000001</v>
      </c>
      <c r="P4">
        <v>-91.104749999999996</v>
      </c>
    </row>
    <row r="5" spans="1:16" x14ac:dyDescent="0.3">
      <c r="A5" t="s">
        <v>22</v>
      </c>
      <c r="B5" t="s">
        <v>20</v>
      </c>
      <c r="C5" t="s">
        <v>11</v>
      </c>
      <c r="D5" t="e" vm="1">
        <v>#VALUE!</v>
      </c>
      <c r="E5" t="e" vm="2">
        <v>#VALUE!</v>
      </c>
      <c r="F5" t="e" vm="3">
        <v>#VALUE!</v>
      </c>
      <c r="G5" t="e" vm="4">
        <v>#VALUE!</v>
      </c>
      <c r="H5">
        <v>2.5</v>
      </c>
      <c r="I5" t="s">
        <v>13</v>
      </c>
      <c r="J5" t="s">
        <v>14</v>
      </c>
      <c r="K5" t="s">
        <v>14</v>
      </c>
      <c r="L5">
        <v>14</v>
      </c>
      <c r="M5" t="s">
        <v>15</v>
      </c>
      <c r="N5">
        <v>50</v>
      </c>
      <c r="O5">
        <v>42.206800000000001</v>
      </c>
      <c r="P5">
        <v>-91.104749999999996</v>
      </c>
    </row>
    <row r="6" spans="1:16" x14ac:dyDescent="0.3">
      <c r="A6" t="s">
        <v>23</v>
      </c>
      <c r="B6" t="s">
        <v>20</v>
      </c>
      <c r="C6" t="s">
        <v>11</v>
      </c>
      <c r="D6" t="e" vm="1">
        <v>#VALUE!</v>
      </c>
      <c r="E6" t="e" vm="2">
        <v>#VALUE!</v>
      </c>
      <c r="F6" t="e" vm="3">
        <v>#VALUE!</v>
      </c>
      <c r="G6" t="e" vm="4">
        <v>#VALUE!</v>
      </c>
      <c r="H6">
        <v>3.3</v>
      </c>
      <c r="I6" t="s">
        <v>13</v>
      </c>
      <c r="J6" t="s">
        <v>14</v>
      </c>
      <c r="K6" t="s">
        <v>14</v>
      </c>
      <c r="L6">
        <v>15</v>
      </c>
      <c r="M6" t="s">
        <v>15</v>
      </c>
      <c r="N6">
        <v>50</v>
      </c>
      <c r="O6">
        <v>42.206800000000001</v>
      </c>
      <c r="P6">
        <v>-91.104749999999996</v>
      </c>
    </row>
    <row r="7" spans="1:16" x14ac:dyDescent="0.3">
      <c r="A7" t="s">
        <v>205</v>
      </c>
      <c r="B7" t="s">
        <v>206</v>
      </c>
      <c r="C7" t="s">
        <v>207</v>
      </c>
      <c r="D7" t="e" vm="5">
        <v>#VALUE!</v>
      </c>
      <c r="E7" t="e" vm="6">
        <v>#VALUE!</v>
      </c>
      <c r="F7" t="e" vm="3">
        <v>#VALUE!</v>
      </c>
      <c r="G7" t="e" vm="4">
        <v>#VALUE!</v>
      </c>
      <c r="H7">
        <v>4</v>
      </c>
      <c r="I7" t="s">
        <v>13</v>
      </c>
      <c r="J7" t="s">
        <v>28</v>
      </c>
      <c r="K7" t="s">
        <v>14</v>
      </c>
      <c r="L7">
        <v>7</v>
      </c>
      <c r="M7" t="s">
        <v>15</v>
      </c>
      <c r="N7">
        <v>60</v>
      </c>
      <c r="O7">
        <v>43.273380000000003</v>
      </c>
      <c r="P7">
        <v>-91.776970000000006</v>
      </c>
    </row>
    <row r="8" spans="1:16" x14ac:dyDescent="0.3">
      <c r="A8" t="s">
        <v>29</v>
      </c>
      <c r="B8" t="s">
        <v>26</v>
      </c>
      <c r="C8" t="s">
        <v>11</v>
      </c>
      <c r="D8" t="e" vm="1">
        <v>#VALUE!</v>
      </c>
      <c r="E8" t="e" vm="2">
        <v>#VALUE!</v>
      </c>
      <c r="F8" t="e" vm="3">
        <v>#VALUE!</v>
      </c>
      <c r="G8" t="e" vm="4">
        <v>#VALUE!</v>
      </c>
      <c r="H8">
        <v>2.2999999999999998</v>
      </c>
      <c r="I8" t="s">
        <v>13</v>
      </c>
      <c r="J8" t="s">
        <v>14</v>
      </c>
      <c r="K8" t="s">
        <v>14</v>
      </c>
      <c r="L8">
        <v>10</v>
      </c>
      <c r="M8" t="s">
        <v>15</v>
      </c>
      <c r="N8">
        <v>30</v>
      </c>
      <c r="O8">
        <v>42.209519999999998</v>
      </c>
      <c r="P8">
        <v>-91.101849999999999</v>
      </c>
    </row>
    <row r="9" spans="1:16" x14ac:dyDescent="0.3">
      <c r="A9" t="s">
        <v>31</v>
      </c>
      <c r="B9" t="s">
        <v>26</v>
      </c>
      <c r="C9" t="s">
        <v>11</v>
      </c>
      <c r="D9" t="e" vm="1">
        <v>#VALUE!</v>
      </c>
      <c r="E9" t="e" vm="2">
        <v>#VALUE!</v>
      </c>
      <c r="F9" t="e" vm="3">
        <v>#VALUE!</v>
      </c>
      <c r="G9" t="e" vm="4">
        <v>#VALUE!</v>
      </c>
      <c r="H9">
        <v>2.8</v>
      </c>
      <c r="I9" t="s">
        <v>13</v>
      </c>
      <c r="J9" t="s">
        <v>14</v>
      </c>
      <c r="K9" t="s">
        <v>14</v>
      </c>
      <c r="L9">
        <v>10</v>
      </c>
      <c r="M9" t="s">
        <v>15</v>
      </c>
      <c r="N9">
        <v>30</v>
      </c>
      <c r="O9">
        <v>42.209519999999998</v>
      </c>
      <c r="P9">
        <v>-91.101849999999999</v>
      </c>
    </row>
    <row r="10" spans="1:16" x14ac:dyDescent="0.3">
      <c r="A10" t="s">
        <v>204</v>
      </c>
      <c r="B10" t="s">
        <v>202</v>
      </c>
      <c r="C10" t="s">
        <v>176</v>
      </c>
      <c r="D10" t="e" vm="7">
        <v>#VALUE!</v>
      </c>
      <c r="E10" t="e" vm="8">
        <v>#VALUE!</v>
      </c>
      <c r="F10" t="e" vm="3">
        <v>#VALUE!</v>
      </c>
      <c r="G10" t="e" vm="4">
        <v>#VALUE!</v>
      </c>
      <c r="H10">
        <v>4</v>
      </c>
      <c r="I10" t="s">
        <v>13</v>
      </c>
      <c r="J10" t="s">
        <v>14</v>
      </c>
      <c r="K10" t="s">
        <v>14</v>
      </c>
      <c r="L10">
        <v>14</v>
      </c>
      <c r="M10" t="s">
        <v>15</v>
      </c>
      <c r="N10">
        <v>30</v>
      </c>
      <c r="O10">
        <v>42.196930000000002</v>
      </c>
      <c r="P10">
        <v>-90.858729999999994</v>
      </c>
    </row>
    <row r="11" spans="1:16" x14ac:dyDescent="0.3">
      <c r="A11" t="s">
        <v>35</v>
      </c>
      <c r="B11" t="s">
        <v>26</v>
      </c>
      <c r="C11" t="s">
        <v>11</v>
      </c>
      <c r="D11" t="e" vm="1">
        <v>#VALUE!</v>
      </c>
      <c r="E11" t="e" vm="2">
        <v>#VALUE!</v>
      </c>
      <c r="F11" t="e" vm="3">
        <v>#VALUE!</v>
      </c>
      <c r="G11" t="e" vm="4">
        <v>#VALUE!</v>
      </c>
      <c r="H11">
        <v>2.8</v>
      </c>
      <c r="I11" t="s">
        <v>13</v>
      </c>
      <c r="J11" t="s">
        <v>14</v>
      </c>
      <c r="K11" t="s">
        <v>14</v>
      </c>
      <c r="L11">
        <v>12</v>
      </c>
      <c r="M11" t="s">
        <v>15</v>
      </c>
      <c r="N11">
        <v>30</v>
      </c>
      <c r="O11">
        <v>42.209519999999998</v>
      </c>
      <c r="P11">
        <v>-91.101849999999999</v>
      </c>
    </row>
    <row r="12" spans="1:16" x14ac:dyDescent="0.3">
      <c r="A12" t="s">
        <v>37</v>
      </c>
      <c r="B12" t="s">
        <v>26</v>
      </c>
      <c r="C12" t="s">
        <v>11</v>
      </c>
      <c r="D12" t="e" vm="1">
        <v>#VALUE!</v>
      </c>
      <c r="E12" t="e" vm="2">
        <v>#VALUE!</v>
      </c>
      <c r="F12" t="e" vm="3">
        <v>#VALUE!</v>
      </c>
      <c r="G12" t="e" vm="4">
        <v>#VALUE!</v>
      </c>
      <c r="H12">
        <v>3.4</v>
      </c>
      <c r="I12" t="s">
        <v>13</v>
      </c>
      <c r="J12" t="s">
        <v>14</v>
      </c>
      <c r="K12" t="s">
        <v>14</v>
      </c>
      <c r="L12">
        <v>15</v>
      </c>
      <c r="M12" t="s">
        <v>15</v>
      </c>
      <c r="N12">
        <v>30</v>
      </c>
      <c r="O12">
        <v>42.209519999999998</v>
      </c>
      <c r="P12">
        <v>-91.101849999999999</v>
      </c>
    </row>
    <row r="13" spans="1:16" x14ac:dyDescent="0.3">
      <c r="A13" t="s">
        <v>38</v>
      </c>
      <c r="B13" t="s">
        <v>26</v>
      </c>
      <c r="C13" t="s">
        <v>11</v>
      </c>
      <c r="D13" t="e" vm="1">
        <v>#VALUE!</v>
      </c>
      <c r="E13" t="e" vm="2">
        <v>#VALUE!</v>
      </c>
      <c r="F13" t="e" vm="3">
        <v>#VALUE!</v>
      </c>
      <c r="G13" t="e" vm="4">
        <v>#VALUE!</v>
      </c>
      <c r="H13">
        <v>2.7</v>
      </c>
      <c r="I13" t="s">
        <v>13</v>
      </c>
      <c r="J13" t="s">
        <v>14</v>
      </c>
      <c r="K13" t="s">
        <v>14</v>
      </c>
      <c r="L13">
        <v>15</v>
      </c>
      <c r="M13" t="s">
        <v>15</v>
      </c>
      <c r="N13">
        <v>30</v>
      </c>
      <c r="O13">
        <v>42.209519999999998</v>
      </c>
      <c r="P13">
        <v>-91.101849999999999</v>
      </c>
    </row>
    <row r="14" spans="1:16" x14ac:dyDescent="0.3">
      <c r="A14" t="s">
        <v>39</v>
      </c>
      <c r="B14" t="s">
        <v>26</v>
      </c>
      <c r="C14" t="s">
        <v>11</v>
      </c>
      <c r="D14" t="e" vm="1">
        <v>#VALUE!</v>
      </c>
      <c r="E14" t="e" vm="2">
        <v>#VALUE!</v>
      </c>
      <c r="F14" t="e" vm="3">
        <v>#VALUE!</v>
      </c>
      <c r="G14" t="e" vm="4">
        <v>#VALUE!</v>
      </c>
      <c r="H14">
        <v>2.2999999999999998</v>
      </c>
      <c r="I14" t="s">
        <v>13</v>
      </c>
      <c r="J14" t="s">
        <v>14</v>
      </c>
      <c r="K14" t="s">
        <v>14</v>
      </c>
      <c r="L14">
        <v>15</v>
      </c>
      <c r="M14" t="s">
        <v>15</v>
      </c>
      <c r="N14">
        <v>30</v>
      </c>
      <c r="O14">
        <v>42.209519999999998</v>
      </c>
      <c r="P14">
        <v>-91.101849999999999</v>
      </c>
    </row>
    <row r="15" spans="1:16" x14ac:dyDescent="0.3">
      <c r="A15" t="s">
        <v>40</v>
      </c>
      <c r="B15" t="s">
        <v>26</v>
      </c>
      <c r="C15" t="s">
        <v>11</v>
      </c>
      <c r="D15" t="e" vm="1">
        <v>#VALUE!</v>
      </c>
      <c r="E15" t="e" vm="2">
        <v>#VALUE!</v>
      </c>
      <c r="F15" t="e" vm="3">
        <v>#VALUE!</v>
      </c>
      <c r="G15" t="e" vm="4">
        <v>#VALUE!</v>
      </c>
      <c r="H15">
        <v>3.2</v>
      </c>
      <c r="I15" t="s">
        <v>13</v>
      </c>
      <c r="J15" t="s">
        <v>14</v>
      </c>
      <c r="K15" t="s">
        <v>14</v>
      </c>
      <c r="L15">
        <v>16</v>
      </c>
      <c r="M15" t="s">
        <v>18</v>
      </c>
      <c r="N15">
        <v>30</v>
      </c>
      <c r="O15">
        <v>42.209519999999998</v>
      </c>
      <c r="P15">
        <v>-91.101849999999999</v>
      </c>
    </row>
    <row r="16" spans="1:16" x14ac:dyDescent="0.3">
      <c r="A16" t="s">
        <v>203</v>
      </c>
      <c r="B16" t="s">
        <v>202</v>
      </c>
      <c r="C16" t="s">
        <v>176</v>
      </c>
      <c r="D16" t="e" vm="9">
        <v>#VALUE!</v>
      </c>
      <c r="E16" t="e" vm="2">
        <v>#VALUE!</v>
      </c>
      <c r="F16" t="e" vm="3">
        <v>#VALUE!</v>
      </c>
      <c r="G16" t="e" vm="4">
        <v>#VALUE!</v>
      </c>
      <c r="H16">
        <v>4</v>
      </c>
      <c r="I16" t="s">
        <v>13</v>
      </c>
      <c r="J16" t="s">
        <v>14</v>
      </c>
      <c r="K16" t="s">
        <v>14</v>
      </c>
      <c r="L16">
        <v>10</v>
      </c>
      <c r="M16" t="s">
        <v>15</v>
      </c>
      <c r="N16">
        <v>30</v>
      </c>
      <c r="O16">
        <v>42.196930000000002</v>
      </c>
      <c r="P16">
        <v>-90.858729999999994</v>
      </c>
    </row>
    <row r="17" spans="1:16" x14ac:dyDescent="0.3">
      <c r="A17" t="s">
        <v>44</v>
      </c>
      <c r="B17" t="s">
        <v>42</v>
      </c>
      <c r="C17" t="s">
        <v>11</v>
      </c>
      <c r="D17" t="e" vm="1">
        <v>#VALUE!</v>
      </c>
      <c r="E17" t="e" vm="2">
        <v>#VALUE!</v>
      </c>
      <c r="F17" t="e" vm="3">
        <v>#VALUE!</v>
      </c>
      <c r="G17" t="e" vm="4">
        <v>#VALUE!</v>
      </c>
      <c r="H17">
        <v>2.2000000000000002</v>
      </c>
      <c r="I17" t="s">
        <v>13</v>
      </c>
      <c r="J17" t="s">
        <v>14</v>
      </c>
      <c r="K17" t="s">
        <v>14</v>
      </c>
      <c r="L17">
        <v>8</v>
      </c>
      <c r="M17" t="s">
        <v>15</v>
      </c>
      <c r="N17">
        <v>40</v>
      </c>
      <c r="O17">
        <v>42.2102</v>
      </c>
      <c r="P17">
        <v>-91.101960000000005</v>
      </c>
    </row>
    <row r="18" spans="1:16" x14ac:dyDescent="0.3">
      <c r="A18" t="s">
        <v>45</v>
      </c>
      <c r="B18" t="s">
        <v>42</v>
      </c>
      <c r="C18" t="s">
        <v>11</v>
      </c>
      <c r="D18" t="e" vm="1">
        <v>#VALUE!</v>
      </c>
      <c r="E18" t="e" vm="2">
        <v>#VALUE!</v>
      </c>
      <c r="F18" t="e" vm="3">
        <v>#VALUE!</v>
      </c>
      <c r="G18" t="e" vm="4">
        <v>#VALUE!</v>
      </c>
      <c r="H18">
        <v>2.4</v>
      </c>
      <c r="I18" t="s">
        <v>13</v>
      </c>
      <c r="J18" t="s">
        <v>14</v>
      </c>
      <c r="K18" t="s">
        <v>14</v>
      </c>
      <c r="L18">
        <v>8</v>
      </c>
      <c r="M18" t="s">
        <v>15</v>
      </c>
      <c r="N18">
        <v>40</v>
      </c>
      <c r="O18">
        <v>42.2102</v>
      </c>
      <c r="P18">
        <v>-91.101960000000005</v>
      </c>
    </row>
    <row r="19" spans="1:16" x14ac:dyDescent="0.3">
      <c r="A19" t="s">
        <v>46</v>
      </c>
      <c r="B19" t="s">
        <v>42</v>
      </c>
      <c r="C19" t="s">
        <v>11</v>
      </c>
      <c r="D19" t="e" vm="1">
        <v>#VALUE!</v>
      </c>
      <c r="E19" t="e" vm="2">
        <v>#VALUE!</v>
      </c>
      <c r="F19" t="e" vm="3">
        <v>#VALUE!</v>
      </c>
      <c r="G19" t="e" vm="4">
        <v>#VALUE!</v>
      </c>
      <c r="H19">
        <v>2.1</v>
      </c>
      <c r="I19" t="s">
        <v>13</v>
      </c>
      <c r="J19" t="s">
        <v>14</v>
      </c>
      <c r="K19" t="s">
        <v>14</v>
      </c>
      <c r="L19">
        <v>8</v>
      </c>
      <c r="M19" t="s">
        <v>15</v>
      </c>
      <c r="N19">
        <v>40</v>
      </c>
      <c r="O19">
        <v>42.2102</v>
      </c>
      <c r="P19">
        <v>-91.101960000000005</v>
      </c>
    </row>
    <row r="20" spans="1:16" x14ac:dyDescent="0.3">
      <c r="A20" t="s">
        <v>47</v>
      </c>
      <c r="B20" t="s">
        <v>48</v>
      </c>
      <c r="C20" t="s">
        <v>11</v>
      </c>
      <c r="D20" t="e" vm="1">
        <v>#VALUE!</v>
      </c>
      <c r="E20" t="e" vm="2">
        <v>#VALUE!</v>
      </c>
      <c r="F20" t="e" vm="3">
        <v>#VALUE!</v>
      </c>
      <c r="G20" t="e" vm="4">
        <v>#VALUE!</v>
      </c>
      <c r="H20">
        <v>2.8</v>
      </c>
      <c r="I20" t="s">
        <v>13</v>
      </c>
      <c r="J20" t="s">
        <v>14</v>
      </c>
      <c r="K20" t="s">
        <v>14</v>
      </c>
      <c r="L20">
        <v>7</v>
      </c>
      <c r="M20" t="s">
        <v>15</v>
      </c>
      <c r="N20">
        <v>50</v>
      </c>
      <c r="O20">
        <v>42.210889999999999</v>
      </c>
      <c r="P20">
        <v>-91.102040000000002</v>
      </c>
    </row>
    <row r="21" spans="1:16" x14ac:dyDescent="0.3">
      <c r="A21" t="s">
        <v>49</v>
      </c>
      <c r="B21" t="s">
        <v>48</v>
      </c>
      <c r="C21" t="s">
        <v>11</v>
      </c>
      <c r="D21" t="e" vm="1">
        <v>#VALUE!</v>
      </c>
      <c r="E21" t="e" vm="2">
        <v>#VALUE!</v>
      </c>
      <c r="F21" t="e" vm="3">
        <v>#VALUE!</v>
      </c>
      <c r="G21" t="e" vm="4">
        <v>#VALUE!</v>
      </c>
      <c r="H21">
        <v>2.7</v>
      </c>
      <c r="I21" t="s">
        <v>13</v>
      </c>
      <c r="J21" t="s">
        <v>14</v>
      </c>
      <c r="K21" t="s">
        <v>14</v>
      </c>
      <c r="L21">
        <v>10</v>
      </c>
      <c r="M21" t="s">
        <v>15</v>
      </c>
      <c r="N21">
        <v>40</v>
      </c>
      <c r="O21">
        <v>42.210889999999999</v>
      </c>
      <c r="P21">
        <v>-91.102040000000002</v>
      </c>
    </row>
    <row r="22" spans="1:16" x14ac:dyDescent="0.3">
      <c r="A22" t="s">
        <v>50</v>
      </c>
      <c r="B22" t="s">
        <v>48</v>
      </c>
      <c r="C22" t="s">
        <v>11</v>
      </c>
      <c r="D22" t="e" vm="1">
        <v>#VALUE!</v>
      </c>
      <c r="E22" t="e" vm="2">
        <v>#VALUE!</v>
      </c>
      <c r="F22" t="e" vm="3">
        <v>#VALUE!</v>
      </c>
      <c r="G22" t="e" vm="4">
        <v>#VALUE!</v>
      </c>
      <c r="H22">
        <v>3</v>
      </c>
      <c r="I22" t="s">
        <v>13</v>
      </c>
      <c r="J22" t="s">
        <v>14</v>
      </c>
      <c r="K22" t="s">
        <v>14</v>
      </c>
      <c r="L22">
        <v>14</v>
      </c>
      <c r="M22" t="s">
        <v>15</v>
      </c>
      <c r="N22">
        <v>70</v>
      </c>
      <c r="O22">
        <v>42.210889999999999</v>
      </c>
      <c r="P22">
        <v>-91.102040000000002</v>
      </c>
    </row>
    <row r="23" spans="1:16" x14ac:dyDescent="0.3">
      <c r="A23" t="s">
        <v>51</v>
      </c>
      <c r="B23" t="s">
        <v>48</v>
      </c>
      <c r="C23" t="s">
        <v>11</v>
      </c>
      <c r="D23" t="e" vm="1">
        <v>#VALUE!</v>
      </c>
      <c r="E23" t="e" vm="2">
        <v>#VALUE!</v>
      </c>
      <c r="F23" t="e" vm="3">
        <v>#VALUE!</v>
      </c>
      <c r="G23" t="e" vm="4">
        <v>#VALUE!</v>
      </c>
      <c r="H23">
        <v>3.6</v>
      </c>
      <c r="I23" t="s">
        <v>13</v>
      </c>
      <c r="J23" t="s">
        <v>14</v>
      </c>
      <c r="K23" t="s">
        <v>14</v>
      </c>
      <c r="L23">
        <v>15</v>
      </c>
      <c r="M23" t="s">
        <v>15</v>
      </c>
      <c r="N23">
        <v>70</v>
      </c>
      <c r="O23">
        <v>42.210889999999999</v>
      </c>
      <c r="P23">
        <v>-91.102040000000002</v>
      </c>
    </row>
    <row r="24" spans="1:16" x14ac:dyDescent="0.3">
      <c r="A24" t="s">
        <v>52</v>
      </c>
      <c r="B24" t="s">
        <v>53</v>
      </c>
      <c r="C24" t="s">
        <v>11</v>
      </c>
      <c r="D24" t="e" vm="1">
        <v>#VALUE!</v>
      </c>
      <c r="E24" t="e" vm="2">
        <v>#VALUE!</v>
      </c>
      <c r="F24" t="e" vm="3">
        <v>#VALUE!</v>
      </c>
      <c r="G24" t="e" vm="4">
        <v>#VALUE!</v>
      </c>
      <c r="H24">
        <v>2.6</v>
      </c>
      <c r="I24" t="s">
        <v>13</v>
      </c>
      <c r="J24" t="s">
        <v>14</v>
      </c>
      <c r="K24" t="s">
        <v>14</v>
      </c>
      <c r="L24">
        <v>9</v>
      </c>
      <c r="M24" t="s">
        <v>15</v>
      </c>
      <c r="N24">
        <v>40</v>
      </c>
      <c r="O24">
        <v>42.21069</v>
      </c>
      <c r="P24">
        <v>-91.101860000000002</v>
      </c>
    </row>
    <row r="25" spans="1:16" x14ac:dyDescent="0.3">
      <c r="A25" t="s">
        <v>54</v>
      </c>
      <c r="B25" t="s">
        <v>53</v>
      </c>
      <c r="C25" t="s">
        <v>11</v>
      </c>
      <c r="D25" t="e" vm="1">
        <v>#VALUE!</v>
      </c>
      <c r="E25" t="e" vm="2">
        <v>#VALUE!</v>
      </c>
      <c r="F25" t="e" vm="3">
        <v>#VALUE!</v>
      </c>
      <c r="G25" t="e" vm="4">
        <v>#VALUE!</v>
      </c>
      <c r="H25">
        <v>2.2999999999999998</v>
      </c>
      <c r="I25" t="s">
        <v>13</v>
      </c>
      <c r="J25" t="s">
        <v>14</v>
      </c>
      <c r="K25" t="s">
        <v>14</v>
      </c>
      <c r="L25">
        <v>10</v>
      </c>
      <c r="M25" t="s">
        <v>15</v>
      </c>
      <c r="N25">
        <v>30</v>
      </c>
      <c r="O25">
        <v>42.21069</v>
      </c>
      <c r="P25">
        <v>-91.101860000000002</v>
      </c>
    </row>
    <row r="26" spans="1:16" x14ac:dyDescent="0.3">
      <c r="A26" t="s">
        <v>55</v>
      </c>
      <c r="B26" t="s">
        <v>53</v>
      </c>
      <c r="C26" t="s">
        <v>11</v>
      </c>
      <c r="D26" t="e" vm="1">
        <v>#VALUE!</v>
      </c>
      <c r="E26" t="e" vm="2">
        <v>#VALUE!</v>
      </c>
      <c r="F26" t="e" vm="3">
        <v>#VALUE!</v>
      </c>
      <c r="G26" t="e" vm="4">
        <v>#VALUE!</v>
      </c>
      <c r="H26">
        <v>3.3</v>
      </c>
      <c r="I26" t="s">
        <v>13</v>
      </c>
      <c r="J26" t="s">
        <v>28</v>
      </c>
      <c r="K26" t="s">
        <v>14</v>
      </c>
      <c r="L26">
        <v>10</v>
      </c>
      <c r="M26" t="s">
        <v>15</v>
      </c>
      <c r="N26">
        <v>40</v>
      </c>
      <c r="O26">
        <v>42.21069</v>
      </c>
      <c r="P26">
        <v>-91.101860000000002</v>
      </c>
    </row>
    <row r="27" spans="1:16" x14ac:dyDescent="0.3">
      <c r="A27" t="s">
        <v>56</v>
      </c>
      <c r="B27" t="s">
        <v>53</v>
      </c>
      <c r="C27" t="s">
        <v>11</v>
      </c>
      <c r="D27" t="e" vm="1">
        <v>#VALUE!</v>
      </c>
      <c r="E27" t="e" vm="2">
        <v>#VALUE!</v>
      </c>
      <c r="F27" t="e" vm="3">
        <v>#VALUE!</v>
      </c>
      <c r="G27" t="e" vm="4">
        <v>#VALUE!</v>
      </c>
      <c r="H27">
        <v>2.2000000000000002</v>
      </c>
      <c r="I27" t="s">
        <v>13</v>
      </c>
      <c r="J27" t="s">
        <v>14</v>
      </c>
      <c r="K27" t="s">
        <v>14</v>
      </c>
      <c r="L27">
        <v>10</v>
      </c>
      <c r="M27" t="s">
        <v>15</v>
      </c>
      <c r="N27">
        <v>40</v>
      </c>
      <c r="O27">
        <v>42.21069</v>
      </c>
      <c r="P27">
        <v>-91.101860000000002</v>
      </c>
    </row>
    <row r="28" spans="1:16" x14ac:dyDescent="0.3">
      <c r="A28" t="s">
        <v>57</v>
      </c>
      <c r="B28" t="s">
        <v>53</v>
      </c>
      <c r="C28" t="s">
        <v>11</v>
      </c>
      <c r="D28" t="e" vm="1">
        <v>#VALUE!</v>
      </c>
      <c r="E28" t="e" vm="2">
        <v>#VALUE!</v>
      </c>
      <c r="F28" t="e" vm="3">
        <v>#VALUE!</v>
      </c>
      <c r="G28" t="e" vm="4">
        <v>#VALUE!</v>
      </c>
      <c r="H28">
        <v>2.9</v>
      </c>
      <c r="I28" t="s">
        <v>13</v>
      </c>
      <c r="J28" t="s">
        <v>14</v>
      </c>
      <c r="K28" t="s">
        <v>14</v>
      </c>
      <c r="L28">
        <v>11</v>
      </c>
      <c r="M28" t="s">
        <v>15</v>
      </c>
      <c r="N28">
        <v>40</v>
      </c>
      <c r="O28">
        <v>42.21069</v>
      </c>
      <c r="P28">
        <v>-91.101860000000002</v>
      </c>
    </row>
    <row r="29" spans="1:16" x14ac:dyDescent="0.3">
      <c r="A29" t="s">
        <v>58</v>
      </c>
      <c r="B29" t="s">
        <v>53</v>
      </c>
      <c r="C29" t="s">
        <v>11</v>
      </c>
      <c r="D29" t="e" vm="1">
        <v>#VALUE!</v>
      </c>
      <c r="E29" t="e" vm="2">
        <v>#VALUE!</v>
      </c>
      <c r="F29" t="e" vm="3">
        <v>#VALUE!</v>
      </c>
      <c r="G29" t="e" vm="4">
        <v>#VALUE!</v>
      </c>
      <c r="H29">
        <v>2.9</v>
      </c>
      <c r="I29" t="s">
        <v>13</v>
      </c>
      <c r="J29" t="s">
        <v>14</v>
      </c>
      <c r="K29" t="s">
        <v>14</v>
      </c>
      <c r="L29">
        <v>13</v>
      </c>
      <c r="M29" t="s">
        <v>15</v>
      </c>
      <c r="N29">
        <v>30</v>
      </c>
      <c r="O29">
        <v>42.21069</v>
      </c>
      <c r="P29">
        <v>-91.101860000000002</v>
      </c>
    </row>
    <row r="30" spans="1:16" x14ac:dyDescent="0.3">
      <c r="A30" t="s">
        <v>60</v>
      </c>
      <c r="B30" t="s">
        <v>53</v>
      </c>
      <c r="C30" t="s">
        <v>11</v>
      </c>
      <c r="D30" t="e" vm="1">
        <v>#VALUE!</v>
      </c>
      <c r="E30" t="e" vm="2">
        <v>#VALUE!</v>
      </c>
      <c r="F30" t="e" vm="3">
        <v>#VALUE!</v>
      </c>
      <c r="G30" t="e" vm="4">
        <v>#VALUE!</v>
      </c>
      <c r="H30">
        <v>2.8</v>
      </c>
      <c r="I30" t="s">
        <v>13</v>
      </c>
      <c r="J30" t="s">
        <v>14</v>
      </c>
      <c r="K30" t="s">
        <v>14</v>
      </c>
      <c r="L30">
        <v>15</v>
      </c>
      <c r="M30" t="s">
        <v>15</v>
      </c>
      <c r="N30">
        <v>30</v>
      </c>
      <c r="O30">
        <v>42.21069</v>
      </c>
      <c r="P30">
        <v>-91.101860000000002</v>
      </c>
    </row>
    <row r="31" spans="1:16" x14ac:dyDescent="0.3">
      <c r="A31" t="s">
        <v>61</v>
      </c>
      <c r="B31" t="s">
        <v>53</v>
      </c>
      <c r="C31" t="s">
        <v>11</v>
      </c>
      <c r="D31" t="e" vm="1">
        <v>#VALUE!</v>
      </c>
      <c r="E31" t="e" vm="2">
        <v>#VALUE!</v>
      </c>
      <c r="F31" t="e" vm="3">
        <v>#VALUE!</v>
      </c>
      <c r="G31" t="e" vm="4">
        <v>#VALUE!</v>
      </c>
      <c r="H31">
        <v>3.6</v>
      </c>
      <c r="I31" t="s">
        <v>13</v>
      </c>
      <c r="J31" t="s">
        <v>14</v>
      </c>
      <c r="K31" t="s">
        <v>14</v>
      </c>
      <c r="L31">
        <v>15</v>
      </c>
      <c r="M31" t="s">
        <v>15</v>
      </c>
      <c r="N31">
        <v>50</v>
      </c>
      <c r="O31">
        <v>42.21069</v>
      </c>
      <c r="P31">
        <v>-91.101860000000002</v>
      </c>
    </row>
    <row r="32" spans="1:16" x14ac:dyDescent="0.3">
      <c r="A32" t="s">
        <v>62</v>
      </c>
      <c r="B32" t="s">
        <v>53</v>
      </c>
      <c r="C32" t="s">
        <v>11</v>
      </c>
      <c r="D32" t="e" vm="1">
        <v>#VALUE!</v>
      </c>
      <c r="E32" t="e" vm="2">
        <v>#VALUE!</v>
      </c>
      <c r="F32" t="e" vm="3">
        <v>#VALUE!</v>
      </c>
      <c r="G32" t="e" vm="4">
        <v>#VALUE!</v>
      </c>
      <c r="H32">
        <v>3.4</v>
      </c>
      <c r="I32" t="s">
        <v>13</v>
      </c>
      <c r="J32" t="s">
        <v>14</v>
      </c>
      <c r="K32" t="s">
        <v>14</v>
      </c>
      <c r="L32">
        <v>16</v>
      </c>
      <c r="M32" t="s">
        <v>15</v>
      </c>
      <c r="N32">
        <v>30</v>
      </c>
      <c r="O32">
        <v>42.21069</v>
      </c>
      <c r="P32">
        <v>-91.101860000000002</v>
      </c>
    </row>
    <row r="33" spans="1:16" x14ac:dyDescent="0.3">
      <c r="A33" t="s">
        <v>201</v>
      </c>
      <c r="B33" t="s">
        <v>202</v>
      </c>
      <c r="C33" t="s">
        <v>176</v>
      </c>
      <c r="D33" t="e" vm="9">
        <v>#VALUE!</v>
      </c>
      <c r="E33" t="e" vm="2">
        <v>#VALUE!</v>
      </c>
      <c r="F33" t="e" vm="3">
        <v>#VALUE!</v>
      </c>
      <c r="G33" t="e" vm="4">
        <v>#VALUE!</v>
      </c>
      <c r="H33">
        <v>4</v>
      </c>
      <c r="I33" t="s">
        <v>13</v>
      </c>
      <c r="J33" t="s">
        <v>14</v>
      </c>
      <c r="K33" t="s">
        <v>14</v>
      </c>
      <c r="L33">
        <v>7</v>
      </c>
      <c r="M33" t="s">
        <v>15</v>
      </c>
      <c r="N33">
        <v>25</v>
      </c>
      <c r="O33">
        <v>42.196930000000002</v>
      </c>
      <c r="P33">
        <v>-90.858729999999994</v>
      </c>
    </row>
    <row r="34" spans="1:16" x14ac:dyDescent="0.3">
      <c r="A34" t="s">
        <v>66</v>
      </c>
      <c r="B34" t="s">
        <v>65</v>
      </c>
      <c r="C34" t="s">
        <v>11</v>
      </c>
      <c r="D34" t="e" vm="1">
        <v>#VALUE!</v>
      </c>
      <c r="E34" t="e" vm="2">
        <v>#VALUE!</v>
      </c>
      <c r="F34" t="e" vm="3">
        <v>#VALUE!</v>
      </c>
      <c r="G34" t="e" vm="4">
        <v>#VALUE!</v>
      </c>
      <c r="H34">
        <v>2.5</v>
      </c>
      <c r="I34" t="s">
        <v>13</v>
      </c>
      <c r="J34" t="s">
        <v>14</v>
      </c>
      <c r="K34" t="s">
        <v>14</v>
      </c>
      <c r="L34">
        <v>8</v>
      </c>
      <c r="M34" t="s">
        <v>15</v>
      </c>
      <c r="N34">
        <v>50</v>
      </c>
      <c r="O34">
        <v>42.211590000000001</v>
      </c>
      <c r="P34">
        <v>-91.102459999999994</v>
      </c>
    </row>
    <row r="35" spans="1:16" x14ac:dyDescent="0.3">
      <c r="A35" t="s">
        <v>67</v>
      </c>
      <c r="B35" t="s">
        <v>65</v>
      </c>
      <c r="C35" t="s">
        <v>11</v>
      </c>
      <c r="D35" t="e" vm="1">
        <v>#VALUE!</v>
      </c>
      <c r="E35" t="e" vm="2">
        <v>#VALUE!</v>
      </c>
      <c r="F35" t="e" vm="3">
        <v>#VALUE!</v>
      </c>
      <c r="G35" t="e" vm="4">
        <v>#VALUE!</v>
      </c>
      <c r="H35">
        <v>3.1</v>
      </c>
      <c r="I35" t="s">
        <v>13</v>
      </c>
      <c r="J35" t="s">
        <v>14</v>
      </c>
      <c r="K35" t="s">
        <v>14</v>
      </c>
      <c r="L35">
        <v>8</v>
      </c>
      <c r="M35" t="s">
        <v>15</v>
      </c>
      <c r="N35">
        <v>50</v>
      </c>
      <c r="O35">
        <v>42.211590000000001</v>
      </c>
      <c r="P35">
        <v>-91.102459999999994</v>
      </c>
    </row>
    <row r="36" spans="1:16" x14ac:dyDescent="0.3">
      <c r="A36" t="s">
        <v>68</v>
      </c>
      <c r="B36" t="s">
        <v>65</v>
      </c>
      <c r="C36" t="s">
        <v>11</v>
      </c>
      <c r="D36" t="e" vm="1">
        <v>#VALUE!</v>
      </c>
      <c r="E36" t="e" vm="2">
        <v>#VALUE!</v>
      </c>
      <c r="F36" t="e" vm="3">
        <v>#VALUE!</v>
      </c>
      <c r="G36" t="e" vm="4">
        <v>#VALUE!</v>
      </c>
      <c r="H36">
        <v>2.8</v>
      </c>
      <c r="I36" t="s">
        <v>13</v>
      </c>
      <c r="J36" t="s">
        <v>14</v>
      </c>
      <c r="K36" t="s">
        <v>14</v>
      </c>
      <c r="L36">
        <v>9</v>
      </c>
      <c r="M36" t="s">
        <v>15</v>
      </c>
      <c r="N36">
        <v>50</v>
      </c>
      <c r="O36">
        <v>42.211590000000001</v>
      </c>
      <c r="P36">
        <v>-91.102459999999994</v>
      </c>
    </row>
    <row r="37" spans="1:16" x14ac:dyDescent="0.3">
      <c r="A37" t="s">
        <v>69</v>
      </c>
      <c r="B37" t="s">
        <v>65</v>
      </c>
      <c r="C37" t="s">
        <v>11</v>
      </c>
      <c r="D37" t="e" vm="1">
        <v>#VALUE!</v>
      </c>
      <c r="E37" t="e" vm="2">
        <v>#VALUE!</v>
      </c>
      <c r="F37" t="e" vm="3">
        <v>#VALUE!</v>
      </c>
      <c r="G37" t="e" vm="4">
        <v>#VALUE!</v>
      </c>
      <c r="H37">
        <v>1.7</v>
      </c>
      <c r="I37" t="s">
        <v>13</v>
      </c>
      <c r="J37" t="s">
        <v>14</v>
      </c>
      <c r="K37" t="s">
        <v>14</v>
      </c>
      <c r="L37">
        <v>9</v>
      </c>
      <c r="M37" t="s">
        <v>15</v>
      </c>
      <c r="N37">
        <v>30</v>
      </c>
      <c r="O37">
        <v>42.211590000000001</v>
      </c>
      <c r="P37">
        <v>-91.102459999999994</v>
      </c>
    </row>
    <row r="38" spans="1:16" x14ac:dyDescent="0.3">
      <c r="A38" t="s">
        <v>71</v>
      </c>
      <c r="B38" t="s">
        <v>72</v>
      </c>
      <c r="C38" t="s">
        <v>11</v>
      </c>
      <c r="D38" t="e" vm="1">
        <v>#VALUE!</v>
      </c>
      <c r="E38" t="e" vm="2">
        <v>#VALUE!</v>
      </c>
      <c r="F38" t="e" vm="3">
        <v>#VALUE!</v>
      </c>
      <c r="G38" t="e" vm="4">
        <v>#VALUE!</v>
      </c>
      <c r="H38">
        <v>2.8</v>
      </c>
      <c r="I38" t="s">
        <v>13</v>
      </c>
      <c r="J38" t="s">
        <v>14</v>
      </c>
      <c r="K38" t="s">
        <v>14</v>
      </c>
      <c r="L38">
        <v>7</v>
      </c>
      <c r="M38" t="s">
        <v>15</v>
      </c>
      <c r="N38">
        <v>50</v>
      </c>
      <c r="O38">
        <v>42.212179999999996</v>
      </c>
      <c r="P38">
        <v>-91.102609999999999</v>
      </c>
    </row>
    <row r="39" spans="1:16" x14ac:dyDescent="0.3">
      <c r="A39" t="s">
        <v>73</v>
      </c>
      <c r="B39" t="s">
        <v>72</v>
      </c>
      <c r="C39" t="s">
        <v>11</v>
      </c>
      <c r="D39" t="e" vm="1">
        <v>#VALUE!</v>
      </c>
      <c r="E39" t="e" vm="2">
        <v>#VALUE!</v>
      </c>
      <c r="F39" t="e" vm="3">
        <v>#VALUE!</v>
      </c>
      <c r="G39" t="e" vm="4">
        <v>#VALUE!</v>
      </c>
      <c r="H39">
        <v>2.7</v>
      </c>
      <c r="I39" t="s">
        <v>13</v>
      </c>
      <c r="J39" t="s">
        <v>14</v>
      </c>
      <c r="K39" t="s">
        <v>14</v>
      </c>
      <c r="L39">
        <v>7</v>
      </c>
      <c r="M39" t="s">
        <v>15</v>
      </c>
      <c r="N39">
        <v>30</v>
      </c>
      <c r="O39">
        <v>42.212179999999996</v>
      </c>
      <c r="P39">
        <v>-91.102609999999999</v>
      </c>
    </row>
    <row r="40" spans="1:16" x14ac:dyDescent="0.3">
      <c r="A40" t="s">
        <v>200</v>
      </c>
      <c r="B40" t="s">
        <v>193</v>
      </c>
      <c r="C40" t="s">
        <v>176</v>
      </c>
      <c r="D40" t="e" vm="9">
        <v>#VALUE!</v>
      </c>
      <c r="E40" t="e" vm="2">
        <v>#VALUE!</v>
      </c>
      <c r="F40" t="e" vm="3">
        <v>#VALUE!</v>
      </c>
      <c r="G40" t="e" vm="4">
        <v>#VALUE!</v>
      </c>
      <c r="H40">
        <v>3.8</v>
      </c>
      <c r="I40" t="s">
        <v>13</v>
      </c>
      <c r="J40" t="s">
        <v>14</v>
      </c>
      <c r="K40" t="s">
        <v>14</v>
      </c>
      <c r="L40">
        <v>17</v>
      </c>
      <c r="M40" t="s">
        <v>15</v>
      </c>
      <c r="N40">
        <v>50</v>
      </c>
      <c r="O40">
        <v>42.19538</v>
      </c>
      <c r="P40">
        <v>-90.8596</v>
      </c>
    </row>
    <row r="41" spans="1:16" x14ac:dyDescent="0.3">
      <c r="A41" t="s">
        <v>75</v>
      </c>
      <c r="B41" t="s">
        <v>72</v>
      </c>
      <c r="C41" t="s">
        <v>11</v>
      </c>
      <c r="D41" t="e" vm="1">
        <v>#VALUE!</v>
      </c>
      <c r="E41" t="e" vm="2">
        <v>#VALUE!</v>
      </c>
      <c r="F41" t="e" vm="3">
        <v>#VALUE!</v>
      </c>
      <c r="G41" t="e" vm="4">
        <v>#VALUE!</v>
      </c>
      <c r="H41">
        <v>2.9</v>
      </c>
      <c r="I41" t="s">
        <v>13</v>
      </c>
      <c r="J41" t="s">
        <v>14</v>
      </c>
      <c r="K41" t="s">
        <v>14</v>
      </c>
      <c r="L41">
        <v>9</v>
      </c>
      <c r="M41" t="s">
        <v>18</v>
      </c>
      <c r="N41">
        <v>75</v>
      </c>
      <c r="O41">
        <v>42.212179999999996</v>
      </c>
      <c r="P41">
        <v>-91.102609999999999</v>
      </c>
    </row>
    <row r="42" spans="1:16" x14ac:dyDescent="0.3">
      <c r="A42" t="s">
        <v>76</v>
      </c>
      <c r="B42" t="s">
        <v>72</v>
      </c>
      <c r="C42" t="s">
        <v>11</v>
      </c>
      <c r="D42" t="e" vm="1">
        <v>#VALUE!</v>
      </c>
      <c r="E42" t="e" vm="2">
        <v>#VALUE!</v>
      </c>
      <c r="F42" t="e" vm="3">
        <v>#VALUE!</v>
      </c>
      <c r="G42" t="e" vm="4">
        <v>#VALUE!</v>
      </c>
      <c r="H42">
        <v>2.8</v>
      </c>
      <c r="I42" t="s">
        <v>13</v>
      </c>
      <c r="J42" t="s">
        <v>14</v>
      </c>
      <c r="K42" t="s">
        <v>14</v>
      </c>
      <c r="L42">
        <v>11</v>
      </c>
      <c r="M42" t="s">
        <v>15</v>
      </c>
      <c r="N42">
        <v>70</v>
      </c>
      <c r="O42">
        <v>42.212179999999996</v>
      </c>
      <c r="P42">
        <v>-91.102609999999999</v>
      </c>
    </row>
    <row r="43" spans="1:16" x14ac:dyDescent="0.3">
      <c r="A43" t="s">
        <v>77</v>
      </c>
      <c r="B43" t="s">
        <v>78</v>
      </c>
      <c r="C43" t="s">
        <v>11</v>
      </c>
      <c r="D43" t="e" vm="1">
        <v>#VALUE!</v>
      </c>
      <c r="E43" t="e" vm="2">
        <v>#VALUE!</v>
      </c>
      <c r="F43" t="e" vm="3">
        <v>#VALUE!</v>
      </c>
      <c r="G43" t="e" vm="4">
        <v>#VALUE!</v>
      </c>
      <c r="H43">
        <v>2.8</v>
      </c>
      <c r="I43" t="s">
        <v>13</v>
      </c>
      <c r="J43" t="s">
        <v>28</v>
      </c>
      <c r="K43" t="s">
        <v>14</v>
      </c>
      <c r="L43">
        <v>12</v>
      </c>
      <c r="M43" t="s">
        <v>15</v>
      </c>
      <c r="N43">
        <v>30</v>
      </c>
      <c r="O43">
        <v>42.212800000000001</v>
      </c>
      <c r="P43">
        <v>-91.102649999999997</v>
      </c>
    </row>
    <row r="44" spans="1:16" x14ac:dyDescent="0.3">
      <c r="A44" t="s">
        <v>79</v>
      </c>
      <c r="B44" t="s">
        <v>78</v>
      </c>
      <c r="C44" t="s">
        <v>11</v>
      </c>
      <c r="D44" t="e" vm="1">
        <v>#VALUE!</v>
      </c>
      <c r="E44" t="e" vm="2">
        <v>#VALUE!</v>
      </c>
      <c r="F44" t="e" vm="3">
        <v>#VALUE!</v>
      </c>
      <c r="G44" t="e" vm="4">
        <v>#VALUE!</v>
      </c>
      <c r="H44">
        <v>2.6</v>
      </c>
      <c r="I44" t="s">
        <v>13</v>
      </c>
      <c r="J44" t="s">
        <v>14</v>
      </c>
      <c r="K44" t="s">
        <v>14</v>
      </c>
      <c r="L44">
        <v>14</v>
      </c>
      <c r="M44" t="s">
        <v>15</v>
      </c>
      <c r="N44">
        <v>75</v>
      </c>
      <c r="O44">
        <v>42.212800000000001</v>
      </c>
      <c r="P44">
        <v>-91.102649999999997</v>
      </c>
    </row>
    <row r="45" spans="1:16" x14ac:dyDescent="0.3">
      <c r="A45" t="s">
        <v>80</v>
      </c>
      <c r="B45" t="s">
        <v>81</v>
      </c>
      <c r="C45" t="s">
        <v>11</v>
      </c>
      <c r="D45" t="e" vm="1">
        <v>#VALUE!</v>
      </c>
      <c r="E45" t="e" vm="2">
        <v>#VALUE!</v>
      </c>
      <c r="F45" t="e" vm="3">
        <v>#VALUE!</v>
      </c>
      <c r="G45" t="e" vm="4">
        <v>#VALUE!</v>
      </c>
      <c r="H45">
        <v>3.1</v>
      </c>
      <c r="I45" t="s">
        <v>13</v>
      </c>
      <c r="J45" t="s">
        <v>14</v>
      </c>
      <c r="K45" t="s">
        <v>14</v>
      </c>
      <c r="L45">
        <v>16</v>
      </c>
      <c r="M45" t="s">
        <v>15</v>
      </c>
      <c r="N45">
        <v>30</v>
      </c>
      <c r="O45">
        <v>42.207769999999996</v>
      </c>
      <c r="P45">
        <v>-91.103030000000004</v>
      </c>
    </row>
    <row r="46" spans="1:16" x14ac:dyDescent="0.3">
      <c r="A46" t="s">
        <v>82</v>
      </c>
      <c r="B46" t="s">
        <v>83</v>
      </c>
      <c r="C46" t="s">
        <v>11</v>
      </c>
      <c r="D46" t="e" vm="1">
        <v>#VALUE!</v>
      </c>
      <c r="E46" t="e" vm="2">
        <v>#VALUE!</v>
      </c>
      <c r="F46" t="e" vm="3">
        <v>#VALUE!</v>
      </c>
      <c r="G46" t="e" vm="4">
        <v>#VALUE!</v>
      </c>
      <c r="H46">
        <v>2.4</v>
      </c>
      <c r="I46" t="s">
        <v>13</v>
      </c>
      <c r="J46" t="s">
        <v>14</v>
      </c>
      <c r="K46" t="s">
        <v>14</v>
      </c>
      <c r="L46">
        <v>7</v>
      </c>
      <c r="M46" t="s">
        <v>15</v>
      </c>
      <c r="N46">
        <v>40</v>
      </c>
      <c r="O46">
        <v>42.20825</v>
      </c>
      <c r="P46">
        <v>-91.104330000000004</v>
      </c>
    </row>
    <row r="47" spans="1:16" x14ac:dyDescent="0.3">
      <c r="A47" t="s">
        <v>84</v>
      </c>
      <c r="B47" t="s">
        <v>83</v>
      </c>
      <c r="C47" t="s">
        <v>11</v>
      </c>
      <c r="D47" t="e" vm="1">
        <v>#VALUE!</v>
      </c>
      <c r="E47" t="e" vm="2">
        <v>#VALUE!</v>
      </c>
      <c r="F47" t="e" vm="3">
        <v>#VALUE!</v>
      </c>
      <c r="G47" t="e" vm="4">
        <v>#VALUE!</v>
      </c>
      <c r="H47">
        <v>2.9</v>
      </c>
      <c r="I47" t="s">
        <v>13</v>
      </c>
      <c r="J47" t="s">
        <v>14</v>
      </c>
      <c r="K47" t="s">
        <v>14</v>
      </c>
      <c r="L47">
        <v>13</v>
      </c>
      <c r="M47" t="s">
        <v>15</v>
      </c>
      <c r="N47">
        <v>40</v>
      </c>
      <c r="O47">
        <v>42.20825</v>
      </c>
      <c r="P47">
        <v>-91.104330000000004</v>
      </c>
    </row>
    <row r="48" spans="1:16" x14ac:dyDescent="0.3">
      <c r="A48" t="s">
        <v>85</v>
      </c>
      <c r="B48" t="s">
        <v>86</v>
      </c>
      <c r="C48" t="s">
        <v>11</v>
      </c>
      <c r="D48" t="e" vm="1">
        <v>#VALUE!</v>
      </c>
      <c r="E48" t="e" vm="2">
        <v>#VALUE!</v>
      </c>
      <c r="F48" t="e" vm="3">
        <v>#VALUE!</v>
      </c>
      <c r="G48" t="e" vm="4">
        <v>#VALUE!</v>
      </c>
      <c r="H48">
        <v>2.9</v>
      </c>
      <c r="I48" t="s">
        <v>13</v>
      </c>
      <c r="J48" t="s">
        <v>14</v>
      </c>
      <c r="K48" t="s">
        <v>14</v>
      </c>
      <c r="L48">
        <v>8</v>
      </c>
      <c r="M48" t="s">
        <v>15</v>
      </c>
      <c r="N48">
        <v>45</v>
      </c>
      <c r="O48">
        <v>42.208289999999998</v>
      </c>
      <c r="P48">
        <v>-91.102599999999995</v>
      </c>
    </row>
    <row r="49" spans="1:16" x14ac:dyDescent="0.3">
      <c r="A49" t="s">
        <v>88</v>
      </c>
      <c r="B49" t="s">
        <v>89</v>
      </c>
      <c r="C49" t="s">
        <v>90</v>
      </c>
      <c r="D49" t="e" vm="1">
        <v>#VALUE!</v>
      </c>
      <c r="E49" t="e" vm="2">
        <v>#VALUE!</v>
      </c>
      <c r="F49" t="e" vm="3">
        <v>#VALUE!</v>
      </c>
      <c r="G49" t="e" vm="4">
        <v>#VALUE!</v>
      </c>
      <c r="H49">
        <v>2.2000000000000002</v>
      </c>
      <c r="I49" t="s">
        <v>13</v>
      </c>
      <c r="J49" t="s">
        <v>14</v>
      </c>
      <c r="K49" t="s">
        <v>14</v>
      </c>
      <c r="L49">
        <v>8</v>
      </c>
      <c r="M49" t="s">
        <v>15</v>
      </c>
      <c r="N49">
        <v>20</v>
      </c>
      <c r="O49">
        <v>42.217750000000002</v>
      </c>
      <c r="P49">
        <v>-91.08184</v>
      </c>
    </row>
    <row r="50" spans="1:16" x14ac:dyDescent="0.3">
      <c r="A50" t="s">
        <v>91</v>
      </c>
      <c r="B50" t="s">
        <v>89</v>
      </c>
      <c r="C50" t="s">
        <v>90</v>
      </c>
      <c r="D50" t="e" vm="1">
        <v>#VALUE!</v>
      </c>
      <c r="E50" t="e" vm="2">
        <v>#VALUE!</v>
      </c>
      <c r="F50" t="e" vm="3">
        <v>#VALUE!</v>
      </c>
      <c r="G50" t="e" vm="4">
        <v>#VALUE!</v>
      </c>
      <c r="H50">
        <v>2.5</v>
      </c>
      <c r="I50" t="s">
        <v>13</v>
      </c>
      <c r="J50" t="s">
        <v>14</v>
      </c>
      <c r="K50" t="s">
        <v>14</v>
      </c>
      <c r="L50">
        <v>11</v>
      </c>
      <c r="M50" t="s">
        <v>15</v>
      </c>
      <c r="N50">
        <v>60</v>
      </c>
      <c r="O50">
        <v>42.217750000000002</v>
      </c>
      <c r="P50">
        <v>-91.08184</v>
      </c>
    </row>
    <row r="51" spans="1:16" x14ac:dyDescent="0.3">
      <c r="A51" t="s">
        <v>92</v>
      </c>
      <c r="B51" t="s">
        <v>89</v>
      </c>
      <c r="C51" t="s">
        <v>90</v>
      </c>
      <c r="D51" t="e" vm="1">
        <v>#VALUE!</v>
      </c>
      <c r="E51" t="e" vm="2">
        <v>#VALUE!</v>
      </c>
      <c r="F51" t="e" vm="3">
        <v>#VALUE!</v>
      </c>
      <c r="G51" t="e" vm="4">
        <v>#VALUE!</v>
      </c>
      <c r="H51">
        <v>3.6</v>
      </c>
      <c r="I51" t="s">
        <v>13</v>
      </c>
      <c r="J51" t="s">
        <v>14</v>
      </c>
      <c r="K51" t="s">
        <v>14</v>
      </c>
      <c r="L51">
        <v>15</v>
      </c>
      <c r="M51" t="s">
        <v>15</v>
      </c>
      <c r="N51">
        <v>60</v>
      </c>
      <c r="O51">
        <v>42.217750000000002</v>
      </c>
      <c r="P51">
        <v>-91.08184</v>
      </c>
    </row>
    <row r="52" spans="1:16" x14ac:dyDescent="0.3">
      <c r="A52" t="s">
        <v>93</v>
      </c>
      <c r="B52" t="s">
        <v>89</v>
      </c>
      <c r="C52" t="s">
        <v>90</v>
      </c>
      <c r="D52" t="e" vm="1">
        <v>#VALUE!</v>
      </c>
      <c r="E52" t="e" vm="2">
        <v>#VALUE!</v>
      </c>
      <c r="F52" t="e" vm="3">
        <v>#VALUE!</v>
      </c>
      <c r="G52" t="e" vm="4">
        <v>#VALUE!</v>
      </c>
      <c r="H52">
        <v>3.1</v>
      </c>
      <c r="I52" t="s">
        <v>13</v>
      </c>
      <c r="J52" t="s">
        <v>14</v>
      </c>
      <c r="K52" t="s">
        <v>14</v>
      </c>
      <c r="L52">
        <v>16</v>
      </c>
      <c r="M52" t="s">
        <v>15</v>
      </c>
      <c r="N52">
        <v>50</v>
      </c>
      <c r="O52">
        <v>42.217750000000002</v>
      </c>
      <c r="P52">
        <v>-91.08184</v>
      </c>
    </row>
    <row r="53" spans="1:16" x14ac:dyDescent="0.3">
      <c r="A53" t="s">
        <v>94</v>
      </c>
      <c r="B53" t="s">
        <v>89</v>
      </c>
      <c r="C53" t="s">
        <v>90</v>
      </c>
      <c r="D53" t="e" vm="1">
        <v>#VALUE!</v>
      </c>
      <c r="E53" t="e" vm="2">
        <v>#VALUE!</v>
      </c>
      <c r="F53" t="e" vm="3">
        <v>#VALUE!</v>
      </c>
      <c r="G53" t="e" vm="4">
        <v>#VALUE!</v>
      </c>
      <c r="H53">
        <v>3.3</v>
      </c>
      <c r="I53" t="s">
        <v>13</v>
      </c>
      <c r="J53" t="s">
        <v>14</v>
      </c>
      <c r="K53" t="s">
        <v>14</v>
      </c>
      <c r="L53">
        <v>17</v>
      </c>
      <c r="M53" t="s">
        <v>15</v>
      </c>
      <c r="N53">
        <v>50</v>
      </c>
      <c r="O53">
        <v>42.217750000000002</v>
      </c>
      <c r="P53">
        <v>-91.08184</v>
      </c>
    </row>
    <row r="54" spans="1:16" x14ac:dyDescent="0.3">
      <c r="A54" t="s">
        <v>96</v>
      </c>
      <c r="B54" t="s">
        <v>89</v>
      </c>
      <c r="C54" t="s">
        <v>90</v>
      </c>
      <c r="D54" t="e" vm="1">
        <v>#VALUE!</v>
      </c>
      <c r="E54" t="e" vm="2">
        <v>#VALUE!</v>
      </c>
      <c r="F54" t="e" vm="3">
        <v>#VALUE!</v>
      </c>
      <c r="G54" t="e" vm="4">
        <v>#VALUE!</v>
      </c>
      <c r="H54">
        <v>3</v>
      </c>
      <c r="I54" t="s">
        <v>13</v>
      </c>
      <c r="J54" t="s">
        <v>14</v>
      </c>
      <c r="K54" t="s">
        <v>14</v>
      </c>
      <c r="L54">
        <v>17</v>
      </c>
      <c r="M54" t="s">
        <v>15</v>
      </c>
      <c r="N54">
        <v>20</v>
      </c>
      <c r="O54">
        <v>42.217750000000002</v>
      </c>
      <c r="P54">
        <v>-91.08184</v>
      </c>
    </row>
    <row r="55" spans="1:16" x14ac:dyDescent="0.3">
      <c r="A55" t="s">
        <v>97</v>
      </c>
      <c r="B55" t="s">
        <v>98</v>
      </c>
      <c r="C55" t="s">
        <v>90</v>
      </c>
      <c r="D55" t="e" vm="1">
        <v>#VALUE!</v>
      </c>
      <c r="E55" t="e" vm="2">
        <v>#VALUE!</v>
      </c>
      <c r="F55" t="e" vm="3">
        <v>#VALUE!</v>
      </c>
      <c r="G55" t="e" vm="4">
        <v>#VALUE!</v>
      </c>
      <c r="H55">
        <v>2.2999999999999998</v>
      </c>
      <c r="I55" t="s">
        <v>13</v>
      </c>
      <c r="J55" t="s">
        <v>14</v>
      </c>
      <c r="K55" t="s">
        <v>14</v>
      </c>
      <c r="L55">
        <v>15</v>
      </c>
      <c r="M55" t="s">
        <v>15</v>
      </c>
      <c r="N55">
        <v>40</v>
      </c>
      <c r="O55">
        <v>42.21546</v>
      </c>
      <c r="P55">
        <v>-91.084990000000005</v>
      </c>
    </row>
    <row r="56" spans="1:16" x14ac:dyDescent="0.3">
      <c r="A56" t="s">
        <v>100</v>
      </c>
      <c r="B56" t="s">
        <v>98</v>
      </c>
      <c r="C56" t="s">
        <v>90</v>
      </c>
      <c r="D56" t="e" vm="1">
        <v>#VALUE!</v>
      </c>
      <c r="E56" t="e" vm="2">
        <v>#VALUE!</v>
      </c>
      <c r="F56" t="e" vm="3">
        <v>#VALUE!</v>
      </c>
      <c r="G56" t="e" vm="4">
        <v>#VALUE!</v>
      </c>
      <c r="H56">
        <v>1.5</v>
      </c>
      <c r="I56" t="s">
        <v>13</v>
      </c>
      <c r="J56" t="s">
        <v>14</v>
      </c>
      <c r="K56" t="s">
        <v>14</v>
      </c>
      <c r="L56">
        <v>15</v>
      </c>
      <c r="M56" t="s">
        <v>15</v>
      </c>
      <c r="N56">
        <v>55</v>
      </c>
      <c r="O56">
        <v>42.21546</v>
      </c>
      <c r="P56">
        <v>-91.084990000000005</v>
      </c>
    </row>
    <row r="57" spans="1:16" x14ac:dyDescent="0.3">
      <c r="A57" t="s">
        <v>101</v>
      </c>
      <c r="B57" t="s">
        <v>98</v>
      </c>
      <c r="C57" t="s">
        <v>90</v>
      </c>
      <c r="D57" t="e" vm="1">
        <v>#VALUE!</v>
      </c>
      <c r="E57" t="e" vm="2">
        <v>#VALUE!</v>
      </c>
      <c r="F57" t="e" vm="3">
        <v>#VALUE!</v>
      </c>
      <c r="G57" t="e" vm="4">
        <v>#VALUE!</v>
      </c>
      <c r="H57">
        <v>3.1</v>
      </c>
      <c r="I57" t="s">
        <v>13</v>
      </c>
      <c r="J57" t="s">
        <v>14</v>
      </c>
      <c r="K57" t="s">
        <v>14</v>
      </c>
      <c r="L57">
        <v>14</v>
      </c>
      <c r="M57" t="s">
        <v>15</v>
      </c>
      <c r="N57">
        <v>70</v>
      </c>
      <c r="O57">
        <v>42.21546</v>
      </c>
      <c r="P57">
        <v>-91.084990000000005</v>
      </c>
    </row>
    <row r="58" spans="1:16" x14ac:dyDescent="0.3">
      <c r="A58" t="s">
        <v>102</v>
      </c>
      <c r="B58" t="s">
        <v>98</v>
      </c>
      <c r="C58" t="s">
        <v>90</v>
      </c>
      <c r="D58" t="e" vm="1">
        <v>#VALUE!</v>
      </c>
      <c r="E58" t="e" vm="2">
        <v>#VALUE!</v>
      </c>
      <c r="F58" t="e" vm="3">
        <v>#VALUE!</v>
      </c>
      <c r="G58" t="e" vm="4">
        <v>#VALUE!</v>
      </c>
      <c r="H58">
        <v>3.8</v>
      </c>
      <c r="I58" t="s">
        <v>13</v>
      </c>
      <c r="J58" t="s">
        <v>14</v>
      </c>
      <c r="K58" t="s">
        <v>14</v>
      </c>
      <c r="L58">
        <v>16</v>
      </c>
      <c r="M58" t="s">
        <v>15</v>
      </c>
      <c r="N58">
        <v>85</v>
      </c>
      <c r="O58">
        <v>42.21546</v>
      </c>
      <c r="P58">
        <v>-91.084990000000005</v>
      </c>
    </row>
    <row r="59" spans="1:16" x14ac:dyDescent="0.3">
      <c r="A59" t="s">
        <v>103</v>
      </c>
      <c r="B59" t="s">
        <v>104</v>
      </c>
      <c r="C59" t="s">
        <v>90</v>
      </c>
      <c r="D59" t="e" vm="1">
        <v>#VALUE!</v>
      </c>
      <c r="E59" t="e" vm="2">
        <v>#VALUE!</v>
      </c>
      <c r="F59" t="e" vm="3">
        <v>#VALUE!</v>
      </c>
      <c r="G59" t="e" vm="4">
        <v>#VALUE!</v>
      </c>
      <c r="H59">
        <v>2.8</v>
      </c>
      <c r="I59" t="s">
        <v>13</v>
      </c>
      <c r="J59" t="s">
        <v>14</v>
      </c>
      <c r="K59" t="s">
        <v>14</v>
      </c>
      <c r="L59">
        <v>16</v>
      </c>
      <c r="M59" t="s">
        <v>15</v>
      </c>
      <c r="N59">
        <v>25</v>
      </c>
      <c r="O59">
        <v>42.214019999999998</v>
      </c>
      <c r="P59">
        <v>-91.081239999999994</v>
      </c>
    </row>
    <row r="60" spans="1:16" x14ac:dyDescent="0.3">
      <c r="A60" t="s">
        <v>105</v>
      </c>
      <c r="B60" t="s">
        <v>106</v>
      </c>
      <c r="C60" t="s">
        <v>90</v>
      </c>
      <c r="D60" t="e" vm="1">
        <v>#VALUE!</v>
      </c>
      <c r="E60" t="e" vm="2">
        <v>#VALUE!</v>
      </c>
      <c r="F60" t="e" vm="3">
        <v>#VALUE!</v>
      </c>
      <c r="G60" t="e" vm="4">
        <v>#VALUE!</v>
      </c>
      <c r="H60">
        <v>2.4</v>
      </c>
      <c r="I60" t="s">
        <v>13</v>
      </c>
      <c r="J60" t="s">
        <v>14</v>
      </c>
      <c r="K60" t="s">
        <v>14</v>
      </c>
      <c r="L60">
        <v>7</v>
      </c>
      <c r="M60" t="s">
        <v>15</v>
      </c>
      <c r="N60">
        <v>25</v>
      </c>
      <c r="O60">
        <v>42.218359999999997</v>
      </c>
      <c r="P60">
        <v>-91.081230000000005</v>
      </c>
    </row>
    <row r="61" spans="1:16" x14ac:dyDescent="0.3">
      <c r="A61" t="s">
        <v>107</v>
      </c>
      <c r="B61" t="s">
        <v>106</v>
      </c>
      <c r="C61" t="s">
        <v>90</v>
      </c>
      <c r="D61" t="e" vm="1">
        <v>#VALUE!</v>
      </c>
      <c r="E61" t="e" vm="2">
        <v>#VALUE!</v>
      </c>
      <c r="F61" t="e" vm="3">
        <v>#VALUE!</v>
      </c>
      <c r="G61" t="e" vm="4">
        <v>#VALUE!</v>
      </c>
      <c r="H61">
        <v>2.9</v>
      </c>
      <c r="I61" t="s">
        <v>13</v>
      </c>
      <c r="J61" t="s">
        <v>14</v>
      </c>
      <c r="K61" t="s">
        <v>14</v>
      </c>
      <c r="L61">
        <v>8</v>
      </c>
      <c r="M61" t="s">
        <v>15</v>
      </c>
      <c r="N61">
        <v>25</v>
      </c>
      <c r="O61">
        <v>42.218359999999997</v>
      </c>
      <c r="P61">
        <v>-91.081230000000005</v>
      </c>
    </row>
    <row r="62" spans="1:16" x14ac:dyDescent="0.3">
      <c r="A62" t="s">
        <v>229</v>
      </c>
      <c r="B62" t="s">
        <v>106</v>
      </c>
      <c r="C62" t="s">
        <v>90</v>
      </c>
      <c r="D62" t="e" vm="1">
        <v>#VALUE!</v>
      </c>
      <c r="E62" t="e" vm="2">
        <v>#VALUE!</v>
      </c>
      <c r="F62" t="e" vm="3">
        <v>#VALUE!</v>
      </c>
      <c r="G62" t="e" vm="4">
        <v>#VALUE!</v>
      </c>
      <c r="H62">
        <v>2.6</v>
      </c>
      <c r="I62" t="s">
        <v>13</v>
      </c>
      <c r="J62" t="s">
        <v>14</v>
      </c>
      <c r="K62" t="s">
        <v>14</v>
      </c>
      <c r="L62">
        <v>9</v>
      </c>
      <c r="M62" t="s">
        <v>15</v>
      </c>
      <c r="N62">
        <v>45</v>
      </c>
      <c r="O62">
        <v>42.218359999999997</v>
      </c>
      <c r="P62">
        <v>-91.081230000000005</v>
      </c>
    </row>
    <row r="63" spans="1:16" x14ac:dyDescent="0.3">
      <c r="A63" t="s">
        <v>108</v>
      </c>
      <c r="B63" t="s">
        <v>106</v>
      </c>
      <c r="C63" t="s">
        <v>90</v>
      </c>
      <c r="D63" t="e" vm="1">
        <v>#VALUE!</v>
      </c>
      <c r="E63" t="e" vm="2">
        <v>#VALUE!</v>
      </c>
      <c r="F63" t="e" vm="3">
        <v>#VALUE!</v>
      </c>
      <c r="G63" t="e" vm="4">
        <v>#VALUE!</v>
      </c>
      <c r="H63">
        <v>2.8</v>
      </c>
      <c r="I63" t="s">
        <v>13</v>
      </c>
      <c r="J63" t="s">
        <v>14</v>
      </c>
      <c r="K63" t="s">
        <v>14</v>
      </c>
      <c r="L63">
        <v>14</v>
      </c>
      <c r="M63" t="s">
        <v>15</v>
      </c>
      <c r="N63">
        <v>50</v>
      </c>
      <c r="O63">
        <v>42.218359999999997</v>
      </c>
      <c r="P63">
        <v>-91.081230000000005</v>
      </c>
    </row>
    <row r="64" spans="1:16" x14ac:dyDescent="0.3">
      <c r="A64" t="s">
        <v>109</v>
      </c>
      <c r="B64" t="s">
        <v>106</v>
      </c>
      <c r="C64" t="s">
        <v>90</v>
      </c>
      <c r="D64" t="e" vm="1">
        <v>#VALUE!</v>
      </c>
      <c r="E64" t="e" vm="2">
        <v>#VALUE!</v>
      </c>
      <c r="F64" t="e" vm="3">
        <v>#VALUE!</v>
      </c>
      <c r="G64" t="e" vm="4">
        <v>#VALUE!</v>
      </c>
      <c r="H64">
        <v>3.1</v>
      </c>
      <c r="I64" t="s">
        <v>13</v>
      </c>
      <c r="J64" t="s">
        <v>14</v>
      </c>
      <c r="K64" t="s">
        <v>14</v>
      </c>
      <c r="L64">
        <v>14</v>
      </c>
      <c r="M64" t="s">
        <v>15</v>
      </c>
      <c r="N64">
        <v>50</v>
      </c>
      <c r="O64">
        <v>42.218359999999997</v>
      </c>
      <c r="P64">
        <v>-91.081230000000005</v>
      </c>
    </row>
    <row r="65" spans="1:16" x14ac:dyDescent="0.3">
      <c r="A65" t="s">
        <v>110</v>
      </c>
      <c r="B65" t="s">
        <v>106</v>
      </c>
      <c r="C65" t="s">
        <v>90</v>
      </c>
      <c r="D65" t="e" vm="1">
        <v>#VALUE!</v>
      </c>
      <c r="E65" t="e" vm="2">
        <v>#VALUE!</v>
      </c>
      <c r="F65" t="e" vm="3">
        <v>#VALUE!</v>
      </c>
      <c r="G65" t="e" vm="4">
        <v>#VALUE!</v>
      </c>
      <c r="H65">
        <v>2.5</v>
      </c>
      <c r="I65" t="s">
        <v>13</v>
      </c>
      <c r="J65" t="s">
        <v>14</v>
      </c>
      <c r="K65" t="s">
        <v>14</v>
      </c>
      <c r="L65">
        <v>14</v>
      </c>
      <c r="M65" t="s">
        <v>15</v>
      </c>
      <c r="N65">
        <v>35</v>
      </c>
      <c r="O65">
        <v>42.218359999999997</v>
      </c>
      <c r="P65">
        <v>-91.081230000000005</v>
      </c>
    </row>
    <row r="66" spans="1:16" x14ac:dyDescent="0.3">
      <c r="A66" t="s">
        <v>111</v>
      </c>
      <c r="B66" t="s">
        <v>106</v>
      </c>
      <c r="C66" t="s">
        <v>90</v>
      </c>
      <c r="D66" t="e" vm="1">
        <v>#VALUE!</v>
      </c>
      <c r="E66" t="e" vm="2">
        <v>#VALUE!</v>
      </c>
      <c r="F66" t="e" vm="3">
        <v>#VALUE!</v>
      </c>
      <c r="G66" t="e" vm="4">
        <v>#VALUE!</v>
      </c>
      <c r="H66">
        <v>1.3</v>
      </c>
      <c r="I66" t="s">
        <v>13</v>
      </c>
      <c r="J66" t="s">
        <v>14</v>
      </c>
      <c r="K66" t="s">
        <v>14</v>
      </c>
      <c r="L66">
        <v>15</v>
      </c>
      <c r="M66" t="s">
        <v>15</v>
      </c>
      <c r="N66">
        <v>50</v>
      </c>
      <c r="O66">
        <v>42.218359999999997</v>
      </c>
      <c r="P66">
        <v>-91.081230000000005</v>
      </c>
    </row>
    <row r="67" spans="1:16" x14ac:dyDescent="0.3">
      <c r="A67" t="s">
        <v>199</v>
      </c>
      <c r="B67" t="s">
        <v>193</v>
      </c>
      <c r="C67" t="s">
        <v>176</v>
      </c>
      <c r="D67" t="e" vm="9">
        <v>#VALUE!</v>
      </c>
      <c r="E67" t="e" vm="2">
        <v>#VALUE!</v>
      </c>
      <c r="F67" t="e" vm="3">
        <v>#VALUE!</v>
      </c>
      <c r="G67" t="e" vm="4">
        <v>#VALUE!</v>
      </c>
      <c r="H67">
        <v>3.3</v>
      </c>
      <c r="I67" t="s">
        <v>13</v>
      </c>
      <c r="J67" t="s">
        <v>14</v>
      </c>
      <c r="K67" t="s">
        <v>14</v>
      </c>
      <c r="L67">
        <v>17</v>
      </c>
      <c r="M67" t="s">
        <v>15</v>
      </c>
      <c r="N67">
        <v>45</v>
      </c>
      <c r="O67">
        <v>42.19538</v>
      </c>
      <c r="P67">
        <v>-90.8596</v>
      </c>
    </row>
    <row r="68" spans="1:16" x14ac:dyDescent="0.3">
      <c r="A68" t="s">
        <v>197</v>
      </c>
      <c r="B68" t="s">
        <v>193</v>
      </c>
      <c r="C68" t="s">
        <v>176</v>
      </c>
      <c r="D68" t="e" vm="9">
        <v>#VALUE!</v>
      </c>
      <c r="E68" t="e" vm="2">
        <v>#VALUE!</v>
      </c>
      <c r="F68" t="e" vm="3">
        <v>#VALUE!</v>
      </c>
      <c r="G68" t="e" vm="4">
        <v>#VALUE!</v>
      </c>
      <c r="H68">
        <v>2.5</v>
      </c>
      <c r="I68" t="s">
        <v>13</v>
      </c>
      <c r="J68" t="s">
        <v>14</v>
      </c>
      <c r="K68" t="s">
        <v>14</v>
      </c>
      <c r="L68">
        <v>16</v>
      </c>
      <c r="M68" t="s">
        <v>15</v>
      </c>
      <c r="N68">
        <v>40</v>
      </c>
      <c r="O68">
        <v>42.19538</v>
      </c>
      <c r="P68">
        <v>-90.8596</v>
      </c>
    </row>
    <row r="69" spans="1:16" x14ac:dyDescent="0.3">
      <c r="A69" t="s">
        <v>196</v>
      </c>
      <c r="B69" t="s">
        <v>193</v>
      </c>
      <c r="C69" t="s">
        <v>176</v>
      </c>
      <c r="D69" t="e" vm="9">
        <v>#VALUE!</v>
      </c>
      <c r="E69" t="e" vm="2">
        <v>#VALUE!</v>
      </c>
      <c r="F69" t="e" vm="3">
        <v>#VALUE!</v>
      </c>
      <c r="G69" t="e" vm="4">
        <v>#VALUE!</v>
      </c>
      <c r="H69">
        <v>3</v>
      </c>
      <c r="I69" t="s">
        <v>13</v>
      </c>
      <c r="J69" t="s">
        <v>14</v>
      </c>
      <c r="K69" t="s">
        <v>14</v>
      </c>
      <c r="L69">
        <v>15</v>
      </c>
      <c r="M69" t="s">
        <v>15</v>
      </c>
      <c r="N69">
        <v>40</v>
      </c>
      <c r="O69">
        <v>42.19538</v>
      </c>
      <c r="P69">
        <v>-90.8596</v>
      </c>
    </row>
    <row r="70" spans="1:16" x14ac:dyDescent="0.3">
      <c r="A70" t="s">
        <v>195</v>
      </c>
      <c r="B70" t="s">
        <v>193</v>
      </c>
      <c r="C70" t="s">
        <v>176</v>
      </c>
      <c r="D70" t="e" vm="9">
        <v>#VALUE!</v>
      </c>
      <c r="E70" t="e" vm="2">
        <v>#VALUE!</v>
      </c>
      <c r="F70" t="e" vm="3">
        <v>#VALUE!</v>
      </c>
      <c r="G70" t="e" vm="4">
        <v>#VALUE!</v>
      </c>
      <c r="H70">
        <v>3.4</v>
      </c>
      <c r="I70" t="s">
        <v>13</v>
      </c>
      <c r="J70" t="s">
        <v>14</v>
      </c>
      <c r="K70" t="s">
        <v>14</v>
      </c>
      <c r="L70">
        <v>14</v>
      </c>
      <c r="M70" t="s">
        <v>15</v>
      </c>
      <c r="N70">
        <v>50</v>
      </c>
      <c r="O70">
        <v>42.19538</v>
      </c>
      <c r="P70">
        <v>-90.8596</v>
      </c>
    </row>
    <row r="71" spans="1:16" x14ac:dyDescent="0.3">
      <c r="A71" t="s">
        <v>194</v>
      </c>
      <c r="B71" t="s">
        <v>193</v>
      </c>
      <c r="C71" t="s">
        <v>176</v>
      </c>
      <c r="D71" t="e" vm="9">
        <v>#VALUE!</v>
      </c>
      <c r="E71" t="e" vm="2">
        <v>#VALUE!</v>
      </c>
      <c r="F71" t="e" vm="3">
        <v>#VALUE!</v>
      </c>
      <c r="G71" t="e" vm="4">
        <v>#VALUE!</v>
      </c>
      <c r="H71">
        <v>3.6</v>
      </c>
      <c r="I71" t="s">
        <v>13</v>
      </c>
      <c r="J71" t="s">
        <v>14</v>
      </c>
      <c r="K71" t="s">
        <v>14</v>
      </c>
      <c r="L71">
        <v>13</v>
      </c>
      <c r="M71" t="s">
        <v>15</v>
      </c>
      <c r="N71">
        <v>60</v>
      </c>
      <c r="O71">
        <v>42.19538</v>
      </c>
      <c r="P71">
        <v>-90.8596</v>
      </c>
    </row>
    <row r="72" spans="1:16" x14ac:dyDescent="0.3">
      <c r="A72" t="s">
        <v>192</v>
      </c>
      <c r="B72" t="s">
        <v>193</v>
      </c>
      <c r="C72" t="s">
        <v>176</v>
      </c>
      <c r="D72" t="e" vm="9">
        <v>#VALUE!</v>
      </c>
      <c r="E72" t="e" vm="2">
        <v>#VALUE!</v>
      </c>
      <c r="F72" t="e" vm="3">
        <v>#VALUE!</v>
      </c>
      <c r="G72" t="e" vm="4">
        <v>#VALUE!</v>
      </c>
      <c r="H72">
        <v>3.5</v>
      </c>
      <c r="I72" t="s">
        <v>13</v>
      </c>
      <c r="J72" t="s">
        <v>14</v>
      </c>
      <c r="K72" t="s">
        <v>14</v>
      </c>
      <c r="L72">
        <v>13</v>
      </c>
      <c r="M72" t="s">
        <v>15</v>
      </c>
      <c r="N72">
        <v>40</v>
      </c>
      <c r="O72">
        <v>42.19538</v>
      </c>
      <c r="P72">
        <v>-90.8596</v>
      </c>
    </row>
    <row r="73" spans="1:16" x14ac:dyDescent="0.3">
      <c r="A73" t="s">
        <v>191</v>
      </c>
      <c r="B73" t="s">
        <v>175</v>
      </c>
      <c r="C73" t="s">
        <v>176</v>
      </c>
      <c r="D73" t="e" vm="9">
        <v>#VALUE!</v>
      </c>
      <c r="E73" t="e" vm="2">
        <v>#VALUE!</v>
      </c>
      <c r="F73" t="e" vm="3">
        <v>#VALUE!</v>
      </c>
      <c r="G73" t="e" vm="4">
        <v>#VALUE!</v>
      </c>
      <c r="H73">
        <v>2.8</v>
      </c>
      <c r="I73" t="s">
        <v>13</v>
      </c>
      <c r="J73" t="s">
        <v>14</v>
      </c>
      <c r="K73" t="s">
        <v>14</v>
      </c>
      <c r="L73">
        <v>17</v>
      </c>
      <c r="M73" t="s">
        <v>15</v>
      </c>
      <c r="N73">
        <v>30</v>
      </c>
      <c r="O73">
        <v>42.198900000000002</v>
      </c>
      <c r="P73">
        <v>-90.861500000000007</v>
      </c>
    </row>
    <row r="74" spans="1:16" x14ac:dyDescent="0.3">
      <c r="A74" t="s">
        <v>190</v>
      </c>
      <c r="B74" t="s">
        <v>175</v>
      </c>
      <c r="C74" t="s">
        <v>176</v>
      </c>
      <c r="D74" t="e" vm="9">
        <v>#VALUE!</v>
      </c>
      <c r="E74" t="e" vm="2">
        <v>#VALUE!</v>
      </c>
      <c r="F74" t="e" vm="3">
        <v>#VALUE!</v>
      </c>
      <c r="G74" t="e" vm="4">
        <v>#VALUE!</v>
      </c>
      <c r="H74">
        <v>2.7</v>
      </c>
      <c r="I74" t="s">
        <v>13</v>
      </c>
      <c r="J74" t="s">
        <v>14</v>
      </c>
      <c r="K74" t="s">
        <v>14</v>
      </c>
      <c r="L74">
        <v>17</v>
      </c>
      <c r="M74" t="s">
        <v>15</v>
      </c>
      <c r="N74">
        <v>30</v>
      </c>
      <c r="O74">
        <v>42.198900000000002</v>
      </c>
      <c r="P74">
        <v>-90.861500000000007</v>
      </c>
    </row>
    <row r="75" spans="1:16" x14ac:dyDescent="0.3">
      <c r="A75" t="s">
        <v>189</v>
      </c>
      <c r="B75" t="s">
        <v>175</v>
      </c>
      <c r="C75" t="s">
        <v>176</v>
      </c>
      <c r="D75" t="e" vm="9">
        <v>#VALUE!</v>
      </c>
      <c r="E75" t="e" vm="2">
        <v>#VALUE!</v>
      </c>
      <c r="F75" t="e" vm="3">
        <v>#VALUE!</v>
      </c>
      <c r="G75" t="e" vm="4">
        <v>#VALUE!</v>
      </c>
      <c r="H75">
        <v>2.8</v>
      </c>
      <c r="I75" t="s">
        <v>13</v>
      </c>
      <c r="J75" t="s">
        <v>14</v>
      </c>
      <c r="K75" t="s">
        <v>14</v>
      </c>
      <c r="L75">
        <v>16</v>
      </c>
      <c r="M75" t="s">
        <v>15</v>
      </c>
      <c r="N75">
        <v>25</v>
      </c>
      <c r="O75">
        <v>42.198900000000002</v>
      </c>
      <c r="P75">
        <v>-90.861500000000007</v>
      </c>
    </row>
    <row r="76" spans="1:16" x14ac:dyDescent="0.3">
      <c r="A76" t="s">
        <v>188</v>
      </c>
      <c r="B76" t="s">
        <v>175</v>
      </c>
      <c r="C76" t="s">
        <v>176</v>
      </c>
      <c r="D76" t="e" vm="9">
        <v>#VALUE!</v>
      </c>
      <c r="E76" t="e" vm="2">
        <v>#VALUE!</v>
      </c>
      <c r="F76" t="e" vm="3">
        <v>#VALUE!</v>
      </c>
      <c r="G76" t="e" vm="4">
        <v>#VALUE!</v>
      </c>
      <c r="H76">
        <v>4</v>
      </c>
      <c r="I76" t="s">
        <v>13</v>
      </c>
      <c r="J76" t="s">
        <v>14</v>
      </c>
      <c r="K76" t="s">
        <v>14</v>
      </c>
      <c r="L76">
        <v>15</v>
      </c>
      <c r="M76" t="s">
        <v>15</v>
      </c>
      <c r="N76">
        <v>25</v>
      </c>
      <c r="O76">
        <v>42.198900000000002</v>
      </c>
      <c r="P76">
        <v>-90.861500000000007</v>
      </c>
    </row>
    <row r="77" spans="1:16" x14ac:dyDescent="0.3">
      <c r="A77" t="s">
        <v>187</v>
      </c>
      <c r="B77" t="s">
        <v>175</v>
      </c>
      <c r="C77" t="s">
        <v>176</v>
      </c>
      <c r="D77" t="e" vm="9">
        <v>#VALUE!</v>
      </c>
      <c r="E77" t="e" vm="2">
        <v>#VALUE!</v>
      </c>
      <c r="F77" t="e" vm="3">
        <v>#VALUE!</v>
      </c>
      <c r="G77" t="e" vm="4">
        <v>#VALUE!</v>
      </c>
      <c r="H77">
        <v>3.1</v>
      </c>
      <c r="I77" t="s">
        <v>13</v>
      </c>
      <c r="J77" t="s">
        <v>14</v>
      </c>
      <c r="K77" t="s">
        <v>14</v>
      </c>
      <c r="L77">
        <v>15</v>
      </c>
      <c r="M77" t="s">
        <v>15</v>
      </c>
      <c r="N77">
        <v>30</v>
      </c>
      <c r="O77">
        <v>42.198900000000002</v>
      </c>
      <c r="P77">
        <v>-90.861500000000007</v>
      </c>
    </row>
    <row r="78" spans="1:16" x14ac:dyDescent="0.3">
      <c r="A78" t="s">
        <v>186</v>
      </c>
      <c r="B78" t="s">
        <v>175</v>
      </c>
      <c r="C78" t="s">
        <v>176</v>
      </c>
      <c r="D78" t="e" vm="9">
        <v>#VALUE!</v>
      </c>
      <c r="E78" t="e" vm="2">
        <v>#VALUE!</v>
      </c>
      <c r="F78" t="e" vm="3">
        <v>#VALUE!</v>
      </c>
      <c r="G78" t="e" vm="4">
        <v>#VALUE!</v>
      </c>
      <c r="H78">
        <v>3.6</v>
      </c>
      <c r="I78" t="s">
        <v>13</v>
      </c>
      <c r="J78" t="s">
        <v>14</v>
      </c>
      <c r="K78" t="s">
        <v>14</v>
      </c>
      <c r="L78">
        <v>14</v>
      </c>
      <c r="M78" t="s">
        <v>15</v>
      </c>
      <c r="N78">
        <v>30</v>
      </c>
      <c r="O78">
        <v>42.198900000000002</v>
      </c>
      <c r="P78">
        <v>-90.861500000000007</v>
      </c>
    </row>
    <row r="79" spans="1:16" x14ac:dyDescent="0.3">
      <c r="A79" t="s">
        <v>185</v>
      </c>
      <c r="B79" t="s">
        <v>175</v>
      </c>
      <c r="C79" t="s">
        <v>176</v>
      </c>
      <c r="D79" t="e" vm="9">
        <v>#VALUE!</v>
      </c>
      <c r="E79" t="e" vm="2">
        <v>#VALUE!</v>
      </c>
      <c r="F79" t="e" vm="3">
        <v>#VALUE!</v>
      </c>
      <c r="G79" t="e" vm="4">
        <v>#VALUE!</v>
      </c>
      <c r="H79">
        <v>2</v>
      </c>
      <c r="I79" t="s">
        <v>13</v>
      </c>
      <c r="J79" t="s">
        <v>14</v>
      </c>
      <c r="K79" t="s">
        <v>14</v>
      </c>
      <c r="L79">
        <v>12</v>
      </c>
      <c r="M79" t="s">
        <v>15</v>
      </c>
      <c r="N79">
        <v>25</v>
      </c>
      <c r="O79">
        <v>42.198900000000002</v>
      </c>
      <c r="P79">
        <v>-90.861500000000007</v>
      </c>
    </row>
    <row r="80" spans="1:16" x14ac:dyDescent="0.3">
      <c r="A80" t="s">
        <v>184</v>
      </c>
      <c r="B80" t="s">
        <v>175</v>
      </c>
      <c r="C80" t="s">
        <v>176</v>
      </c>
      <c r="D80" t="e" vm="9">
        <v>#VALUE!</v>
      </c>
      <c r="E80" t="e" vm="2">
        <v>#VALUE!</v>
      </c>
      <c r="F80" t="e" vm="3">
        <v>#VALUE!</v>
      </c>
      <c r="G80" t="e" vm="4">
        <v>#VALUE!</v>
      </c>
      <c r="H80">
        <v>2.6</v>
      </c>
      <c r="I80" t="s">
        <v>13</v>
      </c>
      <c r="J80" t="s">
        <v>14</v>
      </c>
      <c r="K80" t="s">
        <v>14</v>
      </c>
      <c r="L80">
        <v>11</v>
      </c>
      <c r="M80" t="s">
        <v>15</v>
      </c>
      <c r="N80">
        <v>30</v>
      </c>
      <c r="O80">
        <v>42.198900000000002</v>
      </c>
      <c r="P80">
        <v>-90.861500000000007</v>
      </c>
    </row>
    <row r="81" spans="1:16" x14ac:dyDescent="0.3">
      <c r="A81" t="s">
        <v>183</v>
      </c>
      <c r="B81" t="s">
        <v>175</v>
      </c>
      <c r="C81" t="s">
        <v>176</v>
      </c>
      <c r="D81" t="e" vm="9">
        <v>#VALUE!</v>
      </c>
      <c r="E81" t="e" vm="2">
        <v>#VALUE!</v>
      </c>
      <c r="F81" t="e" vm="3">
        <v>#VALUE!</v>
      </c>
      <c r="G81" t="e" vm="4">
        <v>#VALUE!</v>
      </c>
      <c r="H81">
        <v>2.9</v>
      </c>
      <c r="I81" t="s">
        <v>13</v>
      </c>
      <c r="J81" t="s">
        <v>14</v>
      </c>
      <c r="K81" t="s">
        <v>14</v>
      </c>
      <c r="L81">
        <v>10</v>
      </c>
      <c r="M81" t="s">
        <v>15</v>
      </c>
      <c r="N81">
        <v>35</v>
      </c>
      <c r="O81">
        <v>42.198900000000002</v>
      </c>
      <c r="P81">
        <v>-90.861500000000007</v>
      </c>
    </row>
    <row r="82" spans="1:16" x14ac:dyDescent="0.3">
      <c r="A82" t="s">
        <v>182</v>
      </c>
      <c r="B82" t="s">
        <v>175</v>
      </c>
      <c r="C82" t="s">
        <v>176</v>
      </c>
      <c r="D82" t="e" vm="9">
        <v>#VALUE!</v>
      </c>
      <c r="E82" t="e" vm="2">
        <v>#VALUE!</v>
      </c>
      <c r="F82" t="e" vm="3">
        <v>#VALUE!</v>
      </c>
      <c r="G82" t="e" vm="4">
        <v>#VALUE!</v>
      </c>
      <c r="H82">
        <v>3</v>
      </c>
      <c r="I82" t="s">
        <v>13</v>
      </c>
      <c r="J82" t="s">
        <v>14</v>
      </c>
      <c r="K82" t="s">
        <v>14</v>
      </c>
      <c r="L82">
        <v>10</v>
      </c>
      <c r="M82" t="s">
        <v>15</v>
      </c>
      <c r="N82">
        <v>40</v>
      </c>
      <c r="O82">
        <v>42.198900000000002</v>
      </c>
      <c r="P82">
        <v>-90.861500000000007</v>
      </c>
    </row>
    <row r="83" spans="1:16" x14ac:dyDescent="0.3">
      <c r="A83" t="s">
        <v>181</v>
      </c>
      <c r="B83" t="s">
        <v>175</v>
      </c>
      <c r="C83" t="s">
        <v>176</v>
      </c>
      <c r="D83" t="e" vm="9">
        <v>#VALUE!</v>
      </c>
      <c r="E83" t="e" vm="2">
        <v>#VALUE!</v>
      </c>
      <c r="F83" t="e" vm="3">
        <v>#VALUE!</v>
      </c>
      <c r="G83" t="e" vm="4">
        <v>#VALUE!</v>
      </c>
      <c r="H83">
        <v>3</v>
      </c>
      <c r="I83" t="s">
        <v>13</v>
      </c>
      <c r="J83" t="s">
        <v>14</v>
      </c>
      <c r="K83" t="s">
        <v>14</v>
      </c>
      <c r="L83">
        <v>10</v>
      </c>
      <c r="M83" t="s">
        <v>15</v>
      </c>
      <c r="N83">
        <v>40</v>
      </c>
      <c r="O83">
        <v>42.198900000000002</v>
      </c>
      <c r="P83">
        <v>-90.861500000000007</v>
      </c>
    </row>
    <row r="84" spans="1:16" x14ac:dyDescent="0.3">
      <c r="A84" t="s">
        <v>180</v>
      </c>
      <c r="B84" t="s">
        <v>175</v>
      </c>
      <c r="C84" t="s">
        <v>176</v>
      </c>
      <c r="D84" t="e" vm="9">
        <v>#VALUE!</v>
      </c>
      <c r="E84" t="e" vm="2">
        <v>#VALUE!</v>
      </c>
      <c r="F84" t="e" vm="3">
        <v>#VALUE!</v>
      </c>
      <c r="G84" t="e" vm="4">
        <v>#VALUE!</v>
      </c>
      <c r="H84">
        <v>3.3</v>
      </c>
      <c r="I84" t="s">
        <v>13</v>
      </c>
      <c r="J84" t="s">
        <v>14</v>
      </c>
      <c r="K84" t="s">
        <v>14</v>
      </c>
      <c r="L84">
        <v>10</v>
      </c>
      <c r="M84" t="s">
        <v>15</v>
      </c>
      <c r="N84">
        <v>25</v>
      </c>
      <c r="O84">
        <v>42.198900000000002</v>
      </c>
      <c r="P84">
        <v>-90.861500000000007</v>
      </c>
    </row>
    <row r="85" spans="1:16" x14ac:dyDescent="0.3">
      <c r="A85" t="s">
        <v>179</v>
      </c>
      <c r="B85" t="s">
        <v>175</v>
      </c>
      <c r="C85" t="s">
        <v>176</v>
      </c>
      <c r="D85" t="e" vm="9">
        <v>#VALUE!</v>
      </c>
      <c r="E85" t="e" vm="2">
        <v>#VALUE!</v>
      </c>
      <c r="F85" t="e" vm="3">
        <v>#VALUE!</v>
      </c>
      <c r="G85" t="e" vm="4">
        <v>#VALUE!</v>
      </c>
      <c r="H85">
        <v>2.2999999999999998</v>
      </c>
      <c r="I85" t="s">
        <v>13</v>
      </c>
      <c r="J85" t="s">
        <v>14</v>
      </c>
      <c r="K85" t="s">
        <v>14</v>
      </c>
      <c r="L85">
        <v>10</v>
      </c>
      <c r="M85" t="s">
        <v>15</v>
      </c>
      <c r="N85">
        <v>30</v>
      </c>
      <c r="O85">
        <v>42.198900000000002</v>
      </c>
      <c r="P85">
        <v>-90.861500000000007</v>
      </c>
    </row>
    <row r="86" spans="1:16" x14ac:dyDescent="0.3">
      <c r="A86" t="s">
        <v>174</v>
      </c>
      <c r="B86" t="s">
        <v>175</v>
      </c>
      <c r="C86" t="s">
        <v>176</v>
      </c>
      <c r="D86" t="e" vm="9">
        <v>#VALUE!</v>
      </c>
      <c r="E86" t="e" vm="2">
        <v>#VALUE!</v>
      </c>
      <c r="F86" t="e" vm="3">
        <v>#VALUE!</v>
      </c>
      <c r="G86" t="e" vm="4">
        <v>#VALUE!</v>
      </c>
      <c r="H86">
        <v>2.2999999999999998</v>
      </c>
      <c r="I86" t="s">
        <v>13</v>
      </c>
      <c r="J86" t="s">
        <v>14</v>
      </c>
      <c r="K86" t="s">
        <v>14</v>
      </c>
      <c r="L86">
        <v>7</v>
      </c>
      <c r="M86" t="s">
        <v>15</v>
      </c>
      <c r="N86">
        <v>25</v>
      </c>
      <c r="O86">
        <v>42.198900000000002</v>
      </c>
      <c r="P86">
        <v>-90.861500000000007</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Route Number and Quality</vt:lpstr>
      <vt:lpstr>Rating by Wall</vt:lpstr>
      <vt:lpstr>Route Types</vt:lpstr>
      <vt:lpstr>Grade by Town</vt:lpstr>
      <vt:lpstr>Sheet4</vt:lpstr>
      <vt:lpstr>CLEAN.route-finder-Iowa</vt:lpstr>
      <vt:lpstr>VLookup for Grade </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Langbehn</dc:creator>
  <cp:lastModifiedBy>Cal Olson</cp:lastModifiedBy>
  <dcterms:created xsi:type="dcterms:W3CDTF">2024-11-01T16:05:08Z</dcterms:created>
  <dcterms:modified xsi:type="dcterms:W3CDTF">2024-11-11T16:40:33Z</dcterms:modified>
</cp:coreProperties>
</file>