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git\minus\data-NGCIC\"/>
    </mc:Choice>
  </mc:AlternateContent>
  <bookViews>
    <workbookView xWindow="0" yWindow="0" windowWidth="14490" windowHeight="6030" activeTab="3"/>
  </bookViews>
  <sheets>
    <sheet name="Sheet1" sheetId="1" r:id="rId1"/>
    <sheet name="说明" sheetId="6" r:id="rId2"/>
    <sheet name="SIMBAD" sheetId="2" r:id="rId3"/>
    <sheet name="格式化" sheetId="3" r:id="rId4"/>
    <sheet name="极红星按星等" sheetId="4" r:id="rId5"/>
    <sheet name="dup" sheetId="5" r:id="rId6"/>
  </sheets>
  <definedNames>
    <definedName name="_xlnm._FilterDatabase" localSheetId="0" hidden="1">Sheet1!$C$2:$C$65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4" l="1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1" i="3"/>
  <c r="A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<sst xmlns="http://schemas.openxmlformats.org/spreadsheetml/2006/main" count="1541" uniqueCount="1035">
  <si>
    <t>hip27989</t>
    <phoneticPr fontId="3" type="noConversion"/>
  </si>
  <si>
    <t>hip107259</t>
    <phoneticPr fontId="3" type="noConversion"/>
  </si>
  <si>
    <t>hip25945</t>
    <phoneticPr fontId="3" type="noConversion"/>
  </si>
  <si>
    <t>hip52009</t>
  </si>
  <si>
    <t>hip62223</t>
    <phoneticPr fontId="3" type="noConversion"/>
  </si>
  <si>
    <t>hip117245</t>
    <phoneticPr fontId="3" type="noConversion"/>
  </si>
  <si>
    <t>hip31579</t>
  </si>
  <si>
    <t>hip51821</t>
  </si>
  <si>
    <t>hip90913</t>
  </si>
  <si>
    <t>hip21479</t>
  </si>
  <si>
    <t>hip14930</t>
  </si>
  <si>
    <t>hip6759</t>
  </si>
  <si>
    <t>hip74582</t>
  </si>
  <si>
    <t>hip95154</t>
  </si>
  <si>
    <t>hip105334</t>
  </si>
  <si>
    <t>hip52577</t>
  </si>
  <si>
    <t>hip23680</t>
  </si>
  <si>
    <t>hip107129</t>
  </si>
  <si>
    <t>hip30564</t>
  </si>
  <si>
    <t>hip33189</t>
  </si>
  <si>
    <t>hip63152</t>
  </si>
  <si>
    <t>hip105678</t>
  </si>
  <si>
    <t>hip84332</t>
  </si>
  <si>
    <t>hip67261</t>
  </si>
  <si>
    <t>HD108105</t>
  </si>
  <si>
    <t>hip48327</t>
  </si>
  <si>
    <t>hip43811</t>
  </si>
  <si>
    <t>hip110478</t>
  </si>
  <si>
    <t>hip86728</t>
  </si>
  <si>
    <t>hip49950</t>
  </si>
  <si>
    <t>hip110504</t>
  </si>
  <si>
    <t>hip53085</t>
  </si>
  <si>
    <t>hip64778</t>
  </si>
  <si>
    <t>hip34413</t>
  </si>
  <si>
    <t>hip94940</t>
  </si>
  <si>
    <t>hip104719</t>
  </si>
  <si>
    <t>hip27181</t>
  </si>
  <si>
    <t>hip108603</t>
  </si>
  <si>
    <t>hip99</t>
    <phoneticPr fontId="3" type="noConversion"/>
  </si>
  <si>
    <t>hip48662</t>
  </si>
  <si>
    <t>hip96255</t>
  </si>
  <si>
    <t>hip99990</t>
  </si>
  <si>
    <t>hip67419</t>
  </si>
  <si>
    <t>hip93666</t>
  </si>
  <si>
    <t>hip92442</t>
  </si>
  <si>
    <t>hip96836</t>
  </si>
  <si>
    <t>hip90883</t>
  </si>
  <si>
    <t>hip23203</t>
  </si>
  <si>
    <t>hip26958</t>
  </si>
  <si>
    <t>hip26032</t>
  </si>
  <si>
    <t>hip85617</t>
  </si>
  <si>
    <t>hip91774</t>
  </si>
  <si>
    <t>hip98190</t>
    <phoneticPr fontId="3" type="noConversion"/>
  </si>
  <si>
    <t>hip62126</t>
  </si>
  <si>
    <t>hd161849</t>
  </si>
  <si>
    <t>hd160205</t>
    <phoneticPr fontId="3" type="noConversion"/>
  </si>
  <si>
    <t>hip100219</t>
  </si>
  <si>
    <t>hd39909</t>
  </si>
  <si>
    <t>hip95777</t>
  </si>
  <si>
    <t>sao207911</t>
  </si>
  <si>
    <t>hd164264</t>
  </si>
  <si>
    <t>hip102202</t>
  </si>
  <si>
    <t>hip99310</t>
  </si>
  <si>
    <t>hip31349</t>
  </si>
  <si>
    <t>R2-1</t>
    <phoneticPr fontId="2" type="noConversion"/>
  </si>
  <si>
    <t>R2-2</t>
  </si>
  <si>
    <t>R2-3</t>
  </si>
  <si>
    <t>R3-1</t>
    <phoneticPr fontId="2" type="noConversion"/>
  </si>
  <si>
    <t>R3-2</t>
  </si>
  <si>
    <t>R3-3</t>
  </si>
  <si>
    <t>R3-4</t>
  </si>
  <si>
    <t>R3-5</t>
  </si>
  <si>
    <t>R3-6</t>
  </si>
  <si>
    <t>R3-7</t>
  </si>
  <si>
    <t>R3-8</t>
  </si>
  <si>
    <t>R3-9</t>
  </si>
  <si>
    <t>R3-10</t>
  </si>
  <si>
    <t>R3-11</t>
  </si>
  <si>
    <t>R3-12</t>
  </si>
  <si>
    <t>R3-13</t>
  </si>
  <si>
    <t>R5-1</t>
    <phoneticPr fontId="2" type="noConversion"/>
  </si>
  <si>
    <t>R5-2</t>
  </si>
  <si>
    <t>R5-3</t>
  </si>
  <si>
    <t>R5-4</t>
  </si>
  <si>
    <t>R5-5</t>
  </si>
  <si>
    <t>R5-6</t>
  </si>
  <si>
    <t>R5-7</t>
  </si>
  <si>
    <t>R5-8</t>
  </si>
  <si>
    <t>R5-9</t>
  </si>
  <si>
    <t>R5-10</t>
  </si>
  <si>
    <t>R5-11</t>
  </si>
  <si>
    <t>R5-12</t>
  </si>
  <si>
    <t>R5-13</t>
  </si>
  <si>
    <t>R5-14</t>
  </si>
  <si>
    <t>R5-15</t>
  </si>
  <si>
    <t>R5-16</t>
  </si>
  <si>
    <t>R6-1</t>
    <phoneticPr fontId="2" type="noConversion"/>
  </si>
  <si>
    <t>R6-2</t>
  </si>
  <si>
    <t>R6-3</t>
  </si>
  <si>
    <t>R6-4</t>
  </si>
  <si>
    <t>R6-5</t>
  </si>
  <si>
    <t>R6-6</t>
  </si>
  <si>
    <t>R6-7</t>
  </si>
  <si>
    <t>R6-8</t>
  </si>
  <si>
    <t>R6-9</t>
  </si>
  <si>
    <t>R6-10</t>
  </si>
  <si>
    <t>R6-11</t>
  </si>
  <si>
    <t>R8-1</t>
    <phoneticPr fontId="2" type="noConversion"/>
  </si>
  <si>
    <t>R8-2</t>
  </si>
  <si>
    <t>R8-3</t>
  </si>
  <si>
    <t>R8-4</t>
  </si>
  <si>
    <t>R8-5</t>
  </si>
  <si>
    <t>R8-6</t>
  </si>
  <si>
    <t>R8-7</t>
  </si>
  <si>
    <t>R8-8</t>
  </si>
  <si>
    <t>R8-9</t>
  </si>
  <si>
    <t>R10-1</t>
    <phoneticPr fontId="2" type="noConversion"/>
  </si>
  <si>
    <t>R10-2</t>
  </si>
  <si>
    <t>R10-3</t>
  </si>
  <si>
    <t>R10-4</t>
  </si>
  <si>
    <t>R10-5</t>
  </si>
  <si>
    <t>R10-6</t>
  </si>
  <si>
    <t>R12-1</t>
    <phoneticPr fontId="2" type="noConversion"/>
  </si>
  <si>
    <t>R12-2</t>
  </si>
  <si>
    <t>R12-3</t>
  </si>
  <si>
    <t>R12-4</t>
  </si>
  <si>
    <t>R12-5</t>
  </si>
  <si>
    <t>R12-6</t>
  </si>
  <si>
    <t>中心大部橘色，颜色很深，边缘有圈红色，大口径下非常的艳丽。</t>
    <phoneticPr fontId="3" type="noConversion"/>
  </si>
  <si>
    <t>很浓的橘黄色，亮度高，艳丽！边缘微微泛红。</t>
    <phoneticPr fontId="3" type="noConversion"/>
  </si>
  <si>
    <t>橘色，亮度很高，边缘有一小圈红。附近有爆发变星hip26064/5.65</t>
    <phoneticPr fontId="3" type="noConversion"/>
  </si>
  <si>
    <t>深橘色，不红，亮度高，艳，边缘有一圈非常淡非常小的红色溢出。</t>
    <phoneticPr fontId="3" type="noConversion"/>
  </si>
  <si>
    <t>橘黄，并不红。比之大熊座hip55219的浓烈的黄还不如</t>
  </si>
  <si>
    <t>橘红，非常的艳丽。双星黄蓝hip31454，等白hip31373，一对蓝白，一组三合星hip31340（黄为主，两颗淡蓝暗星）</t>
    <phoneticPr fontId="3" type="noConversion"/>
  </si>
  <si>
    <t>漂亮的橘红色，边缘一圈红，色彩艳丽，周边有好几颗小白星</t>
    <phoneticPr fontId="3" type="noConversion"/>
  </si>
  <si>
    <t>橘黄，黄色较多，不红，亮度高。</t>
    <phoneticPr fontId="3" type="noConversion"/>
  </si>
  <si>
    <t>北纬30°不可见</t>
    <phoneticPr fontId="3" type="noConversion"/>
  </si>
  <si>
    <t>北纬30°角度太低了</t>
    <phoneticPr fontId="3" type="noConversion"/>
  </si>
  <si>
    <t>可以和天兔座R媲美的红星</t>
    <phoneticPr fontId="3" type="noConversion"/>
  </si>
  <si>
    <t>橘红色，橘色很浓，亮度高，挺漂亮的</t>
    <phoneticPr fontId="3" type="noConversion"/>
  </si>
  <si>
    <t>橘红色，边缘泛着红，中心是橘色；对比了天枢的颜色，是梨黄，颜色差别还是非常大。</t>
    <phoneticPr fontId="3" type="noConversion"/>
  </si>
  <si>
    <t>橘红色，边缘泛着红，中心是橘色；对比了天枢的颜色，是梨黄，颜色差别还是非常大。</t>
    <phoneticPr fontId="3" type="noConversion"/>
  </si>
  <si>
    <t>独自绽放橘红的色彩，右侧间距相等的2度范围内，有两颗黄星可对比颜色。</t>
    <phoneticPr fontId="3" type="noConversion"/>
  </si>
  <si>
    <t>橘红，颜色很淡，中心橘黄，边缘有一小圈红色，亮度适中。透明度很差条件下观测。</t>
    <phoneticPr fontId="3" type="noConversion"/>
  </si>
  <si>
    <t>橘红色，橘色多一些，只有外围有点红色溢出。</t>
    <phoneticPr fontId="3" type="noConversion"/>
  </si>
  <si>
    <t>北纬30°不可见。</t>
    <phoneticPr fontId="3" type="noConversion"/>
  </si>
  <si>
    <t>橘红，红色非常淡，旁边两颗小暗星，观感一般。</t>
    <phoneticPr fontId="3" type="noConversion"/>
  </si>
  <si>
    <t>很耀眼的一颗淡红星，亮度很高，颜色明显区别于所谓的橘黄，橙黄，橙红之流。值得观测！</t>
  </si>
  <si>
    <t>红星，偏中红，边缘红的范围大，亮度较低。</t>
    <phoneticPr fontId="3" type="noConversion"/>
  </si>
  <si>
    <t>北纬30°角度太低了。</t>
    <phoneticPr fontId="3" type="noConversion"/>
  </si>
  <si>
    <t>橘色，亮度不高，效果一般。周边有一圈小星。</t>
    <phoneticPr fontId="3" type="noConversion"/>
  </si>
  <si>
    <t>橘黄色，边缘泛一圈红，亮度高。</t>
    <phoneticPr fontId="3" type="noConversion"/>
  </si>
  <si>
    <t>红色，红的正，亮度稍暗，值得一看</t>
    <phoneticPr fontId="3" type="noConversion"/>
  </si>
  <si>
    <t>亮度不高，橘红色，不怎么红，观感很一般。</t>
    <phoneticPr fontId="3" type="noConversion"/>
  </si>
  <si>
    <t>橘黄，较亮，</t>
    <phoneticPr fontId="3" type="noConversion"/>
  </si>
  <si>
    <t>橘红，很淡，比天鹰座极红星hip93666淡多了，亮度还行。</t>
    <phoneticPr fontId="3" type="noConversion"/>
  </si>
  <si>
    <t>亮度不错的橘红色星，</t>
    <phoneticPr fontId="3" type="noConversion"/>
  </si>
  <si>
    <t>橘红色，边缘红色圈浓厚，亮度适中，</t>
    <phoneticPr fontId="3" type="noConversion"/>
  </si>
  <si>
    <t>橘红，颜色很淡，亮度一般。</t>
  </si>
  <si>
    <t>周围亮星多，附近hd224869/8.3等，蓝色</t>
    <phoneticPr fontId="3" type="noConversion"/>
  </si>
  <si>
    <t>淡红色，红色不是很深，亮度挺高，</t>
    <phoneticPr fontId="3" type="noConversion"/>
  </si>
  <si>
    <t>橘红，颜色很浓</t>
    <phoneticPr fontId="3" type="noConversion"/>
  </si>
  <si>
    <t>橘红色，不是特别浓，亮度不太够。下方的黄星4 cap（5.86等，色指数0.99）可做颜色对比，对比鲜明</t>
    <phoneticPr fontId="3" type="noConversion"/>
  </si>
  <si>
    <t>在找hd120546这对双星走星桥的过程中偶然发现，这竟然是一颗美丽的极红星，暗红的颜色突兀的出现在眼前，惊喜！可以和天兔座R媲美的极红星！红的非常的正，而且亮度不弱，透着深红。伴星比它暗1.5~2等，感觉是蓝色的。另外这对双星与同视野hip67496这对淡黄双星可算双双星了。</t>
  </si>
  <si>
    <t>浓厚的橘红色，亮度尚可</t>
    <phoneticPr fontId="3" type="noConversion"/>
  </si>
  <si>
    <t>橘红，颜色很正，亮度不错，视野里多颗星，以它为首</t>
    <phoneticPr fontId="3" type="noConversion"/>
  </si>
  <si>
    <t>橘红色，不是很惊艳效果一般</t>
    <phoneticPr fontId="3" type="noConversion"/>
  </si>
  <si>
    <t>大红，红的漂亮</t>
    <phoneticPr fontId="3" type="noConversion"/>
  </si>
  <si>
    <t>就像夜空里的霓虹灯。在其上方，缀着一颗蓝星（hip23060），它周身泛着幽幽的蓝芒，与红星遥相呼应。漂亮！</t>
  </si>
  <si>
    <t>橘红，比较淡，不是很好看。</t>
    <phoneticPr fontId="3" type="noConversion"/>
  </si>
  <si>
    <t>红色很正，很浓，就是亮度不够，需大口径看</t>
    <phoneticPr fontId="3" type="noConversion"/>
  </si>
  <si>
    <t>在织女星附近其周边有几颗黄、蓝星可对比</t>
    <phoneticPr fontId="3" type="noConversion"/>
  </si>
  <si>
    <t>附近有变双星hip98156/7.90</t>
    <phoneticPr fontId="3" type="noConversion"/>
  </si>
  <si>
    <t>橘黄色，很暗淡，</t>
    <phoneticPr fontId="3" type="noConversion"/>
  </si>
  <si>
    <t>平淡无奇的橘红星，颜色很淡。看ngc6445顺便看了一下</t>
  </si>
  <si>
    <t>中红，颜色还挺深，就是亮度低了</t>
  </si>
  <si>
    <t>红的不明显，</t>
    <phoneticPr fontId="3" type="noConversion"/>
  </si>
  <si>
    <t>非常暗的橘红色，颜色辩识明显。</t>
  </si>
  <si>
    <t>大红，颜色还挺正，就是亮度不够高，需要去好的环境看。</t>
    <phoneticPr fontId="3" type="noConversion"/>
  </si>
  <si>
    <t>橘红，感觉颜色还有些浓。明显比hd161849颜色深</t>
    <phoneticPr fontId="3" type="noConversion"/>
  </si>
  <si>
    <t>很淡的橘色，亮度低。</t>
    <phoneticPr fontId="3" type="noConversion"/>
  </si>
  <si>
    <t>亮度低，橘红色。</t>
    <phoneticPr fontId="3" type="noConversion"/>
  </si>
  <si>
    <t>很暗的深橘色。</t>
    <phoneticPr fontId="3" type="noConversion"/>
  </si>
  <si>
    <t>SS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</si>
  <si>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</si>
  <si>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</si>
  <si>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</si>
  <si>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</si>
  <si>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A</t>
    <phoneticPr fontId="2" type="noConversion"/>
  </si>
  <si>
    <t>B</t>
    <phoneticPr fontId="2" type="noConversion"/>
  </si>
  <si>
    <t>S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</si>
  <si>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</si>
  <si>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</si>
  <si>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</si>
  <si>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</si>
  <si>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</si>
  <si>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</si>
  <si>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</si>
  <si>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S</t>
    <phoneticPr fontId="2" type="noConversion"/>
  </si>
  <si>
    <t>B</t>
    <phoneticPr fontId="2" type="noConversion"/>
  </si>
  <si>
    <t>S</t>
    <phoneticPr fontId="2" type="noConversion"/>
  </si>
  <si>
    <t>C</t>
    <phoneticPr fontId="2" type="noConversion"/>
  </si>
  <si>
    <t>S</t>
    <phoneticPr fontId="2" type="noConversion"/>
  </si>
  <si>
    <t>A</t>
    <phoneticPr fontId="2" type="noConversion"/>
  </si>
  <si>
    <t>N</t>
  </si>
  <si>
    <t>Identifier</t>
  </si>
  <si>
    <t>typed ident</t>
  </si>
  <si>
    <t>Otype</t>
  </si>
  <si>
    <t>ICRS (J2000)</t>
  </si>
  <si>
    <t>RA</t>
  </si>
  <si>
    <t>DEC</t>
  </si>
  <si>
    <t>Mag U</t>
  </si>
  <si>
    <t>Mag B</t>
  </si>
  <si>
    <t>Mag V</t>
  </si>
  <si>
    <t>Mag R</t>
  </si>
  <si>
    <t>Mag I</t>
  </si>
  <si>
    <t>Sp type</t>
  </si>
  <si>
    <t>#ref</t>
  </si>
  <si>
    <t>1850 - 2020</t>
  </si>
  <si>
    <t>#notes</t>
  </si>
  <si>
    <t>* alf Ori</t>
  </si>
  <si>
    <t>hip27989</t>
  </si>
  <si>
    <t>s*r</t>
  </si>
  <si>
    <t>05 55 10.30536</t>
  </si>
  <si>
    <t>+07 24 25.4304</t>
  </si>
  <si>
    <t>M1-M2Ia-Iab</t>
  </si>
  <si>
    <t>* mu. Cep</t>
  </si>
  <si>
    <t>hip107259</t>
  </si>
  <si>
    <t>21 43 30.4610574</t>
  </si>
  <si>
    <t>+58 46 48.160181</t>
  </si>
  <si>
    <t>M2-Ia</t>
  </si>
  <si>
    <t>* 119 Tau</t>
  </si>
  <si>
    <t>hip25945</t>
  </si>
  <si>
    <t>05 32 12.7525072</t>
  </si>
  <si>
    <t>+18 35 39.243589</t>
  </si>
  <si>
    <t>M2Iab-Ib</t>
  </si>
  <si>
    <t>V* U Hya</t>
  </si>
  <si>
    <t>C*</t>
  </si>
  <si>
    <t>10 37 33.2729535</t>
  </si>
  <si>
    <t>-13 23 04.352923</t>
  </si>
  <si>
    <t>C-N5</t>
  </si>
  <si>
    <t>V* Y CVn</t>
  </si>
  <si>
    <t>hip62223</t>
  </si>
  <si>
    <t>12 45 07.8257032577</t>
  </si>
  <si>
    <t>+45 26 24.898861195</t>
  </si>
  <si>
    <t>* 19 Psc</t>
  </si>
  <si>
    <t>hip117245</t>
  </si>
  <si>
    <t>23 46 23.5126056542</t>
  </si>
  <si>
    <t>+03 29 12.505415198</t>
  </si>
  <si>
    <t>C-N6</t>
  </si>
  <si>
    <t>V* UU Aur</t>
  </si>
  <si>
    <t>06 36 32.8375658812</t>
  </si>
  <si>
    <t>+38 26 43.833646997</t>
  </si>
  <si>
    <t>C-N5-</t>
  </si>
  <si>
    <t>V* U Ant</t>
  </si>
  <si>
    <t>10 35 12.8508908507</t>
  </si>
  <si>
    <t>-39 33 45.320533564</t>
  </si>
  <si>
    <t>C-N3</t>
  </si>
  <si>
    <t>V* V450 Sct</t>
  </si>
  <si>
    <t>LP*</t>
  </si>
  <si>
    <t>18 32 43.3227962</t>
  </si>
  <si>
    <t>-14 51 56.383154</t>
  </si>
  <si>
    <t>K3-Ib-IICN1</t>
  </si>
  <si>
    <t>V* R Dor</t>
  </si>
  <si>
    <t>AB*</t>
  </si>
  <si>
    <t>04 36 45.59127</t>
  </si>
  <si>
    <t>-62 04 37.7974</t>
  </si>
  <si>
    <t>M8III:e</t>
  </si>
  <si>
    <t>V* TW Hor</t>
  </si>
  <si>
    <t>03 12 33.1606201355</t>
  </si>
  <si>
    <t>-57 19 17.571043687</t>
  </si>
  <si>
    <t>C-N5IIIb:</t>
  </si>
  <si>
    <t>V* R Scl</t>
  </si>
  <si>
    <t>01 26 58.0946233986</t>
  </si>
  <si>
    <t>-32 32 35.437732667</t>
  </si>
  <si>
    <t>C-N5+</t>
  </si>
  <si>
    <t>V* X TrA</t>
  </si>
  <si>
    <t>15 14 19.1744832785</t>
  </si>
  <si>
    <t>-70 04 46.126632480</t>
  </si>
  <si>
    <t>C5,5</t>
  </si>
  <si>
    <t>V* UX Dra</t>
  </si>
  <si>
    <t>19 21 35.5158242859</t>
  </si>
  <si>
    <t>+76 33 34.549597671</t>
  </si>
  <si>
    <t>V* T Ind</t>
  </si>
  <si>
    <t>21 20 09.4831019700</t>
  </si>
  <si>
    <t>-45 01 18.812718120</t>
  </si>
  <si>
    <t>C7,2</t>
  </si>
  <si>
    <t>V* VY UMa</t>
  </si>
  <si>
    <t>10 45 04.0305145913</t>
  </si>
  <si>
    <t>+67 24 40.983504682</t>
  </si>
  <si>
    <t>V* W Ori</t>
  </si>
  <si>
    <t>05 05 23.7201883024</t>
  </si>
  <si>
    <t>+01 10 39.459119918</t>
  </si>
  <si>
    <t>V* V460 Cyg</t>
  </si>
  <si>
    <t>21 42 01.0831986858</t>
  </si>
  <si>
    <t>+35 30 36.713658662</t>
  </si>
  <si>
    <t>V* BL Ori</t>
  </si>
  <si>
    <t>06 25 28.1733900221</t>
  </si>
  <si>
    <t>+14 43 19.186665187</t>
  </si>
  <si>
    <t>V* NP Pup</t>
  </si>
  <si>
    <t>06 54 26.6836612589</t>
  </si>
  <si>
    <t>-42 21 56.056266157</t>
  </si>
  <si>
    <t>C-N4.5</t>
  </si>
  <si>
    <t>V* RY Dra</t>
  </si>
  <si>
    <t>12 56 25.9123940873</t>
  </si>
  <si>
    <t>+65 59 39.809927879</t>
  </si>
  <si>
    <t>C-N3III:</t>
  </si>
  <si>
    <t>V* Y Pav</t>
  </si>
  <si>
    <t>21 24 16.7498446696</t>
  </si>
  <si>
    <t>-69 44 01.965339111</t>
  </si>
  <si>
    <t>C7,3</t>
  </si>
  <si>
    <t>HD 155603</t>
  </si>
  <si>
    <t>sg*</t>
  </si>
  <si>
    <t>17 14 27.6552731387</t>
  </si>
  <si>
    <t>-39 45 59.943671782</t>
  </si>
  <si>
    <t>K0_0-Ia</t>
  </si>
  <si>
    <t>HD 119796</t>
  </si>
  <si>
    <t>**</t>
  </si>
  <si>
    <t>13 47 10.86726</t>
  </si>
  <si>
    <t>-62 35 22.9574</t>
  </si>
  <si>
    <t>G8Ia++B0Ibp:</t>
  </si>
  <si>
    <t>V* SS Vir</t>
  </si>
  <si>
    <t>12 25 14.3952079722</t>
  </si>
  <si>
    <t>+00 46 10.946733968</t>
  </si>
  <si>
    <t>C-N4.5:</t>
  </si>
  <si>
    <t>V* Y Hya</t>
  </si>
  <si>
    <t>09 51 03.7183623740</t>
  </si>
  <si>
    <t>-23 01 02.359218355</t>
  </si>
  <si>
    <t>C-N4.5III:</t>
  </si>
  <si>
    <t>V* X Cnc</t>
  </si>
  <si>
    <t>08 55 22.8824572992</t>
  </si>
  <si>
    <t>+17 13 52.585346790</t>
  </si>
  <si>
    <t>* pi.01 Gru</t>
  </si>
  <si>
    <t>S*</t>
  </si>
  <si>
    <t>22 22 44.20571</t>
  </si>
  <si>
    <t>-45 56 52.6115</t>
  </si>
  <si>
    <t>S5,7:</t>
  </si>
  <si>
    <t>V* V Pav</t>
  </si>
  <si>
    <t>17 43 18.9385755525</t>
  </si>
  <si>
    <t>-57 43 26.280846211</t>
  </si>
  <si>
    <t>C6,4</t>
  </si>
  <si>
    <t>V* AB Ant</t>
  </si>
  <si>
    <t>10 11 53.8202076159</t>
  </si>
  <si>
    <t>-35 19 29.049590887</t>
  </si>
  <si>
    <t>V* RW Cep</t>
  </si>
  <si>
    <t>22 23 07.0152079533</t>
  </si>
  <si>
    <t>+55 57 47.616196874</t>
  </si>
  <si>
    <t>K2_0-Ia</t>
  </si>
  <si>
    <t>V* V Hya</t>
  </si>
  <si>
    <t>10 51 37.2614060865</t>
  </si>
  <si>
    <t>-21 15 00.339641553</t>
  </si>
  <si>
    <t>C-N:6</t>
  </si>
  <si>
    <t>V* UY Cen</t>
  </si>
  <si>
    <t>13 16 31.8300061387</t>
  </si>
  <si>
    <t>-44 42 15.757551544</t>
  </si>
  <si>
    <t>S6/8</t>
  </si>
  <si>
    <t>V* W CMa</t>
  </si>
  <si>
    <t>07 08 03.4363216943</t>
  </si>
  <si>
    <t>-11 55 23.793216538</t>
  </si>
  <si>
    <t>V* V1942 Sgr</t>
  </si>
  <si>
    <t>19 19 09.5946752605</t>
  </si>
  <si>
    <t>-15 54 30.038224150</t>
  </si>
  <si>
    <t>V* V419 Cep</t>
  </si>
  <si>
    <t>LP?</t>
  </si>
  <si>
    <t>21 12 47.2469081501</t>
  </si>
  <si>
    <t>+60 05 52.799101380</t>
  </si>
  <si>
    <t>M2Ib</t>
  </si>
  <si>
    <t>V* Y Tau</t>
  </si>
  <si>
    <t>05 45 39.4116657307</t>
  </si>
  <si>
    <t>+20 41 42.150008983</t>
  </si>
  <si>
    <t>HD 209317</t>
  </si>
  <si>
    <t>*</t>
  </si>
  <si>
    <t>22 00 03.3770551156</t>
  </si>
  <si>
    <t>+65 25 57.979379854</t>
  </si>
  <si>
    <t>K5</t>
  </si>
  <si>
    <t>V* WZ Cas</t>
  </si>
  <si>
    <t>hip99</t>
  </si>
  <si>
    <t>00 01 15.8567004789</t>
  </si>
  <si>
    <t>+60 21 19.023491384</t>
  </si>
  <si>
    <t>C-N7III:</t>
  </si>
  <si>
    <t>V* X Vel</t>
  </si>
  <si>
    <t>09 55 26.1119127674</t>
  </si>
  <si>
    <t>-41 35 12.790399779</t>
  </si>
  <si>
    <t>V* AQ Sgr</t>
  </si>
  <si>
    <t>19 34 18.9945475487</t>
  </si>
  <si>
    <t>-16 22 27.048908541</t>
  </si>
  <si>
    <t>V* RT Cap</t>
  </si>
  <si>
    <t>20 17 06.5288478069</t>
  </si>
  <si>
    <t>-21 19 04.462721142</t>
  </si>
  <si>
    <t>V* W Hya</t>
  </si>
  <si>
    <t>Mi*</t>
  </si>
  <si>
    <t>13 49 02.0018313132</t>
  </si>
  <si>
    <t>-28 22 03.532006894</t>
  </si>
  <si>
    <t>M7.5-9e</t>
  </si>
  <si>
    <t>V* V Aql</t>
  </si>
  <si>
    <t>19 04 24.1548619887</t>
  </si>
  <si>
    <t>-05 41 05.434251344</t>
  </si>
  <si>
    <t>V* S Sct</t>
  </si>
  <si>
    <t>18 50 20.0367524071</t>
  </si>
  <si>
    <t>-07 54 27.430964220</t>
  </si>
  <si>
    <t>V* TT Cyg</t>
  </si>
  <si>
    <t>19 40 57.0159854799</t>
  </si>
  <si>
    <t>+32 37 05.755486755</t>
  </si>
  <si>
    <t>V* T Lyr</t>
  </si>
  <si>
    <t>18 32 20.0770614691</t>
  </si>
  <si>
    <t>+36 59 55.619287018</t>
  </si>
  <si>
    <t>C-J4:p</t>
  </si>
  <si>
    <t>V* R Lep</t>
  </si>
  <si>
    <t>04 59 36.3480393629</t>
  </si>
  <si>
    <t>-14 48 22.511432606</t>
  </si>
  <si>
    <t>C7,6e</t>
  </si>
  <si>
    <t>V* W Pic</t>
  </si>
  <si>
    <t>05 43 13.8312608587</t>
  </si>
  <si>
    <t>-46 27 13.823901997</t>
  </si>
  <si>
    <t>C-J5</t>
  </si>
  <si>
    <t>V* RT Ori</t>
  </si>
  <si>
    <t>05 33 13.7455793903</t>
  </si>
  <si>
    <t>+07 09 12.433864421</t>
  </si>
  <si>
    <t>V* TW Oph</t>
  </si>
  <si>
    <t>17 29 43.6641693394</t>
  </si>
  <si>
    <t>-19 28 22.867073875</t>
  </si>
  <si>
    <t>V* HK Lyr</t>
  </si>
  <si>
    <t>18 42 50.0050823492</t>
  </si>
  <si>
    <t>+36 57 30.883170555</t>
  </si>
  <si>
    <t>V* AX Cyg</t>
  </si>
  <si>
    <t>hip98190</t>
  </si>
  <si>
    <t>19 57 12.5070124708</t>
  </si>
  <si>
    <t>+44 15 40.033878504</t>
  </si>
  <si>
    <t>V* S UMa</t>
  </si>
  <si>
    <t>12 43 56.6768716173</t>
  </si>
  <si>
    <t>+61 05 35.501766941</t>
  </si>
  <si>
    <t>S0.5-6/6e</t>
  </si>
  <si>
    <t>HD 161849</t>
  </si>
  <si>
    <t>17 48 41.6734802341</t>
  </si>
  <si>
    <t>-19 46 46.616445880</t>
  </si>
  <si>
    <t>M2III</t>
  </si>
  <si>
    <t>V* TT Sco</t>
  </si>
  <si>
    <t>hd160205</t>
  </si>
  <si>
    <t>17 40 30.4449822117</t>
  </si>
  <si>
    <t>-41 37 49.499420074</t>
  </si>
  <si>
    <t>C4,4</t>
  </si>
  <si>
    <t>V* U Cyg</t>
  </si>
  <si>
    <t>20 19 36.5944622319</t>
  </si>
  <si>
    <t>+47 53 39.085332215</t>
  </si>
  <si>
    <t>C9,2e</t>
  </si>
  <si>
    <t>HD 39909</t>
  </si>
  <si>
    <t>05 55 29.4579567398</t>
  </si>
  <si>
    <t>-02 29 21.236904692</t>
  </si>
  <si>
    <t>K5/M0III</t>
  </si>
  <si>
    <t>V* AW Cyg</t>
  </si>
  <si>
    <t>19 28 47.5687245468</t>
  </si>
  <si>
    <t>+46 02 38.138019440</t>
  </si>
  <si>
    <t>C4,5</t>
  </si>
  <si>
    <t>V* SU Sco</t>
  </si>
  <si>
    <t>16 40 38.6732200510</t>
  </si>
  <si>
    <t>-32 22 48.048007458</t>
  </si>
  <si>
    <t>HD 164264</t>
  </si>
  <si>
    <t>18 01 07.6108713242</t>
  </si>
  <si>
    <t>-20 31 12.100764367</t>
  </si>
  <si>
    <t>K5(III)</t>
  </si>
  <si>
    <t>HD 239486</t>
  </si>
  <si>
    <t>20 42 29.4476552222</t>
  </si>
  <si>
    <t>+58 42 09.733649825</t>
  </si>
  <si>
    <t>K7</t>
  </si>
  <si>
    <t>V* SV Cyg</t>
  </si>
  <si>
    <t>20 09 30.0881524153</t>
  </si>
  <si>
    <t>+47 52 17.184073814</t>
  </si>
  <si>
    <t>C7,4e:</t>
  </si>
  <si>
    <t>V* CR Gem</t>
  </si>
  <si>
    <t>06 34 23.9159138911</t>
  </si>
  <si>
    <t>+16 04 30.321998626</t>
  </si>
  <si>
    <t>R2-1B</t>
  </si>
  <si>
    <t>R2-2B</t>
  </si>
  <si>
    <t>R2-3B</t>
  </si>
  <si>
    <t>R3-1A</t>
  </si>
  <si>
    <t>R3-2B</t>
  </si>
  <si>
    <t>R3-4S</t>
  </si>
  <si>
    <t>R3-5S</t>
  </si>
  <si>
    <t>R3-6B</t>
  </si>
  <si>
    <t>R3-9S</t>
  </si>
  <si>
    <t>R3-11A</t>
  </si>
  <si>
    <t>R3-13A</t>
  </si>
  <si>
    <t>R5-1S</t>
  </si>
  <si>
    <t>R5-2A</t>
  </si>
  <si>
    <t>R5-3A</t>
  </si>
  <si>
    <t>R5-5A</t>
  </si>
  <si>
    <t>R5-7A</t>
  </si>
  <si>
    <t>R5-9S</t>
  </si>
  <si>
    <t>R5-10S</t>
  </si>
  <si>
    <t>R5-14C</t>
  </si>
  <si>
    <t>R5-15B</t>
  </si>
  <si>
    <t>R5-16S</t>
  </si>
  <si>
    <t>R6-1A</t>
  </si>
  <si>
    <t>R6-2B</t>
  </si>
  <si>
    <t>R6-3A</t>
  </si>
  <si>
    <t>R6-4A</t>
  </si>
  <si>
    <t>R6-5A</t>
  </si>
  <si>
    <t>R6-6A</t>
  </si>
  <si>
    <t>R6-7A</t>
  </si>
  <si>
    <t>R6-8A</t>
  </si>
  <si>
    <t>R6-9S</t>
  </si>
  <si>
    <t>R6-10A</t>
  </si>
  <si>
    <t>R6-11S</t>
  </si>
  <si>
    <t>R8-1S</t>
  </si>
  <si>
    <t>R8-2S</t>
  </si>
  <si>
    <t>R8-3A</t>
  </si>
  <si>
    <t>R8-4S</t>
  </si>
  <si>
    <t>R8-5SS</t>
  </si>
  <si>
    <t>R8-7A</t>
  </si>
  <si>
    <t>R8-8A</t>
  </si>
  <si>
    <t>R8-9A</t>
  </si>
  <si>
    <t>R10-1A</t>
  </si>
  <si>
    <t>R10-2C</t>
  </si>
  <si>
    <t>R10-3A</t>
  </si>
  <si>
    <t>R10-4S</t>
  </si>
  <si>
    <t>R10-6B</t>
  </si>
  <si>
    <t>R12-1A</t>
  </si>
  <si>
    <t>R12-2S</t>
  </si>
  <si>
    <t>R12-3A</t>
  </si>
  <si>
    <t>R12-4C</t>
  </si>
  <si>
    <t>R12-5A</t>
  </si>
  <si>
    <t>R12-6B</t>
  </si>
  <si>
    <t>源数据不知道哪年</t>
    <phoneticPr fontId="3" type="noConversion"/>
  </si>
  <si>
    <t>STELLARIUM-0.19.3</t>
    <phoneticPr fontId="3" type="noConversion"/>
  </si>
  <si>
    <t>J2000</t>
    <phoneticPr fontId="3" type="noConversion"/>
  </si>
  <si>
    <t>RA</t>
    <phoneticPr fontId="3" type="noConversion"/>
  </si>
  <si>
    <t>DEC</t>
    <phoneticPr fontId="3" type="noConversion"/>
  </si>
  <si>
    <t>按口径排</t>
    <phoneticPr fontId="3" type="noConversion"/>
  </si>
  <si>
    <r>
      <rPr>
        <sz val="12"/>
        <rFont val="宋体"/>
        <family val="3"/>
        <charset val="134"/>
      </rPr>
      <t>序号</t>
    </r>
  </si>
  <si>
    <r>
      <rPr>
        <sz val="12"/>
        <rFont val="宋体"/>
        <family val="3"/>
        <charset val="134"/>
      </rPr>
      <t>星座</t>
    </r>
  </si>
  <si>
    <r>
      <rPr>
        <sz val="12"/>
        <rFont val="宋体"/>
        <family val="3"/>
        <charset val="134"/>
      </rPr>
      <t>名称</t>
    </r>
  </si>
  <si>
    <t>编号</t>
    <phoneticPr fontId="3" type="noConversion"/>
  </si>
  <si>
    <r>
      <rPr>
        <sz val="12"/>
        <rFont val="宋体"/>
        <family val="3"/>
        <charset val="134"/>
      </rPr>
      <t>视星等</t>
    </r>
  </si>
  <si>
    <r>
      <rPr>
        <sz val="12"/>
        <rFont val="宋体"/>
        <family val="3"/>
        <charset val="134"/>
      </rPr>
      <t>色指数</t>
    </r>
    <r>
      <rPr>
        <sz val="12"/>
        <rFont val="Arial"/>
        <family val="2"/>
      </rPr>
      <t>(B-V)</t>
    </r>
    <phoneticPr fontId="3" type="noConversion"/>
  </si>
  <si>
    <t>推荐</t>
    <phoneticPr fontId="3" type="noConversion"/>
  </si>
  <si>
    <t>视星等(变V)</t>
    <phoneticPr fontId="3" type="noConversion"/>
  </si>
  <si>
    <t>色指数</t>
    <phoneticPr fontId="3" type="noConversion"/>
  </si>
  <si>
    <t>h</t>
    <phoneticPr fontId="3" type="noConversion"/>
  </si>
  <si>
    <t>m</t>
    <phoneticPr fontId="3" type="noConversion"/>
  </si>
  <si>
    <t>s</t>
    <phoneticPr fontId="3" type="noConversion"/>
  </si>
  <si>
    <t>°</t>
    <phoneticPr fontId="3" type="noConversion"/>
  </si>
  <si>
    <t>’</t>
    <phoneticPr fontId="3" type="noConversion"/>
  </si>
  <si>
    <t>"</t>
    <phoneticPr fontId="3" type="noConversion"/>
  </si>
  <si>
    <t>类型</t>
    <phoneticPr fontId="3" type="noConversion"/>
  </si>
  <si>
    <r>
      <t xml:space="preserve">备  </t>
    </r>
    <r>
      <rPr>
        <sz val="12"/>
        <rFont val="宋体"/>
        <family val="3"/>
        <charset val="134"/>
      </rPr>
      <t>注（</t>
    </r>
    <r>
      <rPr>
        <sz val="12"/>
        <rFont val="宋体"/>
        <family val="3"/>
        <charset val="134"/>
      </rPr>
      <t>12寸DOB观测记录</t>
    </r>
    <r>
      <rPr>
        <sz val="12"/>
        <rFont val="宋体"/>
        <family val="3"/>
        <charset val="134"/>
      </rPr>
      <t>）</t>
    </r>
    <phoneticPr fontId="3" type="noConversion"/>
  </si>
  <si>
    <t>2寸可观赏42-50-56口径小双</t>
    <phoneticPr fontId="3" type="noConversion"/>
  </si>
  <si>
    <r>
      <rPr>
        <sz val="12"/>
        <rFont val="宋体"/>
        <family val="3"/>
        <charset val="134"/>
      </rPr>
      <t>猎户座</t>
    </r>
  </si>
  <si>
    <r>
      <rPr>
        <sz val="12"/>
        <rFont val="宋体"/>
        <family val="3"/>
        <charset val="134"/>
      </rPr>
      <t>参宿四</t>
    </r>
    <r>
      <rPr>
        <sz val="12"/>
        <rFont val="Arial Unicode MS"/>
        <family val="2"/>
        <charset val="134"/>
      </rPr>
      <t>α</t>
    </r>
    <r>
      <rPr>
        <sz val="12"/>
        <rFont val="Arial"/>
        <family val="2"/>
      </rPr>
      <t xml:space="preserve"> ori </t>
    </r>
    <phoneticPr fontId="3" type="noConversion"/>
  </si>
  <si>
    <t>hip27989</t>
    <phoneticPr fontId="3" type="noConversion"/>
  </si>
  <si>
    <t>0.0-1.30</t>
    <phoneticPr fontId="3" type="noConversion"/>
  </si>
  <si>
    <t>05</t>
    <phoneticPr fontId="3" type="noConversion"/>
  </si>
  <si>
    <t>55</t>
    <phoneticPr fontId="3" type="noConversion"/>
  </si>
  <si>
    <t>10</t>
    <phoneticPr fontId="3" type="noConversion"/>
  </si>
  <si>
    <t>07</t>
    <phoneticPr fontId="3" type="noConversion"/>
  </si>
  <si>
    <t>24</t>
    <phoneticPr fontId="3" type="noConversion"/>
  </si>
  <si>
    <t>26</t>
    <phoneticPr fontId="3" type="noConversion"/>
  </si>
  <si>
    <t>脉动变星</t>
    <phoneticPr fontId="3" type="noConversion"/>
  </si>
  <si>
    <t>中心大部橘色，颜色很深，边缘有圈红色，大口径下非常的艳丽。</t>
    <phoneticPr fontId="3" type="noConversion"/>
  </si>
  <si>
    <r>
      <rPr>
        <sz val="12"/>
        <rFont val="宋体"/>
        <family val="3"/>
        <charset val="134"/>
      </rPr>
      <t>仙王座</t>
    </r>
  </si>
  <si>
    <r>
      <rPr>
        <sz val="12"/>
        <rFont val="宋体"/>
        <family val="3"/>
        <charset val="134"/>
      </rPr>
      <t>造父四</t>
    </r>
    <r>
      <rPr>
        <sz val="12"/>
        <rFont val="Arial"/>
        <family val="2"/>
      </rPr>
      <t xml:space="preserve">μ cep </t>
    </r>
    <phoneticPr fontId="3" type="noConversion"/>
  </si>
  <si>
    <t>hip107259</t>
    <phoneticPr fontId="3" type="noConversion"/>
  </si>
  <si>
    <t>3.2-5.4</t>
    <phoneticPr fontId="3" type="noConversion"/>
  </si>
  <si>
    <t>21</t>
    <phoneticPr fontId="3" type="noConversion"/>
  </si>
  <si>
    <t>43</t>
    <phoneticPr fontId="3" type="noConversion"/>
  </si>
  <si>
    <t>32</t>
    <phoneticPr fontId="3" type="noConversion"/>
  </si>
  <si>
    <t>58</t>
    <phoneticPr fontId="3" type="noConversion"/>
  </si>
  <si>
    <t>46</t>
    <phoneticPr fontId="3" type="noConversion"/>
  </si>
  <si>
    <t>48</t>
    <phoneticPr fontId="3" type="noConversion"/>
  </si>
  <si>
    <t>很浓的橘黄色，亮度高，艳丽！边缘微微泛红。</t>
    <phoneticPr fontId="3" type="noConversion"/>
  </si>
  <si>
    <r>
      <rPr>
        <sz val="12"/>
        <rFont val="宋体"/>
        <family val="3"/>
        <charset val="134"/>
      </rPr>
      <t>金牛座</t>
    </r>
  </si>
  <si>
    <r>
      <rPr>
        <sz val="12"/>
        <rFont val="宋体"/>
        <family val="3"/>
        <charset val="134"/>
      </rPr>
      <t>红宝石星</t>
    </r>
    <r>
      <rPr>
        <sz val="12"/>
        <rFont val="Arial"/>
        <family val="2"/>
      </rPr>
      <t>ce tau</t>
    </r>
    <phoneticPr fontId="3" type="noConversion"/>
  </si>
  <si>
    <t>hip25945</t>
    <phoneticPr fontId="3" type="noConversion"/>
  </si>
  <si>
    <t>4.23-4.54</t>
    <phoneticPr fontId="3" type="noConversion"/>
  </si>
  <si>
    <t>32</t>
    <phoneticPr fontId="3" type="noConversion"/>
  </si>
  <si>
    <t>13</t>
    <phoneticPr fontId="3" type="noConversion"/>
  </si>
  <si>
    <t>18</t>
    <phoneticPr fontId="3" type="noConversion"/>
  </si>
  <si>
    <t>35</t>
    <phoneticPr fontId="3" type="noConversion"/>
  </si>
  <si>
    <t>39</t>
    <phoneticPr fontId="3" type="noConversion"/>
  </si>
  <si>
    <t>脉动变星</t>
    <phoneticPr fontId="3" type="noConversion"/>
  </si>
  <si>
    <t>橘色，亮度很高，边缘有一小圈红。附近有爆发变星hip26064/5.65</t>
    <phoneticPr fontId="3" type="noConversion"/>
  </si>
  <si>
    <t>3寸+观赏70-80mm 口径双筒</t>
    <phoneticPr fontId="3" type="noConversion"/>
  </si>
  <si>
    <r>
      <rPr>
        <sz val="12"/>
        <rFont val="宋体"/>
        <family val="3"/>
        <charset val="134"/>
      </rPr>
      <t>长蛇座</t>
    </r>
  </si>
  <si>
    <t>u hya</t>
    <phoneticPr fontId="3" type="noConversion"/>
  </si>
  <si>
    <t>10</t>
    <phoneticPr fontId="3" type="noConversion"/>
  </si>
  <si>
    <t>37</t>
    <phoneticPr fontId="3" type="noConversion"/>
  </si>
  <si>
    <t>33</t>
    <phoneticPr fontId="3" type="noConversion"/>
  </si>
  <si>
    <t>-13</t>
    <phoneticPr fontId="3" type="noConversion"/>
  </si>
  <si>
    <t>23</t>
    <phoneticPr fontId="3" type="noConversion"/>
  </si>
  <si>
    <t>05</t>
    <phoneticPr fontId="3" type="noConversion"/>
  </si>
  <si>
    <t>深橘色，不红，亮度高，艳，边缘有一圈非常淡非常小的红色溢出。</t>
    <phoneticPr fontId="3" type="noConversion"/>
  </si>
  <si>
    <r>
      <rPr>
        <sz val="12"/>
        <rFont val="宋体"/>
        <family val="3"/>
        <charset val="134"/>
      </rPr>
      <t>猎犬座</t>
    </r>
  </si>
  <si>
    <t>y cvn</t>
    <phoneticPr fontId="3" type="noConversion"/>
  </si>
  <si>
    <t>hip62223</t>
    <phoneticPr fontId="3" type="noConversion"/>
  </si>
  <si>
    <t>4.86-7.32</t>
    <phoneticPr fontId="3" type="noConversion"/>
  </si>
  <si>
    <t>12</t>
    <phoneticPr fontId="3" type="noConversion"/>
  </si>
  <si>
    <t>45</t>
    <phoneticPr fontId="3" type="noConversion"/>
  </si>
  <si>
    <t>08</t>
    <phoneticPr fontId="3" type="noConversion"/>
  </si>
  <si>
    <t>45</t>
    <phoneticPr fontId="3" type="noConversion"/>
  </si>
  <si>
    <t>26</t>
    <phoneticPr fontId="3" type="noConversion"/>
  </si>
  <si>
    <t>25</t>
    <phoneticPr fontId="3" type="noConversion"/>
  </si>
  <si>
    <r>
      <rPr>
        <sz val="12"/>
        <rFont val="宋体"/>
        <family val="3"/>
        <charset val="134"/>
      </rPr>
      <t>双鱼座</t>
    </r>
  </si>
  <si>
    <t>tx psc</t>
  </si>
  <si>
    <t>hip117245</t>
    <phoneticPr fontId="3" type="noConversion"/>
  </si>
  <si>
    <t>4.79-5.20</t>
    <phoneticPr fontId="3" type="noConversion"/>
  </si>
  <si>
    <r>
      <t>2</t>
    </r>
    <r>
      <rPr>
        <sz val="12"/>
        <rFont val="宋体"/>
        <family val="3"/>
        <charset val="134"/>
      </rPr>
      <t>3</t>
    </r>
    <phoneticPr fontId="3" type="noConversion"/>
  </si>
  <si>
    <r>
      <t>4</t>
    </r>
    <r>
      <rPr>
        <sz val="12"/>
        <rFont val="宋体"/>
        <family val="3"/>
        <charset val="134"/>
      </rPr>
      <t>6</t>
    </r>
    <phoneticPr fontId="3" type="noConversion"/>
  </si>
  <si>
    <r>
      <t>2</t>
    </r>
    <r>
      <rPr>
        <sz val="12"/>
        <rFont val="宋体"/>
        <family val="3"/>
        <charset val="134"/>
      </rPr>
      <t>3</t>
    </r>
    <phoneticPr fontId="3" type="noConversion"/>
  </si>
  <si>
    <t>3</t>
    <phoneticPr fontId="3" type="noConversion"/>
  </si>
  <si>
    <r>
      <t>2</t>
    </r>
    <r>
      <rPr>
        <sz val="12"/>
        <rFont val="宋体"/>
        <family val="3"/>
        <charset val="134"/>
      </rPr>
      <t>9</t>
    </r>
    <phoneticPr fontId="3" type="noConversion"/>
  </si>
  <si>
    <r>
      <t>1</t>
    </r>
    <r>
      <rPr>
        <sz val="12"/>
        <rFont val="宋体"/>
        <family val="3"/>
        <charset val="134"/>
      </rPr>
      <t>2</t>
    </r>
    <phoneticPr fontId="3" type="noConversion"/>
  </si>
  <si>
    <r>
      <rPr>
        <sz val="12"/>
        <rFont val="宋体"/>
        <family val="3"/>
        <charset val="134"/>
      </rPr>
      <t>御夫座</t>
    </r>
  </si>
  <si>
    <t>uu aur</t>
    <phoneticPr fontId="3" type="noConversion"/>
  </si>
  <si>
    <t>4.90-7.00</t>
    <phoneticPr fontId="3" type="noConversion"/>
  </si>
  <si>
    <r>
      <t>0</t>
    </r>
    <r>
      <rPr>
        <sz val="12"/>
        <rFont val="宋体"/>
        <family val="3"/>
        <charset val="134"/>
      </rPr>
      <t>6</t>
    </r>
    <phoneticPr fontId="3" type="noConversion"/>
  </si>
  <si>
    <r>
      <t>3</t>
    </r>
    <r>
      <rPr>
        <sz val="12"/>
        <rFont val="宋体"/>
        <family val="3"/>
        <charset val="134"/>
      </rPr>
      <t>6</t>
    </r>
    <phoneticPr fontId="3" type="noConversion"/>
  </si>
  <si>
    <r>
      <t>3</t>
    </r>
    <r>
      <rPr>
        <sz val="12"/>
        <rFont val="宋体"/>
        <family val="3"/>
        <charset val="134"/>
      </rPr>
      <t>3</t>
    </r>
    <phoneticPr fontId="3" type="noConversion"/>
  </si>
  <si>
    <r>
      <t>3</t>
    </r>
    <r>
      <rPr>
        <sz val="12"/>
        <rFont val="宋体"/>
        <family val="3"/>
        <charset val="134"/>
      </rPr>
      <t>8</t>
    </r>
    <phoneticPr fontId="3" type="noConversion"/>
  </si>
  <si>
    <r>
      <t>2</t>
    </r>
    <r>
      <rPr>
        <sz val="12"/>
        <rFont val="宋体"/>
        <family val="3"/>
        <charset val="134"/>
      </rPr>
      <t>6</t>
    </r>
    <phoneticPr fontId="3" type="noConversion"/>
  </si>
  <si>
    <r>
      <t>4</t>
    </r>
    <r>
      <rPr>
        <sz val="12"/>
        <rFont val="宋体"/>
        <family val="3"/>
        <charset val="134"/>
      </rPr>
      <t>3</t>
    </r>
    <phoneticPr fontId="3" type="noConversion"/>
  </si>
  <si>
    <t>脉动变星</t>
    <phoneticPr fontId="3" type="noConversion"/>
  </si>
  <si>
    <t>橘红，非常的艳丽。双星黄蓝hip31454，等白hip31373，一对蓝白，一组三合星hip31340（黄为主，两颗淡蓝暗星）</t>
    <phoneticPr fontId="3" type="noConversion"/>
  </si>
  <si>
    <r>
      <rPr>
        <sz val="12"/>
        <rFont val="宋体"/>
        <family val="3"/>
        <charset val="134"/>
      </rPr>
      <t>唧筒座</t>
    </r>
  </si>
  <si>
    <t>u ant</t>
  </si>
  <si>
    <r>
      <t>1</t>
    </r>
    <r>
      <rPr>
        <sz val="12"/>
        <rFont val="宋体"/>
        <family val="3"/>
        <charset val="134"/>
      </rPr>
      <t>0</t>
    </r>
    <phoneticPr fontId="3" type="noConversion"/>
  </si>
  <si>
    <r>
      <t>3</t>
    </r>
    <r>
      <rPr>
        <sz val="12"/>
        <rFont val="宋体"/>
        <family val="3"/>
        <charset val="134"/>
      </rPr>
      <t>5</t>
    </r>
    <phoneticPr fontId="3" type="noConversion"/>
  </si>
  <si>
    <r>
      <t>1</t>
    </r>
    <r>
      <rPr>
        <sz val="12"/>
        <rFont val="宋体"/>
        <family val="3"/>
        <charset val="134"/>
      </rPr>
      <t>3</t>
    </r>
    <phoneticPr fontId="3" type="noConversion"/>
  </si>
  <si>
    <r>
      <t>-</t>
    </r>
    <r>
      <rPr>
        <sz val="12"/>
        <rFont val="宋体"/>
        <family val="3"/>
        <charset val="134"/>
      </rPr>
      <t>39</t>
    </r>
    <phoneticPr fontId="3" type="noConversion"/>
  </si>
  <si>
    <r>
      <t>4</t>
    </r>
    <r>
      <rPr>
        <sz val="12"/>
        <rFont val="宋体"/>
        <family val="3"/>
        <charset val="134"/>
      </rPr>
      <t>5</t>
    </r>
    <phoneticPr fontId="3" type="noConversion"/>
  </si>
  <si>
    <t>漂亮的橘红色，边缘一圈红，色彩艳丽，周边有好几颗小白星</t>
    <phoneticPr fontId="3" type="noConversion"/>
  </si>
  <si>
    <r>
      <rPr>
        <sz val="12"/>
        <rFont val="宋体"/>
        <family val="3"/>
        <charset val="134"/>
      </rPr>
      <t>盾牌座</t>
    </r>
  </si>
  <si>
    <t>v450 sct</t>
  </si>
  <si>
    <r>
      <t>1</t>
    </r>
    <r>
      <rPr>
        <sz val="12"/>
        <rFont val="宋体"/>
        <family val="3"/>
        <charset val="134"/>
      </rPr>
      <t>8</t>
    </r>
    <phoneticPr fontId="3" type="noConversion"/>
  </si>
  <si>
    <r>
      <t>3</t>
    </r>
    <r>
      <rPr>
        <sz val="12"/>
        <rFont val="宋体"/>
        <family val="3"/>
        <charset val="134"/>
      </rPr>
      <t>2</t>
    </r>
    <phoneticPr fontId="3" type="noConversion"/>
  </si>
  <si>
    <r>
      <t>-</t>
    </r>
    <r>
      <rPr>
        <sz val="12"/>
        <rFont val="宋体"/>
        <family val="3"/>
        <charset val="134"/>
      </rPr>
      <t>14</t>
    </r>
    <phoneticPr fontId="3" type="noConversion"/>
  </si>
  <si>
    <r>
      <t>5</t>
    </r>
    <r>
      <rPr>
        <sz val="12"/>
        <rFont val="宋体"/>
        <family val="3"/>
        <charset val="134"/>
      </rPr>
      <t>1</t>
    </r>
    <phoneticPr fontId="3" type="noConversion"/>
  </si>
  <si>
    <r>
      <t>5</t>
    </r>
    <r>
      <rPr>
        <sz val="12"/>
        <rFont val="宋体"/>
        <family val="3"/>
        <charset val="134"/>
      </rPr>
      <t>7</t>
    </r>
    <phoneticPr fontId="3" type="noConversion"/>
  </si>
  <si>
    <t>橘黄，黄色较多，不红，亮度高。</t>
    <phoneticPr fontId="3" type="noConversion"/>
  </si>
  <si>
    <r>
      <rPr>
        <sz val="12"/>
        <rFont val="宋体"/>
        <family val="3"/>
        <charset val="134"/>
      </rPr>
      <t>剑鱼座</t>
    </r>
  </si>
  <si>
    <t>r dor</t>
  </si>
  <si>
    <t>4.80-6.60</t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</si>
  <si>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</si>
  <si>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r>
      <t>3</t>
    </r>
    <r>
      <rPr>
        <sz val="12"/>
        <rFont val="宋体"/>
        <family val="3"/>
        <charset val="134"/>
      </rPr>
      <t>6</t>
    </r>
    <phoneticPr fontId="3" type="noConversion"/>
  </si>
  <si>
    <r>
      <t>-</t>
    </r>
    <r>
      <rPr>
        <sz val="12"/>
        <rFont val="宋体"/>
        <family val="3"/>
        <charset val="134"/>
      </rPr>
      <t>62</t>
    </r>
    <phoneticPr fontId="3" type="noConversion"/>
  </si>
  <si>
    <r>
      <t>0</t>
    </r>
    <r>
      <rPr>
        <sz val="12"/>
        <rFont val="宋体"/>
        <family val="3"/>
        <charset val="134"/>
      </rPr>
      <t>2</t>
    </r>
    <phoneticPr fontId="3" type="noConversion"/>
  </si>
  <si>
    <r>
      <t>3</t>
    </r>
    <r>
      <rPr>
        <sz val="12"/>
        <rFont val="宋体"/>
        <family val="3"/>
        <charset val="134"/>
      </rPr>
      <t>9</t>
    </r>
    <phoneticPr fontId="3" type="noConversion"/>
  </si>
  <si>
    <t>北纬30°不可见</t>
    <phoneticPr fontId="3" type="noConversion"/>
  </si>
  <si>
    <r>
      <rPr>
        <sz val="12"/>
        <rFont val="宋体"/>
        <family val="3"/>
        <charset val="134"/>
      </rPr>
      <t>时钟座</t>
    </r>
  </si>
  <si>
    <t>tw hor</t>
  </si>
  <si>
    <t>5.52-5.95</t>
    <phoneticPr fontId="3" type="noConversion"/>
  </si>
  <si>
    <r>
      <t>0</t>
    </r>
    <r>
      <rPr>
        <sz val="12"/>
        <rFont val="宋体"/>
        <family val="3"/>
        <charset val="134"/>
      </rPr>
      <t>3</t>
    </r>
    <phoneticPr fontId="3" type="noConversion"/>
  </si>
  <si>
    <r>
      <t>3</t>
    </r>
    <r>
      <rPr>
        <sz val="12"/>
        <rFont val="宋体"/>
        <family val="3"/>
        <charset val="134"/>
      </rPr>
      <t>3</t>
    </r>
    <phoneticPr fontId="3" type="noConversion"/>
  </si>
  <si>
    <r>
      <t>-</t>
    </r>
    <r>
      <rPr>
        <sz val="12"/>
        <rFont val="宋体"/>
        <family val="3"/>
        <charset val="134"/>
      </rPr>
      <t>57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</si>
  <si>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</si>
  <si>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1</t>
    </r>
    <r>
      <rPr>
        <sz val="12"/>
        <rFont val="宋体"/>
        <family val="3"/>
        <charset val="134"/>
      </rPr>
      <t>8</t>
    </r>
    <phoneticPr fontId="3" type="noConversion"/>
  </si>
  <si>
    <t>北纬30°角度太低了</t>
    <phoneticPr fontId="3" type="noConversion"/>
  </si>
  <si>
    <r>
      <rPr>
        <sz val="12"/>
        <rFont val="宋体"/>
        <family val="3"/>
        <charset val="134"/>
      </rPr>
      <t>玉夫座</t>
    </r>
  </si>
  <si>
    <t>r scl</t>
  </si>
  <si>
    <r>
      <t>0</t>
    </r>
    <r>
      <rPr>
        <sz val="12"/>
        <rFont val="宋体"/>
        <family val="3"/>
        <charset val="134"/>
      </rPr>
      <t>1</t>
    </r>
    <phoneticPr fontId="3" type="noConversion"/>
  </si>
  <si>
    <r>
      <t>2</t>
    </r>
    <r>
      <rPr>
        <sz val="12"/>
        <rFont val="宋体"/>
        <family val="3"/>
        <charset val="134"/>
      </rPr>
      <t>6</t>
    </r>
    <phoneticPr fontId="3" type="noConversion"/>
  </si>
  <si>
    <r>
      <t>5</t>
    </r>
    <r>
      <rPr>
        <sz val="12"/>
        <rFont val="宋体"/>
        <family val="3"/>
        <charset val="134"/>
      </rPr>
      <t>8</t>
    </r>
    <phoneticPr fontId="3" type="noConversion"/>
  </si>
  <si>
    <r>
      <t>-</t>
    </r>
    <r>
      <rPr>
        <sz val="12"/>
        <rFont val="宋体"/>
        <family val="3"/>
        <charset val="134"/>
      </rPr>
      <t>32</t>
    </r>
    <phoneticPr fontId="3" type="noConversion"/>
  </si>
  <si>
    <r>
      <t>3</t>
    </r>
    <r>
      <rPr>
        <sz val="12"/>
        <rFont val="宋体"/>
        <family val="3"/>
        <charset val="134"/>
      </rPr>
      <t>2</t>
    </r>
    <phoneticPr fontId="3" type="noConversion"/>
  </si>
  <si>
    <r>
      <t>3</t>
    </r>
    <r>
      <rPr>
        <sz val="12"/>
        <rFont val="宋体"/>
        <family val="3"/>
        <charset val="134"/>
      </rPr>
      <t>6</t>
    </r>
    <phoneticPr fontId="3" type="noConversion"/>
  </si>
  <si>
    <t>可以和天兔座R媲美的红星</t>
    <phoneticPr fontId="3" type="noConversion"/>
  </si>
  <si>
    <r>
      <rPr>
        <sz val="12"/>
        <rFont val="宋体"/>
        <family val="3"/>
        <charset val="134"/>
      </rPr>
      <t>南三角</t>
    </r>
  </si>
  <si>
    <t>x tra</t>
  </si>
  <si>
    <t>5.02-6.40</t>
    <phoneticPr fontId="3" type="noConversion"/>
  </si>
  <si>
    <r>
      <t>1</t>
    </r>
    <r>
      <rPr>
        <sz val="12"/>
        <rFont val="宋体"/>
        <family val="3"/>
        <charset val="134"/>
      </rPr>
      <t>5</t>
    </r>
    <phoneticPr fontId="3" type="noConversion"/>
  </si>
  <si>
    <r>
      <t>1</t>
    </r>
    <r>
      <rPr>
        <sz val="12"/>
        <rFont val="宋体"/>
        <family val="3"/>
        <charset val="134"/>
      </rPr>
      <t>4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</si>
  <si>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</si>
  <si>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-</t>
    </r>
    <r>
      <rPr>
        <sz val="12"/>
        <rFont val="宋体"/>
        <family val="3"/>
        <charset val="134"/>
      </rPr>
      <t>70</t>
    </r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</si>
  <si>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</si>
  <si>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r>
      <t>4</t>
    </r>
    <r>
      <rPr>
        <sz val="12"/>
        <rFont val="宋体"/>
        <family val="3"/>
        <charset val="134"/>
      </rPr>
      <t>6</t>
    </r>
    <phoneticPr fontId="3" type="noConversion"/>
  </si>
  <si>
    <t>北纬30°不可见</t>
    <phoneticPr fontId="3" type="noConversion"/>
  </si>
  <si>
    <r>
      <rPr>
        <sz val="12"/>
        <rFont val="宋体"/>
        <family val="3"/>
        <charset val="134"/>
      </rPr>
      <t>天龙座</t>
    </r>
  </si>
  <si>
    <t>ux dra</t>
  </si>
  <si>
    <t>5.94-7.10</t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</si>
  <si>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</si>
  <si>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2</t>
    </r>
    <r>
      <rPr>
        <sz val="12"/>
        <rFont val="宋体"/>
        <family val="3"/>
        <charset val="134"/>
      </rPr>
      <t>1</t>
    </r>
    <phoneticPr fontId="3" type="noConversion"/>
  </si>
  <si>
    <r>
      <t>3</t>
    </r>
    <r>
      <rPr>
        <sz val="12"/>
        <rFont val="宋体"/>
        <family val="3"/>
        <charset val="134"/>
      </rPr>
      <t>5</t>
    </r>
    <phoneticPr fontId="3" type="noConversion"/>
  </si>
  <si>
    <r>
      <t>7</t>
    </r>
    <r>
      <rPr>
        <sz val="12"/>
        <rFont val="宋体"/>
        <family val="3"/>
        <charset val="134"/>
      </rPr>
      <t>6</t>
    </r>
    <phoneticPr fontId="3" type="noConversion"/>
  </si>
  <si>
    <t>变星</t>
    <phoneticPr fontId="3" type="noConversion"/>
  </si>
  <si>
    <t>橘红色，橘色很浓，亮度高，挺漂亮的</t>
    <phoneticPr fontId="3" type="noConversion"/>
  </si>
  <si>
    <r>
      <rPr>
        <sz val="12"/>
        <rFont val="宋体"/>
        <family val="3"/>
        <charset val="134"/>
      </rPr>
      <t>印第安座</t>
    </r>
  </si>
  <si>
    <t>t ind</t>
  </si>
  <si>
    <r>
      <t>2</t>
    </r>
    <r>
      <rPr>
        <sz val="12"/>
        <rFont val="宋体"/>
        <family val="3"/>
        <charset val="134"/>
      </rPr>
      <t>1</t>
    </r>
    <phoneticPr fontId="3" type="noConversion"/>
  </si>
  <si>
    <r>
      <t>2</t>
    </r>
    <r>
      <rPr>
        <sz val="12"/>
        <rFont val="宋体"/>
        <family val="3"/>
        <charset val="134"/>
      </rPr>
      <t>0</t>
    </r>
    <phoneticPr fontId="3" type="noConversion"/>
  </si>
  <si>
    <r>
      <t>0</t>
    </r>
    <r>
      <rPr>
        <sz val="12"/>
        <rFont val="宋体"/>
        <family val="3"/>
        <charset val="134"/>
      </rPr>
      <t>9</t>
    </r>
    <phoneticPr fontId="3" type="noConversion"/>
  </si>
  <si>
    <r>
      <t>-</t>
    </r>
    <r>
      <rPr>
        <sz val="12"/>
        <rFont val="宋体"/>
        <family val="3"/>
        <charset val="134"/>
      </rPr>
      <t>45</t>
    </r>
    <phoneticPr fontId="3" type="noConversion"/>
  </si>
  <si>
    <t>脉动变星</t>
    <phoneticPr fontId="3" type="noConversion"/>
  </si>
  <si>
    <r>
      <rPr>
        <sz val="12"/>
        <rFont val="宋体"/>
        <family val="3"/>
        <charset val="134"/>
      </rPr>
      <t>大熊座</t>
    </r>
  </si>
  <si>
    <t>vy uma</t>
  </si>
  <si>
    <t>5.87-7.00</t>
    <phoneticPr fontId="3" type="noConversion"/>
  </si>
  <si>
    <r>
      <t>1</t>
    </r>
    <r>
      <rPr>
        <sz val="12"/>
        <rFont val="宋体"/>
        <family val="3"/>
        <charset val="134"/>
      </rPr>
      <t>0</t>
    </r>
    <phoneticPr fontId="3" type="noConversion"/>
  </si>
  <si>
    <r>
      <t>4</t>
    </r>
    <r>
      <rPr>
        <sz val="12"/>
        <rFont val="宋体"/>
        <family val="3"/>
        <charset val="134"/>
      </rPr>
      <t>5</t>
    </r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</si>
  <si>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</si>
  <si>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r>
      <t>6</t>
    </r>
    <r>
      <rPr>
        <sz val="12"/>
        <rFont val="宋体"/>
        <family val="3"/>
        <charset val="134"/>
      </rPr>
      <t>7</t>
    </r>
    <phoneticPr fontId="3" type="noConversion"/>
  </si>
  <si>
    <r>
      <t>2</t>
    </r>
    <r>
      <rPr>
        <sz val="12"/>
        <rFont val="宋体"/>
        <family val="3"/>
        <charset val="134"/>
      </rPr>
      <t>4</t>
    </r>
    <phoneticPr fontId="3" type="noConversion"/>
  </si>
  <si>
    <r>
      <t>4</t>
    </r>
    <r>
      <rPr>
        <sz val="12"/>
        <rFont val="宋体"/>
        <family val="3"/>
        <charset val="134"/>
      </rPr>
      <t>1</t>
    </r>
    <phoneticPr fontId="3" type="noConversion"/>
  </si>
  <si>
    <t>橘红色，边缘泛着红，中心是橘色；对比了天枢的颜色，是梨黄，颜色差别还是非常大。</t>
    <phoneticPr fontId="3" type="noConversion"/>
  </si>
  <si>
    <r>
      <t>5寸观赏1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0-130mm</t>
    </r>
    <phoneticPr fontId="3" type="noConversion"/>
  </si>
  <si>
    <t>猎户座</t>
    <phoneticPr fontId="3" type="noConversion"/>
  </si>
  <si>
    <t>W  Ori</t>
  </si>
  <si>
    <r>
      <t>0</t>
    </r>
    <r>
      <rPr>
        <sz val="12"/>
        <rFont val="宋体"/>
        <family val="3"/>
        <charset val="134"/>
      </rPr>
      <t>5</t>
    </r>
    <phoneticPr fontId="3" type="noConversion"/>
  </si>
  <si>
    <r>
      <t>0</t>
    </r>
    <r>
      <rPr>
        <sz val="12"/>
        <rFont val="宋体"/>
        <family val="3"/>
        <charset val="134"/>
      </rPr>
      <t>5</t>
    </r>
    <phoneticPr fontId="3" type="noConversion"/>
  </si>
  <si>
    <r>
      <t>2</t>
    </r>
    <r>
      <rPr>
        <sz val="12"/>
        <rFont val="宋体"/>
        <family val="3"/>
        <charset val="134"/>
      </rPr>
      <t>4</t>
    </r>
    <phoneticPr fontId="3" type="noConversion"/>
  </si>
  <si>
    <r>
      <t>0</t>
    </r>
    <r>
      <rPr>
        <sz val="12"/>
        <rFont val="宋体"/>
        <family val="3"/>
        <charset val="134"/>
      </rPr>
      <t>1</t>
    </r>
    <phoneticPr fontId="3" type="noConversion"/>
  </si>
  <si>
    <t>橘红色，边缘泛着红，中心是橘色；对比了天枢的颜色，是梨黄，颜色差别还是非常大。</t>
    <phoneticPr fontId="3" type="noConversion"/>
  </si>
  <si>
    <r>
      <rPr>
        <sz val="12"/>
        <rFont val="宋体"/>
        <family val="3"/>
        <charset val="134"/>
      </rPr>
      <t>天鹅座</t>
    </r>
  </si>
  <si>
    <t>v460 cyg</t>
  </si>
  <si>
    <t>5.57-7.00</t>
    <phoneticPr fontId="3" type="noConversion"/>
  </si>
  <si>
    <r>
      <t>2</t>
    </r>
    <r>
      <rPr>
        <sz val="12"/>
        <rFont val="宋体"/>
        <family val="3"/>
        <charset val="134"/>
      </rPr>
      <t>1</t>
    </r>
    <phoneticPr fontId="3" type="noConversion"/>
  </si>
  <si>
    <r>
      <t>4</t>
    </r>
    <r>
      <rPr>
        <sz val="12"/>
        <rFont val="宋体"/>
        <family val="3"/>
        <charset val="134"/>
      </rPr>
      <t>2</t>
    </r>
    <phoneticPr fontId="3" type="noConversion"/>
  </si>
  <si>
    <r>
      <t>0</t>
    </r>
    <r>
      <rPr>
        <sz val="12"/>
        <rFont val="宋体"/>
        <family val="3"/>
        <charset val="134"/>
      </rPr>
      <t>1</t>
    </r>
    <phoneticPr fontId="3" type="noConversion"/>
  </si>
  <si>
    <r>
      <t>3</t>
    </r>
    <r>
      <rPr>
        <sz val="12"/>
        <rFont val="宋体"/>
        <family val="3"/>
        <charset val="134"/>
      </rPr>
      <t>5</t>
    </r>
    <phoneticPr fontId="3" type="noConversion"/>
  </si>
  <si>
    <r>
      <t>3</t>
    </r>
    <r>
      <rPr>
        <sz val="12"/>
        <rFont val="宋体"/>
        <family val="3"/>
        <charset val="134"/>
      </rPr>
      <t>0</t>
    </r>
    <phoneticPr fontId="3" type="noConversion"/>
  </si>
  <si>
    <r>
      <t>3</t>
    </r>
    <r>
      <rPr>
        <sz val="12"/>
        <rFont val="宋体"/>
        <family val="3"/>
        <charset val="134"/>
      </rPr>
      <t>7</t>
    </r>
    <phoneticPr fontId="3" type="noConversion"/>
  </si>
  <si>
    <t>独自绽放橘红的色彩，右侧间距相等的2度范围内，有两颗黄星可对比颜色。</t>
    <phoneticPr fontId="3" type="noConversion"/>
  </si>
  <si>
    <r>
      <t>0</t>
    </r>
    <r>
      <rPr>
        <sz val="12"/>
        <rFont val="宋体"/>
        <family val="3"/>
        <charset val="134"/>
      </rPr>
      <t>6</t>
    </r>
    <phoneticPr fontId="3" type="noConversion"/>
  </si>
  <si>
    <r>
      <t>2</t>
    </r>
    <r>
      <rPr>
        <sz val="12"/>
        <rFont val="宋体"/>
        <family val="3"/>
        <charset val="134"/>
      </rPr>
      <t>4</t>
    </r>
    <phoneticPr fontId="3" type="noConversion"/>
  </si>
  <si>
    <t>变星</t>
    <phoneticPr fontId="3" type="noConversion"/>
  </si>
  <si>
    <t>bl ori</t>
  </si>
  <si>
    <r>
      <t>2</t>
    </r>
    <r>
      <rPr>
        <sz val="12"/>
        <rFont val="宋体"/>
        <family val="3"/>
        <charset val="134"/>
      </rPr>
      <t>5</t>
    </r>
    <phoneticPr fontId="3" type="noConversion"/>
  </si>
  <si>
    <r>
      <t>2</t>
    </r>
    <r>
      <rPr>
        <sz val="12"/>
        <rFont val="宋体"/>
        <family val="3"/>
        <charset val="134"/>
      </rPr>
      <t>8</t>
    </r>
    <phoneticPr fontId="3" type="noConversion"/>
  </si>
  <si>
    <r>
      <t>4</t>
    </r>
    <r>
      <rPr>
        <sz val="12"/>
        <rFont val="宋体"/>
        <family val="3"/>
        <charset val="134"/>
      </rPr>
      <t>3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</si>
  <si>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</si>
  <si>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t>橘红，颜色很淡，中心橘黄，边缘有一小圈红色，亮度适中。透明度很差条件下观测。</t>
    <phoneticPr fontId="3" type="noConversion"/>
  </si>
  <si>
    <r>
      <rPr>
        <sz val="12"/>
        <rFont val="宋体"/>
        <family val="3"/>
        <charset val="134"/>
      </rPr>
      <t>船尾座</t>
    </r>
  </si>
  <si>
    <t>np pup</t>
  </si>
  <si>
    <t>6.25-6.52</t>
    <phoneticPr fontId="3" type="noConversion"/>
  </si>
  <si>
    <r>
      <t>0</t>
    </r>
    <r>
      <rPr>
        <sz val="12"/>
        <rFont val="宋体"/>
        <family val="3"/>
        <charset val="134"/>
      </rPr>
      <t>6</t>
    </r>
    <phoneticPr fontId="3" type="noConversion"/>
  </si>
  <si>
    <r>
      <t>5</t>
    </r>
    <r>
      <rPr>
        <sz val="12"/>
        <rFont val="宋体"/>
        <family val="3"/>
        <charset val="134"/>
      </rPr>
      <t>4</t>
    </r>
    <phoneticPr fontId="3" type="noConversion"/>
  </si>
  <si>
    <r>
      <t>2</t>
    </r>
    <r>
      <rPr>
        <sz val="12"/>
        <rFont val="宋体"/>
        <family val="3"/>
        <charset val="134"/>
      </rPr>
      <t>7</t>
    </r>
    <phoneticPr fontId="3" type="noConversion"/>
  </si>
  <si>
    <r>
      <t>-</t>
    </r>
    <r>
      <rPr>
        <sz val="12"/>
        <rFont val="宋体"/>
        <family val="3"/>
        <charset val="134"/>
      </rPr>
      <t>42</t>
    </r>
    <phoneticPr fontId="3" type="noConversion"/>
  </si>
  <si>
    <r>
      <t>2</t>
    </r>
    <r>
      <rPr>
        <sz val="12"/>
        <rFont val="宋体"/>
        <family val="3"/>
        <charset val="134"/>
      </rPr>
      <t>1</t>
    </r>
    <phoneticPr fontId="3" type="noConversion"/>
  </si>
  <si>
    <r>
      <t>5</t>
    </r>
    <r>
      <rPr>
        <sz val="12"/>
        <rFont val="宋体"/>
        <family val="3"/>
        <charset val="134"/>
      </rPr>
      <t>6</t>
    </r>
    <phoneticPr fontId="3" type="noConversion"/>
  </si>
  <si>
    <t>ry dra</t>
  </si>
  <si>
    <t>6.03-8.00</t>
    <phoneticPr fontId="3" type="noConversion"/>
  </si>
  <si>
    <r>
      <t>5</t>
    </r>
    <r>
      <rPr>
        <sz val="12"/>
        <rFont val="宋体"/>
        <family val="3"/>
        <charset val="134"/>
      </rPr>
      <t>6</t>
    </r>
    <phoneticPr fontId="3" type="noConversion"/>
  </si>
  <si>
    <r>
      <t>6</t>
    </r>
    <r>
      <rPr>
        <sz val="12"/>
        <rFont val="宋体"/>
        <family val="3"/>
        <charset val="134"/>
      </rPr>
      <t>5</t>
    </r>
    <phoneticPr fontId="3" type="noConversion"/>
  </si>
  <si>
    <r>
      <t>5</t>
    </r>
    <r>
      <rPr>
        <sz val="12"/>
        <rFont val="宋体"/>
        <family val="3"/>
        <charset val="134"/>
      </rPr>
      <t>9</t>
    </r>
    <phoneticPr fontId="3" type="noConversion"/>
  </si>
  <si>
    <r>
      <t>4</t>
    </r>
    <r>
      <rPr>
        <sz val="12"/>
        <rFont val="宋体"/>
        <family val="3"/>
        <charset val="134"/>
      </rPr>
      <t>0</t>
    </r>
    <phoneticPr fontId="3" type="noConversion"/>
  </si>
  <si>
    <t>橘红色，橘色多一些，只有外围有点红色溢出。</t>
    <phoneticPr fontId="3" type="noConversion"/>
  </si>
  <si>
    <r>
      <rPr>
        <sz val="12"/>
        <rFont val="宋体"/>
        <family val="3"/>
        <charset val="134"/>
      </rPr>
      <t>孔雀座</t>
    </r>
  </si>
  <si>
    <t>y pav</t>
  </si>
  <si>
    <r>
      <t>1</t>
    </r>
    <r>
      <rPr>
        <sz val="12"/>
        <rFont val="宋体"/>
        <family val="3"/>
        <charset val="134"/>
      </rPr>
      <t>7</t>
    </r>
    <phoneticPr fontId="3" type="noConversion"/>
  </si>
  <si>
    <r>
      <t>-</t>
    </r>
    <r>
      <rPr>
        <sz val="12"/>
        <rFont val="宋体"/>
        <family val="3"/>
        <charset val="134"/>
      </rPr>
      <t>69</t>
    </r>
    <phoneticPr fontId="3" type="noConversion"/>
  </si>
  <si>
    <r>
      <t>4</t>
    </r>
    <r>
      <rPr>
        <sz val="12"/>
        <rFont val="宋体"/>
        <family val="3"/>
        <charset val="134"/>
      </rPr>
      <t>4</t>
    </r>
    <phoneticPr fontId="3" type="noConversion"/>
  </si>
  <si>
    <t>北纬30°不可见。</t>
    <phoneticPr fontId="3" type="noConversion"/>
  </si>
  <si>
    <t>天蝎座</t>
    <phoneticPr fontId="3" type="noConversion"/>
  </si>
  <si>
    <t>V915 sco</t>
    <phoneticPr fontId="3" type="noConversion"/>
  </si>
  <si>
    <r>
      <t>1</t>
    </r>
    <r>
      <rPr>
        <sz val="12"/>
        <rFont val="宋体"/>
        <family val="3"/>
        <charset val="134"/>
      </rPr>
      <t>7</t>
    </r>
    <phoneticPr fontId="3" type="noConversion"/>
  </si>
  <si>
    <r>
      <t>2</t>
    </r>
    <r>
      <rPr>
        <sz val="12"/>
        <rFont val="宋体"/>
        <family val="3"/>
        <charset val="134"/>
      </rPr>
      <t>8</t>
    </r>
    <phoneticPr fontId="3" type="noConversion"/>
  </si>
  <si>
    <r>
      <t>-</t>
    </r>
    <r>
      <rPr>
        <sz val="12"/>
        <rFont val="宋体"/>
        <family val="3"/>
        <charset val="134"/>
      </rPr>
      <t>39</t>
    </r>
    <phoneticPr fontId="3" type="noConversion"/>
  </si>
  <si>
    <r>
      <t>0</t>
    </r>
    <r>
      <rPr>
        <sz val="12"/>
        <rFont val="宋体"/>
        <family val="3"/>
        <charset val="134"/>
      </rPr>
      <t>0</t>
    </r>
    <phoneticPr fontId="3" type="noConversion"/>
  </si>
  <si>
    <t>双星</t>
    <phoneticPr fontId="3" type="noConversion"/>
  </si>
  <si>
    <t>橘红，红色非常淡，旁边两颗小暗星，观感一般。</t>
    <phoneticPr fontId="3" type="noConversion"/>
  </si>
  <si>
    <r>
      <rPr>
        <sz val="12"/>
        <rFont val="宋体"/>
        <family val="3"/>
        <charset val="134"/>
      </rPr>
      <t>半人马</t>
    </r>
  </si>
  <si>
    <t>v766 cen</t>
  </si>
  <si>
    <r>
      <t>1</t>
    </r>
    <r>
      <rPr>
        <sz val="12"/>
        <rFont val="宋体"/>
        <family val="3"/>
        <charset val="134"/>
      </rPr>
      <t>3</t>
    </r>
    <phoneticPr fontId="3" type="noConversion"/>
  </si>
  <si>
    <r>
      <t>4</t>
    </r>
    <r>
      <rPr>
        <sz val="12"/>
        <rFont val="宋体"/>
        <family val="3"/>
        <charset val="134"/>
      </rPr>
      <t>7</t>
    </r>
    <phoneticPr fontId="3" type="noConversion"/>
  </si>
  <si>
    <r>
      <t>1</t>
    </r>
    <r>
      <rPr>
        <sz val="12"/>
        <rFont val="宋体"/>
        <family val="3"/>
        <charset val="134"/>
      </rPr>
      <t>1</t>
    </r>
    <phoneticPr fontId="3" type="noConversion"/>
  </si>
  <si>
    <r>
      <t>-</t>
    </r>
    <r>
      <rPr>
        <sz val="12"/>
        <rFont val="宋体"/>
        <family val="3"/>
        <charset val="134"/>
      </rPr>
      <t>62</t>
    </r>
    <phoneticPr fontId="3" type="noConversion"/>
  </si>
  <si>
    <r>
      <t>2</t>
    </r>
    <r>
      <rPr>
        <sz val="12"/>
        <rFont val="宋体"/>
        <family val="3"/>
        <charset val="134"/>
      </rPr>
      <t>3</t>
    </r>
    <phoneticPr fontId="3" type="noConversion"/>
  </si>
  <si>
    <t>黄特超巨星</t>
    <phoneticPr fontId="3" type="noConversion"/>
  </si>
  <si>
    <r>
      <rPr>
        <sz val="12"/>
        <rFont val="宋体"/>
        <family val="3"/>
        <charset val="134"/>
      </rPr>
      <t>室女座</t>
    </r>
  </si>
  <si>
    <t>ss vir</t>
  </si>
  <si>
    <t>6.00-9.60</t>
    <phoneticPr fontId="3" type="noConversion"/>
  </si>
  <si>
    <r>
      <t>4</t>
    </r>
    <r>
      <rPr>
        <sz val="12"/>
        <rFont val="宋体"/>
        <family val="3"/>
        <charset val="134"/>
      </rPr>
      <t>8</t>
    </r>
    <phoneticPr fontId="3" type="noConversion"/>
  </si>
  <si>
    <r>
      <t>2</t>
    </r>
    <r>
      <rPr>
        <sz val="12"/>
        <rFont val="宋体"/>
        <family val="3"/>
        <charset val="134"/>
      </rPr>
      <t>9</t>
    </r>
    <phoneticPr fontId="3" type="noConversion"/>
  </si>
  <si>
    <t>y hya</t>
  </si>
  <si>
    <r>
      <t>5</t>
    </r>
    <r>
      <rPr>
        <sz val="12"/>
        <rFont val="宋体"/>
        <family val="3"/>
        <charset val="134"/>
      </rPr>
      <t>1</t>
    </r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</si>
  <si>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</si>
  <si>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r>
      <t>-</t>
    </r>
    <r>
      <rPr>
        <sz val="12"/>
        <rFont val="宋体"/>
        <family val="3"/>
        <charset val="134"/>
      </rPr>
      <t>23</t>
    </r>
    <phoneticPr fontId="3" type="noConversion"/>
  </si>
  <si>
    <r>
      <t>0</t>
    </r>
    <r>
      <rPr>
        <sz val="12"/>
        <rFont val="宋体"/>
        <family val="3"/>
        <charset val="134"/>
      </rPr>
      <t>1</t>
    </r>
    <phoneticPr fontId="3" type="noConversion"/>
  </si>
  <si>
    <r>
      <t>0</t>
    </r>
    <r>
      <rPr>
        <sz val="12"/>
        <rFont val="宋体"/>
        <family val="3"/>
        <charset val="134"/>
      </rPr>
      <t>3</t>
    </r>
    <phoneticPr fontId="3" type="noConversion"/>
  </si>
  <si>
    <t>红星，偏中红，边缘红的范围大，亮度较低。</t>
    <phoneticPr fontId="3" type="noConversion"/>
  </si>
  <si>
    <r>
      <rPr>
        <sz val="12"/>
        <rFont val="宋体"/>
        <family val="3"/>
        <charset val="134"/>
      </rPr>
      <t>巨蟹座</t>
    </r>
  </si>
  <si>
    <t>x cnc</t>
  </si>
  <si>
    <t>5.52-7.50</t>
    <phoneticPr fontId="3" type="noConversion"/>
  </si>
  <si>
    <r>
      <t>0</t>
    </r>
    <r>
      <rPr>
        <sz val="12"/>
        <rFont val="宋体"/>
        <family val="3"/>
        <charset val="134"/>
      </rPr>
      <t>8</t>
    </r>
    <phoneticPr fontId="3" type="noConversion"/>
  </si>
  <si>
    <r>
      <t>5</t>
    </r>
    <r>
      <rPr>
        <sz val="12"/>
        <rFont val="宋体"/>
        <family val="3"/>
        <charset val="134"/>
      </rPr>
      <t>5</t>
    </r>
    <phoneticPr fontId="3" type="noConversion"/>
  </si>
  <si>
    <r>
      <t>2</t>
    </r>
    <r>
      <rPr>
        <sz val="12"/>
        <rFont val="宋体"/>
        <family val="3"/>
        <charset val="134"/>
      </rPr>
      <t>3</t>
    </r>
    <phoneticPr fontId="3" type="noConversion"/>
  </si>
  <si>
    <r>
      <t>1</t>
    </r>
    <r>
      <rPr>
        <sz val="12"/>
        <rFont val="宋体"/>
        <family val="3"/>
        <charset val="134"/>
      </rPr>
      <t>3</t>
    </r>
    <phoneticPr fontId="3" type="noConversion"/>
  </si>
  <si>
    <r>
      <t>5</t>
    </r>
    <r>
      <rPr>
        <sz val="12"/>
        <rFont val="宋体"/>
        <family val="3"/>
        <charset val="134"/>
      </rPr>
      <t>3</t>
    </r>
    <phoneticPr fontId="3" type="noConversion"/>
  </si>
  <si>
    <r>
      <rPr>
        <sz val="12"/>
        <rFont val="宋体"/>
        <family val="3"/>
        <charset val="134"/>
      </rPr>
      <t>天鹤座</t>
    </r>
  </si>
  <si>
    <t>π1 gru</t>
  </si>
  <si>
    <r>
      <t>2</t>
    </r>
    <r>
      <rPr>
        <sz val="12"/>
        <rFont val="宋体"/>
        <family val="3"/>
        <charset val="134"/>
      </rPr>
      <t>2</t>
    </r>
    <phoneticPr fontId="3" type="noConversion"/>
  </si>
  <si>
    <r>
      <t>4</t>
    </r>
    <r>
      <rPr>
        <sz val="12"/>
        <rFont val="宋体"/>
        <family val="3"/>
        <charset val="134"/>
      </rPr>
      <t>4</t>
    </r>
    <phoneticPr fontId="3" type="noConversion"/>
  </si>
  <si>
    <r>
      <t>-</t>
    </r>
    <r>
      <rPr>
        <sz val="12"/>
        <rFont val="宋体"/>
        <family val="3"/>
        <charset val="134"/>
      </rPr>
      <t>45</t>
    </r>
    <phoneticPr fontId="3" type="noConversion"/>
  </si>
  <si>
    <t>双星</t>
    <phoneticPr fontId="3" type="noConversion"/>
  </si>
  <si>
    <t>v hya</t>
  </si>
  <si>
    <r>
      <t>4</t>
    </r>
    <r>
      <rPr>
        <sz val="12"/>
        <rFont val="宋体"/>
        <family val="3"/>
        <charset val="134"/>
      </rPr>
      <t>3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</si>
  <si>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</si>
  <si>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-</t>
    </r>
    <r>
      <rPr>
        <sz val="12"/>
        <rFont val="宋体"/>
        <family val="3"/>
        <charset val="134"/>
      </rPr>
      <t>57</t>
    </r>
    <phoneticPr fontId="3" type="noConversion"/>
  </si>
  <si>
    <r>
      <t>4</t>
    </r>
    <r>
      <rPr>
        <sz val="12"/>
        <rFont val="宋体"/>
        <family val="3"/>
        <charset val="134"/>
      </rPr>
      <t>3</t>
    </r>
    <phoneticPr fontId="3" type="noConversion"/>
  </si>
  <si>
    <t>北纬30°角度太低了。</t>
    <phoneticPr fontId="3" type="noConversion"/>
  </si>
  <si>
    <t>ab ant</t>
  </si>
  <si>
    <t>6.60-7.10</t>
    <phoneticPr fontId="3" type="noConversion"/>
  </si>
  <si>
    <r>
      <t>1</t>
    </r>
    <r>
      <rPr>
        <sz val="12"/>
        <rFont val="宋体"/>
        <family val="3"/>
        <charset val="134"/>
      </rPr>
      <t>0</t>
    </r>
    <phoneticPr fontId="3" type="noConversion"/>
  </si>
  <si>
    <r>
      <t>1</t>
    </r>
    <r>
      <rPr>
        <sz val="12"/>
        <rFont val="宋体"/>
        <family val="3"/>
        <charset val="134"/>
      </rPr>
      <t>1</t>
    </r>
    <phoneticPr fontId="3" type="noConversion"/>
  </si>
  <si>
    <r>
      <t>5</t>
    </r>
    <r>
      <rPr>
        <sz val="12"/>
        <rFont val="宋体"/>
        <family val="3"/>
        <charset val="134"/>
      </rPr>
      <t>4</t>
    </r>
    <phoneticPr fontId="3" type="noConversion"/>
  </si>
  <si>
    <r>
      <t>-</t>
    </r>
    <r>
      <rPr>
        <sz val="12"/>
        <rFont val="宋体"/>
        <family val="3"/>
        <charset val="134"/>
      </rPr>
      <t>35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</si>
  <si>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</si>
  <si>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2</t>
    </r>
    <r>
      <rPr>
        <sz val="12"/>
        <rFont val="宋体"/>
        <family val="3"/>
        <charset val="134"/>
      </rPr>
      <t>9</t>
    </r>
    <phoneticPr fontId="3" type="noConversion"/>
  </si>
  <si>
    <t>脉动变星</t>
    <phoneticPr fontId="3" type="noConversion"/>
  </si>
  <si>
    <t>橘色，亮度不高，效果一般。周边有一圈小星。</t>
    <phoneticPr fontId="3" type="noConversion"/>
  </si>
  <si>
    <t>rw cep</t>
  </si>
  <si>
    <t>6.22-8.00</t>
    <phoneticPr fontId="3" type="noConversion"/>
  </si>
  <si>
    <r>
      <t>0</t>
    </r>
    <r>
      <rPr>
        <sz val="12"/>
        <rFont val="宋体"/>
        <family val="3"/>
        <charset val="134"/>
      </rPr>
      <t>7</t>
    </r>
    <phoneticPr fontId="3" type="noConversion"/>
  </si>
  <si>
    <r>
      <t>5</t>
    </r>
    <r>
      <rPr>
        <sz val="12"/>
        <rFont val="宋体"/>
        <family val="3"/>
        <charset val="134"/>
      </rPr>
      <t>5</t>
    </r>
    <phoneticPr fontId="3" type="noConversion"/>
  </si>
  <si>
    <r>
      <t>5</t>
    </r>
    <r>
      <rPr>
        <sz val="12"/>
        <rFont val="宋体"/>
        <family val="3"/>
        <charset val="134"/>
      </rPr>
      <t>7</t>
    </r>
    <phoneticPr fontId="3" type="noConversion"/>
  </si>
  <si>
    <r>
      <t>4</t>
    </r>
    <r>
      <rPr>
        <sz val="12"/>
        <rFont val="宋体"/>
        <family val="3"/>
        <charset val="134"/>
      </rPr>
      <t>8</t>
    </r>
    <phoneticPr fontId="3" type="noConversion"/>
  </si>
  <si>
    <t>橘黄色，边缘泛一圈红，亮度高。</t>
    <phoneticPr fontId="3" type="noConversion"/>
  </si>
  <si>
    <r>
      <t>1</t>
    </r>
    <r>
      <rPr>
        <sz val="12"/>
        <rFont val="宋体"/>
        <family val="3"/>
        <charset val="134"/>
      </rPr>
      <t>0</t>
    </r>
    <phoneticPr fontId="3" type="noConversion"/>
  </si>
  <si>
    <r>
      <t>5</t>
    </r>
    <r>
      <rPr>
        <sz val="12"/>
        <rFont val="宋体"/>
        <family val="3"/>
        <charset val="134"/>
      </rPr>
      <t>1</t>
    </r>
    <phoneticPr fontId="3" type="noConversion"/>
  </si>
  <si>
    <r>
      <t>3</t>
    </r>
    <r>
      <rPr>
        <sz val="12"/>
        <rFont val="宋体"/>
        <family val="3"/>
        <charset val="134"/>
      </rPr>
      <t>7</t>
    </r>
    <phoneticPr fontId="3" type="noConversion"/>
  </si>
  <si>
    <r>
      <t>-</t>
    </r>
    <r>
      <rPr>
        <sz val="12"/>
        <rFont val="宋体"/>
        <family val="3"/>
        <charset val="134"/>
      </rPr>
      <t>21</t>
    </r>
    <phoneticPr fontId="3" type="noConversion"/>
  </si>
  <si>
    <r>
      <t>1</t>
    </r>
    <r>
      <rPr>
        <sz val="12"/>
        <rFont val="宋体"/>
        <family val="3"/>
        <charset val="134"/>
      </rPr>
      <t>5</t>
    </r>
    <phoneticPr fontId="3" type="noConversion"/>
  </si>
  <si>
    <r>
      <t>0</t>
    </r>
    <r>
      <rPr>
        <sz val="12"/>
        <rFont val="宋体"/>
        <family val="3"/>
        <charset val="134"/>
      </rPr>
      <t>0</t>
    </r>
    <phoneticPr fontId="3" type="noConversion"/>
  </si>
  <si>
    <t>红色，红的正，亮度稍暗，值得一看</t>
    <phoneticPr fontId="3" type="noConversion"/>
  </si>
  <si>
    <t>6寸+观赏</t>
    <phoneticPr fontId="3" type="noConversion"/>
  </si>
  <si>
    <t>uy cen</t>
  </si>
  <si>
    <t>6.93-9.48</t>
    <phoneticPr fontId="3" type="noConversion"/>
  </si>
  <si>
    <r>
      <t>1</t>
    </r>
    <r>
      <rPr>
        <sz val="12"/>
        <rFont val="宋体"/>
        <family val="3"/>
        <charset val="134"/>
      </rPr>
      <t>3</t>
    </r>
    <phoneticPr fontId="3" type="noConversion"/>
  </si>
  <si>
    <r>
      <t>1</t>
    </r>
    <r>
      <rPr>
        <sz val="12"/>
        <rFont val="宋体"/>
        <family val="3"/>
        <charset val="134"/>
      </rPr>
      <t>6</t>
    </r>
    <phoneticPr fontId="3" type="noConversion"/>
  </si>
  <si>
    <r>
      <t>3</t>
    </r>
    <r>
      <rPr>
        <sz val="12"/>
        <rFont val="宋体"/>
        <family val="3"/>
        <charset val="134"/>
      </rPr>
      <t>2</t>
    </r>
    <phoneticPr fontId="3" type="noConversion"/>
  </si>
  <si>
    <r>
      <t>-</t>
    </r>
    <r>
      <rPr>
        <sz val="12"/>
        <rFont val="宋体"/>
        <family val="3"/>
        <charset val="134"/>
      </rPr>
      <t>44</t>
    </r>
    <phoneticPr fontId="3" type="noConversion"/>
  </si>
  <si>
    <r>
      <t>4</t>
    </r>
    <r>
      <rPr>
        <sz val="12"/>
        <rFont val="宋体"/>
        <family val="3"/>
        <charset val="134"/>
      </rPr>
      <t>2</t>
    </r>
    <phoneticPr fontId="3" type="noConversion"/>
  </si>
  <si>
    <r>
      <t>1</t>
    </r>
    <r>
      <rPr>
        <sz val="12"/>
        <rFont val="宋体"/>
        <family val="3"/>
        <charset val="134"/>
      </rPr>
      <t>6</t>
    </r>
    <phoneticPr fontId="3" type="noConversion"/>
  </si>
  <si>
    <t>亮度不高，橘红色，不怎么红，观感很一般。</t>
    <phoneticPr fontId="3" type="noConversion"/>
  </si>
  <si>
    <r>
      <rPr>
        <sz val="12"/>
        <rFont val="宋体"/>
        <family val="3"/>
        <charset val="134"/>
      </rPr>
      <t>大犬座</t>
    </r>
  </si>
  <si>
    <t>w cma</t>
  </si>
  <si>
    <t>6.39-6.98Hp</t>
    <phoneticPr fontId="3" type="noConversion"/>
  </si>
  <si>
    <r>
      <t>0</t>
    </r>
    <r>
      <rPr>
        <sz val="12"/>
        <rFont val="宋体"/>
        <family val="3"/>
        <charset val="134"/>
      </rPr>
      <t>7</t>
    </r>
    <phoneticPr fontId="3" type="noConversion"/>
  </si>
  <si>
    <r>
      <t>0</t>
    </r>
    <r>
      <rPr>
        <sz val="12"/>
        <rFont val="宋体"/>
        <family val="3"/>
        <charset val="134"/>
      </rPr>
      <t>8</t>
    </r>
    <phoneticPr fontId="3" type="noConversion"/>
  </si>
  <si>
    <r>
      <t>-</t>
    </r>
    <r>
      <rPr>
        <sz val="12"/>
        <rFont val="宋体"/>
        <family val="3"/>
        <charset val="134"/>
      </rPr>
      <t>11</t>
    </r>
    <phoneticPr fontId="3" type="noConversion"/>
  </si>
  <si>
    <r>
      <t>2</t>
    </r>
    <r>
      <rPr>
        <sz val="12"/>
        <rFont val="宋体"/>
        <family val="3"/>
        <charset val="134"/>
      </rPr>
      <t>4</t>
    </r>
    <phoneticPr fontId="3" type="noConversion"/>
  </si>
  <si>
    <t>橘黄，较亮，</t>
    <phoneticPr fontId="3" type="noConversion"/>
  </si>
  <si>
    <r>
      <rPr>
        <sz val="12"/>
        <rFont val="宋体"/>
        <family val="3"/>
        <charset val="134"/>
      </rPr>
      <t>人马座</t>
    </r>
  </si>
  <si>
    <t>v1942 sgr</t>
  </si>
  <si>
    <t>6.74-7.00</t>
    <phoneticPr fontId="3" type="noConversion"/>
  </si>
  <si>
    <r>
      <t>-</t>
    </r>
    <r>
      <rPr>
        <sz val="12"/>
        <rFont val="宋体"/>
        <family val="3"/>
        <charset val="134"/>
      </rPr>
      <t>15</t>
    </r>
    <phoneticPr fontId="3" type="noConversion"/>
  </si>
  <si>
    <r>
      <t>3</t>
    </r>
    <r>
      <rPr>
        <sz val="12"/>
        <rFont val="宋体"/>
        <family val="3"/>
        <charset val="134"/>
      </rPr>
      <t>0</t>
    </r>
    <phoneticPr fontId="3" type="noConversion"/>
  </si>
  <si>
    <t>橘红，很淡，比天鹰座极红星hip93666淡多了，亮度还行。</t>
    <phoneticPr fontId="3" type="noConversion"/>
  </si>
  <si>
    <t>V419 Cep</t>
  </si>
  <si>
    <t>6.54-6.89</t>
    <phoneticPr fontId="3" type="noConversion"/>
  </si>
  <si>
    <r>
      <t>1</t>
    </r>
    <r>
      <rPr>
        <sz val="12"/>
        <rFont val="宋体"/>
        <family val="3"/>
        <charset val="134"/>
      </rPr>
      <t>2</t>
    </r>
    <phoneticPr fontId="3" type="noConversion"/>
  </si>
  <si>
    <r>
      <t>4</t>
    </r>
    <r>
      <rPr>
        <sz val="12"/>
        <rFont val="宋体"/>
        <family val="3"/>
        <charset val="134"/>
      </rPr>
      <t>7</t>
    </r>
    <phoneticPr fontId="3" type="noConversion"/>
  </si>
  <si>
    <r>
      <t>6</t>
    </r>
    <r>
      <rPr>
        <sz val="12"/>
        <rFont val="宋体"/>
        <family val="3"/>
        <charset val="134"/>
      </rPr>
      <t>0</t>
    </r>
    <phoneticPr fontId="3" type="noConversion"/>
  </si>
  <si>
    <r>
      <t>0</t>
    </r>
    <r>
      <rPr>
        <sz val="12"/>
        <rFont val="宋体"/>
        <family val="3"/>
        <charset val="134"/>
      </rPr>
      <t>5</t>
    </r>
    <phoneticPr fontId="3" type="noConversion"/>
  </si>
  <si>
    <r>
      <t>5</t>
    </r>
    <r>
      <rPr>
        <sz val="12"/>
        <rFont val="宋体"/>
        <family val="3"/>
        <charset val="134"/>
      </rPr>
      <t>3</t>
    </r>
    <phoneticPr fontId="3" type="noConversion"/>
  </si>
  <si>
    <t>亮度不错的橘红色星，</t>
    <phoneticPr fontId="3" type="noConversion"/>
  </si>
  <si>
    <t>y tau</t>
  </si>
  <si>
    <t>6.50-9.20</t>
    <phoneticPr fontId="3" type="noConversion"/>
  </si>
  <si>
    <r>
      <t>3</t>
    </r>
    <r>
      <rPr>
        <sz val="12"/>
        <rFont val="宋体"/>
        <family val="3"/>
        <charset val="134"/>
      </rPr>
      <t>9</t>
    </r>
    <phoneticPr fontId="3" type="noConversion"/>
  </si>
  <si>
    <r>
      <t>2</t>
    </r>
    <r>
      <rPr>
        <sz val="12"/>
        <rFont val="宋体"/>
        <family val="3"/>
        <charset val="134"/>
      </rPr>
      <t>0</t>
    </r>
    <phoneticPr fontId="3" type="noConversion"/>
  </si>
  <si>
    <r>
      <t>4</t>
    </r>
    <r>
      <rPr>
        <sz val="12"/>
        <rFont val="宋体"/>
        <family val="3"/>
        <charset val="134"/>
      </rPr>
      <t>1</t>
    </r>
    <phoneticPr fontId="3" type="noConversion"/>
  </si>
  <si>
    <r>
      <t>4</t>
    </r>
    <r>
      <rPr>
        <sz val="12"/>
        <rFont val="宋体"/>
        <family val="3"/>
        <charset val="134"/>
      </rPr>
      <t>2</t>
    </r>
    <phoneticPr fontId="3" type="noConversion"/>
  </si>
  <si>
    <t>橘红色，边缘红色圈浓厚，亮度适中，</t>
    <phoneticPr fontId="3" type="noConversion"/>
  </si>
  <si>
    <t>仙王座</t>
    <phoneticPr fontId="3" type="noConversion"/>
  </si>
  <si>
    <r>
      <t>2</t>
    </r>
    <r>
      <rPr>
        <sz val="12"/>
        <rFont val="宋体"/>
        <family val="3"/>
        <charset val="134"/>
      </rPr>
      <t>2</t>
    </r>
    <phoneticPr fontId="3" type="noConversion"/>
  </si>
  <si>
    <r>
      <t>6</t>
    </r>
    <r>
      <rPr>
        <sz val="12"/>
        <rFont val="宋体"/>
        <family val="3"/>
        <charset val="134"/>
      </rPr>
      <t>5</t>
    </r>
    <phoneticPr fontId="3" type="noConversion"/>
  </si>
  <si>
    <r>
      <t>5</t>
    </r>
    <r>
      <rPr>
        <sz val="12"/>
        <rFont val="宋体"/>
        <family val="3"/>
        <charset val="134"/>
      </rPr>
      <t>8</t>
    </r>
    <phoneticPr fontId="3" type="noConversion"/>
  </si>
  <si>
    <t>普通恒星</t>
    <phoneticPr fontId="3" type="noConversion"/>
  </si>
  <si>
    <r>
      <rPr>
        <sz val="12"/>
        <rFont val="宋体"/>
        <family val="3"/>
        <charset val="134"/>
      </rPr>
      <t>仙后座</t>
    </r>
  </si>
  <si>
    <t>WZ Cas</t>
  </si>
  <si>
    <t>hip99</t>
    <phoneticPr fontId="3" type="noConversion"/>
  </si>
  <si>
    <t>6.30-8.80</t>
    <phoneticPr fontId="3" type="noConversion"/>
  </si>
  <si>
    <r>
      <t>0</t>
    </r>
    <r>
      <rPr>
        <sz val="12"/>
        <rFont val="宋体"/>
        <family val="3"/>
        <charset val="134"/>
      </rPr>
      <t>0</t>
    </r>
    <phoneticPr fontId="3" type="noConversion"/>
  </si>
  <si>
    <t>周围亮星多，附近hd224869/8.3等，蓝色</t>
    <phoneticPr fontId="3" type="noConversion"/>
  </si>
  <si>
    <r>
      <rPr>
        <sz val="12"/>
        <rFont val="宋体"/>
        <family val="3"/>
        <charset val="134"/>
      </rPr>
      <t>船帆座</t>
    </r>
  </si>
  <si>
    <t>x vel</t>
  </si>
  <si>
    <r>
      <t>-</t>
    </r>
    <r>
      <rPr>
        <sz val="12"/>
        <rFont val="宋体"/>
        <family val="3"/>
        <charset val="134"/>
      </rPr>
      <t>41</t>
    </r>
    <phoneticPr fontId="3" type="noConversion"/>
  </si>
  <si>
    <t>淡红色，红色不是很深，亮度挺高，</t>
    <phoneticPr fontId="3" type="noConversion"/>
  </si>
  <si>
    <t>aq sgr</t>
  </si>
  <si>
    <r>
      <t>3</t>
    </r>
    <r>
      <rPr>
        <sz val="12"/>
        <rFont val="宋体"/>
        <family val="3"/>
        <charset val="134"/>
      </rPr>
      <t>4</t>
    </r>
    <phoneticPr fontId="3" type="noConversion"/>
  </si>
  <si>
    <r>
      <t>-</t>
    </r>
    <r>
      <rPr>
        <sz val="12"/>
        <rFont val="宋体"/>
        <family val="3"/>
        <charset val="134"/>
      </rPr>
      <t>16</t>
    </r>
    <phoneticPr fontId="3" type="noConversion"/>
  </si>
  <si>
    <t>橘红，颜色很浓</t>
    <phoneticPr fontId="3" type="noConversion"/>
  </si>
  <si>
    <r>
      <rPr>
        <sz val="12"/>
        <rFont val="宋体"/>
        <family val="3"/>
        <charset val="134"/>
      </rPr>
      <t>摩羯座</t>
    </r>
  </si>
  <si>
    <t>RT Cap</t>
  </si>
  <si>
    <t>6.80-8.00</t>
    <phoneticPr fontId="3" type="noConversion"/>
  </si>
  <si>
    <r>
      <t>2</t>
    </r>
    <r>
      <rPr>
        <sz val="12"/>
        <rFont val="宋体"/>
        <family val="3"/>
        <charset val="134"/>
      </rPr>
      <t>0</t>
    </r>
    <phoneticPr fontId="3" type="noConversion"/>
  </si>
  <si>
    <r>
      <t>1</t>
    </r>
    <r>
      <rPr>
        <sz val="12"/>
        <rFont val="宋体"/>
        <family val="3"/>
        <charset val="134"/>
      </rPr>
      <t>9</t>
    </r>
    <phoneticPr fontId="3" type="noConversion"/>
  </si>
  <si>
    <r>
      <t>0</t>
    </r>
    <r>
      <rPr>
        <sz val="12"/>
        <rFont val="宋体"/>
        <family val="3"/>
        <charset val="134"/>
      </rPr>
      <t>5</t>
    </r>
    <phoneticPr fontId="3" type="noConversion"/>
  </si>
  <si>
    <t>橘红色，不是特别浓，亮度不太够。下方的黄星4 cap（5.86等，色指数0.99）可做颜色对比，对比鲜明</t>
    <phoneticPr fontId="3" type="noConversion"/>
  </si>
  <si>
    <t>W Hya</t>
  </si>
  <si>
    <r>
      <t>4</t>
    </r>
    <r>
      <rPr>
        <sz val="12"/>
        <rFont val="宋体"/>
        <family val="3"/>
        <charset val="134"/>
      </rPr>
      <t>9</t>
    </r>
    <phoneticPr fontId="3" type="noConversion"/>
  </si>
  <si>
    <r>
      <t>0</t>
    </r>
    <r>
      <rPr>
        <sz val="12"/>
        <rFont val="宋体"/>
        <family val="3"/>
        <charset val="134"/>
      </rPr>
      <t>2</t>
    </r>
    <phoneticPr fontId="3" type="noConversion"/>
  </si>
  <si>
    <r>
      <t>-</t>
    </r>
    <r>
      <rPr>
        <sz val="12"/>
        <rFont val="宋体"/>
        <family val="3"/>
        <charset val="134"/>
      </rPr>
      <t>28</t>
    </r>
    <phoneticPr fontId="3" type="noConversion"/>
  </si>
  <si>
    <r>
      <t>2</t>
    </r>
    <r>
      <rPr>
        <sz val="12"/>
        <rFont val="宋体"/>
        <family val="3"/>
        <charset val="134"/>
      </rPr>
      <t>2</t>
    </r>
    <phoneticPr fontId="3" type="noConversion"/>
  </si>
  <si>
    <t>8寸+观赏</t>
    <phoneticPr fontId="3" type="noConversion"/>
  </si>
  <si>
    <r>
      <rPr>
        <sz val="12"/>
        <rFont val="宋体"/>
        <family val="3"/>
        <charset val="134"/>
      </rPr>
      <t>天鹰座</t>
    </r>
  </si>
  <si>
    <t>v aql</t>
  </si>
  <si>
    <t>6.60-8.40</t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</si>
  <si>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</si>
  <si>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t>-05</t>
    <phoneticPr fontId="3" type="noConversion"/>
  </si>
  <si>
    <r>
      <t>4</t>
    </r>
    <r>
      <rPr>
        <sz val="12"/>
        <rFont val="宋体"/>
        <family val="3"/>
        <charset val="134"/>
      </rPr>
      <t>1</t>
    </r>
    <phoneticPr fontId="3" type="noConversion"/>
  </si>
  <si>
    <t>浓厚的橘红色，亮度尚可</t>
    <phoneticPr fontId="3" type="noConversion"/>
  </si>
  <si>
    <t>s sct</t>
  </si>
  <si>
    <r>
      <t>1</t>
    </r>
    <r>
      <rPr>
        <sz val="12"/>
        <rFont val="宋体"/>
        <family val="3"/>
        <charset val="134"/>
      </rPr>
      <t>8</t>
    </r>
    <phoneticPr fontId="3" type="noConversion"/>
  </si>
  <si>
    <r>
      <t>5</t>
    </r>
    <r>
      <rPr>
        <sz val="12"/>
        <rFont val="宋体"/>
        <family val="3"/>
        <charset val="134"/>
      </rPr>
      <t>0</t>
    </r>
    <phoneticPr fontId="3" type="noConversion"/>
  </si>
  <si>
    <r>
      <t>-</t>
    </r>
    <r>
      <rPr>
        <sz val="12"/>
        <rFont val="宋体"/>
        <family val="3"/>
        <charset val="134"/>
      </rPr>
      <t>7</t>
    </r>
    <phoneticPr fontId="3" type="noConversion"/>
  </si>
  <si>
    <t>橘红，颜色很正，亮度不错，视野里多颗星，以它为首</t>
    <phoneticPr fontId="3" type="noConversion"/>
  </si>
  <si>
    <t>天鹅座</t>
    <phoneticPr fontId="3" type="noConversion"/>
  </si>
  <si>
    <t>TT Cyg</t>
  </si>
  <si>
    <r>
      <t>4</t>
    </r>
    <r>
      <rPr>
        <sz val="12"/>
        <rFont val="宋体"/>
        <family val="3"/>
        <charset val="134"/>
      </rPr>
      <t>0</t>
    </r>
    <phoneticPr fontId="3" type="noConversion"/>
  </si>
  <si>
    <r>
      <t>5</t>
    </r>
    <r>
      <rPr>
        <sz val="12"/>
        <rFont val="宋体"/>
        <family val="3"/>
        <charset val="134"/>
      </rPr>
      <t>7</t>
    </r>
    <phoneticPr fontId="3" type="noConversion"/>
  </si>
  <si>
    <r>
      <t>3</t>
    </r>
    <r>
      <rPr>
        <sz val="12"/>
        <rFont val="宋体"/>
        <family val="3"/>
        <charset val="134"/>
      </rPr>
      <t>7</t>
    </r>
    <phoneticPr fontId="3" type="noConversion"/>
  </si>
  <si>
    <r>
      <t>0</t>
    </r>
    <r>
      <rPr>
        <sz val="12"/>
        <rFont val="宋体"/>
        <family val="3"/>
        <charset val="134"/>
      </rPr>
      <t>6</t>
    </r>
    <phoneticPr fontId="3" type="noConversion"/>
  </si>
  <si>
    <t>橘红色，不是很惊艳效果一般</t>
    <phoneticPr fontId="3" type="noConversion"/>
  </si>
  <si>
    <t>天琴座</t>
    <phoneticPr fontId="3" type="noConversion"/>
  </si>
  <si>
    <t>T Lyr</t>
    <phoneticPr fontId="3" type="noConversion"/>
  </si>
  <si>
    <t>7.84-9.60</t>
    <phoneticPr fontId="3" type="noConversion"/>
  </si>
  <si>
    <r>
      <t>3</t>
    </r>
    <r>
      <rPr>
        <sz val="12"/>
        <rFont val="宋体"/>
        <family val="3"/>
        <charset val="134"/>
      </rPr>
      <t>2</t>
    </r>
    <phoneticPr fontId="3" type="noConversion"/>
  </si>
  <si>
    <r>
      <t>2</t>
    </r>
    <r>
      <rPr>
        <sz val="12"/>
        <rFont val="宋体"/>
        <family val="3"/>
        <charset val="134"/>
      </rPr>
      <t>0</t>
    </r>
    <phoneticPr fontId="3" type="noConversion"/>
  </si>
  <si>
    <r>
      <t>3</t>
    </r>
    <r>
      <rPr>
        <sz val="12"/>
        <rFont val="宋体"/>
        <family val="3"/>
        <charset val="134"/>
      </rPr>
      <t>6</t>
    </r>
    <phoneticPr fontId="3" type="noConversion"/>
  </si>
  <si>
    <r>
      <t>5</t>
    </r>
    <r>
      <rPr>
        <sz val="12"/>
        <rFont val="宋体"/>
        <family val="3"/>
        <charset val="134"/>
      </rPr>
      <t>9</t>
    </r>
    <phoneticPr fontId="3" type="noConversion"/>
  </si>
  <si>
    <r>
      <t>5</t>
    </r>
    <r>
      <rPr>
        <sz val="12"/>
        <rFont val="宋体"/>
        <family val="3"/>
        <charset val="134"/>
      </rPr>
      <t>6</t>
    </r>
    <phoneticPr fontId="3" type="noConversion"/>
  </si>
  <si>
    <t>大红，红的漂亮</t>
    <phoneticPr fontId="3" type="noConversion"/>
  </si>
  <si>
    <r>
      <rPr>
        <sz val="12"/>
        <rFont val="宋体"/>
        <family val="3"/>
        <charset val="134"/>
      </rPr>
      <t>天兔座</t>
    </r>
  </si>
  <si>
    <r>
      <rPr>
        <sz val="12"/>
        <rFont val="宋体"/>
        <family val="3"/>
        <charset val="134"/>
      </rPr>
      <t>欣德深红星</t>
    </r>
    <r>
      <rPr>
        <sz val="12"/>
        <rFont val="Arial"/>
        <family val="2"/>
      </rPr>
      <t>r lep</t>
    </r>
    <phoneticPr fontId="3" type="noConversion"/>
  </si>
  <si>
    <t>5.50-11.70</t>
    <phoneticPr fontId="3" type="noConversion"/>
  </si>
  <si>
    <r>
      <t>-</t>
    </r>
    <r>
      <rPr>
        <sz val="12"/>
        <rFont val="宋体"/>
        <family val="3"/>
        <charset val="134"/>
      </rPr>
      <t>14</t>
    </r>
    <phoneticPr fontId="3" type="noConversion"/>
  </si>
  <si>
    <r>
      <t>4</t>
    </r>
    <r>
      <rPr>
        <sz val="12"/>
        <rFont val="宋体"/>
        <family val="3"/>
        <charset val="134"/>
      </rPr>
      <t>8</t>
    </r>
    <phoneticPr fontId="3" type="noConversion"/>
  </si>
  <si>
    <r>
      <rPr>
        <sz val="12"/>
        <rFont val="宋体"/>
        <family val="3"/>
        <charset val="134"/>
      </rPr>
      <t>绘架座</t>
    </r>
  </si>
  <si>
    <t>w pic</t>
  </si>
  <si>
    <r>
      <t>-</t>
    </r>
    <r>
      <rPr>
        <sz val="12"/>
        <rFont val="宋体"/>
        <family val="3"/>
        <charset val="134"/>
      </rPr>
      <t>46</t>
    </r>
    <phoneticPr fontId="3" type="noConversion"/>
  </si>
  <si>
    <r>
      <t>2</t>
    </r>
    <r>
      <rPr>
        <sz val="12"/>
        <rFont val="宋体"/>
        <family val="3"/>
        <charset val="134"/>
      </rPr>
      <t>7</t>
    </r>
    <phoneticPr fontId="3" type="noConversion"/>
  </si>
  <si>
    <r>
      <t>1</t>
    </r>
    <r>
      <rPr>
        <sz val="12"/>
        <rFont val="宋体"/>
        <family val="3"/>
        <charset val="134"/>
      </rPr>
      <t>4</t>
    </r>
    <phoneticPr fontId="3" type="noConversion"/>
  </si>
  <si>
    <t>猎户座</t>
    <phoneticPr fontId="3" type="noConversion"/>
  </si>
  <si>
    <t>RT Ori</t>
  </si>
  <si>
    <r>
      <t>0</t>
    </r>
    <r>
      <rPr>
        <sz val="12"/>
        <rFont val="宋体"/>
        <family val="3"/>
        <charset val="134"/>
      </rPr>
      <t>7</t>
    </r>
    <phoneticPr fontId="3" type="noConversion"/>
  </si>
  <si>
    <r>
      <t>0</t>
    </r>
    <r>
      <rPr>
        <sz val="12"/>
        <rFont val="宋体"/>
        <family val="3"/>
        <charset val="134"/>
      </rPr>
      <t>9</t>
    </r>
    <phoneticPr fontId="3" type="noConversion"/>
  </si>
  <si>
    <t>脉动变星</t>
    <phoneticPr fontId="3" type="noConversion"/>
  </si>
  <si>
    <r>
      <rPr>
        <sz val="12"/>
        <rFont val="宋体"/>
        <family val="3"/>
        <charset val="134"/>
      </rPr>
      <t>蛇夫座</t>
    </r>
  </si>
  <si>
    <t>tw oph</t>
  </si>
  <si>
    <r>
      <t>4</t>
    </r>
    <r>
      <rPr>
        <sz val="12"/>
        <rFont val="宋体"/>
        <family val="3"/>
        <charset val="134"/>
      </rPr>
      <t>4</t>
    </r>
    <phoneticPr fontId="3" type="noConversion"/>
  </si>
  <si>
    <r>
      <t>-</t>
    </r>
    <r>
      <rPr>
        <sz val="12"/>
        <rFont val="宋体"/>
        <family val="3"/>
        <charset val="134"/>
      </rPr>
      <t>19</t>
    </r>
    <phoneticPr fontId="3" type="noConversion"/>
  </si>
  <si>
    <t>红色很正，很浓，就是亮度不够，需大口径看</t>
    <phoneticPr fontId="3" type="noConversion"/>
  </si>
  <si>
    <t>HK Lyr</t>
    <phoneticPr fontId="3" type="noConversion"/>
  </si>
  <si>
    <t>7.80-9.60</t>
    <phoneticPr fontId="3" type="noConversion"/>
  </si>
  <si>
    <r>
      <t>5</t>
    </r>
    <r>
      <rPr>
        <sz val="12"/>
        <rFont val="宋体"/>
        <family val="3"/>
        <charset val="134"/>
      </rPr>
      <t>0</t>
    </r>
    <phoneticPr fontId="3" type="noConversion"/>
  </si>
  <si>
    <r>
      <t>5</t>
    </r>
    <r>
      <rPr>
        <sz val="12"/>
        <rFont val="宋体"/>
        <family val="3"/>
        <charset val="134"/>
      </rPr>
      <t>7</t>
    </r>
    <phoneticPr fontId="3" type="noConversion"/>
  </si>
  <si>
    <r>
      <t>3</t>
    </r>
    <r>
      <rPr>
        <sz val="12"/>
        <rFont val="宋体"/>
        <family val="3"/>
        <charset val="134"/>
      </rPr>
      <t>1</t>
    </r>
    <phoneticPr fontId="3" type="noConversion"/>
  </si>
  <si>
    <t>在织女星附近其周边有几颗黄、蓝星可对比</t>
    <phoneticPr fontId="3" type="noConversion"/>
  </si>
  <si>
    <t>10寸+观赏</t>
    <phoneticPr fontId="3" type="noConversion"/>
  </si>
  <si>
    <t>天鹅座</t>
    <phoneticPr fontId="3" type="noConversion"/>
  </si>
  <si>
    <t>AX Cyg</t>
  </si>
  <si>
    <t>hip98190</t>
    <phoneticPr fontId="3" type="noConversion"/>
  </si>
  <si>
    <t>19</t>
    <phoneticPr fontId="3" type="noConversion"/>
  </si>
  <si>
    <t>57</t>
    <phoneticPr fontId="3" type="noConversion"/>
  </si>
  <si>
    <t>13</t>
    <phoneticPr fontId="3" type="noConversion"/>
  </si>
  <si>
    <t>44</t>
    <phoneticPr fontId="3" type="noConversion"/>
  </si>
  <si>
    <t>15</t>
    <phoneticPr fontId="3" type="noConversion"/>
  </si>
  <si>
    <t>40</t>
    <phoneticPr fontId="3" type="noConversion"/>
  </si>
  <si>
    <t>附近有变双星hip98156/7.90</t>
    <phoneticPr fontId="3" type="noConversion"/>
  </si>
  <si>
    <t>S Uma</t>
  </si>
  <si>
    <t>7.10-12.70</t>
    <phoneticPr fontId="3" type="noConversion"/>
  </si>
  <si>
    <r>
      <t>1</t>
    </r>
    <r>
      <rPr>
        <sz val="12"/>
        <rFont val="宋体"/>
        <family val="3"/>
        <charset val="134"/>
      </rPr>
      <t>2</t>
    </r>
    <phoneticPr fontId="3" type="noConversion"/>
  </si>
  <si>
    <r>
      <t>4</t>
    </r>
    <r>
      <rPr>
        <sz val="12"/>
        <rFont val="宋体"/>
        <family val="3"/>
        <charset val="134"/>
      </rPr>
      <t>3</t>
    </r>
    <phoneticPr fontId="3" type="noConversion"/>
  </si>
  <si>
    <r>
      <t>6</t>
    </r>
    <r>
      <rPr>
        <sz val="12"/>
        <rFont val="宋体"/>
        <family val="3"/>
        <charset val="134"/>
      </rPr>
      <t>1</t>
    </r>
    <phoneticPr fontId="3" type="noConversion"/>
  </si>
  <si>
    <r>
      <t>3</t>
    </r>
    <r>
      <rPr>
        <sz val="12"/>
        <rFont val="宋体"/>
        <family val="3"/>
        <charset val="134"/>
      </rPr>
      <t>5</t>
    </r>
    <phoneticPr fontId="3" type="noConversion"/>
  </si>
  <si>
    <t>人马座</t>
    <phoneticPr fontId="3" type="noConversion"/>
  </si>
  <si>
    <r>
      <t>4</t>
    </r>
    <r>
      <rPr>
        <sz val="12"/>
        <rFont val="宋体"/>
        <family val="3"/>
        <charset val="134"/>
      </rPr>
      <t>6</t>
    </r>
    <phoneticPr fontId="3" type="noConversion"/>
  </si>
  <si>
    <t>TT Sco</t>
  </si>
  <si>
    <t>hd160205</t>
    <phoneticPr fontId="3" type="noConversion"/>
  </si>
  <si>
    <r>
      <t>1</t>
    </r>
    <r>
      <rPr>
        <sz val="12"/>
        <rFont val="宋体"/>
        <family val="3"/>
        <charset val="134"/>
      </rPr>
      <t>7</t>
    </r>
    <phoneticPr fontId="3" type="noConversion"/>
  </si>
  <si>
    <r>
      <t>4</t>
    </r>
    <r>
      <rPr>
        <sz val="12"/>
        <rFont val="宋体"/>
        <family val="3"/>
        <charset val="134"/>
      </rPr>
      <t>0</t>
    </r>
    <phoneticPr fontId="3" type="noConversion"/>
  </si>
  <si>
    <t>U Cyg</t>
  </si>
  <si>
    <t>5.90-12.10</t>
    <phoneticPr fontId="3" type="noConversion"/>
  </si>
  <si>
    <r>
      <t>2</t>
    </r>
    <r>
      <rPr>
        <sz val="11"/>
        <color theme="1"/>
        <rFont val="等线"/>
        <family val="2"/>
        <charset val="134"/>
        <scheme val="minor"/>
      </rPr>
      <t>0</t>
    </r>
    <phoneticPr fontId="3" type="noConversion"/>
  </si>
  <si>
    <r>
      <t>1</t>
    </r>
    <r>
      <rPr>
        <sz val="11"/>
        <color theme="1"/>
        <rFont val="等线"/>
        <family val="2"/>
        <charset val="134"/>
        <scheme val="minor"/>
      </rPr>
      <t>9</t>
    </r>
    <phoneticPr fontId="3" type="noConversion"/>
  </si>
  <si>
    <r>
      <t>3</t>
    </r>
    <r>
      <rPr>
        <sz val="11"/>
        <color theme="1"/>
        <rFont val="等线"/>
        <family val="2"/>
        <charset val="134"/>
        <scheme val="minor"/>
      </rPr>
      <t>7</t>
    </r>
    <phoneticPr fontId="3" type="noConversion"/>
  </si>
  <si>
    <r>
      <t>4</t>
    </r>
    <r>
      <rPr>
        <sz val="11"/>
        <color theme="1"/>
        <rFont val="等线"/>
        <family val="2"/>
        <charset val="134"/>
        <scheme val="minor"/>
      </rPr>
      <t>7</t>
    </r>
    <phoneticPr fontId="3" type="noConversion"/>
  </si>
  <si>
    <r>
      <t>5</t>
    </r>
    <r>
      <rPr>
        <sz val="11"/>
        <color theme="1"/>
        <rFont val="等线"/>
        <family val="2"/>
        <charset val="134"/>
        <scheme val="minor"/>
      </rPr>
      <t>3</t>
    </r>
    <phoneticPr fontId="3" type="noConversion"/>
  </si>
  <si>
    <r>
      <t>3</t>
    </r>
    <r>
      <rPr>
        <sz val="11"/>
        <color theme="1"/>
        <rFont val="等线"/>
        <family val="2"/>
        <charset val="134"/>
        <scheme val="minor"/>
      </rPr>
      <t>9</t>
    </r>
    <phoneticPr fontId="3" type="noConversion"/>
  </si>
  <si>
    <r>
      <t>5</t>
    </r>
    <r>
      <rPr>
        <sz val="12"/>
        <rFont val="宋体"/>
        <family val="3"/>
        <charset val="134"/>
      </rPr>
      <t>5</t>
    </r>
    <phoneticPr fontId="3" type="noConversion"/>
  </si>
  <si>
    <r>
      <t>2</t>
    </r>
    <r>
      <rPr>
        <sz val="12"/>
        <rFont val="宋体"/>
        <family val="3"/>
        <charset val="134"/>
      </rPr>
      <t>9</t>
    </r>
    <phoneticPr fontId="3" type="noConversion"/>
  </si>
  <si>
    <t>-02</t>
    <phoneticPr fontId="3" type="noConversion"/>
  </si>
  <si>
    <t>红的不明显，</t>
    <phoneticPr fontId="3" type="noConversion"/>
  </si>
  <si>
    <r>
      <t>12</t>
    </r>
    <r>
      <rPr>
        <sz val="12"/>
        <rFont val="宋体"/>
        <family val="3"/>
        <charset val="134"/>
      </rPr>
      <t>寸+观赏</t>
    </r>
    <r>
      <rPr>
        <sz val="12"/>
        <rFont val="宋体"/>
        <family val="3"/>
        <charset val="134"/>
      </rPr>
      <t>9等</t>
    </r>
    <phoneticPr fontId="3" type="noConversion"/>
  </si>
  <si>
    <t>AW cyg</t>
    <phoneticPr fontId="3" type="noConversion"/>
  </si>
  <si>
    <r>
      <t>3</t>
    </r>
    <r>
      <rPr>
        <sz val="12"/>
        <rFont val="宋体"/>
        <family val="3"/>
        <charset val="134"/>
      </rPr>
      <t>8</t>
    </r>
    <phoneticPr fontId="3" type="noConversion"/>
  </si>
  <si>
    <t>天蝎座</t>
    <phoneticPr fontId="3" type="noConversion"/>
  </si>
  <si>
    <t>SU sco</t>
    <phoneticPr fontId="3" type="noConversion"/>
  </si>
  <si>
    <r>
      <t>1</t>
    </r>
    <r>
      <rPr>
        <sz val="12"/>
        <rFont val="宋体"/>
        <family val="3"/>
        <charset val="134"/>
      </rPr>
      <t>6</t>
    </r>
    <phoneticPr fontId="3" type="noConversion"/>
  </si>
  <si>
    <r>
      <t>3</t>
    </r>
    <r>
      <rPr>
        <sz val="12"/>
        <rFont val="宋体"/>
        <family val="3"/>
        <charset val="134"/>
      </rPr>
      <t>9</t>
    </r>
    <phoneticPr fontId="3" type="noConversion"/>
  </si>
  <si>
    <t>大红，颜色还挺正，就是亮度不够高，需要去好的环境看。</t>
    <phoneticPr fontId="3" type="noConversion"/>
  </si>
  <si>
    <t>人马座</t>
    <phoneticPr fontId="3" type="noConversion"/>
  </si>
  <si>
    <r>
      <t>0</t>
    </r>
    <r>
      <rPr>
        <sz val="12"/>
        <rFont val="宋体"/>
        <family val="3"/>
        <charset val="134"/>
      </rPr>
      <t>8</t>
    </r>
    <phoneticPr fontId="3" type="noConversion"/>
  </si>
  <si>
    <r>
      <t>-</t>
    </r>
    <r>
      <rPr>
        <sz val="12"/>
        <rFont val="宋体"/>
        <family val="3"/>
        <charset val="134"/>
      </rPr>
      <t>20</t>
    </r>
    <phoneticPr fontId="3" type="noConversion"/>
  </si>
  <si>
    <r>
      <t>3</t>
    </r>
    <r>
      <rPr>
        <sz val="12"/>
        <rFont val="宋体"/>
        <family val="3"/>
        <charset val="134"/>
      </rPr>
      <t>1</t>
    </r>
    <phoneticPr fontId="3" type="noConversion"/>
  </si>
  <si>
    <t>橘红，感觉颜色还有些浓。明显比hd161849颜色深</t>
    <phoneticPr fontId="3" type="noConversion"/>
  </si>
  <si>
    <r>
      <t>4</t>
    </r>
    <r>
      <rPr>
        <sz val="12"/>
        <rFont val="宋体"/>
        <family val="3"/>
        <charset val="134"/>
      </rPr>
      <t>2</t>
    </r>
    <phoneticPr fontId="3" type="noConversion"/>
  </si>
  <si>
    <r>
      <t>5</t>
    </r>
    <r>
      <rPr>
        <sz val="12"/>
        <rFont val="宋体"/>
        <family val="3"/>
        <charset val="134"/>
      </rPr>
      <t>8</t>
    </r>
    <phoneticPr fontId="3" type="noConversion"/>
  </si>
  <si>
    <r>
      <t>1</t>
    </r>
    <r>
      <rPr>
        <sz val="12"/>
        <rFont val="宋体"/>
        <family val="3"/>
        <charset val="134"/>
      </rPr>
      <t>0</t>
    </r>
    <phoneticPr fontId="3" type="noConversion"/>
  </si>
  <si>
    <t>普通恒星</t>
    <phoneticPr fontId="3" type="noConversion"/>
  </si>
  <si>
    <t>很淡的橘色，亮度低。</t>
    <phoneticPr fontId="3" type="noConversion"/>
  </si>
  <si>
    <t>SV Cyg</t>
  </si>
  <si>
    <r>
      <t>0</t>
    </r>
    <r>
      <rPr>
        <sz val="12"/>
        <rFont val="宋体"/>
        <family val="3"/>
        <charset val="134"/>
      </rPr>
      <t>9</t>
    </r>
    <phoneticPr fontId="3" type="noConversion"/>
  </si>
  <si>
    <r>
      <t>3</t>
    </r>
    <r>
      <rPr>
        <sz val="12"/>
        <rFont val="宋体"/>
        <family val="3"/>
        <charset val="134"/>
      </rPr>
      <t>0</t>
    </r>
    <phoneticPr fontId="3" type="noConversion"/>
  </si>
  <si>
    <r>
      <t>4</t>
    </r>
    <r>
      <rPr>
        <sz val="12"/>
        <rFont val="宋体"/>
        <family val="3"/>
        <charset val="134"/>
      </rPr>
      <t>7</t>
    </r>
    <phoneticPr fontId="3" type="noConversion"/>
  </si>
  <si>
    <r>
      <t>5</t>
    </r>
    <r>
      <rPr>
        <sz val="12"/>
        <rFont val="宋体"/>
        <family val="3"/>
        <charset val="134"/>
      </rPr>
      <t>2</t>
    </r>
    <phoneticPr fontId="3" type="noConversion"/>
  </si>
  <si>
    <r>
      <t>1</t>
    </r>
    <r>
      <rPr>
        <sz val="12"/>
        <rFont val="宋体"/>
        <family val="3"/>
        <charset val="134"/>
      </rPr>
      <t>7</t>
    </r>
    <phoneticPr fontId="3" type="noConversion"/>
  </si>
  <si>
    <t>亮度低，橘红色。</t>
    <phoneticPr fontId="3" type="noConversion"/>
  </si>
  <si>
    <r>
      <rPr>
        <sz val="12"/>
        <rFont val="宋体"/>
        <family val="3"/>
        <charset val="134"/>
      </rPr>
      <t>双子</t>
    </r>
  </si>
  <si>
    <t>CR Gem</t>
  </si>
  <si>
    <r>
      <t>3</t>
    </r>
    <r>
      <rPr>
        <sz val="12"/>
        <rFont val="宋体"/>
        <family val="3"/>
        <charset val="134"/>
      </rPr>
      <t>4</t>
    </r>
    <phoneticPr fontId="3" type="noConversion"/>
  </si>
  <si>
    <r>
      <t>2</t>
    </r>
    <r>
      <rPr>
        <sz val="12"/>
        <rFont val="宋体"/>
        <family val="3"/>
        <charset val="134"/>
      </rPr>
      <t>4</t>
    </r>
    <phoneticPr fontId="3" type="noConversion"/>
  </si>
  <si>
    <r>
      <t>0</t>
    </r>
    <r>
      <rPr>
        <sz val="12"/>
        <rFont val="宋体"/>
        <family val="3"/>
        <charset val="134"/>
      </rPr>
      <t>4</t>
    </r>
    <phoneticPr fontId="3" type="noConversion"/>
  </si>
  <si>
    <r>
      <t>3</t>
    </r>
    <r>
      <rPr>
        <sz val="12"/>
        <rFont val="宋体"/>
        <family val="3"/>
        <charset val="134"/>
      </rPr>
      <t>0</t>
    </r>
    <phoneticPr fontId="3" type="noConversion"/>
  </si>
  <si>
    <t>18寸+观赏10等</t>
    <phoneticPr fontId="3" type="noConversion"/>
  </si>
  <si>
    <t>10以内恒星</t>
    <phoneticPr fontId="3" type="noConversion"/>
  </si>
  <si>
    <r>
      <t>仰角2</t>
    </r>
    <r>
      <rPr>
        <sz val="12"/>
        <rFont val="宋体"/>
        <family val="3"/>
        <charset val="134"/>
      </rPr>
      <t>0°以上</t>
    </r>
    <phoneticPr fontId="3" type="noConversion"/>
  </si>
  <si>
    <t>色指数</t>
    <phoneticPr fontId="2" type="noConversion"/>
  </si>
  <si>
    <t>评级(SS最高)</t>
    <phoneticPr fontId="2" type="noConversion"/>
  </si>
  <si>
    <t>ID1</t>
    <phoneticPr fontId="2" type="noConversion"/>
  </si>
  <si>
    <t>星表编号</t>
    <phoneticPr fontId="2" type="noConversion"/>
  </si>
  <si>
    <t>统一编号</t>
    <phoneticPr fontId="2" type="noConversion"/>
  </si>
  <si>
    <t>综述</t>
    <phoneticPr fontId="2" type="noConversion"/>
  </si>
  <si>
    <t>SS</t>
    <phoneticPr fontId="2" type="noConversion"/>
  </si>
  <si>
    <t>S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</si>
  <si>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</si>
  <si>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</si>
  <si>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</si>
  <si>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欣德深红星</t>
    <phoneticPr fontId="2" type="noConversion"/>
  </si>
  <si>
    <t>较浅橘红色</t>
    <phoneticPr fontId="2" type="noConversion"/>
  </si>
  <si>
    <t>红色或较深橘红色，推荐</t>
    <phoneticPr fontId="2" type="noConversion"/>
  </si>
  <si>
    <t>较深橘黄色/橘色，不红</t>
    <phoneticPr fontId="2" type="noConversion"/>
  </si>
  <si>
    <t>较浅橘黄色</t>
    <phoneticPr fontId="2" type="noConversion"/>
  </si>
  <si>
    <t>评级</t>
    <phoneticPr fontId="2" type="noConversion"/>
  </si>
  <si>
    <t>表现</t>
    <phoneticPr fontId="2" type="noConversion"/>
  </si>
  <si>
    <t>R2-1B是指推荐2寸口径观测，越大星等越暗，在2寸观测目录中小编号排第1，B是显得橘黄</t>
    <phoneticPr fontId="2" type="noConversion"/>
  </si>
  <si>
    <t>例如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</si>
</sst>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17">
    <font>
      <sz val="11"/>
      <color theme="1"/>
      <name val="等线"/>
      <family val="2"/>
      <charset val="134"/>
      <scheme val="minor"/>
    </font>
    <font>
      <sz val="12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2"/>
      <color rgb="FF337DFF"/>
      <name val="Tahoma"/>
      <family val="2"/>
    </font>
    <font>
      <b/>
      <i/>
      <sz val="12"/>
      <color rgb="FFC3BFB6"/>
      <name val="Tahoma"/>
      <family val="2"/>
    </font>
    <font>
      <sz val="12"/>
      <color rgb="FF337DFF"/>
      <name val="Tahoma"/>
      <family val="2"/>
    </font>
    <font>
      <i/>
      <sz val="12"/>
      <color rgb="FFC3BFB6"/>
      <name val="Tahoma"/>
      <family val="2"/>
    </font>
    <font>
      <b/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Arial Unicode MS"/>
      <family val="2"/>
      <charset val="134"/>
    </font>
    <font>
      <sz val="12"/>
      <name val="等线 Light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1A1B"/>
        <bgColor indexed="64"/>
      </patternFill>
    </fill>
    <fill>
      <patternFill patternType="solid">
        <fgColor rgb="FF22242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AA"/>
      </left>
      <right style="medium">
        <color rgb="FF0000AA"/>
      </right>
      <top style="medium">
        <color rgb="FF0000AA"/>
      </top>
      <bottom style="medium">
        <color rgb="FF0000AA"/>
      </bottom>
      <diagonal/>
    </border>
    <border>
      <left style="medium">
        <color rgb="FF0000AA"/>
      </left>
      <right style="medium">
        <color rgb="FF0000AA"/>
      </right>
      <top style="medium">
        <color rgb="FF0000AA"/>
      </top>
      <bottom/>
      <diagonal/>
    </border>
    <border>
      <left style="medium">
        <color rgb="FF0000AA"/>
      </left>
      <right style="medium">
        <color rgb="FF0000AA"/>
      </right>
      <top/>
      <bottom style="medium">
        <color rgb="FF0000AA"/>
      </bottom>
      <diagonal/>
    </border>
    <border>
      <left style="medium">
        <color rgb="FF0000AA"/>
      </left>
      <right/>
      <top style="medium">
        <color rgb="FF0000AA"/>
      </top>
      <bottom style="medium">
        <color rgb="FF0000AA"/>
      </bottom>
      <diagonal/>
    </border>
    <border>
      <left style="medium">
        <color rgb="FF0000AA"/>
      </left>
      <right/>
      <top style="medium">
        <color rgb="FF0000AA"/>
      </top>
      <bottom/>
      <diagonal/>
    </border>
    <border>
      <left style="medium">
        <color rgb="FF0000AA"/>
      </left>
      <right/>
      <top/>
      <bottom style="medium">
        <color rgb="FF0000AA"/>
      </bottom>
      <diagonal/>
    </border>
    <border>
      <left/>
      <right style="medium">
        <color rgb="FF0000AA"/>
      </right>
      <top style="medium">
        <color rgb="FF0000AA"/>
      </top>
      <bottom style="medium">
        <color rgb="FF0000AA"/>
      </bottom>
      <diagonal/>
    </border>
    <border>
      <left/>
      <right style="medium">
        <color rgb="FF0000AA"/>
      </right>
      <top style="medium">
        <color rgb="FF0000AA"/>
      </top>
      <bottom/>
      <diagonal/>
    </border>
    <border>
      <left/>
      <right style="medium">
        <color rgb="FF0000AA"/>
      </right>
      <top/>
      <bottom style="medium">
        <color rgb="FF0000A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1" applyFont="1" applyBorder="1" applyAlignment="1">
      <alignment horizontal="center" wrapText="1"/>
    </xf>
    <xf numFmtId="0" fontId="1" fillId="0" borderId="5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/>
    </xf>
    <xf numFmtId="0" fontId="1" fillId="3" borderId="2" xfId="2" applyFont="1" applyFill="1" applyBorder="1" applyAlignment="1">
      <alignment horizontal="center" wrapText="1"/>
    </xf>
    <xf numFmtId="0" fontId="1" fillId="3" borderId="2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wrapText="1"/>
    </xf>
    <xf numFmtId="0" fontId="1" fillId="3" borderId="5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wrapText="1"/>
    </xf>
    <xf numFmtId="0" fontId="1" fillId="3" borderId="2" xfId="2" applyFont="1" applyFill="1" applyBorder="1" applyAlignment="1">
      <alignment horizontal="center"/>
    </xf>
    <xf numFmtId="0" fontId="1" fillId="0" borderId="5" xfId="2" applyFont="1" applyBorder="1" applyAlignment="1">
      <alignment horizont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3" borderId="2" xfId="0" applyNumberFormat="1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wrapText="1"/>
    </xf>
    <xf numFmtId="0" fontId="8" fillId="6" borderId="12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10" fillId="5" borderId="11" xfId="0" applyFont="1" applyFill="1" applyBorder="1">
      <alignment vertical="center"/>
    </xf>
    <xf numFmtId="0" fontId="5" fillId="5" borderId="11" xfId="3" applyFill="1" applyBorder="1">
      <alignment vertical="center"/>
    </xf>
    <xf numFmtId="0" fontId="11" fillId="5" borderId="11" xfId="0" applyFont="1" applyFill="1" applyBorder="1">
      <alignment vertical="center"/>
    </xf>
    <xf numFmtId="0" fontId="10" fillId="5" borderId="14" xfId="0" applyFont="1" applyFill="1" applyBorder="1">
      <alignment vertical="center"/>
    </xf>
    <xf numFmtId="0" fontId="10" fillId="5" borderId="17" xfId="0" applyFont="1" applyFill="1" applyBorder="1">
      <alignment vertical="center"/>
    </xf>
    <xf numFmtId="0" fontId="5" fillId="5" borderId="11" xfId="3" applyFill="1" applyBorder="1" applyAlignment="1">
      <alignment horizontal="right" vertical="center"/>
    </xf>
    <xf numFmtId="0" fontId="10" fillId="5" borderId="11" xfId="0" applyFont="1" applyFill="1" applyBorder="1" applyAlignment="1">
      <alignment horizontal="right" vertical="center"/>
    </xf>
    <xf numFmtId="0" fontId="12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1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23" xfId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76" fontId="1" fillId="0" borderId="25" xfId="1" applyNumberFormat="1" applyFont="1" applyBorder="1" applyAlignment="1">
      <alignment horizontal="center" vertical="center"/>
    </xf>
    <xf numFmtId="176" fontId="4" fillId="0" borderId="25" xfId="1" applyNumberFormat="1" applyFont="1" applyBorder="1" applyAlignment="1">
      <alignment horizontal="center" vertical="center"/>
    </xf>
    <xf numFmtId="177" fontId="4" fillId="0" borderId="26" xfId="1" applyNumberFormat="1" applyFont="1" applyBorder="1" applyAlignment="1">
      <alignment horizontal="center" vertical="center"/>
    </xf>
    <xf numFmtId="177" fontId="4" fillId="0" borderId="27" xfId="1" applyNumberFormat="1" applyFont="1" applyBorder="1" applyAlignment="1">
      <alignment horizontal="center" vertical="center"/>
    </xf>
    <xf numFmtId="176" fontId="4" fillId="0" borderId="26" xfId="1" applyNumberFormat="1" applyFont="1" applyBorder="1" applyAlignment="1">
      <alignment horizontal="center" vertical="center"/>
    </xf>
    <xf numFmtId="49" fontId="4" fillId="0" borderId="25" xfId="1" applyNumberFormat="1" applyFont="1" applyBorder="1" applyAlignment="1">
      <alignment horizontal="center" vertical="center"/>
    </xf>
    <xf numFmtId="49" fontId="4" fillId="0" borderId="25" xfId="1" applyNumberFormat="1" applyFont="1" applyBorder="1" applyAlignment="1">
      <alignment horizontal="right" vertical="center"/>
    </xf>
    <xf numFmtId="49" fontId="4" fillId="0" borderId="26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right" vertical="center"/>
    </xf>
    <xf numFmtId="176" fontId="1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176" fontId="16" fillId="0" borderId="6" xfId="1" applyNumberFormat="1" applyFont="1" applyBorder="1" applyAlignment="1">
      <alignment horizontal="center" vertical="center"/>
    </xf>
    <xf numFmtId="49" fontId="4" fillId="0" borderId="29" xfId="1" applyNumberFormat="1" applyFont="1" applyBorder="1" applyAlignment="1">
      <alignment horizontal="right" vertical="center"/>
    </xf>
    <xf numFmtId="49" fontId="4" fillId="0" borderId="29" xfId="1" applyNumberFormat="1" applyFont="1" applyBorder="1" applyAlignment="1">
      <alignment horizontal="center" vertical="center"/>
    </xf>
    <xf numFmtId="49" fontId="4" fillId="0" borderId="29" xfId="1" applyNumberFormat="1" applyFont="1" applyBorder="1" applyAlignment="1">
      <alignment horizontal="left" vertical="center"/>
    </xf>
    <xf numFmtId="49" fontId="4" fillId="0" borderId="26" xfId="1" applyNumberFormat="1" applyFont="1" applyBorder="1" applyAlignment="1">
      <alignment horizontal="right" vertical="center"/>
    </xf>
    <xf numFmtId="49" fontId="4" fillId="0" borderId="24" xfId="1" applyNumberFormat="1" applyFont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6" xfId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right" vertical="center"/>
    </xf>
    <xf numFmtId="176" fontId="1" fillId="0" borderId="2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7" fontId="16" fillId="0" borderId="2" xfId="1" applyNumberFormat="1" applyFont="1" applyBorder="1" applyAlignment="1">
      <alignment horizontal="center" vertical="center"/>
    </xf>
    <xf numFmtId="176" fontId="16" fillId="0" borderId="7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left" vertical="center"/>
    </xf>
    <xf numFmtId="49" fontId="4" fillId="0" borderId="33" xfId="1" applyNumberFormat="1" applyFont="1" applyBorder="1" applyAlignment="1">
      <alignment horizontal="right" vertical="center"/>
    </xf>
    <xf numFmtId="49" fontId="4" fillId="0" borderId="34" xfId="1" applyNumberFormat="1" applyFont="1" applyBorder="1" applyAlignment="1">
      <alignment horizontal="left" vertical="center"/>
    </xf>
    <xf numFmtId="0" fontId="4" fillId="0" borderId="35" xfId="1" applyBorder="1" applyAlignment="1">
      <alignment horizontal="center" vertical="center"/>
    </xf>
    <xf numFmtId="0" fontId="4" fillId="0" borderId="7" xfId="1" applyBorder="1" applyAlignment="1">
      <alignment horizontal="left" vertical="center"/>
    </xf>
    <xf numFmtId="0" fontId="1" fillId="0" borderId="37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3" xfId="1" applyFont="1" applyBorder="1" applyAlignment="1">
      <alignment horizontal="right" vertical="center"/>
    </xf>
    <xf numFmtId="176" fontId="1" fillId="0" borderId="3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7" fontId="16" fillId="0" borderId="3" xfId="1" applyNumberFormat="1" applyFont="1" applyBorder="1" applyAlignment="1">
      <alignment horizontal="center" vertical="center"/>
    </xf>
    <xf numFmtId="176" fontId="16" fillId="0" borderId="8" xfId="1" applyNumberFormat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177" fontId="16" fillId="0" borderId="4" xfId="1" applyNumberFormat="1" applyFont="1" applyBorder="1" applyAlignment="1">
      <alignment horizontal="center" vertical="center"/>
    </xf>
    <xf numFmtId="176" fontId="16" fillId="0" borderId="9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1" fillId="0" borderId="39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right" vertical="center"/>
    </xf>
    <xf numFmtId="176" fontId="1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7" fontId="6" fillId="0" borderId="4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left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right" vertical="center"/>
    </xf>
    <xf numFmtId="176" fontId="1" fillId="2" borderId="2" xfId="1" applyNumberFormat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/>
    </xf>
    <xf numFmtId="177" fontId="6" fillId="2" borderId="2" xfId="1" applyNumberFormat="1" applyFont="1" applyFill="1" applyBorder="1" applyAlignment="1">
      <alignment horizontal="center" vertical="center"/>
    </xf>
    <xf numFmtId="176" fontId="16" fillId="2" borderId="7" xfId="1" applyNumberFormat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left" vertical="center"/>
    </xf>
    <xf numFmtId="0" fontId="1" fillId="0" borderId="41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horizontal="right" vertical="center"/>
    </xf>
    <xf numFmtId="176" fontId="1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6" fontId="6" fillId="0" borderId="5" xfId="1" applyNumberFormat="1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16" fillId="0" borderId="5" xfId="1" applyNumberFormat="1" applyFont="1" applyBorder="1" applyAlignment="1">
      <alignment horizontal="center" vertical="center"/>
    </xf>
    <xf numFmtId="176" fontId="16" fillId="0" borderId="10" xfId="1" applyNumberFormat="1" applyFont="1" applyBorder="1" applyAlignment="1">
      <alignment horizontal="center" vertical="center"/>
    </xf>
    <xf numFmtId="49" fontId="4" fillId="0" borderId="42" xfId="1" applyNumberFormat="1" applyFont="1" applyBorder="1" applyAlignment="1">
      <alignment horizontal="center" vertical="center"/>
    </xf>
    <xf numFmtId="49" fontId="4" fillId="0" borderId="43" xfId="1" applyNumberFormat="1" applyFont="1" applyBorder="1" applyAlignment="1">
      <alignment horizontal="left" vertical="center"/>
    </xf>
    <xf numFmtId="49" fontId="4" fillId="0" borderId="44" xfId="1" applyNumberFormat="1" applyFont="1" applyBorder="1" applyAlignment="1">
      <alignment horizontal="right" vertical="center"/>
    </xf>
    <xf numFmtId="49" fontId="4" fillId="0" borderId="42" xfId="1" applyNumberFormat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177" fontId="6" fillId="0" borderId="1" xfId="1" applyNumberFormat="1" applyFont="1" applyBorder="1" applyAlignment="1">
      <alignment horizontal="center" vertical="center"/>
    </xf>
    <xf numFmtId="49" fontId="4" fillId="0" borderId="29" xfId="1" applyNumberFormat="1" applyFont="1" applyBorder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/>
    </xf>
    <xf numFmtId="0" fontId="4" fillId="0" borderId="0" xfId="1" applyFont="1" applyBorder="1"/>
    <xf numFmtId="49" fontId="4" fillId="0" borderId="0" xfId="1" applyNumberFormat="1" applyFont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4" fillId="0" borderId="42" xfId="1" applyNumberFormat="1" applyFont="1" applyBorder="1" applyAlignment="1">
      <alignment vertical="center"/>
    </xf>
    <xf numFmtId="0" fontId="4" fillId="0" borderId="5" xfId="1" applyFont="1" applyFill="1" applyBorder="1" applyAlignment="1">
      <alignment horizontal="center" vertical="center"/>
    </xf>
    <xf numFmtId="0" fontId="1" fillId="0" borderId="2" xfId="2" applyFont="1" applyBorder="1" applyAlignment="1">
      <alignment horizontal="right" vertical="center" wrapText="1"/>
    </xf>
    <xf numFmtId="0" fontId="1" fillId="0" borderId="2" xfId="1" applyFont="1" applyBorder="1" applyAlignment="1">
      <alignment horizontal="right" vertical="center" wrapText="1"/>
    </xf>
    <xf numFmtId="0" fontId="4" fillId="0" borderId="2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0" borderId="41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center"/>
    </xf>
    <xf numFmtId="0" fontId="1" fillId="0" borderId="28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15" fillId="0" borderId="5" xfId="1" applyFont="1" applyBorder="1" applyAlignment="1">
      <alignment horizontal="right" vertical="center"/>
    </xf>
    <xf numFmtId="0" fontId="4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right" vertical="center" wrapText="1"/>
    </xf>
    <xf numFmtId="0" fontId="1" fillId="0" borderId="2" xfId="2" applyFont="1" applyBorder="1" applyAlignment="1">
      <alignment horizontal="right" vertical="center"/>
    </xf>
    <xf numFmtId="0" fontId="4" fillId="3" borderId="2" xfId="2" applyFont="1" applyFill="1" applyBorder="1" applyAlignment="1">
      <alignment horizontal="center" wrapText="1"/>
    </xf>
    <xf numFmtId="0" fontId="4" fillId="3" borderId="2" xfId="2" applyFont="1" applyFill="1" applyBorder="1" applyAlignment="1">
      <alignment horizontal="right" vertical="center" wrapText="1"/>
    </xf>
    <xf numFmtId="176" fontId="1" fillId="3" borderId="2" xfId="1" applyNumberFormat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176" fontId="6" fillId="3" borderId="2" xfId="1" applyNumberFormat="1" applyFont="1" applyFill="1" applyBorder="1" applyAlignment="1">
      <alignment horizontal="center" vertical="center"/>
    </xf>
    <xf numFmtId="177" fontId="6" fillId="3" borderId="2" xfId="1" applyNumberFormat="1" applyFont="1" applyFill="1" applyBorder="1" applyAlignment="1">
      <alignment horizontal="center" vertical="center"/>
    </xf>
    <xf numFmtId="0" fontId="4" fillId="3" borderId="2" xfId="2" applyNumberFormat="1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right" vertical="center"/>
    </xf>
    <xf numFmtId="0" fontId="4" fillId="0" borderId="2" xfId="2" applyFont="1" applyBorder="1" applyAlignment="1">
      <alignment horizontal="center" wrapText="1"/>
    </xf>
    <xf numFmtId="49" fontId="4" fillId="0" borderId="0" xfId="1" applyNumberFormat="1" applyBorder="1" applyAlignment="1">
      <alignment horizontal="center" vertical="center"/>
    </xf>
    <xf numFmtId="49" fontId="4" fillId="0" borderId="34" xfId="1" applyNumberFormat="1" applyBorder="1" applyAlignment="1">
      <alignment horizontal="left" vertical="center"/>
    </xf>
    <xf numFmtId="49" fontId="4" fillId="0" borderId="33" xfId="1" applyNumberFormat="1" applyBorder="1" applyAlignment="1">
      <alignment horizontal="right" vertical="center"/>
    </xf>
    <xf numFmtId="49" fontId="4" fillId="0" borderId="0" xfId="1" applyNumberFormat="1" applyBorder="1" applyAlignment="1">
      <alignment horizontal="left" vertical="center"/>
    </xf>
    <xf numFmtId="0" fontId="4" fillId="0" borderId="2" xfId="1" applyBorder="1" applyAlignment="1">
      <alignment horizontal="center"/>
    </xf>
    <xf numFmtId="0" fontId="4" fillId="3" borderId="5" xfId="2" applyFont="1" applyFill="1" applyBorder="1" applyAlignment="1">
      <alignment horizontal="center" wrapText="1"/>
    </xf>
    <xf numFmtId="0" fontId="4" fillId="3" borderId="5" xfId="2" applyFont="1" applyFill="1" applyBorder="1" applyAlignment="1">
      <alignment horizontal="right" vertical="center"/>
    </xf>
    <xf numFmtId="176" fontId="1" fillId="3" borderId="5" xfId="1" applyNumberFormat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176" fontId="6" fillId="3" borderId="5" xfId="1" applyNumberFormat="1" applyFont="1" applyFill="1" applyBorder="1" applyAlignment="1">
      <alignment horizontal="center" vertical="center"/>
    </xf>
    <xf numFmtId="177" fontId="6" fillId="3" borderId="5" xfId="1" applyNumberFormat="1" applyFont="1" applyFill="1" applyBorder="1" applyAlignment="1">
      <alignment horizontal="center" vertical="center"/>
    </xf>
    <xf numFmtId="0" fontId="4" fillId="0" borderId="10" xfId="1" applyBorder="1" applyAlignment="1">
      <alignment horizontal="left" vertical="center"/>
    </xf>
    <xf numFmtId="0" fontId="4" fillId="0" borderId="1" xfId="2" applyFont="1" applyBorder="1" applyAlignment="1">
      <alignment horizontal="center" wrapText="1"/>
    </xf>
    <xf numFmtId="0" fontId="4" fillId="0" borderId="2" xfId="2" applyNumberFormat="1" applyFont="1" applyFill="1" applyBorder="1" applyAlignment="1">
      <alignment horizontal="center" vertical="center"/>
    </xf>
    <xf numFmtId="0" fontId="15" fillId="0" borderId="2" xfId="2" applyFont="1" applyBorder="1" applyAlignment="1">
      <alignment horizontal="right" vertical="center" wrapText="1"/>
    </xf>
    <xf numFmtId="0" fontId="1" fillId="3" borderId="2" xfId="2" applyFont="1" applyFill="1" applyBorder="1" applyAlignment="1">
      <alignment horizontal="right" vertical="center" wrapText="1"/>
    </xf>
    <xf numFmtId="0" fontId="1" fillId="0" borderId="5" xfId="2" applyFont="1" applyBorder="1" applyAlignment="1">
      <alignment horizontal="right" vertical="center" wrapText="1"/>
    </xf>
    <xf numFmtId="0" fontId="4" fillId="0" borderId="3" xfId="1" applyFont="1" applyBorder="1" applyAlignment="1">
      <alignment horizontal="center"/>
    </xf>
    <xf numFmtId="0" fontId="4" fillId="0" borderId="0" xfId="1" applyFont="1"/>
    <xf numFmtId="176" fontId="4" fillId="0" borderId="0" xfId="1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right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5" fillId="6" borderId="12" xfId="3" applyFill="1" applyBorder="1" applyAlignment="1">
      <alignment horizontal="center" vertical="center"/>
    </xf>
    <xf numFmtId="0" fontId="5" fillId="6" borderId="13" xfId="3" applyFill="1" applyBorder="1" applyAlignment="1">
      <alignment horizontal="center" vertical="center"/>
    </xf>
    <xf numFmtId="0" fontId="4" fillId="0" borderId="48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45" xfId="1" applyFont="1" applyBorder="1" applyAlignment="1">
      <alignment horizontal="center" vertical="center" wrapText="1"/>
    </xf>
    <xf numFmtId="0" fontId="4" fillId="0" borderId="47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/>
    </xf>
    <xf numFmtId="0" fontId="1" fillId="0" borderId="43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176" fontId="4" fillId="0" borderId="25" xfId="1" applyNumberFormat="1" applyFont="1" applyBorder="1" applyAlignment="1">
      <alignment horizontal="center" vertical="center"/>
    </xf>
    <xf numFmtId="176" fontId="4" fillId="0" borderId="49" xfId="1" applyNumberFormat="1" applyFont="1" applyBorder="1" applyAlignment="1">
      <alignment horizontal="center" vertical="center"/>
    </xf>
    <xf numFmtId="177" fontId="4" fillId="0" borderId="25" xfId="1" applyNumberFormat="1" applyFont="1" applyBorder="1" applyAlignment="1">
      <alignment horizontal="center" vertical="center"/>
    </xf>
    <xf numFmtId="177" fontId="4" fillId="0" borderId="49" xfId="1" applyNumberFormat="1" applyFont="1" applyBorder="1" applyAlignment="1">
      <alignment horizontal="center" vertical="center"/>
    </xf>
    <xf numFmtId="177" fontId="4" fillId="0" borderId="26" xfId="1" applyNumberFormat="1" applyFont="1" applyBorder="1" applyAlignment="1">
      <alignment horizontal="center" vertical="center"/>
    </xf>
    <xf numFmtId="177" fontId="4" fillId="0" borderId="29" xfId="1" applyNumberFormat="1" applyFont="1" applyBorder="1" applyAlignment="1">
      <alignment horizontal="center" vertical="center"/>
    </xf>
    <xf numFmtId="177" fontId="4" fillId="0" borderId="24" xfId="1" applyNumberFormat="1" applyFont="1" applyBorder="1" applyAlignment="1">
      <alignment horizontal="center" vertical="center"/>
    </xf>
    <xf numFmtId="177" fontId="4" fillId="0" borderId="44" xfId="1" applyNumberFormat="1" applyFont="1" applyBorder="1" applyAlignment="1">
      <alignment horizontal="center" vertical="center"/>
    </xf>
    <xf numFmtId="177" fontId="4" fillId="0" borderId="42" xfId="1" applyNumberFormat="1" applyFont="1" applyBorder="1" applyAlignment="1">
      <alignment horizontal="center" vertical="center"/>
    </xf>
    <xf numFmtId="177" fontId="4" fillId="0" borderId="43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36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49" fontId="13" fillId="0" borderId="20" xfId="1" applyNumberFormat="1" applyFont="1" applyBorder="1" applyAlignment="1">
      <alignment horizontal="center" vertical="center"/>
    </xf>
    <xf numFmtId="49" fontId="13" fillId="0" borderId="21" xfId="1" applyNumberFormat="1" applyFont="1" applyBorder="1" applyAlignment="1">
      <alignment horizontal="center" vertical="center"/>
    </xf>
    <xf numFmtId="49" fontId="13" fillId="0" borderId="22" xfId="1" applyNumberFormat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 wrapText="1"/>
    </xf>
    <xf numFmtId="0" fontId="4" fillId="0" borderId="40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/>
    </xf>
    <xf numFmtId="0" fontId="4" fillId="0" borderId="46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</cellXfs>
  <cellStyles count="4">
    <cellStyle name="常规" xfId="0" builtinId="0"/>
    <cellStyle name="常规 14" xfId="1"/>
    <cellStyle name="常规 15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imbad.u-strasbg.fr/simbad/sim-id-refs?Ident=HD%20%2039909&amp;Name=HD%20%2039909" TargetMode="External"/><Relationship Id="rId21" Type="http://schemas.openxmlformats.org/officeDocument/2006/relationships/hyperlink" Target="http://simbad.u-strasbg.fr/simbad/sim-id-refs?Ident=V*%20R%20Dor&amp;Name=V*%20R%20Dor" TargetMode="External"/><Relationship Id="rId42" Type="http://schemas.openxmlformats.org/officeDocument/2006/relationships/hyperlink" Target="http://simbad.u-strasbg.fr/simbad/sim-id?Ident=%40461463&amp;Name=V*%20RY%20Dra&amp;submit=submit" TargetMode="External"/><Relationship Id="rId47" Type="http://schemas.openxmlformats.org/officeDocument/2006/relationships/hyperlink" Target="http://simbad.u-strasbg.fr/simbad/sim-id-refs?Ident=HD%20155603&amp;Name=HD%20155603" TargetMode="External"/><Relationship Id="rId63" Type="http://schemas.openxmlformats.org/officeDocument/2006/relationships/hyperlink" Target="http://simbad.u-strasbg.fr/simbad/sim-id-refs?Ident=V*%20RW%20Cep&amp;Name=V*%20RW%20Cep" TargetMode="External"/><Relationship Id="rId68" Type="http://schemas.openxmlformats.org/officeDocument/2006/relationships/hyperlink" Target="http://simbad.u-strasbg.fr/simbad/sim-id?Ident=%40959600&amp;Name=V*%20W%20CMa&amp;submit=submit" TargetMode="External"/><Relationship Id="rId84" Type="http://schemas.openxmlformats.org/officeDocument/2006/relationships/hyperlink" Target="http://simbad.u-strasbg.fr/simbad/sim-id?Ident=%402526747&amp;Name=V*%20RT%20Cap&amp;submit=submit" TargetMode="External"/><Relationship Id="rId89" Type="http://schemas.openxmlformats.org/officeDocument/2006/relationships/hyperlink" Target="http://simbad.u-strasbg.fr/simbad/sim-id-refs?Ident=V*%20V%20Aql&amp;Name=V*%20V%20Aql" TargetMode="External"/><Relationship Id="rId112" Type="http://schemas.openxmlformats.org/officeDocument/2006/relationships/hyperlink" Target="http://simbad.u-strasbg.fr/simbad/sim-id?Ident=%402334443&amp;Name=V*%20TT%20Sco&amp;submit=submit" TargetMode="External"/><Relationship Id="rId16" Type="http://schemas.openxmlformats.org/officeDocument/2006/relationships/hyperlink" Target="http://simbad.u-strasbg.fr/simbad/sim-id?Ident=%401741972&amp;Name=V*%20U%20Ant&amp;submit=submit" TargetMode="External"/><Relationship Id="rId107" Type="http://schemas.openxmlformats.org/officeDocument/2006/relationships/hyperlink" Target="http://simbad.u-strasbg.fr/simbad/sim-id-refs?Ident=V*%20AX%20Cyg&amp;Name=V*%20AX%20Cyg" TargetMode="External"/><Relationship Id="rId11" Type="http://schemas.openxmlformats.org/officeDocument/2006/relationships/hyperlink" Target="http://simbad.u-strasbg.fr/simbad/sim-id-refs?Ident=V*%20Y%20CVn&amp;Name=V*%20Y%20CVn" TargetMode="External"/><Relationship Id="rId32" Type="http://schemas.openxmlformats.org/officeDocument/2006/relationships/hyperlink" Target="http://simbad.u-strasbg.fr/simbad/sim-id?Ident=%40448645&amp;Name=V*%20VY%20UMa&amp;submit=submit" TargetMode="External"/><Relationship Id="rId37" Type="http://schemas.openxmlformats.org/officeDocument/2006/relationships/hyperlink" Target="http://simbad.u-strasbg.fr/simbad/sim-id-refs?Ident=V*%20V460%20Cyg&amp;Name=V*%20V460%20Cyg" TargetMode="External"/><Relationship Id="rId53" Type="http://schemas.openxmlformats.org/officeDocument/2006/relationships/hyperlink" Target="http://simbad.u-strasbg.fr/simbad/sim-id-refs?Ident=V*%20Y%20Hya&amp;Name=V*%20Y%20Hya" TargetMode="External"/><Relationship Id="rId58" Type="http://schemas.openxmlformats.org/officeDocument/2006/relationships/hyperlink" Target="http://simbad.u-strasbg.fr/simbad/sim-id?Ident=%403464613&amp;Name=V*%20V%20Pav&amp;submit=submit" TargetMode="External"/><Relationship Id="rId74" Type="http://schemas.openxmlformats.org/officeDocument/2006/relationships/hyperlink" Target="http://simbad.u-strasbg.fr/simbad/sim-id?Ident=%40823436&amp;Name=V*%20Y%20Tau&amp;submit=submit" TargetMode="External"/><Relationship Id="rId79" Type="http://schemas.openxmlformats.org/officeDocument/2006/relationships/hyperlink" Target="http://simbad.u-strasbg.fr/simbad/sim-id-refs?Ident=V*%20WZ%20Cas&amp;Name=V*%20WZ%20Cas" TargetMode="External"/><Relationship Id="rId102" Type="http://schemas.openxmlformats.org/officeDocument/2006/relationships/hyperlink" Target="http://simbad.u-strasbg.fr/simbad/sim-id?Ident=%402547373&amp;Name=V*%20TW%20Oph&amp;submit=submit" TargetMode="External"/><Relationship Id="rId123" Type="http://schemas.openxmlformats.org/officeDocument/2006/relationships/hyperlink" Target="http://simbad.u-strasbg.fr/simbad/sim-id-refs?Ident=HD%20164264&amp;Name=HD%20164264" TargetMode="External"/><Relationship Id="rId128" Type="http://schemas.openxmlformats.org/officeDocument/2006/relationships/hyperlink" Target="http://simbad.u-strasbg.fr/simbad/sim-id?Ident=%40901951&amp;Name=V*%20CR%20Gem&amp;submit=submit" TargetMode="External"/><Relationship Id="rId5" Type="http://schemas.openxmlformats.org/officeDocument/2006/relationships/hyperlink" Target="http://simbad.u-strasbg.fr/simbad/sim-id-refs?Ident=*%20mu.%20Cep&amp;Name=*%20mu.%20Cep" TargetMode="External"/><Relationship Id="rId90" Type="http://schemas.openxmlformats.org/officeDocument/2006/relationships/hyperlink" Target="http://simbad.u-strasbg.fr/simbad/sim-id?Ident=%402613624&amp;Name=V*%20S%20Sct&amp;submit=submit" TargetMode="External"/><Relationship Id="rId95" Type="http://schemas.openxmlformats.org/officeDocument/2006/relationships/hyperlink" Target="http://simbad.u-strasbg.fr/simbad/sim-id-refs?Ident=V*%20T%20Lyr&amp;Name=V*%20T%20Lyr" TargetMode="External"/><Relationship Id="rId22" Type="http://schemas.openxmlformats.org/officeDocument/2006/relationships/hyperlink" Target="http://simbad.u-strasbg.fr/simbad/sim-id?Ident=%403056598&amp;Name=V*%20TW%20Hor&amp;submit=submit" TargetMode="External"/><Relationship Id="rId27" Type="http://schemas.openxmlformats.org/officeDocument/2006/relationships/hyperlink" Target="http://simbad.u-strasbg.fr/simbad/sim-id-refs?Ident=V*%20X%20TrA&amp;Name=V*%20X%20TrA" TargetMode="External"/><Relationship Id="rId43" Type="http://schemas.openxmlformats.org/officeDocument/2006/relationships/hyperlink" Target="http://simbad.u-strasbg.fr/simbad/sim-id-refs?Ident=V*%20RY%20Dra&amp;Name=V*%20RY%20Dra" TargetMode="External"/><Relationship Id="rId48" Type="http://schemas.openxmlformats.org/officeDocument/2006/relationships/hyperlink" Target="http://simbad.u-strasbg.fr/simbad/sim-id?Ident=%403343589&amp;Name=HD%20119796&amp;submit=submit" TargetMode="External"/><Relationship Id="rId64" Type="http://schemas.openxmlformats.org/officeDocument/2006/relationships/hyperlink" Target="http://simbad.u-strasbg.fr/simbad/sim-id?Ident=%401759585&amp;Name=V*%20V%20Hya&amp;submit=submit" TargetMode="External"/><Relationship Id="rId69" Type="http://schemas.openxmlformats.org/officeDocument/2006/relationships/hyperlink" Target="http://simbad.u-strasbg.fr/simbad/sim-id-refs?Ident=V*%20W%20CMa&amp;Name=V*%20W%20CMa" TargetMode="External"/><Relationship Id="rId113" Type="http://schemas.openxmlformats.org/officeDocument/2006/relationships/hyperlink" Target="http://simbad.u-strasbg.fr/simbad/sim-id-refs?Ident=V*%20TT%20Sco&amp;Name=V*%20TT%20Sco" TargetMode="External"/><Relationship Id="rId118" Type="http://schemas.openxmlformats.org/officeDocument/2006/relationships/hyperlink" Target="http://simbad.u-strasbg.fr/simbad/sim-id?Ident=%40215132&amp;Name=V*%20AW%20Cyg&amp;submit=submit" TargetMode="External"/><Relationship Id="rId80" Type="http://schemas.openxmlformats.org/officeDocument/2006/relationships/hyperlink" Target="http://simbad.u-strasbg.fr/simbad/sim-id?Ident=%403029839&amp;Name=V*%20X%20Vel&amp;submit=submit" TargetMode="External"/><Relationship Id="rId85" Type="http://schemas.openxmlformats.org/officeDocument/2006/relationships/hyperlink" Target="http://simbad.u-strasbg.fr/simbad/sim-id-refs?Ident=V*%20RT%20Cap&amp;Name=V*%20RT%20Cap" TargetMode="External"/><Relationship Id="rId12" Type="http://schemas.openxmlformats.org/officeDocument/2006/relationships/hyperlink" Target="http://simbad.u-strasbg.fr/simbad/sim-id?Ident=%401402860&amp;Name=*%20%2019%20Psc&amp;submit=submit" TargetMode="External"/><Relationship Id="rId17" Type="http://schemas.openxmlformats.org/officeDocument/2006/relationships/hyperlink" Target="http://simbad.u-strasbg.fr/simbad/sim-id-refs?Ident=V*%20U%20Ant&amp;Name=V*%20U%20Ant" TargetMode="External"/><Relationship Id="rId33" Type="http://schemas.openxmlformats.org/officeDocument/2006/relationships/hyperlink" Target="http://simbad.u-strasbg.fr/simbad/sim-id-refs?Ident=V*%20VY%20UMa&amp;Name=V*%20VY%20UMa" TargetMode="External"/><Relationship Id="rId38" Type="http://schemas.openxmlformats.org/officeDocument/2006/relationships/hyperlink" Target="http://simbad.u-strasbg.fr/simbad/sim-id?Ident=%40887467&amp;Name=V*%20BL%20Ori&amp;submit=submit" TargetMode="External"/><Relationship Id="rId59" Type="http://schemas.openxmlformats.org/officeDocument/2006/relationships/hyperlink" Target="http://simbad.u-strasbg.fr/simbad/sim-id-refs?Ident=V*%20V%20Pav&amp;Name=V*%20V%20Pav" TargetMode="External"/><Relationship Id="rId103" Type="http://schemas.openxmlformats.org/officeDocument/2006/relationships/hyperlink" Target="http://simbad.u-strasbg.fr/simbad/sim-id-refs?Ident=V*%20TW%20Oph&amp;Name=V*%20TW%20Oph" TargetMode="External"/><Relationship Id="rId108" Type="http://schemas.openxmlformats.org/officeDocument/2006/relationships/hyperlink" Target="http://simbad.u-strasbg.fr/simbad/sim-id?Ident=%40502222&amp;Name=V*%20S%20UMa&amp;submit=submit" TargetMode="External"/><Relationship Id="rId124" Type="http://schemas.openxmlformats.org/officeDocument/2006/relationships/hyperlink" Target="http://simbad.u-strasbg.fr/simbad/sim-id?Ident=%40217826&amp;Name=HD%20239486&amp;submit=submit" TargetMode="External"/><Relationship Id="rId129" Type="http://schemas.openxmlformats.org/officeDocument/2006/relationships/hyperlink" Target="http://simbad.u-strasbg.fr/simbad/sim-id-refs?Ident=V*%20CR%20Gem&amp;Name=V*%20CR%20Gem" TargetMode="External"/><Relationship Id="rId54" Type="http://schemas.openxmlformats.org/officeDocument/2006/relationships/hyperlink" Target="http://simbad.u-strasbg.fr/simbad/sim-id?Ident=%401126559&amp;Name=V*%20X%20Cnc&amp;submit=submit" TargetMode="External"/><Relationship Id="rId70" Type="http://schemas.openxmlformats.org/officeDocument/2006/relationships/hyperlink" Target="http://simbad.u-strasbg.fr/simbad/sim-id?Ident=%402569535&amp;Name=V*%20V1942%20Sgr&amp;submit=submit" TargetMode="External"/><Relationship Id="rId75" Type="http://schemas.openxmlformats.org/officeDocument/2006/relationships/hyperlink" Target="http://simbad.u-strasbg.fr/simbad/sim-id-refs?Ident=V*%20Y%20Tau&amp;Name=V*%20Y%20Tau" TargetMode="External"/><Relationship Id="rId91" Type="http://schemas.openxmlformats.org/officeDocument/2006/relationships/hyperlink" Target="http://simbad.u-strasbg.fr/simbad/sim-id-refs?Ident=V*%20S%20Sct&amp;Name=V*%20S%20Sct" TargetMode="External"/><Relationship Id="rId96" Type="http://schemas.openxmlformats.org/officeDocument/2006/relationships/hyperlink" Target="http://simbad.u-strasbg.fr/simbad/sim-id?Ident=%40751371&amp;Name=V*%20R%20Lep&amp;submit=submit" TargetMode="External"/><Relationship Id="rId1" Type="http://schemas.openxmlformats.org/officeDocument/2006/relationships/hyperlink" Target="http://simbad.u-strasbg.fr/simbad/sim-display?data=otypes" TargetMode="External"/><Relationship Id="rId6" Type="http://schemas.openxmlformats.org/officeDocument/2006/relationships/hyperlink" Target="http://simbad.u-strasbg.fr/simbad/sim-id?Ident=%40795991&amp;Name=*%20119%20Tau&amp;submit=submit" TargetMode="External"/><Relationship Id="rId23" Type="http://schemas.openxmlformats.org/officeDocument/2006/relationships/hyperlink" Target="http://simbad.u-strasbg.fr/simbad/sim-id-refs?Ident=V*%20TW%20Hor&amp;Name=V*%20TW%20Hor" TargetMode="External"/><Relationship Id="rId28" Type="http://schemas.openxmlformats.org/officeDocument/2006/relationships/hyperlink" Target="http://simbad.u-strasbg.fr/simbad/sim-id?Ident=%40301183&amp;Name=V*%20UX%20Dra&amp;submit=submit" TargetMode="External"/><Relationship Id="rId49" Type="http://schemas.openxmlformats.org/officeDocument/2006/relationships/hyperlink" Target="http://simbad.u-strasbg.fr/simbad/sim-id-refs?Ident=HD%20119796&amp;Name=HD%20119796" TargetMode="External"/><Relationship Id="rId114" Type="http://schemas.openxmlformats.org/officeDocument/2006/relationships/hyperlink" Target="http://simbad.u-strasbg.fr/simbad/sim-id?Ident=%40154213&amp;Name=V*%20U%20Cyg&amp;submit=submit" TargetMode="External"/><Relationship Id="rId119" Type="http://schemas.openxmlformats.org/officeDocument/2006/relationships/hyperlink" Target="http://simbad.u-strasbg.fr/simbad/sim-id-refs?Ident=V*%20AW%20Cyg&amp;Name=V*%20AW%20Cyg" TargetMode="External"/><Relationship Id="rId44" Type="http://schemas.openxmlformats.org/officeDocument/2006/relationships/hyperlink" Target="http://simbad.u-strasbg.fr/simbad/sim-id?Ident=%403350576&amp;Name=V*%20Y%20Pav&amp;submit=submit" TargetMode="External"/><Relationship Id="rId60" Type="http://schemas.openxmlformats.org/officeDocument/2006/relationships/hyperlink" Target="http://simbad.u-strasbg.fr/simbad/sim-id?Ident=%401704220&amp;Name=V*%20AB%20Ant&amp;submit=submit" TargetMode="External"/><Relationship Id="rId65" Type="http://schemas.openxmlformats.org/officeDocument/2006/relationships/hyperlink" Target="http://simbad.u-strasbg.fr/simbad/sim-id-refs?Ident=V*%20V%20Hya&amp;Name=V*%20V%20Hya" TargetMode="External"/><Relationship Id="rId81" Type="http://schemas.openxmlformats.org/officeDocument/2006/relationships/hyperlink" Target="http://simbad.u-strasbg.fr/simbad/sim-id-refs?Ident=V*%20X%20Vel&amp;Name=V*%20X%20Vel" TargetMode="External"/><Relationship Id="rId86" Type="http://schemas.openxmlformats.org/officeDocument/2006/relationships/hyperlink" Target="http://simbad.u-strasbg.fr/simbad/sim-id?Ident=%402208381&amp;Name=V*%20W%20Hya&amp;submit=submit" TargetMode="External"/><Relationship Id="rId130" Type="http://schemas.openxmlformats.org/officeDocument/2006/relationships/printerSettings" Target="../printerSettings/printerSettings3.bin"/><Relationship Id="rId13" Type="http://schemas.openxmlformats.org/officeDocument/2006/relationships/hyperlink" Target="http://simbad.u-strasbg.fr/simbad/sim-id-refs?Ident=*%20%2019%20Psc&amp;Name=*%20%2019%20Psc" TargetMode="External"/><Relationship Id="rId18" Type="http://schemas.openxmlformats.org/officeDocument/2006/relationships/hyperlink" Target="http://simbad.u-strasbg.fr/simbad/sim-id?Ident=%402566531&amp;Name=V*%20V450%20Sct&amp;submit=submit" TargetMode="External"/><Relationship Id="rId39" Type="http://schemas.openxmlformats.org/officeDocument/2006/relationships/hyperlink" Target="http://simbad.u-strasbg.fr/simbad/sim-id-refs?Ident=V*%20BL%20Ori&amp;Name=V*%20BL%20Ori" TargetMode="External"/><Relationship Id="rId109" Type="http://schemas.openxmlformats.org/officeDocument/2006/relationships/hyperlink" Target="http://simbad.u-strasbg.fr/simbad/sim-id-refs?Ident=V*%20S%20UMa&amp;Name=V*%20S%20UMa" TargetMode="External"/><Relationship Id="rId34" Type="http://schemas.openxmlformats.org/officeDocument/2006/relationships/hyperlink" Target="http://simbad.u-strasbg.fr/simbad/sim-id?Ident=%40769989&amp;Name=V*%20W%20Ori&amp;submit=submit" TargetMode="External"/><Relationship Id="rId50" Type="http://schemas.openxmlformats.org/officeDocument/2006/relationships/hyperlink" Target="http://simbad.u-strasbg.fr/simbad/sim-id?Ident=%401940001&amp;Name=V*%20SS%20Vir&amp;submit=submit" TargetMode="External"/><Relationship Id="rId55" Type="http://schemas.openxmlformats.org/officeDocument/2006/relationships/hyperlink" Target="http://simbad.u-strasbg.fr/simbad/sim-id-refs?Ident=V*%20X%20Cnc&amp;Name=V*%20X%20Cnc" TargetMode="External"/><Relationship Id="rId76" Type="http://schemas.openxmlformats.org/officeDocument/2006/relationships/hyperlink" Target="http://simbad.u-strasbg.fr/simbad/sim-id?Ident=%40220270&amp;Name=HD%20209317&amp;submit=submit" TargetMode="External"/><Relationship Id="rId97" Type="http://schemas.openxmlformats.org/officeDocument/2006/relationships/hyperlink" Target="http://simbad.u-strasbg.fr/simbad/sim-id-refs?Ident=V*%20R%20Lep&amp;Name=V*%20R%20Lep" TargetMode="External"/><Relationship Id="rId104" Type="http://schemas.openxmlformats.org/officeDocument/2006/relationships/hyperlink" Target="http://simbad.u-strasbg.fr/simbad/sim-id?Ident=%402900046&amp;Name=V*%20HK%20Lyr&amp;submit=submit" TargetMode="External"/><Relationship Id="rId120" Type="http://schemas.openxmlformats.org/officeDocument/2006/relationships/hyperlink" Target="http://simbad.u-strasbg.fr/simbad/sim-id?Ident=%402359335&amp;Name=V*%20SU%20Sco&amp;submit=submit" TargetMode="External"/><Relationship Id="rId125" Type="http://schemas.openxmlformats.org/officeDocument/2006/relationships/hyperlink" Target="http://simbad.u-strasbg.fr/simbad/sim-id-refs?Ident=HD%20239486&amp;Name=HD%20239486" TargetMode="External"/><Relationship Id="rId7" Type="http://schemas.openxmlformats.org/officeDocument/2006/relationships/hyperlink" Target="http://simbad.u-strasbg.fr/simbad/sim-id-refs?Ident=*%20119%20Tau&amp;Name=*%20119%20Tau" TargetMode="External"/><Relationship Id="rId71" Type="http://schemas.openxmlformats.org/officeDocument/2006/relationships/hyperlink" Target="http://simbad.u-strasbg.fr/simbad/sim-id-refs?Ident=V*%20V1942%20Sgr&amp;Name=V*%20V1942%20Sgr" TargetMode="External"/><Relationship Id="rId92" Type="http://schemas.openxmlformats.org/officeDocument/2006/relationships/hyperlink" Target="http://simbad.u-strasbg.fr/simbad/sim-id?Ident=%402870749&amp;Name=V*%20TT%20Cyg&amp;submit=submit" TargetMode="External"/><Relationship Id="rId2" Type="http://schemas.openxmlformats.org/officeDocument/2006/relationships/hyperlink" Target="http://simbad.u-strasbg.fr/simbad/sim-id?Ident=%40843879&amp;Name=*%20alf%20Ori&amp;submit=submit" TargetMode="External"/><Relationship Id="rId29" Type="http://schemas.openxmlformats.org/officeDocument/2006/relationships/hyperlink" Target="http://simbad.u-strasbg.fr/simbad/sim-id-refs?Ident=V*%20UX%20Dra&amp;Name=V*%20UX%20Dra" TargetMode="External"/><Relationship Id="rId24" Type="http://schemas.openxmlformats.org/officeDocument/2006/relationships/hyperlink" Target="http://simbad.u-strasbg.fr/simbad/sim-id?Ident=%401212423&amp;Name=V*%20R%20Scl&amp;submit=submit" TargetMode="External"/><Relationship Id="rId40" Type="http://schemas.openxmlformats.org/officeDocument/2006/relationships/hyperlink" Target="http://simbad.u-strasbg.fr/simbad/sim-id?Ident=%40934230&amp;Name=V*%20NP%20Pup&amp;submit=submit" TargetMode="External"/><Relationship Id="rId45" Type="http://schemas.openxmlformats.org/officeDocument/2006/relationships/hyperlink" Target="http://simbad.u-strasbg.fr/simbad/sim-id-refs?Ident=V*%20Y%20Pav&amp;Name=V*%20Y%20Pav" TargetMode="External"/><Relationship Id="rId66" Type="http://schemas.openxmlformats.org/officeDocument/2006/relationships/hyperlink" Target="http://simbad.u-strasbg.fr/simbad/sim-id?Ident=%403372481&amp;Name=V*%20UY%20Cen&amp;submit=submit" TargetMode="External"/><Relationship Id="rId87" Type="http://schemas.openxmlformats.org/officeDocument/2006/relationships/hyperlink" Target="http://simbad.u-strasbg.fr/simbad/sim-id-refs?Ident=V*%20W%20Hya&amp;Name=V*%20W%20Hya" TargetMode="External"/><Relationship Id="rId110" Type="http://schemas.openxmlformats.org/officeDocument/2006/relationships/hyperlink" Target="http://simbad.u-strasbg.fr/simbad/sim-id?Ident=%402532446&amp;Name=HD%20161849&amp;submit=submit" TargetMode="External"/><Relationship Id="rId115" Type="http://schemas.openxmlformats.org/officeDocument/2006/relationships/hyperlink" Target="http://simbad.u-strasbg.fr/simbad/sim-id-refs?Ident=V*%20U%20Cyg&amp;Name=V*%20U%20Cyg" TargetMode="External"/><Relationship Id="rId61" Type="http://schemas.openxmlformats.org/officeDocument/2006/relationships/hyperlink" Target="http://simbad.u-strasbg.fr/simbad/sim-id-refs?Ident=V*%20AB%20Ant&amp;Name=V*%20AB%20Ant" TargetMode="External"/><Relationship Id="rId82" Type="http://schemas.openxmlformats.org/officeDocument/2006/relationships/hyperlink" Target="http://simbad.u-strasbg.fr/simbad/sim-id?Ident=%402555937&amp;Name=V*%20AQ%20Sgr&amp;submit=submit" TargetMode="External"/><Relationship Id="rId19" Type="http://schemas.openxmlformats.org/officeDocument/2006/relationships/hyperlink" Target="http://simbad.u-strasbg.fr/simbad/sim-id-refs?Ident=V*%20V450%20Sct&amp;Name=V*%20V450%20Sct" TargetMode="External"/><Relationship Id="rId14" Type="http://schemas.openxmlformats.org/officeDocument/2006/relationships/hyperlink" Target="http://simbad.u-strasbg.fr/simbad/sim-id?Ident=%40899136&amp;Name=V*%20UU%20Aur&amp;submit=submit" TargetMode="External"/><Relationship Id="rId30" Type="http://schemas.openxmlformats.org/officeDocument/2006/relationships/hyperlink" Target="http://simbad.u-strasbg.fr/simbad/sim-id?Ident=%403469218&amp;Name=V*%20T%20Ind&amp;submit=submit" TargetMode="External"/><Relationship Id="rId35" Type="http://schemas.openxmlformats.org/officeDocument/2006/relationships/hyperlink" Target="http://simbad.u-strasbg.fr/simbad/sim-id-refs?Ident=V*%20W%20Ori&amp;Name=V*%20W%20Ori" TargetMode="External"/><Relationship Id="rId56" Type="http://schemas.openxmlformats.org/officeDocument/2006/relationships/hyperlink" Target="http://simbad.u-strasbg.fr/simbad/sim-id?Ident=%403405240&amp;Name=*%20pi.01%20Gru&amp;submit=submit" TargetMode="External"/><Relationship Id="rId77" Type="http://schemas.openxmlformats.org/officeDocument/2006/relationships/hyperlink" Target="http://simbad.u-strasbg.fr/simbad/sim-id-refs?Ident=HD%20209317&amp;Name=HD%20209317" TargetMode="External"/><Relationship Id="rId100" Type="http://schemas.openxmlformats.org/officeDocument/2006/relationships/hyperlink" Target="http://simbad.u-strasbg.fr/simbad/sim-id?Ident=%40797817&amp;Name=V*%20RT%20Ori&amp;submit=submit" TargetMode="External"/><Relationship Id="rId105" Type="http://schemas.openxmlformats.org/officeDocument/2006/relationships/hyperlink" Target="http://simbad.u-strasbg.fr/simbad/sim-id-refs?Ident=V*%20HK%20Lyr&amp;Name=V*%20HK%20Lyr" TargetMode="External"/><Relationship Id="rId126" Type="http://schemas.openxmlformats.org/officeDocument/2006/relationships/hyperlink" Target="http://simbad.u-strasbg.fr/simbad/sim-id?Ident=%40153404&amp;Name=V*%20SV%20Cyg&amp;submit=submit" TargetMode="External"/><Relationship Id="rId8" Type="http://schemas.openxmlformats.org/officeDocument/2006/relationships/hyperlink" Target="http://simbad.u-strasbg.fr/simbad/sim-id?Ident=%401738353&amp;Name=V*%20U%20Hya&amp;submit=submit" TargetMode="External"/><Relationship Id="rId51" Type="http://schemas.openxmlformats.org/officeDocument/2006/relationships/hyperlink" Target="http://simbad.u-strasbg.fr/simbad/sim-id-refs?Ident=V*%20SS%20Vir&amp;Name=V*%20SS%20Vir" TargetMode="External"/><Relationship Id="rId72" Type="http://schemas.openxmlformats.org/officeDocument/2006/relationships/hyperlink" Target="http://simbad.u-strasbg.fr/simbad/sim-id?Ident=%40198238&amp;Name=V*%20V419%20Cep&amp;submit=submit" TargetMode="External"/><Relationship Id="rId93" Type="http://schemas.openxmlformats.org/officeDocument/2006/relationships/hyperlink" Target="http://simbad.u-strasbg.fr/simbad/sim-id-refs?Ident=V*%20TT%20Cyg&amp;Name=V*%20TT%20Cyg" TargetMode="External"/><Relationship Id="rId98" Type="http://schemas.openxmlformats.org/officeDocument/2006/relationships/hyperlink" Target="http://simbad.u-strasbg.fr/simbad/sim-id?Ident=%402965282&amp;Name=V*%20W%20Pic&amp;submit=submit" TargetMode="External"/><Relationship Id="rId121" Type="http://schemas.openxmlformats.org/officeDocument/2006/relationships/hyperlink" Target="http://simbad.u-strasbg.fr/simbad/sim-id-refs?Ident=V*%20SU%20Sco&amp;Name=V*%20SU%20Sco" TargetMode="External"/><Relationship Id="rId3" Type="http://schemas.openxmlformats.org/officeDocument/2006/relationships/hyperlink" Target="http://simbad.u-strasbg.fr/simbad/sim-id-refs?Ident=*%20alf%20Ori&amp;Name=*%20alf%20Ori" TargetMode="External"/><Relationship Id="rId25" Type="http://schemas.openxmlformats.org/officeDocument/2006/relationships/hyperlink" Target="http://simbad.u-strasbg.fr/simbad/sim-id-refs?Ident=V*%20R%20Scl&amp;Name=V*%20R%20Scl" TargetMode="External"/><Relationship Id="rId46" Type="http://schemas.openxmlformats.org/officeDocument/2006/relationships/hyperlink" Target="http://simbad.u-strasbg.fr/simbad/sim-id?Ident=%402329771&amp;Name=HD%20155603&amp;submit=submit" TargetMode="External"/><Relationship Id="rId67" Type="http://schemas.openxmlformats.org/officeDocument/2006/relationships/hyperlink" Target="http://simbad.u-strasbg.fr/simbad/sim-id-refs?Ident=V*%20UY%20Cen&amp;Name=V*%20UY%20Cen" TargetMode="External"/><Relationship Id="rId116" Type="http://schemas.openxmlformats.org/officeDocument/2006/relationships/hyperlink" Target="http://simbad.u-strasbg.fr/simbad/sim-id?Ident=%40845051&amp;Name=HD%20%2039909&amp;submit=submit" TargetMode="External"/><Relationship Id="rId20" Type="http://schemas.openxmlformats.org/officeDocument/2006/relationships/hyperlink" Target="http://simbad.u-strasbg.fr/simbad/sim-id?Ident=%403054207&amp;Name=V*%20R%20Dor&amp;submit=submit" TargetMode="External"/><Relationship Id="rId41" Type="http://schemas.openxmlformats.org/officeDocument/2006/relationships/hyperlink" Target="http://simbad.u-strasbg.fr/simbad/sim-id-refs?Ident=V*%20NP%20Pup&amp;Name=V*%20NP%20Pup" TargetMode="External"/><Relationship Id="rId62" Type="http://schemas.openxmlformats.org/officeDocument/2006/relationships/hyperlink" Target="http://simbad.u-strasbg.fr/simbad/sim-id?Ident=%40100073&amp;Name=V*%20RW%20Cep&amp;submit=submit" TargetMode="External"/><Relationship Id="rId83" Type="http://schemas.openxmlformats.org/officeDocument/2006/relationships/hyperlink" Target="http://simbad.u-strasbg.fr/simbad/sim-id-refs?Ident=V*%20AQ%20Sgr&amp;Name=V*%20AQ%20Sgr" TargetMode="External"/><Relationship Id="rId88" Type="http://schemas.openxmlformats.org/officeDocument/2006/relationships/hyperlink" Target="http://simbad.u-strasbg.fr/simbad/sim-id?Ident=%402616325&amp;Name=V*%20V%20Aql&amp;submit=submit" TargetMode="External"/><Relationship Id="rId111" Type="http://schemas.openxmlformats.org/officeDocument/2006/relationships/hyperlink" Target="http://simbad.u-strasbg.fr/simbad/sim-id-refs?Ident=HD%20161849&amp;Name=HD%20161849" TargetMode="External"/><Relationship Id="rId15" Type="http://schemas.openxmlformats.org/officeDocument/2006/relationships/hyperlink" Target="http://simbad.u-strasbg.fr/simbad/sim-id-refs?Ident=V*%20UU%20Aur&amp;Name=V*%20UU%20Aur" TargetMode="External"/><Relationship Id="rId36" Type="http://schemas.openxmlformats.org/officeDocument/2006/relationships/hyperlink" Target="http://simbad.u-strasbg.fr/simbad/sim-id?Ident=%401550849&amp;Name=V*%20V460%20Cyg&amp;submit=submit" TargetMode="External"/><Relationship Id="rId57" Type="http://schemas.openxmlformats.org/officeDocument/2006/relationships/hyperlink" Target="http://simbad.u-strasbg.fr/simbad/sim-id-refs?Ident=*%20pi.01%20Gru&amp;Name=*%20pi.01%20Gru" TargetMode="External"/><Relationship Id="rId106" Type="http://schemas.openxmlformats.org/officeDocument/2006/relationships/hyperlink" Target="http://simbad.u-strasbg.fr/simbad/sim-id?Ident=%40152891&amp;Name=V*%20AX%20Cyg&amp;submit=submit" TargetMode="External"/><Relationship Id="rId127" Type="http://schemas.openxmlformats.org/officeDocument/2006/relationships/hyperlink" Target="http://simbad.u-strasbg.fr/simbad/sim-id-refs?Ident=V*%20SV%20Cyg&amp;Name=V*%20SV%20Cyg" TargetMode="External"/><Relationship Id="rId10" Type="http://schemas.openxmlformats.org/officeDocument/2006/relationships/hyperlink" Target="http://simbad.u-strasbg.fr/simbad/sim-id?Ident=%40608073&amp;Name=V*%20Y%20CVn&amp;submit=submit" TargetMode="External"/><Relationship Id="rId31" Type="http://schemas.openxmlformats.org/officeDocument/2006/relationships/hyperlink" Target="http://simbad.u-strasbg.fr/simbad/sim-id-refs?Ident=V*%20T%20Ind&amp;Name=V*%20T%20Ind" TargetMode="External"/><Relationship Id="rId52" Type="http://schemas.openxmlformats.org/officeDocument/2006/relationships/hyperlink" Target="http://simbad.u-strasbg.fr/simbad/sim-id?Ident=%401663869&amp;Name=V*%20Y%20Hya&amp;submit=submit" TargetMode="External"/><Relationship Id="rId73" Type="http://schemas.openxmlformats.org/officeDocument/2006/relationships/hyperlink" Target="http://simbad.u-strasbg.fr/simbad/sim-id-refs?Ident=V*%20V419%20Cep&amp;Name=V*%20V419%20Cep" TargetMode="External"/><Relationship Id="rId78" Type="http://schemas.openxmlformats.org/officeDocument/2006/relationships/hyperlink" Target="http://simbad.u-strasbg.fr/simbad/sim-id?Ident=%40129430&amp;Name=V*%20WZ%20Cas&amp;submit=submit" TargetMode="External"/><Relationship Id="rId94" Type="http://schemas.openxmlformats.org/officeDocument/2006/relationships/hyperlink" Target="http://simbad.u-strasbg.fr/simbad/sim-id?Ident=%402899696&amp;Name=V*%20T%20Lyr&amp;submit=submit" TargetMode="External"/><Relationship Id="rId99" Type="http://schemas.openxmlformats.org/officeDocument/2006/relationships/hyperlink" Target="http://simbad.u-strasbg.fr/simbad/sim-id-refs?Ident=V*%20W%20Pic&amp;Name=V*%20W%20Pic" TargetMode="External"/><Relationship Id="rId101" Type="http://schemas.openxmlformats.org/officeDocument/2006/relationships/hyperlink" Target="http://simbad.u-strasbg.fr/simbad/sim-id-refs?Ident=V*%20RT%20Ori&amp;Name=V*%20RT%20Ori" TargetMode="External"/><Relationship Id="rId122" Type="http://schemas.openxmlformats.org/officeDocument/2006/relationships/hyperlink" Target="http://simbad.u-strasbg.fr/simbad/sim-id?Ident=%402533669&amp;Name=HD%20164264&amp;submit=submit" TargetMode="External"/><Relationship Id="rId4" Type="http://schemas.openxmlformats.org/officeDocument/2006/relationships/hyperlink" Target="http://simbad.u-strasbg.fr/simbad/sim-id?Ident=%40157494&amp;Name=*%20mu.%20Cep&amp;submit=submit" TargetMode="External"/><Relationship Id="rId9" Type="http://schemas.openxmlformats.org/officeDocument/2006/relationships/hyperlink" Target="http://simbad.u-strasbg.fr/simbad/sim-id-refs?Ident=V*%20U%20Hya&amp;Name=V*%20U%20Hya" TargetMode="External"/><Relationship Id="rId26" Type="http://schemas.openxmlformats.org/officeDocument/2006/relationships/hyperlink" Target="http://simbad.u-strasbg.fr/simbad/sim-id?Ident=%403364903&amp;Name=V*%20X%20TrA&amp;submit=subm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13" workbookViewId="0">
      <selection activeCell="A26" sqref="A26:XFD26"/>
    </sheetView>
  </sheetViews>
  <sheetFormatPr defaultRowHeight="14.25"/>
  <cols>
    <col min="1" max="1" width="12.625" customWidth="1"/>
    <col min="2" max="2" width="11.5" customWidth="1"/>
    <col min="3" max="3" width="11.75" customWidth="1"/>
    <col min="4" max="5" width="13" customWidth="1"/>
    <col min="6" max="6" width="67.875" customWidth="1"/>
  </cols>
  <sheetData>
    <row r="1" spans="1:6" s="55" customFormat="1" ht="15" thickBot="1">
      <c r="A1" s="55" t="s">
        <v>1019</v>
      </c>
      <c r="B1" s="55" t="s">
        <v>1017</v>
      </c>
      <c r="C1" s="55" t="s">
        <v>1016</v>
      </c>
      <c r="D1" s="55" t="s">
        <v>1015</v>
      </c>
      <c r="E1" s="55" t="s">
        <v>1018</v>
      </c>
      <c r="F1" s="55" t="s">
        <v>1020</v>
      </c>
    </row>
    <row r="2" spans="1:6" ht="15.75">
      <c r="A2" t="str">
        <f t="shared" ref="A2:A33" si="0">B2&amp;C2</f>
        <v>R2-1B</v>
      </c>
      <c r="B2" t="s">
        <v>64</v>
      </c>
      <c r="C2" t="s">
        <v>189</v>
      </c>
      <c r="D2" s="29">
        <v>1.52</v>
      </c>
      <c r="E2" s="1" t="s">
        <v>0</v>
      </c>
      <c r="F2" s="20" t="s">
        <v>128</v>
      </c>
    </row>
    <row r="3" spans="1:6" ht="15.75">
      <c r="A3" t="str">
        <f t="shared" si="0"/>
        <v>R2-2B</v>
      </c>
      <c r="B3" t="s">
        <v>65</v>
      </c>
      <c r="C3" t="s">
        <v>189</v>
      </c>
      <c r="D3" s="30">
        <v>2.2400000000000002</v>
      </c>
      <c r="E3" s="2" t="s">
        <v>1</v>
      </c>
      <c r="F3" s="21" t="s">
        <v>129</v>
      </c>
    </row>
    <row r="4" spans="1:6" ht="16.5" thickBot="1">
      <c r="A4" t="str">
        <f t="shared" si="0"/>
        <v>R2-3B</v>
      </c>
      <c r="B4" t="s">
        <v>66</v>
      </c>
      <c r="C4" t="s">
        <v>199</v>
      </c>
      <c r="D4" s="31">
        <v>2.0499999999999998</v>
      </c>
      <c r="E4" s="3" t="s">
        <v>2</v>
      </c>
      <c r="F4" s="22" t="s">
        <v>130</v>
      </c>
    </row>
    <row r="5" spans="1:6" ht="15.75">
      <c r="A5" t="str">
        <f t="shared" si="0"/>
        <v>R3-1A</v>
      </c>
      <c r="B5" t="s">
        <v>67</v>
      </c>
      <c r="C5" t="s">
        <v>194</v>
      </c>
      <c r="D5" s="29">
        <v>2.81</v>
      </c>
      <c r="E5" s="40" t="s">
        <v>3</v>
      </c>
      <c r="F5" s="20" t="s">
        <v>131</v>
      </c>
    </row>
    <row r="6" spans="1:6" ht="15.75">
      <c r="A6" t="str">
        <f t="shared" si="0"/>
        <v>R3-2B</v>
      </c>
      <c r="B6" t="s">
        <v>68</v>
      </c>
      <c r="C6" t="s">
        <v>189</v>
      </c>
      <c r="D6" s="32">
        <v>3</v>
      </c>
      <c r="E6" s="2" t="s">
        <v>4</v>
      </c>
      <c r="F6" s="23" t="s">
        <v>132</v>
      </c>
    </row>
    <row r="7" spans="1:6" ht="15.75">
      <c r="A7" t="str">
        <f t="shared" si="0"/>
        <v>R3-3</v>
      </c>
      <c r="B7" t="s">
        <v>69</v>
      </c>
      <c r="D7" s="33">
        <v>2.52</v>
      </c>
      <c r="E7" s="2" t="s">
        <v>5</v>
      </c>
      <c r="F7" s="23"/>
    </row>
    <row r="8" spans="1:6" ht="15.75">
      <c r="A8" t="str">
        <f t="shared" si="0"/>
        <v>R3-4S</v>
      </c>
      <c r="B8" t="s">
        <v>70</v>
      </c>
      <c r="C8" t="s">
        <v>184</v>
      </c>
      <c r="D8" s="34">
        <v>2.78</v>
      </c>
      <c r="E8" s="4" t="s">
        <v>6</v>
      </c>
      <c r="F8" s="24" t="s">
        <v>133</v>
      </c>
    </row>
    <row r="9" spans="1:6" ht="15.75">
      <c r="A9" t="str">
        <f t="shared" si="0"/>
        <v>R3-5S</v>
      </c>
      <c r="B9" t="s">
        <v>71</v>
      </c>
      <c r="C9" t="s">
        <v>190</v>
      </c>
      <c r="D9" s="33">
        <v>3.03</v>
      </c>
      <c r="E9" s="2" t="s">
        <v>7</v>
      </c>
      <c r="F9" s="23" t="s">
        <v>134</v>
      </c>
    </row>
    <row r="10" spans="1:6" ht="15.75">
      <c r="A10" t="str">
        <f t="shared" si="0"/>
        <v>R3-6B</v>
      </c>
      <c r="B10" t="s">
        <v>72</v>
      </c>
      <c r="C10" t="s">
        <v>189</v>
      </c>
      <c r="D10" s="33">
        <v>1.99</v>
      </c>
      <c r="E10" s="2" t="s">
        <v>8</v>
      </c>
      <c r="F10" s="23" t="s">
        <v>135</v>
      </c>
    </row>
    <row r="11" spans="1:6" ht="15.75">
      <c r="A11" t="str">
        <f t="shared" si="0"/>
        <v>R3-7</v>
      </c>
      <c r="B11" t="s">
        <v>73</v>
      </c>
      <c r="D11" s="35">
        <v>1.52</v>
      </c>
      <c r="E11" s="5" t="s">
        <v>9</v>
      </c>
      <c r="F11" s="25" t="s">
        <v>136</v>
      </c>
    </row>
    <row r="12" spans="1:6" ht="15.75">
      <c r="A12" t="str">
        <f t="shared" si="0"/>
        <v>R3-8</v>
      </c>
      <c r="B12" t="s">
        <v>74</v>
      </c>
      <c r="D12" s="35">
        <v>2.4300000000000002</v>
      </c>
      <c r="E12" s="5" t="s">
        <v>10</v>
      </c>
      <c r="F12" s="25" t="s">
        <v>137</v>
      </c>
    </row>
    <row r="13" spans="1:6" ht="15.75">
      <c r="A13" t="str">
        <f t="shared" si="0"/>
        <v>R3-9S</v>
      </c>
      <c r="B13" t="s">
        <v>75</v>
      </c>
      <c r="C13" t="s">
        <v>186</v>
      </c>
      <c r="D13" s="33">
        <v>2.46</v>
      </c>
      <c r="E13" s="2" t="s">
        <v>11</v>
      </c>
      <c r="F13" s="23" t="s">
        <v>138</v>
      </c>
    </row>
    <row r="14" spans="1:6" ht="15.75">
      <c r="A14" t="str">
        <f t="shared" si="0"/>
        <v>R3-10</v>
      </c>
      <c r="B14" t="s">
        <v>76</v>
      </c>
      <c r="D14" s="35">
        <v>3.28</v>
      </c>
      <c r="E14" s="5" t="s">
        <v>12</v>
      </c>
      <c r="F14" s="25" t="s">
        <v>136</v>
      </c>
    </row>
    <row r="15" spans="1:6" ht="15.75">
      <c r="A15" t="str">
        <f t="shared" si="0"/>
        <v>R3-11A</v>
      </c>
      <c r="B15" t="s">
        <v>77</v>
      </c>
      <c r="C15" t="s">
        <v>196</v>
      </c>
      <c r="D15" s="33">
        <v>2.68</v>
      </c>
      <c r="E15" s="2" t="s">
        <v>13</v>
      </c>
      <c r="F15" s="23" t="s">
        <v>139</v>
      </c>
    </row>
    <row r="16" spans="1:6" ht="15.75">
      <c r="A16" t="str">
        <f t="shared" si="0"/>
        <v>R3-12</v>
      </c>
      <c r="B16" t="s">
        <v>78</v>
      </c>
      <c r="D16" s="33">
        <v>2.4</v>
      </c>
      <c r="E16" s="2" t="s">
        <v>14</v>
      </c>
      <c r="F16" s="23"/>
    </row>
    <row r="17" spans="1:6" ht="16.5" thickBot="1">
      <c r="A17" t="str">
        <f t="shared" si="0"/>
        <v>R3-13A</v>
      </c>
      <c r="B17" t="s">
        <v>79</v>
      </c>
      <c r="C17" t="s">
        <v>193</v>
      </c>
      <c r="D17" s="36">
        <v>2.4</v>
      </c>
      <c r="E17" s="6" t="s">
        <v>15</v>
      </c>
      <c r="F17" s="26" t="s">
        <v>140</v>
      </c>
    </row>
    <row r="18" spans="1:6" ht="18" customHeight="1">
      <c r="A18" t="str">
        <f t="shared" si="0"/>
        <v>R5-1S</v>
      </c>
      <c r="B18" t="s">
        <v>80</v>
      </c>
      <c r="C18" t="s">
        <v>184</v>
      </c>
      <c r="D18" s="37">
        <v>3.34</v>
      </c>
      <c r="E18" s="40" t="s">
        <v>16</v>
      </c>
      <c r="F18" s="27" t="s">
        <v>141</v>
      </c>
    </row>
    <row r="19" spans="1:6" ht="15.75">
      <c r="A19" t="str">
        <f t="shared" si="0"/>
        <v>R5-2A</v>
      </c>
      <c r="B19" t="s">
        <v>81</v>
      </c>
      <c r="C19" t="s">
        <v>194</v>
      </c>
      <c r="D19" s="33">
        <v>2.4900000000000002</v>
      </c>
      <c r="E19" s="2" t="s">
        <v>17</v>
      </c>
      <c r="F19" s="23" t="s">
        <v>142</v>
      </c>
    </row>
    <row r="20" spans="1:6" ht="15.75">
      <c r="A20" t="str">
        <f t="shared" si="0"/>
        <v>R5-3A</v>
      </c>
      <c r="B20" t="s">
        <v>82</v>
      </c>
      <c r="C20" t="s">
        <v>193</v>
      </c>
      <c r="D20" s="33">
        <v>2.33</v>
      </c>
      <c r="E20" s="2" t="s">
        <v>18</v>
      </c>
      <c r="F20" s="23" t="s">
        <v>143</v>
      </c>
    </row>
    <row r="21" spans="1:6" ht="15.75">
      <c r="A21" t="str">
        <f t="shared" si="0"/>
        <v>R5-4</v>
      </c>
      <c r="B21" t="s">
        <v>83</v>
      </c>
      <c r="D21" s="33">
        <v>2.27</v>
      </c>
      <c r="E21" s="2" t="s">
        <v>19</v>
      </c>
      <c r="F21" s="23"/>
    </row>
    <row r="22" spans="1:6" ht="15.75">
      <c r="A22" t="str">
        <f t="shared" si="0"/>
        <v>R5-5A</v>
      </c>
      <c r="B22" t="s">
        <v>84</v>
      </c>
      <c r="C22" t="s">
        <v>192</v>
      </c>
      <c r="D22" s="33">
        <v>3.28</v>
      </c>
      <c r="E22" s="2" t="s">
        <v>20</v>
      </c>
      <c r="F22" s="23" t="s">
        <v>144</v>
      </c>
    </row>
    <row r="23" spans="1:6" ht="15.75">
      <c r="A23" t="str">
        <f t="shared" si="0"/>
        <v>R5-6</v>
      </c>
      <c r="B23" t="s">
        <v>85</v>
      </c>
      <c r="D23" s="35">
        <v>2.62</v>
      </c>
      <c r="E23" s="5" t="s">
        <v>21</v>
      </c>
      <c r="F23" s="25" t="s">
        <v>145</v>
      </c>
    </row>
    <row r="24" spans="1:6" ht="15.75">
      <c r="A24" t="str">
        <f t="shared" si="0"/>
        <v>R5-7A</v>
      </c>
      <c r="B24" t="s">
        <v>86</v>
      </c>
      <c r="C24" t="s">
        <v>191</v>
      </c>
      <c r="D24" s="33">
        <v>2.27</v>
      </c>
      <c r="E24" s="2" t="s">
        <v>22</v>
      </c>
      <c r="F24" s="23" t="s">
        <v>146</v>
      </c>
    </row>
    <row r="25" spans="1:6" ht="15.75">
      <c r="A25" t="str">
        <f t="shared" si="0"/>
        <v>R5-8</v>
      </c>
      <c r="B25" t="s">
        <v>87</v>
      </c>
      <c r="D25" s="35">
        <v>2.56</v>
      </c>
      <c r="E25" s="5" t="s">
        <v>23</v>
      </c>
      <c r="F25" s="25" t="s">
        <v>136</v>
      </c>
    </row>
    <row r="26" spans="1:6" ht="15.75">
      <c r="A26" t="str">
        <f t="shared" si="0"/>
        <v>R5-9S</v>
      </c>
      <c r="B26" t="s">
        <v>88</v>
      </c>
      <c r="C26" t="s">
        <v>198</v>
      </c>
      <c r="D26" s="33">
        <v>3.5</v>
      </c>
      <c r="E26" s="2" t="s">
        <v>24</v>
      </c>
      <c r="F26" s="23" t="s">
        <v>147</v>
      </c>
    </row>
    <row r="27" spans="1:6" ht="15.75">
      <c r="A27" t="str">
        <f t="shared" si="0"/>
        <v>R5-10S</v>
      </c>
      <c r="B27" t="s">
        <v>89</v>
      </c>
      <c r="C27" t="s">
        <v>200</v>
      </c>
      <c r="D27" s="33">
        <v>3.44</v>
      </c>
      <c r="E27" s="2" t="s">
        <v>25</v>
      </c>
      <c r="F27" s="23" t="s">
        <v>148</v>
      </c>
    </row>
    <row r="28" spans="1:6" ht="15.75">
      <c r="A28" t="str">
        <f t="shared" si="0"/>
        <v>R5-11</v>
      </c>
      <c r="B28" t="s">
        <v>90</v>
      </c>
      <c r="D28" s="33">
        <v>2.96</v>
      </c>
      <c r="E28" s="2" t="s">
        <v>26</v>
      </c>
      <c r="F28" s="23"/>
    </row>
    <row r="29" spans="1:6" ht="15.75">
      <c r="A29" t="str">
        <f t="shared" si="0"/>
        <v>R5-12</v>
      </c>
      <c r="B29" t="s">
        <v>91</v>
      </c>
      <c r="D29" s="33">
        <v>2.2400000000000002</v>
      </c>
      <c r="E29" s="2" t="s">
        <v>27</v>
      </c>
      <c r="F29" s="23"/>
    </row>
    <row r="30" spans="1:6" ht="15.75">
      <c r="A30" t="str">
        <f t="shared" si="0"/>
        <v>R5-13</v>
      </c>
      <c r="B30" t="s">
        <v>92</v>
      </c>
      <c r="D30" s="35">
        <v>2.46</v>
      </c>
      <c r="E30" s="5" t="s">
        <v>28</v>
      </c>
      <c r="F30" s="25" t="s">
        <v>149</v>
      </c>
    </row>
    <row r="31" spans="1:6" ht="15.75">
      <c r="A31" t="str">
        <f t="shared" si="0"/>
        <v>R5-14C</v>
      </c>
      <c r="B31" t="s">
        <v>93</v>
      </c>
      <c r="C31" t="s">
        <v>201</v>
      </c>
      <c r="D31" s="33">
        <v>2.27</v>
      </c>
      <c r="E31" s="2" t="s">
        <v>29</v>
      </c>
      <c r="F31" s="23" t="s">
        <v>150</v>
      </c>
    </row>
    <row r="32" spans="1:6" ht="15.75">
      <c r="A32" t="str">
        <f t="shared" si="0"/>
        <v>R5-15B</v>
      </c>
      <c r="B32" t="s">
        <v>94</v>
      </c>
      <c r="C32" t="s">
        <v>189</v>
      </c>
      <c r="D32" s="33">
        <v>2.21</v>
      </c>
      <c r="E32" s="2" t="s">
        <v>30</v>
      </c>
      <c r="F32" s="23" t="s">
        <v>151</v>
      </c>
    </row>
    <row r="33" spans="1:6" ht="16.5" thickBot="1">
      <c r="A33" t="str">
        <f t="shared" si="0"/>
        <v>R5-16S</v>
      </c>
      <c r="B33" t="s">
        <v>95</v>
      </c>
      <c r="C33" t="s">
        <v>202</v>
      </c>
      <c r="D33" s="36">
        <v>2.59</v>
      </c>
      <c r="E33" s="6" t="s">
        <v>31</v>
      </c>
      <c r="F33" s="26" t="s">
        <v>152</v>
      </c>
    </row>
    <row r="34" spans="1:6" ht="15.75">
      <c r="A34" t="str">
        <f t="shared" ref="A34:A65" si="1">B34&amp;C34</f>
        <v>R6-1A</v>
      </c>
      <c r="B34" t="s">
        <v>96</v>
      </c>
      <c r="C34" t="s">
        <v>188</v>
      </c>
      <c r="D34" s="37">
        <v>2.87</v>
      </c>
      <c r="E34" s="1" t="s">
        <v>32</v>
      </c>
      <c r="F34" s="27" t="s">
        <v>153</v>
      </c>
    </row>
    <row r="35" spans="1:6" ht="15.75">
      <c r="A35" t="str">
        <f t="shared" si="1"/>
        <v>R6-2B</v>
      </c>
      <c r="B35" t="s">
        <v>97</v>
      </c>
      <c r="C35" t="s">
        <v>189</v>
      </c>
      <c r="D35" s="33">
        <v>2.56</v>
      </c>
      <c r="E35" s="2" t="s">
        <v>33</v>
      </c>
      <c r="F35" s="23" t="s">
        <v>154</v>
      </c>
    </row>
    <row r="36" spans="1:6" ht="15.75">
      <c r="A36" t="str">
        <f t="shared" si="1"/>
        <v>R6-3A</v>
      </c>
      <c r="B36" t="s">
        <v>98</v>
      </c>
      <c r="C36" t="s">
        <v>188</v>
      </c>
      <c r="D36" s="33">
        <v>2.4900000000000002</v>
      </c>
      <c r="E36" s="2" t="s">
        <v>34</v>
      </c>
      <c r="F36" s="23" t="s">
        <v>155</v>
      </c>
    </row>
    <row r="37" spans="1:6" ht="15.75">
      <c r="A37" t="str">
        <f t="shared" si="1"/>
        <v>R6-4A</v>
      </c>
      <c r="B37" t="s">
        <v>99</v>
      </c>
      <c r="C37" t="s">
        <v>195</v>
      </c>
      <c r="D37" s="33">
        <v>2.2999999999999998</v>
      </c>
      <c r="E37" s="2" t="s">
        <v>35</v>
      </c>
      <c r="F37" s="23" t="s">
        <v>156</v>
      </c>
    </row>
    <row r="38" spans="1:6" ht="15.75">
      <c r="A38" t="str">
        <f t="shared" si="1"/>
        <v>R6-5A</v>
      </c>
      <c r="B38" t="s">
        <v>100</v>
      </c>
      <c r="C38" t="s">
        <v>188</v>
      </c>
      <c r="D38" s="33">
        <v>3.09</v>
      </c>
      <c r="E38" s="2" t="s">
        <v>36</v>
      </c>
      <c r="F38" s="23" t="s">
        <v>157</v>
      </c>
    </row>
    <row r="39" spans="1:6" ht="15.75">
      <c r="A39" t="str">
        <f t="shared" si="1"/>
        <v>R6-6A</v>
      </c>
      <c r="B39" t="s">
        <v>101</v>
      </c>
      <c r="C39" t="s">
        <v>194</v>
      </c>
      <c r="D39" s="33">
        <v>1.89</v>
      </c>
      <c r="E39" s="2" t="s">
        <v>37</v>
      </c>
      <c r="F39" s="23" t="s">
        <v>158</v>
      </c>
    </row>
    <row r="40" spans="1:6" ht="15.75">
      <c r="A40" t="str">
        <f t="shared" si="1"/>
        <v>R6-7A</v>
      </c>
      <c r="B40" t="s">
        <v>102</v>
      </c>
      <c r="C40" t="s">
        <v>188</v>
      </c>
      <c r="D40" s="33">
        <v>2.84</v>
      </c>
      <c r="E40" s="2" t="s">
        <v>38</v>
      </c>
      <c r="F40" s="23" t="s">
        <v>159</v>
      </c>
    </row>
    <row r="41" spans="1:6" ht="15.75">
      <c r="A41" t="str">
        <f t="shared" si="1"/>
        <v>R6-8A</v>
      </c>
      <c r="B41" t="s">
        <v>103</v>
      </c>
      <c r="C41" t="s">
        <v>188</v>
      </c>
      <c r="D41" s="33">
        <v>3.5</v>
      </c>
      <c r="E41" s="7" t="s">
        <v>39</v>
      </c>
      <c r="F41" s="23" t="s">
        <v>160</v>
      </c>
    </row>
    <row r="42" spans="1:6" ht="15.75">
      <c r="A42" t="str">
        <f t="shared" si="1"/>
        <v>R6-9S</v>
      </c>
      <c r="B42" t="s">
        <v>104</v>
      </c>
      <c r="C42" t="s">
        <v>187</v>
      </c>
      <c r="D42" s="33">
        <v>3</v>
      </c>
      <c r="E42" s="7" t="s">
        <v>40</v>
      </c>
      <c r="F42" s="23" t="s">
        <v>161</v>
      </c>
    </row>
    <row r="43" spans="1:6" ht="15.75">
      <c r="A43" t="str">
        <f t="shared" si="1"/>
        <v>R6-10A</v>
      </c>
      <c r="B43" t="s">
        <v>105</v>
      </c>
      <c r="C43" t="s">
        <v>194</v>
      </c>
      <c r="D43" s="33">
        <v>2.46</v>
      </c>
      <c r="E43" s="7" t="s">
        <v>41</v>
      </c>
      <c r="F43" s="23" t="s">
        <v>162</v>
      </c>
    </row>
    <row r="44" spans="1:6" ht="16.5" thickBot="1">
      <c r="A44" t="str">
        <f t="shared" si="1"/>
        <v>R6-11S</v>
      </c>
      <c r="B44" t="s">
        <v>106</v>
      </c>
      <c r="C44" t="s">
        <v>187</v>
      </c>
      <c r="D44" s="36">
        <v>1.39</v>
      </c>
      <c r="E44" s="8" t="s">
        <v>42</v>
      </c>
      <c r="F44" s="26" t="s">
        <v>163</v>
      </c>
    </row>
    <row r="45" spans="1:6" ht="15.75">
      <c r="A45" t="str">
        <f t="shared" si="1"/>
        <v>R8-1S</v>
      </c>
      <c r="B45" t="s">
        <v>107</v>
      </c>
      <c r="C45" t="s">
        <v>184</v>
      </c>
      <c r="D45" s="37">
        <v>3.41</v>
      </c>
      <c r="E45" s="9" t="s">
        <v>43</v>
      </c>
      <c r="F45" s="27" t="s">
        <v>164</v>
      </c>
    </row>
    <row r="46" spans="1:6" ht="15.75">
      <c r="A46" t="str">
        <f t="shared" si="1"/>
        <v>R8-2S</v>
      </c>
      <c r="B46" t="s">
        <v>108</v>
      </c>
      <c r="C46" t="s">
        <v>184</v>
      </c>
      <c r="D46" s="33">
        <v>3</v>
      </c>
      <c r="E46" s="7" t="s">
        <v>44</v>
      </c>
      <c r="F46" s="23" t="s">
        <v>165</v>
      </c>
    </row>
    <row r="47" spans="1:6" ht="15.75">
      <c r="A47" t="str">
        <f t="shared" si="1"/>
        <v>R8-3A</v>
      </c>
      <c r="B47" t="s">
        <v>109</v>
      </c>
      <c r="C47" t="s">
        <v>188</v>
      </c>
      <c r="D47" s="33">
        <v>2.9</v>
      </c>
      <c r="E47" s="7" t="s">
        <v>45</v>
      </c>
      <c r="F47" s="23" t="s">
        <v>166</v>
      </c>
    </row>
    <row r="48" spans="1:6" ht="15.75">
      <c r="A48" t="str">
        <f t="shared" si="1"/>
        <v>R8-4S</v>
      </c>
      <c r="B48" t="s">
        <v>110</v>
      </c>
      <c r="C48" t="s">
        <v>184</v>
      </c>
      <c r="D48" s="33">
        <v>3.5</v>
      </c>
      <c r="E48" s="41" t="s">
        <v>46</v>
      </c>
      <c r="F48" s="23" t="s">
        <v>167</v>
      </c>
    </row>
    <row r="49" spans="1:6" ht="15.75">
      <c r="A49" t="str">
        <f t="shared" si="1"/>
        <v>R8-5SS</v>
      </c>
      <c r="B49" t="s">
        <v>111</v>
      </c>
      <c r="C49" t="s">
        <v>183</v>
      </c>
      <c r="D49" s="33">
        <v>2.71</v>
      </c>
      <c r="E49" s="7" t="s">
        <v>47</v>
      </c>
      <c r="F49" s="23" t="s">
        <v>168</v>
      </c>
    </row>
    <row r="50" spans="1:6" ht="15.75">
      <c r="A50" t="str">
        <f t="shared" si="1"/>
        <v>R8-6</v>
      </c>
      <c r="B50" t="s">
        <v>112</v>
      </c>
      <c r="D50" s="33">
        <v>3.5</v>
      </c>
      <c r="E50" s="7" t="s">
        <v>48</v>
      </c>
      <c r="F50" s="23"/>
    </row>
    <row r="51" spans="1:6" ht="15.75">
      <c r="A51" t="str">
        <f t="shared" si="1"/>
        <v>R8-7A</v>
      </c>
      <c r="B51" t="s">
        <v>113</v>
      </c>
      <c r="C51" t="s">
        <v>194</v>
      </c>
      <c r="D51" s="33">
        <v>2.46</v>
      </c>
      <c r="E51" s="7" t="s">
        <v>49</v>
      </c>
      <c r="F51" s="23" t="s">
        <v>169</v>
      </c>
    </row>
    <row r="52" spans="1:6" ht="15.75">
      <c r="A52" t="str">
        <f t="shared" si="1"/>
        <v>R8-8A</v>
      </c>
      <c r="B52" t="s">
        <v>114</v>
      </c>
      <c r="C52" t="s">
        <v>193</v>
      </c>
      <c r="D52" s="33">
        <v>2.11</v>
      </c>
      <c r="E52" s="7" t="s">
        <v>50</v>
      </c>
      <c r="F52" s="23" t="s">
        <v>170</v>
      </c>
    </row>
    <row r="53" spans="1:6" ht="16.5" thickBot="1">
      <c r="A53" t="str">
        <f t="shared" si="1"/>
        <v>R8-9A</v>
      </c>
      <c r="B53" t="s">
        <v>115</v>
      </c>
      <c r="C53" t="s">
        <v>194</v>
      </c>
      <c r="D53" s="36">
        <v>3.09</v>
      </c>
      <c r="E53" s="8" t="s">
        <v>51</v>
      </c>
      <c r="F53" s="26" t="s">
        <v>171</v>
      </c>
    </row>
    <row r="54" spans="1:6" ht="15.75">
      <c r="A54" t="str">
        <f t="shared" si="1"/>
        <v>R10-1A</v>
      </c>
      <c r="B54" t="s">
        <v>116</v>
      </c>
      <c r="C54" t="s">
        <v>203</v>
      </c>
      <c r="D54" s="37">
        <v>3.44</v>
      </c>
      <c r="E54" s="10" t="s">
        <v>52</v>
      </c>
      <c r="F54" s="20" t="s">
        <v>172</v>
      </c>
    </row>
    <row r="55" spans="1:6" ht="15.75">
      <c r="A55" t="str">
        <f t="shared" si="1"/>
        <v>R10-2C</v>
      </c>
      <c r="B55" t="s">
        <v>117</v>
      </c>
      <c r="C55" t="s">
        <v>197</v>
      </c>
      <c r="D55" s="33">
        <v>2.37</v>
      </c>
      <c r="E55" s="11" t="s">
        <v>53</v>
      </c>
      <c r="F55" s="23" t="s">
        <v>173</v>
      </c>
    </row>
    <row r="56" spans="1:6" ht="15.75">
      <c r="A56" t="str">
        <f t="shared" si="1"/>
        <v>R10-3A</v>
      </c>
      <c r="B56" t="s">
        <v>118</v>
      </c>
      <c r="C56" t="s">
        <v>194</v>
      </c>
      <c r="D56" s="38">
        <v>2.04</v>
      </c>
      <c r="E56" s="12" t="s">
        <v>54</v>
      </c>
      <c r="F56" s="21" t="s">
        <v>174</v>
      </c>
    </row>
    <row r="57" spans="1:6" ht="15.75">
      <c r="A57" t="str">
        <f t="shared" si="1"/>
        <v>R10-4S</v>
      </c>
      <c r="B57" t="s">
        <v>119</v>
      </c>
      <c r="C57" t="s">
        <v>184</v>
      </c>
      <c r="D57" s="38">
        <v>3.75</v>
      </c>
      <c r="E57" s="13" t="s">
        <v>55</v>
      </c>
      <c r="F57" s="23" t="s">
        <v>175</v>
      </c>
    </row>
    <row r="58" spans="1:6" ht="15.75">
      <c r="A58" t="str">
        <f t="shared" si="1"/>
        <v>R10-5</v>
      </c>
      <c r="B58" t="s">
        <v>120</v>
      </c>
      <c r="D58" s="33">
        <v>3.31</v>
      </c>
      <c r="E58" s="14" t="s">
        <v>56</v>
      </c>
      <c r="F58" s="23"/>
    </row>
    <row r="59" spans="1:6" ht="16.5" thickBot="1">
      <c r="A59" t="str">
        <f t="shared" si="1"/>
        <v>R10-6B</v>
      </c>
      <c r="B59" t="s">
        <v>121</v>
      </c>
      <c r="C59" t="s">
        <v>189</v>
      </c>
      <c r="D59" s="39">
        <v>2.06</v>
      </c>
      <c r="E59" s="16" t="s">
        <v>57</v>
      </c>
      <c r="F59" s="28" t="s">
        <v>176</v>
      </c>
    </row>
    <row r="60" spans="1:6" ht="15.75">
      <c r="A60" t="str">
        <f t="shared" si="1"/>
        <v>R12-1A</v>
      </c>
      <c r="B60" t="s">
        <v>122</v>
      </c>
      <c r="C60" t="s">
        <v>193</v>
      </c>
      <c r="D60" s="37">
        <v>3.41</v>
      </c>
      <c r="E60" s="17" t="s">
        <v>58</v>
      </c>
      <c r="F60" s="27" t="s">
        <v>177</v>
      </c>
    </row>
    <row r="61" spans="1:6" ht="15.75">
      <c r="A61" t="str">
        <f t="shared" si="1"/>
        <v>R12-2S</v>
      </c>
      <c r="B61" t="s">
        <v>123</v>
      </c>
      <c r="C61" t="s">
        <v>185</v>
      </c>
      <c r="D61" s="33">
        <v>4.42</v>
      </c>
      <c r="E61" s="14" t="s">
        <v>59</v>
      </c>
      <c r="F61" s="23" t="s">
        <v>178</v>
      </c>
    </row>
    <row r="62" spans="1:6" ht="15.75">
      <c r="A62" t="str">
        <f t="shared" si="1"/>
        <v>R12-3A</v>
      </c>
      <c r="B62" t="s">
        <v>124</v>
      </c>
      <c r="C62" t="s">
        <v>194</v>
      </c>
      <c r="D62" s="38">
        <v>2.29</v>
      </c>
      <c r="E62" s="18" t="s">
        <v>60</v>
      </c>
      <c r="F62" s="21" t="s">
        <v>179</v>
      </c>
    </row>
    <row r="63" spans="1:6" ht="15.75">
      <c r="A63" t="str">
        <f t="shared" si="1"/>
        <v>R12-4C</v>
      </c>
      <c r="B63" t="s">
        <v>125</v>
      </c>
      <c r="C63" t="s">
        <v>197</v>
      </c>
      <c r="D63" s="33">
        <v>2.15</v>
      </c>
      <c r="E63" s="11" t="s">
        <v>61</v>
      </c>
      <c r="F63" s="23" t="s">
        <v>180</v>
      </c>
    </row>
    <row r="64" spans="1:6" ht="15.75">
      <c r="A64" t="str">
        <f t="shared" si="1"/>
        <v>R12-5A</v>
      </c>
      <c r="B64" t="s">
        <v>126</v>
      </c>
      <c r="C64" t="s">
        <v>193</v>
      </c>
      <c r="D64" s="33">
        <v>3</v>
      </c>
      <c r="E64" s="15" t="s">
        <v>62</v>
      </c>
      <c r="F64" s="23" t="s">
        <v>181</v>
      </c>
    </row>
    <row r="65" spans="1:6" ht="16.5" thickBot="1">
      <c r="A65" t="str">
        <f t="shared" si="1"/>
        <v>R12-6B</v>
      </c>
      <c r="B65" t="s">
        <v>127</v>
      </c>
      <c r="C65" t="s">
        <v>199</v>
      </c>
      <c r="D65" s="36">
        <v>3</v>
      </c>
      <c r="E65" s="19" t="s">
        <v>63</v>
      </c>
      <c r="F65" s="22" t="s">
        <v>182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E8" sqref="E8"/>
    </sheetView>
  </sheetViews>
  <sheetFormatPr defaultRowHeight="14.25"/>
  <cols>
    <col min="2" max="2" width="24.625" customWidth="1"/>
  </cols>
  <sheetData>
    <row r="2" spans="1:2">
      <c r="A2" t="s">
        <v>1034</v>
      </c>
      <c r="B2" t="s">
        <v>1033</v>
      </c>
    </row>
    <row r="8" spans="1:2">
      <c r="A8" t="s">
        <v>1031</v>
      </c>
      <c r="B8" t="s">
        <v>1032</v>
      </c>
    </row>
    <row r="9" spans="1:2">
      <c r="A9" t="s">
        <v>1021</v>
      </c>
      <c r="B9" t="s">
        <v>1026</v>
      </c>
    </row>
    <row r="10" spans="1:2">
      <c r="A10" t="s">
        <v>1022</v>
      </c>
      <c r="B10" t="s">
        <v>1028</v>
      </c>
    </row>
    <row r="11" spans="1:2">
      <c r="A11" t="s">
        <v>1023</v>
      </c>
      <c r="B11" t="s">
        <v>1027</v>
      </c>
    </row>
    <row r="12" spans="1:2">
      <c r="A12" t="s">
        <v>1024</v>
      </c>
      <c r="B12" t="s">
        <v>1029</v>
      </c>
    </row>
    <row r="13" spans="1:2">
      <c r="A13" t="s">
        <v>1025</v>
      </c>
      <c r="B13" t="s">
        <v>1030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17" workbookViewId="0">
      <selection activeCell="F27" sqref="F27"/>
    </sheetView>
  </sheetViews>
  <sheetFormatPr defaultRowHeight="14.25"/>
  <cols>
    <col min="2" max="2" width="12.75" customWidth="1"/>
    <col min="3" max="3" width="15.125" customWidth="1"/>
    <col min="5" max="5" width="19.875" customWidth="1"/>
    <col min="6" max="6" width="23.75" customWidth="1"/>
  </cols>
  <sheetData>
    <row r="1" spans="1:14" ht="15">
      <c r="A1" s="206" t="s">
        <v>204</v>
      </c>
      <c r="B1" s="206" t="s">
        <v>205</v>
      </c>
      <c r="C1" s="208" t="s">
        <v>206</v>
      </c>
      <c r="D1" s="210" t="s">
        <v>207</v>
      </c>
      <c r="E1" s="43" t="s">
        <v>208</v>
      </c>
      <c r="F1" s="45" t="s">
        <v>208</v>
      </c>
      <c r="G1" s="206" t="s">
        <v>211</v>
      </c>
      <c r="H1" s="206" t="s">
        <v>212</v>
      </c>
      <c r="I1" s="206" t="s">
        <v>213</v>
      </c>
      <c r="J1" s="206" t="s">
        <v>214</v>
      </c>
      <c r="K1" s="206" t="s">
        <v>215</v>
      </c>
      <c r="L1" s="206" t="s">
        <v>216</v>
      </c>
      <c r="M1" s="42" t="s">
        <v>217</v>
      </c>
      <c r="N1" s="206" t="s">
        <v>219</v>
      </c>
    </row>
    <row r="2" spans="1:14" ht="15.75" thickBot="1">
      <c r="A2" s="207"/>
      <c r="B2" s="207"/>
      <c r="C2" s="209"/>
      <c r="D2" s="211"/>
      <c r="E2" s="44" t="s">
        <v>209</v>
      </c>
      <c r="F2" s="46" t="s">
        <v>210</v>
      </c>
      <c r="G2" s="207"/>
      <c r="H2" s="207"/>
      <c r="I2" s="207"/>
      <c r="J2" s="207"/>
      <c r="K2" s="207"/>
      <c r="L2" s="207"/>
      <c r="M2" s="47" t="s">
        <v>218</v>
      </c>
      <c r="N2" s="207"/>
    </row>
    <row r="3" spans="1:14" ht="15.75" thickBot="1">
      <c r="A3" s="48">
        <v>1</v>
      </c>
      <c r="B3" s="49" t="s">
        <v>220</v>
      </c>
      <c r="C3" s="50" t="s">
        <v>221</v>
      </c>
      <c r="D3" s="48" t="s">
        <v>222</v>
      </c>
      <c r="E3" s="51" t="s">
        <v>223</v>
      </c>
      <c r="F3" s="52" t="s">
        <v>224</v>
      </c>
      <c r="G3" s="48">
        <v>4.38</v>
      </c>
      <c r="H3" s="48">
        <v>2.27</v>
      </c>
      <c r="I3" s="48">
        <v>0.42</v>
      </c>
      <c r="J3" s="48">
        <v>-1.17</v>
      </c>
      <c r="K3" s="48">
        <v>-2.4500000000000002</v>
      </c>
      <c r="L3" s="48" t="s">
        <v>225</v>
      </c>
      <c r="M3" s="53">
        <v>1457</v>
      </c>
      <c r="N3" s="54">
        <v>0</v>
      </c>
    </row>
    <row r="4" spans="1:14" ht="15.75" thickBot="1">
      <c r="A4" s="48">
        <v>2</v>
      </c>
      <c r="B4" s="49" t="s">
        <v>226</v>
      </c>
      <c r="C4" s="50" t="s">
        <v>227</v>
      </c>
      <c r="D4" s="48" t="s">
        <v>222</v>
      </c>
      <c r="E4" s="51" t="s">
        <v>228</v>
      </c>
      <c r="F4" s="52" t="s">
        <v>229</v>
      </c>
      <c r="G4" s="48">
        <v>8.85</v>
      </c>
      <c r="H4" s="48">
        <v>6.43</v>
      </c>
      <c r="I4" s="48">
        <v>4.08</v>
      </c>
      <c r="J4" s="48">
        <v>1.98</v>
      </c>
      <c r="K4" s="48">
        <v>0.22</v>
      </c>
      <c r="L4" s="48" t="s">
        <v>230</v>
      </c>
      <c r="M4" s="53">
        <v>619</v>
      </c>
      <c r="N4" s="54">
        <v>1</v>
      </c>
    </row>
    <row r="5" spans="1:14" ht="15.75" thickBot="1">
      <c r="A5" s="48">
        <v>3</v>
      </c>
      <c r="B5" s="49" t="s">
        <v>231</v>
      </c>
      <c r="C5" s="50" t="s">
        <v>232</v>
      </c>
      <c r="D5" s="48" t="s">
        <v>222</v>
      </c>
      <c r="E5" s="51" t="s">
        <v>233</v>
      </c>
      <c r="F5" s="52" t="s">
        <v>234</v>
      </c>
      <c r="G5" s="48">
        <v>8.6300000000000008</v>
      </c>
      <c r="H5" s="48">
        <v>6.41</v>
      </c>
      <c r="I5" s="48">
        <v>4.33</v>
      </c>
      <c r="J5" s="48">
        <v>2.5499999999999998</v>
      </c>
      <c r="K5" s="48">
        <v>1.1299999999999999</v>
      </c>
      <c r="L5" s="48" t="s">
        <v>235</v>
      </c>
      <c r="M5" s="53">
        <v>259</v>
      </c>
      <c r="N5" s="54">
        <v>0</v>
      </c>
    </row>
    <row r="6" spans="1:14" ht="15.75" thickBot="1">
      <c r="A6" s="48">
        <v>4</v>
      </c>
      <c r="B6" s="49" t="s">
        <v>236</v>
      </c>
      <c r="C6" s="50" t="s">
        <v>3</v>
      </c>
      <c r="D6" s="48" t="s">
        <v>237</v>
      </c>
      <c r="E6" s="51" t="s">
        <v>238</v>
      </c>
      <c r="F6" s="52" t="s">
        <v>239</v>
      </c>
      <c r="G6" s="48">
        <v>13.29</v>
      </c>
      <c r="H6" s="48">
        <v>7.51</v>
      </c>
      <c r="I6" s="48">
        <v>4.82</v>
      </c>
      <c r="J6" s="48">
        <v>3.05</v>
      </c>
      <c r="K6" s="48">
        <v>1.78</v>
      </c>
      <c r="L6" s="48" t="s">
        <v>240</v>
      </c>
      <c r="M6" s="53">
        <v>283</v>
      </c>
      <c r="N6" s="54">
        <v>0</v>
      </c>
    </row>
    <row r="7" spans="1:14" ht="15.75" thickBot="1">
      <c r="A7" s="48">
        <v>5</v>
      </c>
      <c r="B7" s="49" t="s">
        <v>241</v>
      </c>
      <c r="C7" s="50" t="s">
        <v>242</v>
      </c>
      <c r="D7" s="48" t="s">
        <v>237</v>
      </c>
      <c r="E7" s="51" t="s">
        <v>243</v>
      </c>
      <c r="F7" s="52" t="s">
        <v>244</v>
      </c>
      <c r="G7" s="48">
        <v>14.03</v>
      </c>
      <c r="H7" s="48">
        <v>7.41</v>
      </c>
      <c r="I7" s="48">
        <v>4.87</v>
      </c>
      <c r="J7" s="48">
        <v>3.12</v>
      </c>
      <c r="K7" s="48">
        <v>1.74</v>
      </c>
      <c r="L7" s="48" t="s">
        <v>240</v>
      </c>
      <c r="M7" s="53">
        <v>460</v>
      </c>
      <c r="N7" s="54">
        <v>0</v>
      </c>
    </row>
    <row r="8" spans="1:14" ht="15.75" thickBot="1">
      <c r="A8" s="48">
        <v>6</v>
      </c>
      <c r="B8" s="49" t="s">
        <v>245</v>
      </c>
      <c r="C8" s="50" t="s">
        <v>246</v>
      </c>
      <c r="D8" s="48" t="s">
        <v>237</v>
      </c>
      <c r="E8" s="51" t="s">
        <v>247</v>
      </c>
      <c r="F8" s="52" t="s">
        <v>248</v>
      </c>
      <c r="G8" s="48">
        <v>10.95</v>
      </c>
      <c r="H8" s="48">
        <v>7.62</v>
      </c>
      <c r="I8" s="48">
        <v>5.0199999999999996</v>
      </c>
      <c r="J8" s="48">
        <v>3.19</v>
      </c>
      <c r="K8" s="48">
        <v>1.82</v>
      </c>
      <c r="L8" s="48" t="s">
        <v>249</v>
      </c>
      <c r="M8" s="53">
        <v>432</v>
      </c>
      <c r="N8" s="54">
        <v>0</v>
      </c>
    </row>
    <row r="9" spans="1:14" ht="15.75" thickBot="1">
      <c r="A9" s="48">
        <v>7</v>
      </c>
      <c r="B9" s="49" t="s">
        <v>250</v>
      </c>
      <c r="C9" s="50" t="s">
        <v>6</v>
      </c>
      <c r="D9" s="48" t="s">
        <v>237</v>
      </c>
      <c r="E9" s="51" t="s">
        <v>251</v>
      </c>
      <c r="F9" s="52" t="s">
        <v>252</v>
      </c>
      <c r="G9" s="48"/>
      <c r="H9" s="48">
        <v>7.89</v>
      </c>
      <c r="I9" s="48">
        <v>5.25</v>
      </c>
      <c r="J9" s="48">
        <v>3.31</v>
      </c>
      <c r="K9" s="48">
        <v>1.9</v>
      </c>
      <c r="L9" s="48" t="s">
        <v>253</v>
      </c>
      <c r="M9" s="53">
        <v>290</v>
      </c>
      <c r="N9" s="54">
        <v>1</v>
      </c>
    </row>
    <row r="10" spans="1:14" ht="15.75" thickBot="1">
      <c r="A10" s="48">
        <v>8</v>
      </c>
      <c r="B10" s="49" t="s">
        <v>254</v>
      </c>
      <c r="C10" s="50" t="s">
        <v>7</v>
      </c>
      <c r="D10" s="48" t="s">
        <v>237</v>
      </c>
      <c r="E10" s="51" t="s">
        <v>255</v>
      </c>
      <c r="F10" s="52" t="s">
        <v>256</v>
      </c>
      <c r="G10" s="48">
        <v>15.32</v>
      </c>
      <c r="H10" s="48">
        <v>8.2200000000000006</v>
      </c>
      <c r="I10" s="48">
        <v>5.38</v>
      </c>
      <c r="J10" s="48">
        <v>3.18</v>
      </c>
      <c r="K10" s="48">
        <v>1.86</v>
      </c>
      <c r="L10" s="48" t="s">
        <v>257</v>
      </c>
      <c r="M10" s="53">
        <v>136</v>
      </c>
      <c r="N10" s="54">
        <v>0</v>
      </c>
    </row>
    <row r="11" spans="1:14" ht="15.75" thickBot="1">
      <c r="A11" s="48">
        <v>9</v>
      </c>
      <c r="B11" s="49" t="s">
        <v>258</v>
      </c>
      <c r="C11" s="50" t="s">
        <v>8</v>
      </c>
      <c r="D11" s="48" t="s">
        <v>259</v>
      </c>
      <c r="E11" s="51" t="s">
        <v>260</v>
      </c>
      <c r="F11" s="52" t="s">
        <v>261</v>
      </c>
      <c r="G11" s="48"/>
      <c r="H11" s="48">
        <v>7.52</v>
      </c>
      <c r="I11" s="48">
        <v>5.51</v>
      </c>
      <c r="J11" s="48"/>
      <c r="K11" s="48"/>
      <c r="L11" s="48" t="s">
        <v>262</v>
      </c>
      <c r="M11" s="53">
        <v>34</v>
      </c>
      <c r="N11" s="54">
        <v>0</v>
      </c>
    </row>
    <row r="12" spans="1:14" ht="15.75" thickBot="1">
      <c r="A12" s="48">
        <v>10</v>
      </c>
      <c r="B12" s="49" t="s">
        <v>263</v>
      </c>
      <c r="C12" s="50" t="s">
        <v>9</v>
      </c>
      <c r="D12" s="48" t="s">
        <v>264</v>
      </c>
      <c r="E12" s="51" t="s">
        <v>265</v>
      </c>
      <c r="F12" s="52" t="s">
        <v>266</v>
      </c>
      <c r="G12" s="48">
        <v>7.84</v>
      </c>
      <c r="H12" s="48">
        <v>6.98</v>
      </c>
      <c r="I12" s="48">
        <v>5.4</v>
      </c>
      <c r="J12" s="48">
        <v>2.71</v>
      </c>
      <c r="K12" s="48">
        <v>-0.44</v>
      </c>
      <c r="L12" s="48" t="s">
        <v>267</v>
      </c>
      <c r="M12" s="53">
        <v>277</v>
      </c>
      <c r="N12" s="54">
        <v>0</v>
      </c>
    </row>
    <row r="13" spans="1:14" ht="15.75" thickBot="1">
      <c r="A13" s="48">
        <v>11</v>
      </c>
      <c r="B13" s="49" t="s">
        <v>268</v>
      </c>
      <c r="C13" s="50" t="s">
        <v>10</v>
      </c>
      <c r="D13" s="48" t="s">
        <v>237</v>
      </c>
      <c r="E13" s="51" t="s">
        <v>269</v>
      </c>
      <c r="F13" s="52" t="s">
        <v>270</v>
      </c>
      <c r="G13" s="48"/>
      <c r="H13" s="48">
        <v>7.93</v>
      </c>
      <c r="I13" s="48">
        <v>5.71</v>
      </c>
      <c r="J13" s="48">
        <v>3.78</v>
      </c>
      <c r="K13" s="48">
        <v>2.4</v>
      </c>
      <c r="L13" s="48" t="s">
        <v>271</v>
      </c>
      <c r="M13" s="53">
        <v>123</v>
      </c>
      <c r="N13" s="54">
        <v>0</v>
      </c>
    </row>
    <row r="14" spans="1:14" ht="15.75" thickBot="1">
      <c r="A14" s="48">
        <v>12</v>
      </c>
      <c r="B14" s="49" t="s">
        <v>272</v>
      </c>
      <c r="C14" s="50" t="s">
        <v>11</v>
      </c>
      <c r="D14" s="48" t="s">
        <v>237</v>
      </c>
      <c r="E14" s="51" t="s">
        <v>273</v>
      </c>
      <c r="F14" s="52" t="s">
        <v>274</v>
      </c>
      <c r="G14" s="48">
        <v>17.260000000000002</v>
      </c>
      <c r="H14" s="48">
        <v>9.59</v>
      </c>
      <c r="I14" s="48">
        <v>5.72</v>
      </c>
      <c r="J14" s="48">
        <v>3.69</v>
      </c>
      <c r="K14" s="48">
        <v>2.2999999999999998</v>
      </c>
      <c r="L14" s="48" t="s">
        <v>275</v>
      </c>
      <c r="M14" s="53">
        <v>293</v>
      </c>
      <c r="N14" s="54">
        <v>0</v>
      </c>
    </row>
    <row r="15" spans="1:14" ht="15.75" thickBot="1">
      <c r="A15" s="48">
        <v>13</v>
      </c>
      <c r="B15" s="49" t="s">
        <v>276</v>
      </c>
      <c r="C15" s="50" t="s">
        <v>12</v>
      </c>
      <c r="D15" s="48" t="s">
        <v>237</v>
      </c>
      <c r="E15" s="51" t="s">
        <v>277</v>
      </c>
      <c r="F15" s="52" t="s">
        <v>278</v>
      </c>
      <c r="G15" s="48">
        <v>15.88</v>
      </c>
      <c r="H15" s="48">
        <v>9.19</v>
      </c>
      <c r="I15" s="48">
        <v>5.81</v>
      </c>
      <c r="J15" s="48"/>
      <c r="K15" s="48"/>
      <c r="L15" s="48" t="s">
        <v>279</v>
      </c>
      <c r="M15" s="53">
        <v>104</v>
      </c>
      <c r="N15" s="54">
        <v>0</v>
      </c>
    </row>
    <row r="16" spans="1:14" ht="15.75" thickBot="1">
      <c r="A16" s="48">
        <v>14</v>
      </c>
      <c r="B16" s="49" t="s">
        <v>280</v>
      </c>
      <c r="C16" s="50" t="s">
        <v>13</v>
      </c>
      <c r="D16" s="48" t="s">
        <v>237</v>
      </c>
      <c r="E16" s="51" t="s">
        <v>281</v>
      </c>
      <c r="F16" s="52" t="s">
        <v>282</v>
      </c>
      <c r="G16" s="48"/>
      <c r="H16" s="48">
        <v>8.81</v>
      </c>
      <c r="I16" s="48">
        <v>5.94</v>
      </c>
      <c r="J16" s="48"/>
      <c r="K16" s="48"/>
      <c r="L16" s="48" t="s">
        <v>240</v>
      </c>
      <c r="M16" s="53">
        <v>185</v>
      </c>
      <c r="N16" s="54">
        <v>0</v>
      </c>
    </row>
    <row r="17" spans="1:14" ht="15.75" thickBot="1">
      <c r="A17" s="48">
        <v>15</v>
      </c>
      <c r="B17" s="49" t="s">
        <v>283</v>
      </c>
      <c r="C17" s="50" t="s">
        <v>14</v>
      </c>
      <c r="D17" s="48" t="s">
        <v>237</v>
      </c>
      <c r="E17" s="51" t="s">
        <v>284</v>
      </c>
      <c r="F17" s="52" t="s">
        <v>285</v>
      </c>
      <c r="G17" s="48">
        <v>12.08</v>
      </c>
      <c r="H17" s="48">
        <v>8.33</v>
      </c>
      <c r="I17" s="48">
        <v>6</v>
      </c>
      <c r="J17" s="48"/>
      <c r="K17" s="48"/>
      <c r="L17" s="48" t="s">
        <v>286</v>
      </c>
      <c r="M17" s="53">
        <v>80</v>
      </c>
      <c r="N17" s="54">
        <v>0</v>
      </c>
    </row>
    <row r="18" spans="1:14" ht="15.75" thickBot="1">
      <c r="A18" s="48">
        <v>16</v>
      </c>
      <c r="B18" s="49" t="s">
        <v>287</v>
      </c>
      <c r="C18" s="50" t="s">
        <v>15</v>
      </c>
      <c r="D18" s="48" t="s">
        <v>237</v>
      </c>
      <c r="E18" s="51" t="s">
        <v>288</v>
      </c>
      <c r="F18" s="52" t="s">
        <v>289</v>
      </c>
      <c r="G18" s="48">
        <v>12.91</v>
      </c>
      <c r="H18" s="48">
        <v>8.34</v>
      </c>
      <c r="I18" s="48">
        <v>5.95</v>
      </c>
      <c r="J18" s="48">
        <v>4.2</v>
      </c>
      <c r="K18" s="48">
        <v>2.94</v>
      </c>
      <c r="L18" s="48" t="s">
        <v>240</v>
      </c>
      <c r="M18" s="53">
        <v>189</v>
      </c>
      <c r="N18" s="54">
        <v>0</v>
      </c>
    </row>
    <row r="19" spans="1:14" ht="15.75" thickBot="1">
      <c r="A19" s="48">
        <v>17</v>
      </c>
      <c r="B19" s="49" t="s">
        <v>290</v>
      </c>
      <c r="C19" s="50" t="s">
        <v>16</v>
      </c>
      <c r="D19" s="48" t="s">
        <v>237</v>
      </c>
      <c r="E19" s="51" t="s">
        <v>291</v>
      </c>
      <c r="F19" s="52" t="s">
        <v>292</v>
      </c>
      <c r="G19" s="48">
        <v>16.36</v>
      </c>
      <c r="H19" s="48">
        <v>9.52</v>
      </c>
      <c r="I19" s="48">
        <v>6.1</v>
      </c>
      <c r="J19" s="48">
        <v>3.83</v>
      </c>
      <c r="K19" s="48">
        <v>2.35</v>
      </c>
      <c r="L19" s="48" t="s">
        <v>240</v>
      </c>
      <c r="M19" s="53">
        <v>271</v>
      </c>
      <c r="N19" s="54">
        <v>0</v>
      </c>
    </row>
    <row r="20" spans="1:14" ht="15.75" thickBot="1">
      <c r="A20" s="48">
        <v>18</v>
      </c>
      <c r="B20" s="49" t="s">
        <v>293</v>
      </c>
      <c r="C20" s="50" t="s">
        <v>17</v>
      </c>
      <c r="D20" s="48" t="s">
        <v>237</v>
      </c>
      <c r="E20" s="51" t="s">
        <v>294</v>
      </c>
      <c r="F20" s="52" t="s">
        <v>295</v>
      </c>
      <c r="G20" s="48">
        <v>12.97</v>
      </c>
      <c r="H20" s="48">
        <v>8.32</v>
      </c>
      <c r="I20" s="48">
        <v>5.84</v>
      </c>
      <c r="J20" s="48">
        <v>4.0999999999999996</v>
      </c>
      <c r="K20" s="48">
        <v>2.71</v>
      </c>
      <c r="L20" s="48" t="s">
        <v>240</v>
      </c>
      <c r="M20" s="53">
        <v>198</v>
      </c>
      <c r="N20" s="54">
        <v>1</v>
      </c>
    </row>
    <row r="21" spans="1:14" ht="15.75" thickBot="1">
      <c r="A21" s="48">
        <v>19</v>
      </c>
      <c r="B21" s="49" t="s">
        <v>296</v>
      </c>
      <c r="C21" s="50" t="s">
        <v>18</v>
      </c>
      <c r="D21" s="48" t="s">
        <v>237</v>
      </c>
      <c r="E21" s="51" t="s">
        <v>297</v>
      </c>
      <c r="F21" s="52" t="s">
        <v>298</v>
      </c>
      <c r="G21" s="48">
        <v>11.64</v>
      </c>
      <c r="H21" s="48">
        <v>8.31</v>
      </c>
      <c r="I21" s="48">
        <v>6</v>
      </c>
      <c r="J21" s="48">
        <v>4.28</v>
      </c>
      <c r="K21" s="48">
        <v>2.98</v>
      </c>
      <c r="L21" s="48" t="s">
        <v>253</v>
      </c>
      <c r="M21" s="53">
        <v>189</v>
      </c>
      <c r="N21" s="54">
        <v>0</v>
      </c>
    </row>
    <row r="22" spans="1:14" ht="15.75" thickBot="1">
      <c r="A22" s="48">
        <v>20</v>
      </c>
      <c r="B22" s="49" t="s">
        <v>299</v>
      </c>
      <c r="C22" s="50" t="s">
        <v>19</v>
      </c>
      <c r="D22" s="48" t="s">
        <v>237</v>
      </c>
      <c r="E22" s="51" t="s">
        <v>300</v>
      </c>
      <c r="F22" s="52" t="s">
        <v>301</v>
      </c>
      <c r="G22" s="48"/>
      <c r="H22" s="48">
        <v>8.49</v>
      </c>
      <c r="I22" s="48">
        <v>6.27</v>
      </c>
      <c r="J22" s="48">
        <v>4.55</v>
      </c>
      <c r="K22" s="48">
        <v>3.28</v>
      </c>
      <c r="L22" s="48" t="s">
        <v>302</v>
      </c>
      <c r="M22" s="53">
        <v>72</v>
      </c>
      <c r="N22" s="54">
        <v>0</v>
      </c>
    </row>
    <row r="23" spans="1:14" ht="15.75" thickBot="1">
      <c r="A23" s="48">
        <v>21</v>
      </c>
      <c r="B23" s="49" t="s">
        <v>303</v>
      </c>
      <c r="C23" s="50" t="s">
        <v>20</v>
      </c>
      <c r="D23" s="48" t="s">
        <v>237</v>
      </c>
      <c r="E23" s="51" t="s">
        <v>304</v>
      </c>
      <c r="F23" s="52" t="s">
        <v>305</v>
      </c>
      <c r="G23" s="48">
        <v>15.56</v>
      </c>
      <c r="H23" s="48">
        <v>9.44</v>
      </c>
      <c r="I23" s="48">
        <v>6.34</v>
      </c>
      <c r="J23" s="48">
        <v>4.34</v>
      </c>
      <c r="K23" s="48">
        <v>2.91</v>
      </c>
      <c r="L23" s="48" t="s">
        <v>306</v>
      </c>
      <c r="M23" s="53">
        <v>223</v>
      </c>
      <c r="N23" s="54">
        <v>0</v>
      </c>
    </row>
    <row r="24" spans="1:14" ht="15.75" thickBot="1">
      <c r="A24" s="48">
        <v>22</v>
      </c>
      <c r="B24" s="49" t="s">
        <v>307</v>
      </c>
      <c r="C24" s="50" t="s">
        <v>21</v>
      </c>
      <c r="D24" s="48" t="s">
        <v>237</v>
      </c>
      <c r="E24" s="51" t="s">
        <v>308</v>
      </c>
      <c r="F24" s="52" t="s">
        <v>309</v>
      </c>
      <c r="G24" s="48">
        <v>12.63</v>
      </c>
      <c r="H24" s="48">
        <v>9.23</v>
      </c>
      <c r="I24" s="48">
        <v>6.41</v>
      </c>
      <c r="J24" s="48"/>
      <c r="K24" s="48"/>
      <c r="L24" s="48" t="s">
        <v>310</v>
      </c>
      <c r="M24" s="53">
        <v>76</v>
      </c>
      <c r="N24" s="54">
        <v>0</v>
      </c>
    </row>
    <row r="25" spans="1:14" ht="15.75" thickBot="1">
      <c r="A25" s="48">
        <v>23</v>
      </c>
      <c r="B25" s="49" t="s">
        <v>311</v>
      </c>
      <c r="C25" s="50" t="s">
        <v>22</v>
      </c>
      <c r="D25" s="48" t="s">
        <v>312</v>
      </c>
      <c r="E25" s="51" t="s">
        <v>313</v>
      </c>
      <c r="F25" s="52" t="s">
        <v>314</v>
      </c>
      <c r="G25" s="48">
        <v>11.17</v>
      </c>
      <c r="H25" s="48">
        <v>8.69</v>
      </c>
      <c r="I25" s="48">
        <v>6.44</v>
      </c>
      <c r="J25" s="48">
        <v>4.5999999999999996</v>
      </c>
      <c r="K25" s="48">
        <v>3.36</v>
      </c>
      <c r="L25" s="48" t="s">
        <v>315</v>
      </c>
      <c r="M25" s="53">
        <v>61</v>
      </c>
      <c r="N25" s="54">
        <v>0</v>
      </c>
    </row>
    <row r="26" spans="1:14" ht="15.75" thickBot="1">
      <c r="A26" s="48">
        <v>24</v>
      </c>
      <c r="B26" s="49" t="s">
        <v>316</v>
      </c>
      <c r="C26" s="50" t="s">
        <v>23</v>
      </c>
      <c r="D26" s="48" t="s">
        <v>317</v>
      </c>
      <c r="E26" s="51" t="s">
        <v>318</v>
      </c>
      <c r="F26" s="52" t="s">
        <v>319</v>
      </c>
      <c r="G26" s="48">
        <v>10.24</v>
      </c>
      <c r="H26" s="48">
        <v>9.0500000000000007</v>
      </c>
      <c r="I26" s="48">
        <v>6.8</v>
      </c>
      <c r="J26" s="48">
        <v>4.74</v>
      </c>
      <c r="K26" s="48">
        <v>3.54</v>
      </c>
      <c r="L26" s="48" t="s">
        <v>320</v>
      </c>
      <c r="M26" s="53">
        <v>117</v>
      </c>
      <c r="N26" s="54">
        <v>0</v>
      </c>
    </row>
    <row r="27" spans="1:14" ht="15.75" thickBot="1">
      <c r="A27" s="48">
        <v>25</v>
      </c>
      <c r="B27" s="49" t="s">
        <v>321</v>
      </c>
      <c r="C27" s="50" t="s">
        <v>24</v>
      </c>
      <c r="D27" s="48" t="s">
        <v>237</v>
      </c>
      <c r="E27" s="51" t="s">
        <v>322</v>
      </c>
      <c r="F27" s="52" t="s">
        <v>323</v>
      </c>
      <c r="G27" s="48">
        <v>15.84</v>
      </c>
      <c r="H27" s="48">
        <v>10.79</v>
      </c>
      <c r="I27" s="48">
        <v>6.6</v>
      </c>
      <c r="J27" s="48"/>
      <c r="K27" s="48"/>
      <c r="L27" s="48" t="s">
        <v>324</v>
      </c>
      <c r="M27" s="53">
        <v>191</v>
      </c>
      <c r="N27" s="54">
        <v>1</v>
      </c>
    </row>
    <row r="28" spans="1:14" ht="15.75" thickBot="1">
      <c r="A28" s="48">
        <v>26</v>
      </c>
      <c r="B28" s="49" t="s">
        <v>325</v>
      </c>
      <c r="C28" s="50" t="s">
        <v>25</v>
      </c>
      <c r="D28" s="48" t="s">
        <v>237</v>
      </c>
      <c r="E28" s="51" t="s">
        <v>326</v>
      </c>
      <c r="F28" s="52" t="s">
        <v>327</v>
      </c>
      <c r="G28" s="48">
        <v>17.75</v>
      </c>
      <c r="H28" s="48">
        <v>10.45</v>
      </c>
      <c r="I28" s="48">
        <v>6.63</v>
      </c>
      <c r="J28" s="48"/>
      <c r="K28" s="48"/>
      <c r="L28" s="48" t="s">
        <v>328</v>
      </c>
      <c r="M28" s="53">
        <v>100</v>
      </c>
      <c r="N28" s="54">
        <v>0</v>
      </c>
    </row>
    <row r="29" spans="1:14" ht="15.75" thickBot="1">
      <c r="A29" s="48">
        <v>27</v>
      </c>
      <c r="B29" s="49" t="s">
        <v>329</v>
      </c>
      <c r="C29" s="50" t="s">
        <v>26</v>
      </c>
      <c r="D29" s="48" t="s">
        <v>237</v>
      </c>
      <c r="E29" s="51" t="s">
        <v>330</v>
      </c>
      <c r="F29" s="52" t="s">
        <v>331</v>
      </c>
      <c r="G29" s="48"/>
      <c r="H29" s="48">
        <v>9.6300000000000008</v>
      </c>
      <c r="I29" s="48">
        <v>6.4</v>
      </c>
      <c r="J29" s="48">
        <v>4.29</v>
      </c>
      <c r="K29" s="48">
        <v>2.9</v>
      </c>
      <c r="L29" s="48" t="s">
        <v>302</v>
      </c>
      <c r="M29" s="53">
        <v>256</v>
      </c>
      <c r="N29" s="54">
        <v>1</v>
      </c>
    </row>
    <row r="30" spans="1:14" ht="15.75" thickBot="1">
      <c r="A30" s="48">
        <v>28</v>
      </c>
      <c r="B30" s="49" t="s">
        <v>332</v>
      </c>
      <c r="C30" s="50" t="s">
        <v>27</v>
      </c>
      <c r="D30" s="48" t="s">
        <v>333</v>
      </c>
      <c r="E30" s="51" t="s">
        <v>334</v>
      </c>
      <c r="F30" s="52" t="s">
        <v>335</v>
      </c>
      <c r="G30" s="48">
        <v>10.52</v>
      </c>
      <c r="H30" s="48">
        <v>8.6199999999999992</v>
      </c>
      <c r="I30" s="48">
        <v>6.55</v>
      </c>
      <c r="J30" s="48">
        <v>3.19</v>
      </c>
      <c r="K30" s="48">
        <v>0.52</v>
      </c>
      <c r="L30" s="48" t="s">
        <v>336</v>
      </c>
      <c r="M30" s="53">
        <v>158</v>
      </c>
      <c r="N30" s="54">
        <v>1</v>
      </c>
    </row>
    <row r="31" spans="1:14" ht="15.75" thickBot="1">
      <c r="A31" s="48">
        <v>29</v>
      </c>
      <c r="B31" s="49" t="s">
        <v>337</v>
      </c>
      <c r="C31" s="50" t="s">
        <v>28</v>
      </c>
      <c r="D31" s="48" t="s">
        <v>237</v>
      </c>
      <c r="E31" s="51" t="s">
        <v>338</v>
      </c>
      <c r="F31" s="52" t="s">
        <v>339</v>
      </c>
      <c r="G31" s="48"/>
      <c r="H31" s="48">
        <v>10.11</v>
      </c>
      <c r="I31" s="48">
        <v>6.673</v>
      </c>
      <c r="J31" s="48">
        <v>7.14</v>
      </c>
      <c r="K31" s="48">
        <v>8.8800000000000008</v>
      </c>
      <c r="L31" s="48" t="s">
        <v>340</v>
      </c>
      <c r="M31" s="53">
        <v>61</v>
      </c>
      <c r="N31" s="54">
        <v>0</v>
      </c>
    </row>
    <row r="32" spans="1:14" ht="15.75" thickBot="1">
      <c r="A32" s="48">
        <v>30</v>
      </c>
      <c r="B32" s="49" t="s">
        <v>341</v>
      </c>
      <c r="C32" s="50" t="s">
        <v>29</v>
      </c>
      <c r="D32" s="48" t="s">
        <v>237</v>
      </c>
      <c r="E32" s="51" t="s">
        <v>342</v>
      </c>
      <c r="F32" s="52" t="s">
        <v>343</v>
      </c>
      <c r="G32" s="48"/>
      <c r="H32" s="48">
        <v>9.16</v>
      </c>
      <c r="I32" s="48">
        <v>6.74</v>
      </c>
      <c r="J32" s="48"/>
      <c r="K32" s="48"/>
      <c r="L32" s="48" t="s">
        <v>328</v>
      </c>
      <c r="M32" s="53">
        <v>41</v>
      </c>
      <c r="N32" s="54">
        <v>0</v>
      </c>
    </row>
    <row r="33" spans="1:14" ht="15.75" thickBot="1">
      <c r="A33" s="48">
        <v>31</v>
      </c>
      <c r="B33" s="49" t="s">
        <v>344</v>
      </c>
      <c r="C33" s="50" t="s">
        <v>30</v>
      </c>
      <c r="D33" s="48" t="s">
        <v>222</v>
      </c>
      <c r="E33" s="51" t="s">
        <v>345</v>
      </c>
      <c r="F33" s="52" t="s">
        <v>346</v>
      </c>
      <c r="G33" s="48">
        <v>11.25</v>
      </c>
      <c r="H33" s="48">
        <v>8.8699999999999992</v>
      </c>
      <c r="I33" s="48">
        <v>6.65</v>
      </c>
      <c r="J33" s="48">
        <v>4.9400000000000004</v>
      </c>
      <c r="K33" s="48">
        <v>3.78</v>
      </c>
      <c r="L33" s="48" t="s">
        <v>347</v>
      </c>
      <c r="M33" s="53">
        <v>148</v>
      </c>
      <c r="N33" s="54">
        <v>0</v>
      </c>
    </row>
    <row r="34" spans="1:14" ht="15.75" thickBot="1">
      <c r="A34" s="48">
        <v>32</v>
      </c>
      <c r="B34" s="49" t="s">
        <v>348</v>
      </c>
      <c r="C34" s="50" t="s">
        <v>31</v>
      </c>
      <c r="D34" s="48" t="s">
        <v>237</v>
      </c>
      <c r="E34" s="51" t="s">
        <v>349</v>
      </c>
      <c r="F34" s="52" t="s">
        <v>350</v>
      </c>
      <c r="G34" s="48"/>
      <c r="H34" s="48">
        <v>12.23</v>
      </c>
      <c r="I34" s="48">
        <v>6.8</v>
      </c>
      <c r="J34" s="48"/>
      <c r="K34" s="48"/>
      <c r="L34" s="48" t="s">
        <v>351</v>
      </c>
      <c r="M34" s="53">
        <v>339</v>
      </c>
      <c r="N34" s="54">
        <v>0</v>
      </c>
    </row>
    <row r="35" spans="1:14" ht="15.75" thickBot="1">
      <c r="A35" s="48">
        <v>33</v>
      </c>
      <c r="B35" s="49" t="s">
        <v>352</v>
      </c>
      <c r="C35" s="50" t="s">
        <v>32</v>
      </c>
      <c r="D35" s="48" t="s">
        <v>333</v>
      </c>
      <c r="E35" s="51" t="s">
        <v>353</v>
      </c>
      <c r="F35" s="52" t="s">
        <v>354</v>
      </c>
      <c r="G35" s="48">
        <v>14.09</v>
      </c>
      <c r="H35" s="48">
        <v>10.029999999999999</v>
      </c>
      <c r="I35" s="48">
        <v>7.13</v>
      </c>
      <c r="J35" s="48"/>
      <c r="K35" s="48"/>
      <c r="L35" s="48" t="s">
        <v>355</v>
      </c>
      <c r="M35" s="53">
        <v>76</v>
      </c>
      <c r="N35" s="54">
        <v>0</v>
      </c>
    </row>
    <row r="36" spans="1:14" ht="15.75" thickBot="1">
      <c r="A36" s="48">
        <v>34</v>
      </c>
      <c r="B36" s="49" t="s">
        <v>356</v>
      </c>
      <c r="C36" s="50" t="s">
        <v>33</v>
      </c>
      <c r="D36" s="48" t="s">
        <v>237</v>
      </c>
      <c r="E36" s="51" t="s">
        <v>357</v>
      </c>
      <c r="F36" s="52" t="s">
        <v>358</v>
      </c>
      <c r="G36" s="48">
        <v>13.44</v>
      </c>
      <c r="H36" s="48">
        <v>8.98</v>
      </c>
      <c r="I36" s="48">
        <v>6.56</v>
      </c>
      <c r="J36" s="48">
        <v>4.8600000000000003</v>
      </c>
      <c r="K36" s="48">
        <v>3.51</v>
      </c>
      <c r="L36" s="48" t="s">
        <v>240</v>
      </c>
      <c r="M36" s="53">
        <v>110</v>
      </c>
      <c r="N36" s="54">
        <v>0</v>
      </c>
    </row>
    <row r="37" spans="1:14" ht="15.75" thickBot="1">
      <c r="A37" s="48">
        <v>35</v>
      </c>
      <c r="B37" s="49" t="s">
        <v>359</v>
      </c>
      <c r="C37" s="50" t="s">
        <v>34</v>
      </c>
      <c r="D37" s="48" t="s">
        <v>237</v>
      </c>
      <c r="E37" s="51" t="s">
        <v>360</v>
      </c>
      <c r="F37" s="52" t="s">
        <v>361</v>
      </c>
      <c r="G37" s="48">
        <v>13.53</v>
      </c>
      <c r="H37" s="48">
        <v>9.1999999999999993</v>
      </c>
      <c r="I37" s="48">
        <v>6.86</v>
      </c>
      <c r="J37" s="48">
        <v>5.05</v>
      </c>
      <c r="K37" s="48">
        <v>3.67</v>
      </c>
      <c r="L37" s="48" t="s">
        <v>275</v>
      </c>
      <c r="M37" s="53">
        <v>67</v>
      </c>
      <c r="N37" s="54">
        <v>0</v>
      </c>
    </row>
    <row r="38" spans="1:14" ht="15.75" thickBot="1">
      <c r="A38" s="48">
        <v>36</v>
      </c>
      <c r="B38" s="49" t="s">
        <v>362</v>
      </c>
      <c r="C38" s="50" t="s">
        <v>35</v>
      </c>
      <c r="D38" s="48" t="s">
        <v>363</v>
      </c>
      <c r="E38" s="51" t="s">
        <v>364</v>
      </c>
      <c r="F38" s="52" t="s">
        <v>365</v>
      </c>
      <c r="G38" s="48"/>
      <c r="H38" s="48">
        <v>8.9499999999999993</v>
      </c>
      <c r="I38" s="48">
        <v>6.62</v>
      </c>
      <c r="J38" s="48"/>
      <c r="K38" s="48"/>
      <c r="L38" s="48" t="s">
        <v>366</v>
      </c>
      <c r="M38" s="53">
        <v>49</v>
      </c>
      <c r="N38" s="54">
        <v>0</v>
      </c>
    </row>
    <row r="39" spans="1:14" ht="15.75" thickBot="1">
      <c r="A39" s="48">
        <v>37</v>
      </c>
      <c r="B39" s="49" t="s">
        <v>367</v>
      </c>
      <c r="C39" s="50" t="s">
        <v>36</v>
      </c>
      <c r="D39" s="48" t="s">
        <v>237</v>
      </c>
      <c r="E39" s="51" t="s">
        <v>368</v>
      </c>
      <c r="F39" s="52" t="s">
        <v>369</v>
      </c>
      <c r="G39" s="48">
        <v>15.71</v>
      </c>
      <c r="H39" s="48">
        <v>9.9</v>
      </c>
      <c r="I39" s="48">
        <v>6.9</v>
      </c>
      <c r="J39" s="48">
        <v>4.6900000000000004</v>
      </c>
      <c r="K39" s="48">
        <v>3.19</v>
      </c>
      <c r="L39" s="48" t="s">
        <v>253</v>
      </c>
      <c r="M39" s="53">
        <v>211</v>
      </c>
      <c r="N39" s="54">
        <v>1</v>
      </c>
    </row>
    <row r="40" spans="1:14" ht="15.75" thickBot="1">
      <c r="A40" s="48">
        <v>38</v>
      </c>
      <c r="B40" s="49" t="s">
        <v>370</v>
      </c>
      <c r="C40" s="50" t="s">
        <v>37</v>
      </c>
      <c r="D40" s="48" t="s">
        <v>371</v>
      </c>
      <c r="E40" s="51" t="s">
        <v>372</v>
      </c>
      <c r="F40" s="52" t="s">
        <v>373</v>
      </c>
      <c r="G40" s="48"/>
      <c r="H40" s="48">
        <v>8.84</v>
      </c>
      <c r="I40" s="48">
        <v>6.94</v>
      </c>
      <c r="J40" s="48"/>
      <c r="K40" s="48"/>
      <c r="L40" s="48" t="s">
        <v>374</v>
      </c>
      <c r="M40" s="53">
        <v>8</v>
      </c>
      <c r="N40" s="54">
        <v>0</v>
      </c>
    </row>
    <row r="41" spans="1:14" ht="15.75" thickBot="1">
      <c r="A41" s="48">
        <v>39</v>
      </c>
      <c r="B41" s="49" t="s">
        <v>375</v>
      </c>
      <c r="C41" s="50" t="s">
        <v>376</v>
      </c>
      <c r="D41" s="48" t="s">
        <v>237</v>
      </c>
      <c r="E41" s="51" t="s">
        <v>377</v>
      </c>
      <c r="F41" s="52" t="s">
        <v>378</v>
      </c>
      <c r="G41" s="48">
        <v>8.77</v>
      </c>
      <c r="H41" s="48">
        <v>9.4700000000000006</v>
      </c>
      <c r="I41" s="48">
        <v>9.4</v>
      </c>
      <c r="J41" s="48"/>
      <c r="K41" s="48"/>
      <c r="L41" s="48" t="s">
        <v>379</v>
      </c>
      <c r="M41" s="53">
        <v>298</v>
      </c>
      <c r="N41" s="54">
        <v>0</v>
      </c>
    </row>
    <row r="42" spans="1:14" ht="15.75" thickBot="1">
      <c r="A42" s="48">
        <v>40</v>
      </c>
      <c r="B42" s="49" t="s">
        <v>380</v>
      </c>
      <c r="C42" s="50" t="s">
        <v>39</v>
      </c>
      <c r="D42" s="48" t="s">
        <v>237</v>
      </c>
      <c r="E42" s="51" t="s">
        <v>381</v>
      </c>
      <c r="F42" s="52" t="s">
        <v>382</v>
      </c>
      <c r="G42" s="48"/>
      <c r="H42" s="48">
        <v>10.29</v>
      </c>
      <c r="I42" s="48">
        <v>10.3</v>
      </c>
      <c r="J42" s="48">
        <v>7.13</v>
      </c>
      <c r="K42" s="48">
        <v>8.8000000000000007</v>
      </c>
      <c r="L42" s="48" t="s">
        <v>257</v>
      </c>
      <c r="M42" s="53">
        <v>61</v>
      </c>
      <c r="N42" s="54">
        <v>0</v>
      </c>
    </row>
    <row r="43" spans="1:14" ht="15.75" thickBot="1">
      <c r="A43" s="48">
        <v>41</v>
      </c>
      <c r="B43" s="49" t="s">
        <v>383</v>
      </c>
      <c r="C43" s="50" t="s">
        <v>40</v>
      </c>
      <c r="D43" s="48" t="s">
        <v>237</v>
      </c>
      <c r="E43" s="51" t="s">
        <v>384</v>
      </c>
      <c r="F43" s="52" t="s">
        <v>385</v>
      </c>
      <c r="G43" s="48">
        <v>13.85</v>
      </c>
      <c r="H43" s="48">
        <v>9.48</v>
      </c>
      <c r="I43" s="48">
        <v>6.7</v>
      </c>
      <c r="J43" s="48"/>
      <c r="K43" s="48"/>
      <c r="L43" s="48" t="s">
        <v>240</v>
      </c>
      <c r="M43" s="53">
        <v>107</v>
      </c>
      <c r="N43" s="54">
        <v>0</v>
      </c>
    </row>
    <row r="44" spans="1:14" ht="15.75" thickBot="1">
      <c r="A44" s="48">
        <v>42</v>
      </c>
      <c r="B44" s="49" t="s">
        <v>386</v>
      </c>
      <c r="C44" s="50" t="s">
        <v>41</v>
      </c>
      <c r="D44" s="48" t="s">
        <v>237</v>
      </c>
      <c r="E44" s="51" t="s">
        <v>387</v>
      </c>
      <c r="F44" s="52" t="s">
        <v>388</v>
      </c>
      <c r="G44" s="48"/>
      <c r="H44" s="48">
        <v>12.92</v>
      </c>
      <c r="I44" s="48">
        <v>8.9</v>
      </c>
      <c r="J44" s="48"/>
      <c r="K44" s="48"/>
      <c r="L44" s="48" t="s">
        <v>340</v>
      </c>
      <c r="M44" s="53">
        <v>113</v>
      </c>
      <c r="N44" s="54">
        <v>0</v>
      </c>
    </row>
    <row r="45" spans="1:14" ht="15.75" thickBot="1">
      <c r="A45" s="48">
        <v>43</v>
      </c>
      <c r="B45" s="49" t="s">
        <v>389</v>
      </c>
      <c r="C45" s="50" t="s">
        <v>42</v>
      </c>
      <c r="D45" s="48" t="s">
        <v>390</v>
      </c>
      <c r="E45" s="51" t="s">
        <v>391</v>
      </c>
      <c r="F45" s="52" t="s">
        <v>392</v>
      </c>
      <c r="G45" s="48"/>
      <c r="H45" s="48">
        <v>8.9700000000000006</v>
      </c>
      <c r="I45" s="48">
        <v>7.7</v>
      </c>
      <c r="J45" s="48"/>
      <c r="K45" s="48"/>
      <c r="L45" s="48" t="s">
        <v>393</v>
      </c>
      <c r="M45" s="53">
        <v>595</v>
      </c>
      <c r="N45" s="54">
        <v>0</v>
      </c>
    </row>
    <row r="46" spans="1:14" ht="15.75" thickBot="1">
      <c r="A46" s="48">
        <v>44</v>
      </c>
      <c r="B46" s="49" t="s">
        <v>394</v>
      </c>
      <c r="C46" s="50" t="s">
        <v>43</v>
      </c>
      <c r="D46" s="48" t="s">
        <v>237</v>
      </c>
      <c r="E46" s="51" t="s">
        <v>395</v>
      </c>
      <c r="F46" s="52" t="s">
        <v>396</v>
      </c>
      <c r="G46" s="48"/>
      <c r="H46" s="48">
        <v>11.09</v>
      </c>
      <c r="I46" s="48">
        <v>6.9</v>
      </c>
      <c r="J46" s="48"/>
      <c r="K46" s="48"/>
      <c r="L46" s="48" t="s">
        <v>240</v>
      </c>
      <c r="M46" s="53">
        <v>202</v>
      </c>
      <c r="N46" s="54">
        <v>0</v>
      </c>
    </row>
    <row r="47" spans="1:14" ht="15.75" thickBot="1">
      <c r="A47" s="48">
        <v>45</v>
      </c>
      <c r="B47" s="49" t="s">
        <v>397</v>
      </c>
      <c r="C47" s="50" t="s">
        <v>44</v>
      </c>
      <c r="D47" s="48" t="s">
        <v>237</v>
      </c>
      <c r="E47" s="51" t="s">
        <v>398</v>
      </c>
      <c r="F47" s="52" t="s">
        <v>399</v>
      </c>
      <c r="G47" s="48">
        <v>13.93</v>
      </c>
      <c r="H47" s="48">
        <v>9.89</v>
      </c>
      <c r="I47" s="48">
        <v>6.8</v>
      </c>
      <c r="J47" s="48"/>
      <c r="K47" s="48"/>
      <c r="L47" s="48" t="s">
        <v>240</v>
      </c>
      <c r="M47" s="53">
        <v>194</v>
      </c>
      <c r="N47" s="54">
        <v>0</v>
      </c>
    </row>
    <row r="48" spans="1:14" ht="15.75" thickBot="1">
      <c r="A48" s="48">
        <v>46</v>
      </c>
      <c r="B48" s="49" t="s">
        <v>400</v>
      </c>
      <c r="C48" s="50" t="s">
        <v>45</v>
      </c>
      <c r="D48" s="48" t="s">
        <v>237</v>
      </c>
      <c r="E48" s="51" t="s">
        <v>401</v>
      </c>
      <c r="F48" s="52" t="s">
        <v>402</v>
      </c>
      <c r="G48" s="48"/>
      <c r="H48" s="48">
        <v>10.43</v>
      </c>
      <c r="I48" s="48">
        <v>10.199999999999999</v>
      </c>
      <c r="J48" s="48"/>
      <c r="K48" s="48"/>
      <c r="L48" s="48" t="s">
        <v>253</v>
      </c>
      <c r="M48" s="53">
        <v>185</v>
      </c>
      <c r="N48" s="54">
        <v>0</v>
      </c>
    </row>
    <row r="49" spans="1:14" ht="15.75" thickBot="1">
      <c r="A49" s="48">
        <v>47</v>
      </c>
      <c r="B49" s="49" t="s">
        <v>403</v>
      </c>
      <c r="C49" s="50" t="s">
        <v>46</v>
      </c>
      <c r="D49" s="48" t="s">
        <v>237</v>
      </c>
      <c r="E49" s="51" t="s">
        <v>404</v>
      </c>
      <c r="F49" s="52" t="s">
        <v>405</v>
      </c>
      <c r="G49" s="48"/>
      <c r="H49" s="48">
        <v>12.74</v>
      </c>
      <c r="I49" s="48">
        <v>7.84</v>
      </c>
      <c r="J49" s="48">
        <v>7.3</v>
      </c>
      <c r="K49" s="48"/>
      <c r="L49" s="48" t="s">
        <v>406</v>
      </c>
      <c r="M49" s="53">
        <v>171</v>
      </c>
      <c r="N49" s="54">
        <v>1</v>
      </c>
    </row>
    <row r="50" spans="1:14" ht="15.75" thickBot="1">
      <c r="A50" s="48">
        <v>48</v>
      </c>
      <c r="B50" s="49" t="s">
        <v>407</v>
      </c>
      <c r="C50" s="50" t="s">
        <v>47</v>
      </c>
      <c r="D50" s="48" t="s">
        <v>237</v>
      </c>
      <c r="E50" s="51" t="s">
        <v>408</v>
      </c>
      <c r="F50" s="52" t="s">
        <v>409</v>
      </c>
      <c r="G50" s="48">
        <v>15.06</v>
      </c>
      <c r="H50" s="48">
        <v>13.51</v>
      </c>
      <c r="I50" s="48">
        <v>7.76</v>
      </c>
      <c r="J50" s="48">
        <v>4.9000000000000004</v>
      </c>
      <c r="K50" s="48">
        <v>3.42</v>
      </c>
      <c r="L50" s="48" t="s">
        <v>410</v>
      </c>
      <c r="M50" s="53">
        <v>313</v>
      </c>
      <c r="N50" s="54">
        <v>0</v>
      </c>
    </row>
    <row r="51" spans="1:14" ht="15.75" thickBot="1">
      <c r="A51" s="48">
        <v>49</v>
      </c>
      <c r="B51" s="49" t="s">
        <v>411</v>
      </c>
      <c r="C51" s="50" t="s">
        <v>48</v>
      </c>
      <c r="D51" s="48" t="s">
        <v>237</v>
      </c>
      <c r="E51" s="51" t="s">
        <v>412</v>
      </c>
      <c r="F51" s="52" t="s">
        <v>413</v>
      </c>
      <c r="G51" s="48"/>
      <c r="H51" s="48">
        <v>12.52</v>
      </c>
      <c r="I51" s="48">
        <v>11.8</v>
      </c>
      <c r="J51" s="48"/>
      <c r="K51" s="48"/>
      <c r="L51" s="48" t="s">
        <v>414</v>
      </c>
      <c r="M51" s="53">
        <v>60</v>
      </c>
      <c r="N51" s="54">
        <v>0</v>
      </c>
    </row>
    <row r="52" spans="1:14" ht="15.75" thickBot="1">
      <c r="A52" s="48">
        <v>50</v>
      </c>
      <c r="B52" s="49" t="s">
        <v>415</v>
      </c>
      <c r="C52" s="50" t="s">
        <v>49</v>
      </c>
      <c r="D52" s="48" t="s">
        <v>237</v>
      </c>
      <c r="E52" s="51" t="s">
        <v>416</v>
      </c>
      <c r="F52" s="52" t="s">
        <v>417</v>
      </c>
      <c r="G52" s="48"/>
      <c r="H52" s="48">
        <v>10.8</v>
      </c>
      <c r="I52" s="48">
        <v>9.6999999999999993</v>
      </c>
      <c r="J52" s="48"/>
      <c r="K52" s="48"/>
      <c r="L52" s="48" t="s">
        <v>240</v>
      </c>
      <c r="M52" s="53">
        <v>69</v>
      </c>
      <c r="N52" s="54">
        <v>1</v>
      </c>
    </row>
    <row r="53" spans="1:14" ht="15.75" thickBot="1">
      <c r="A53" s="48">
        <v>51</v>
      </c>
      <c r="B53" s="49" t="s">
        <v>418</v>
      </c>
      <c r="C53" s="50" t="s">
        <v>50</v>
      </c>
      <c r="D53" s="48" t="s">
        <v>237</v>
      </c>
      <c r="E53" s="51" t="s">
        <v>419</v>
      </c>
      <c r="F53" s="52" t="s">
        <v>420</v>
      </c>
      <c r="G53" s="48"/>
      <c r="H53" s="48">
        <v>12.95</v>
      </c>
      <c r="I53" s="48">
        <v>8.7899999999999991</v>
      </c>
      <c r="J53" s="48">
        <v>7.54</v>
      </c>
      <c r="K53" s="48">
        <v>8.6999999999999993</v>
      </c>
      <c r="L53" s="48" t="s">
        <v>240</v>
      </c>
      <c r="M53" s="53">
        <v>107</v>
      </c>
      <c r="N53" s="54">
        <v>0</v>
      </c>
    </row>
    <row r="54" spans="1:14" ht="15.75" thickBot="1">
      <c r="A54" s="48">
        <v>52</v>
      </c>
      <c r="B54" s="49" t="s">
        <v>421</v>
      </c>
      <c r="C54" s="50" t="s">
        <v>51</v>
      </c>
      <c r="D54" s="48" t="s">
        <v>237</v>
      </c>
      <c r="E54" s="51" t="s">
        <v>422</v>
      </c>
      <c r="F54" s="52" t="s">
        <v>423</v>
      </c>
      <c r="G54" s="48">
        <v>10.73</v>
      </c>
      <c r="H54" s="48">
        <v>10.73</v>
      </c>
      <c r="I54" s="48">
        <v>7.65</v>
      </c>
      <c r="J54" s="48"/>
      <c r="K54" s="48"/>
      <c r="L54" s="48" t="s">
        <v>240</v>
      </c>
      <c r="M54" s="53">
        <v>93</v>
      </c>
      <c r="N54" s="54">
        <v>0</v>
      </c>
    </row>
    <row r="55" spans="1:14" ht="15.75" thickBot="1">
      <c r="A55" s="48">
        <v>53</v>
      </c>
      <c r="B55" s="49" t="s">
        <v>424</v>
      </c>
      <c r="C55" s="50" t="s">
        <v>425</v>
      </c>
      <c r="D55" s="48" t="s">
        <v>237</v>
      </c>
      <c r="E55" s="51" t="s">
        <v>426</v>
      </c>
      <c r="F55" s="52" t="s">
        <v>427</v>
      </c>
      <c r="G55" s="48">
        <v>12.97</v>
      </c>
      <c r="H55" s="48">
        <v>11.28</v>
      </c>
      <c r="I55" s="48">
        <v>7.85</v>
      </c>
      <c r="J55" s="48"/>
      <c r="K55" s="48"/>
      <c r="L55" s="48" t="s">
        <v>253</v>
      </c>
      <c r="M55" s="53">
        <v>80</v>
      </c>
      <c r="N55" s="54">
        <v>0</v>
      </c>
    </row>
    <row r="56" spans="1:14" ht="15.75" thickBot="1">
      <c r="A56" s="48">
        <v>54</v>
      </c>
      <c r="B56" s="49" t="s">
        <v>428</v>
      </c>
      <c r="C56" s="50" t="s">
        <v>53</v>
      </c>
      <c r="D56" s="48" t="s">
        <v>333</v>
      </c>
      <c r="E56" s="51" t="s">
        <v>429</v>
      </c>
      <c r="F56" s="52" t="s">
        <v>430</v>
      </c>
      <c r="G56" s="48"/>
      <c r="H56" s="48">
        <v>11.3</v>
      </c>
      <c r="I56" s="48">
        <v>7.1</v>
      </c>
      <c r="J56" s="48"/>
      <c r="K56" s="48"/>
      <c r="L56" s="48" t="s">
        <v>431</v>
      </c>
      <c r="M56" s="53">
        <v>161</v>
      </c>
      <c r="N56" s="54">
        <v>1</v>
      </c>
    </row>
    <row r="57" spans="1:14" ht="15.75" thickBot="1">
      <c r="A57" s="48">
        <v>55</v>
      </c>
      <c r="B57" s="49" t="s">
        <v>432</v>
      </c>
      <c r="C57" s="50" t="s">
        <v>54</v>
      </c>
      <c r="D57" s="48" t="s">
        <v>371</v>
      </c>
      <c r="E57" s="51" t="s">
        <v>433</v>
      </c>
      <c r="F57" s="52" t="s">
        <v>434</v>
      </c>
      <c r="G57" s="48"/>
      <c r="H57" s="48">
        <v>10.5</v>
      </c>
      <c r="I57" s="48">
        <v>8.57</v>
      </c>
      <c r="J57" s="48"/>
      <c r="K57" s="48"/>
      <c r="L57" s="48" t="s">
        <v>435</v>
      </c>
      <c r="M57" s="53">
        <v>10</v>
      </c>
      <c r="N57" s="54">
        <v>0</v>
      </c>
    </row>
    <row r="58" spans="1:14" ht="15.75" thickBot="1">
      <c r="A58" s="48">
        <v>56</v>
      </c>
      <c r="B58" s="49" t="s">
        <v>436</v>
      </c>
      <c r="C58" s="50" t="s">
        <v>437</v>
      </c>
      <c r="D58" s="48" t="s">
        <v>237</v>
      </c>
      <c r="E58" s="51" t="s">
        <v>438</v>
      </c>
      <c r="F58" s="52" t="s">
        <v>439</v>
      </c>
      <c r="G58" s="48"/>
      <c r="H58" s="48">
        <v>11.94</v>
      </c>
      <c r="I58" s="48">
        <v>8.18</v>
      </c>
      <c r="J58" s="48"/>
      <c r="K58" s="48"/>
      <c r="L58" s="48" t="s">
        <v>440</v>
      </c>
      <c r="M58" s="53">
        <v>24</v>
      </c>
      <c r="N58" s="54">
        <v>0</v>
      </c>
    </row>
    <row r="59" spans="1:14" ht="15.75" thickBot="1">
      <c r="A59" s="48">
        <v>57</v>
      </c>
      <c r="B59" s="49" t="s">
        <v>441</v>
      </c>
      <c r="C59" s="50" t="s">
        <v>56</v>
      </c>
      <c r="D59" s="48" t="s">
        <v>237</v>
      </c>
      <c r="E59" s="51" t="s">
        <v>442</v>
      </c>
      <c r="F59" s="52" t="s">
        <v>443</v>
      </c>
      <c r="G59" s="48"/>
      <c r="H59" s="48">
        <v>11.85</v>
      </c>
      <c r="I59" s="48">
        <v>5.9</v>
      </c>
      <c r="J59" s="48"/>
      <c r="K59" s="48"/>
      <c r="L59" s="48" t="s">
        <v>444</v>
      </c>
      <c r="M59" s="53">
        <v>223</v>
      </c>
      <c r="N59" s="54">
        <v>0</v>
      </c>
    </row>
    <row r="60" spans="1:14" ht="15.75" thickBot="1">
      <c r="A60" s="48">
        <v>58</v>
      </c>
      <c r="B60" s="49" t="s">
        <v>445</v>
      </c>
      <c r="C60" s="50" t="s">
        <v>57</v>
      </c>
      <c r="D60" s="48" t="s">
        <v>371</v>
      </c>
      <c r="E60" s="51" t="s">
        <v>446</v>
      </c>
      <c r="F60" s="52" t="s">
        <v>447</v>
      </c>
      <c r="G60" s="48"/>
      <c r="H60" s="48">
        <v>10.39</v>
      </c>
      <c r="I60" s="48">
        <v>8.48</v>
      </c>
      <c r="J60" s="48"/>
      <c r="K60" s="48"/>
      <c r="L60" s="48" t="s">
        <v>448</v>
      </c>
      <c r="M60" s="53">
        <v>2</v>
      </c>
      <c r="N60" s="54">
        <v>0</v>
      </c>
    </row>
    <row r="61" spans="1:14" ht="15.75" thickBot="1">
      <c r="A61" s="48">
        <v>59</v>
      </c>
      <c r="B61" s="49" t="s">
        <v>449</v>
      </c>
      <c r="C61" s="50" t="s">
        <v>58</v>
      </c>
      <c r="D61" s="48" t="s">
        <v>237</v>
      </c>
      <c r="E61" s="51" t="s">
        <v>450</v>
      </c>
      <c r="F61" s="52" t="s">
        <v>451</v>
      </c>
      <c r="G61" s="48"/>
      <c r="H61" s="48">
        <v>12.07</v>
      </c>
      <c r="I61" s="48">
        <v>11</v>
      </c>
      <c r="J61" s="48"/>
      <c r="K61" s="48"/>
      <c r="L61" s="48" t="s">
        <v>452</v>
      </c>
      <c r="M61" s="53">
        <v>76</v>
      </c>
      <c r="N61" s="54">
        <v>0</v>
      </c>
    </row>
    <row r="62" spans="1:14" ht="15.75" thickBot="1">
      <c r="A62" s="48">
        <v>60</v>
      </c>
      <c r="B62" s="49" t="s">
        <v>453</v>
      </c>
      <c r="C62" s="50" t="s">
        <v>59</v>
      </c>
      <c r="D62" s="48" t="s">
        <v>237</v>
      </c>
      <c r="E62" s="51" t="s">
        <v>454</v>
      </c>
      <c r="F62" s="52" t="s">
        <v>455</v>
      </c>
      <c r="G62" s="48"/>
      <c r="H62" s="48">
        <v>13.06</v>
      </c>
      <c r="I62" s="48">
        <v>11.7</v>
      </c>
      <c r="J62" s="48"/>
      <c r="K62" s="48"/>
      <c r="L62" s="48" t="s">
        <v>253</v>
      </c>
      <c r="M62" s="53">
        <v>41</v>
      </c>
      <c r="N62" s="54">
        <v>0</v>
      </c>
    </row>
    <row r="63" spans="1:14" ht="15.75" thickBot="1">
      <c r="A63" s="48">
        <v>61</v>
      </c>
      <c r="B63" s="49" t="s">
        <v>456</v>
      </c>
      <c r="C63" s="50" t="s">
        <v>60</v>
      </c>
      <c r="D63" s="48" t="s">
        <v>371</v>
      </c>
      <c r="E63" s="51" t="s">
        <v>457</v>
      </c>
      <c r="F63" s="52" t="s">
        <v>458</v>
      </c>
      <c r="G63" s="48"/>
      <c r="H63" s="48">
        <v>11</v>
      </c>
      <c r="I63" s="48">
        <v>8.69</v>
      </c>
      <c r="J63" s="48"/>
      <c r="K63" s="48"/>
      <c r="L63" s="48" t="s">
        <v>459</v>
      </c>
      <c r="M63" s="53">
        <v>4</v>
      </c>
      <c r="N63" s="54">
        <v>0</v>
      </c>
    </row>
    <row r="64" spans="1:14" ht="15.75" thickBot="1">
      <c r="A64" s="48">
        <v>62</v>
      </c>
      <c r="B64" s="49" t="s">
        <v>460</v>
      </c>
      <c r="C64" s="50" t="s">
        <v>61</v>
      </c>
      <c r="D64" s="48" t="s">
        <v>371</v>
      </c>
      <c r="E64" s="51" t="s">
        <v>461</v>
      </c>
      <c r="F64" s="52" t="s">
        <v>462</v>
      </c>
      <c r="G64" s="48"/>
      <c r="H64" s="48">
        <v>10.71</v>
      </c>
      <c r="I64" s="48">
        <v>8.67</v>
      </c>
      <c r="J64" s="48"/>
      <c r="K64" s="48"/>
      <c r="L64" s="48" t="s">
        <v>463</v>
      </c>
      <c r="M64" s="53">
        <v>3</v>
      </c>
      <c r="N64" s="54">
        <v>0</v>
      </c>
    </row>
    <row r="65" spans="1:14" ht="15.75" thickBot="1">
      <c r="A65" s="48">
        <v>63</v>
      </c>
      <c r="B65" s="49" t="s">
        <v>464</v>
      </c>
      <c r="C65" s="50" t="s">
        <v>62</v>
      </c>
      <c r="D65" s="48" t="s">
        <v>237</v>
      </c>
      <c r="E65" s="51" t="s">
        <v>465</v>
      </c>
      <c r="F65" s="52" t="s">
        <v>466</v>
      </c>
      <c r="G65" s="48"/>
      <c r="H65" s="48">
        <v>11.74</v>
      </c>
      <c r="I65" s="48">
        <v>11.67</v>
      </c>
      <c r="J65" s="48"/>
      <c r="K65" s="48"/>
      <c r="L65" s="48" t="s">
        <v>467</v>
      </c>
      <c r="M65" s="53">
        <v>58</v>
      </c>
      <c r="N65" s="54">
        <v>0</v>
      </c>
    </row>
    <row r="66" spans="1:14" ht="15.75" thickBot="1">
      <c r="A66" s="48">
        <v>64</v>
      </c>
      <c r="B66" s="49" t="s">
        <v>468</v>
      </c>
      <c r="C66" s="50" t="s">
        <v>63</v>
      </c>
      <c r="D66" s="48" t="s">
        <v>237</v>
      </c>
      <c r="E66" s="51" t="s">
        <v>469</v>
      </c>
      <c r="F66" s="52" t="s">
        <v>470</v>
      </c>
      <c r="G66" s="48"/>
      <c r="H66" s="48">
        <v>12.37</v>
      </c>
      <c r="I66" s="48">
        <v>8.67</v>
      </c>
      <c r="J66" s="48"/>
      <c r="K66" s="48"/>
      <c r="L66" s="48" t="s">
        <v>240</v>
      </c>
      <c r="M66" s="53">
        <v>67</v>
      </c>
      <c r="N66" s="54">
        <v>0</v>
      </c>
    </row>
  </sheetData>
  <mergeCells count="11">
    <mergeCell ref="H1:H2"/>
    <mergeCell ref="A1:A2"/>
    <mergeCell ref="B1:B2"/>
    <mergeCell ref="C1:C2"/>
    <mergeCell ref="D1:D2"/>
    <mergeCell ref="G1:G2"/>
    <mergeCell ref="I1:I2"/>
    <mergeCell ref="J1:J2"/>
    <mergeCell ref="K1:K2"/>
    <mergeCell ref="L1:L2"/>
    <mergeCell ref="N1:N2"/>
  </mergeCells>
  <phoneticPr fontId="2" type="noConversion"/>
  <hyperlinks>
    <hyperlink ref="D1" r:id="rId1" display="http://simbad.u-strasbg.fr/simbad/sim-display?data=otypes"/>
    <hyperlink ref="B3" r:id="rId2" display="http://simbad.u-strasbg.fr/simbad/sim-id?Ident=%40843879&amp;Name=*%20alf%20Ori&amp;submit=submit"/>
    <hyperlink ref="M3" r:id="rId3" display="http://simbad.u-strasbg.fr/simbad/sim-id-refs?Ident=*%20alf%20Ori&amp;Name=*%20alf%20Ori"/>
    <hyperlink ref="B4" r:id="rId4" display="http://simbad.u-strasbg.fr/simbad/sim-id?Ident=%40157494&amp;Name=*%20mu.%20Cep&amp;submit=submit"/>
    <hyperlink ref="M4" r:id="rId5" display="http://simbad.u-strasbg.fr/simbad/sim-id-refs?Ident=*%20mu.%20Cep&amp;Name=*%20mu.%20Cep"/>
    <hyperlink ref="B5" r:id="rId6" display="http://simbad.u-strasbg.fr/simbad/sim-id?Ident=%40795991&amp;Name=*%20119%20Tau&amp;submit=submit"/>
    <hyperlink ref="M5" r:id="rId7" display="http://simbad.u-strasbg.fr/simbad/sim-id-refs?Ident=*%20119%20Tau&amp;Name=*%20119%20Tau"/>
    <hyperlink ref="B6" r:id="rId8" display="http://simbad.u-strasbg.fr/simbad/sim-id?Ident=%401738353&amp;Name=V*%20U%20Hya&amp;submit=submit"/>
    <hyperlink ref="M6" r:id="rId9" display="http://simbad.u-strasbg.fr/simbad/sim-id-refs?Ident=V*%20U%20Hya&amp;Name=V*%20U%20Hya"/>
    <hyperlink ref="B7" r:id="rId10" display="http://simbad.u-strasbg.fr/simbad/sim-id?Ident=%40608073&amp;Name=V*%20Y%20CVn&amp;submit=submit"/>
    <hyperlink ref="M7" r:id="rId11" display="http://simbad.u-strasbg.fr/simbad/sim-id-refs?Ident=V*%20Y%20CVn&amp;Name=V*%20Y%20CVn"/>
    <hyperlink ref="B8" r:id="rId12" display="http://simbad.u-strasbg.fr/simbad/sim-id?Ident=%401402860&amp;Name=*%20%2019%20Psc&amp;submit=submit"/>
    <hyperlink ref="M8" r:id="rId13" display="http://simbad.u-strasbg.fr/simbad/sim-id-refs?Ident=*%20%2019%20Psc&amp;Name=*%20%2019%20Psc"/>
    <hyperlink ref="B9" r:id="rId14" display="http://simbad.u-strasbg.fr/simbad/sim-id?Ident=%40899136&amp;Name=V*%20UU%20Aur&amp;submit=submit"/>
    <hyperlink ref="M9" r:id="rId15" display="http://simbad.u-strasbg.fr/simbad/sim-id-refs?Ident=V*%20UU%20Aur&amp;Name=V*%20UU%20Aur"/>
    <hyperlink ref="B10" r:id="rId16" display="http://simbad.u-strasbg.fr/simbad/sim-id?Ident=%401741972&amp;Name=V*%20U%20Ant&amp;submit=submit"/>
    <hyperlink ref="M10" r:id="rId17" display="http://simbad.u-strasbg.fr/simbad/sim-id-refs?Ident=V*%20U%20Ant&amp;Name=V*%20U%20Ant"/>
    <hyperlink ref="B11" r:id="rId18" display="http://simbad.u-strasbg.fr/simbad/sim-id?Ident=%402566531&amp;Name=V*%20V450%20Sct&amp;submit=submit"/>
    <hyperlink ref="M11" r:id="rId19" display="http://simbad.u-strasbg.fr/simbad/sim-id-refs?Ident=V*%20V450%20Sct&amp;Name=V*%20V450%20Sct"/>
    <hyperlink ref="B12" r:id="rId20" display="http://simbad.u-strasbg.fr/simbad/sim-id?Ident=%403054207&amp;Name=V*%20R%20Dor&amp;submit=submit"/>
    <hyperlink ref="M12" r:id="rId21" display="http://simbad.u-strasbg.fr/simbad/sim-id-refs?Ident=V*%20R%20Dor&amp;Name=V*%20R%20Dor"/>
    <hyperlink ref="B13" r:id="rId22" display="http://simbad.u-strasbg.fr/simbad/sim-id?Ident=%403056598&amp;Name=V*%20TW%20Hor&amp;submit=submit"/>
    <hyperlink ref="M13" r:id="rId23" display="http://simbad.u-strasbg.fr/simbad/sim-id-refs?Ident=V*%20TW%20Hor&amp;Name=V*%20TW%20Hor"/>
    <hyperlink ref="B14" r:id="rId24" display="http://simbad.u-strasbg.fr/simbad/sim-id?Ident=%401212423&amp;Name=V*%20R%20Scl&amp;submit=submit"/>
    <hyperlink ref="M14" r:id="rId25" display="http://simbad.u-strasbg.fr/simbad/sim-id-refs?Ident=V*%20R%20Scl&amp;Name=V*%20R%20Scl"/>
    <hyperlink ref="B15" r:id="rId26" display="http://simbad.u-strasbg.fr/simbad/sim-id?Ident=%403364903&amp;Name=V*%20X%20TrA&amp;submit=submit"/>
    <hyperlink ref="M15" r:id="rId27" display="http://simbad.u-strasbg.fr/simbad/sim-id-refs?Ident=V*%20X%20TrA&amp;Name=V*%20X%20TrA"/>
    <hyperlink ref="B16" r:id="rId28" display="http://simbad.u-strasbg.fr/simbad/sim-id?Ident=%40301183&amp;Name=V*%20UX%20Dra&amp;submit=submit"/>
    <hyperlink ref="M16" r:id="rId29" display="http://simbad.u-strasbg.fr/simbad/sim-id-refs?Ident=V*%20UX%20Dra&amp;Name=V*%20UX%20Dra"/>
    <hyperlink ref="B17" r:id="rId30" display="http://simbad.u-strasbg.fr/simbad/sim-id?Ident=%403469218&amp;Name=V*%20T%20Ind&amp;submit=submit"/>
    <hyperlink ref="M17" r:id="rId31" display="http://simbad.u-strasbg.fr/simbad/sim-id-refs?Ident=V*%20T%20Ind&amp;Name=V*%20T%20Ind"/>
    <hyperlink ref="B18" r:id="rId32" display="http://simbad.u-strasbg.fr/simbad/sim-id?Ident=%40448645&amp;Name=V*%20VY%20UMa&amp;submit=submit"/>
    <hyperlink ref="M18" r:id="rId33" display="http://simbad.u-strasbg.fr/simbad/sim-id-refs?Ident=V*%20VY%20UMa&amp;Name=V*%20VY%20UMa"/>
    <hyperlink ref="B19" r:id="rId34" display="http://simbad.u-strasbg.fr/simbad/sim-id?Ident=%40769989&amp;Name=V*%20W%20Ori&amp;submit=submit"/>
    <hyperlink ref="M19" r:id="rId35" display="http://simbad.u-strasbg.fr/simbad/sim-id-refs?Ident=V*%20W%20Ori&amp;Name=V*%20W%20Ori"/>
    <hyperlink ref="B20" r:id="rId36" display="http://simbad.u-strasbg.fr/simbad/sim-id?Ident=%401550849&amp;Name=V*%20V460%20Cyg&amp;submit=submit"/>
    <hyperlink ref="M20" r:id="rId37" display="http://simbad.u-strasbg.fr/simbad/sim-id-refs?Ident=V*%20V460%20Cyg&amp;Name=V*%20V460%20Cyg"/>
    <hyperlink ref="B21" r:id="rId38" display="http://simbad.u-strasbg.fr/simbad/sim-id?Ident=%40887467&amp;Name=V*%20BL%20Ori&amp;submit=submit"/>
    <hyperlink ref="M21" r:id="rId39" display="http://simbad.u-strasbg.fr/simbad/sim-id-refs?Ident=V*%20BL%20Ori&amp;Name=V*%20BL%20Ori"/>
    <hyperlink ref="B22" r:id="rId40" display="http://simbad.u-strasbg.fr/simbad/sim-id?Ident=%40934230&amp;Name=V*%20NP%20Pup&amp;submit=submit"/>
    <hyperlink ref="M22" r:id="rId41" display="http://simbad.u-strasbg.fr/simbad/sim-id-refs?Ident=V*%20NP%20Pup&amp;Name=V*%20NP%20Pup"/>
    <hyperlink ref="B23" r:id="rId42" display="http://simbad.u-strasbg.fr/simbad/sim-id?Ident=%40461463&amp;Name=V*%20RY%20Dra&amp;submit=submit"/>
    <hyperlink ref="M23" r:id="rId43" display="http://simbad.u-strasbg.fr/simbad/sim-id-refs?Ident=V*%20RY%20Dra&amp;Name=V*%20RY%20Dra"/>
    <hyperlink ref="B24" r:id="rId44" display="http://simbad.u-strasbg.fr/simbad/sim-id?Ident=%403350576&amp;Name=V*%20Y%20Pav&amp;submit=submit"/>
    <hyperlink ref="M24" r:id="rId45" display="http://simbad.u-strasbg.fr/simbad/sim-id-refs?Ident=V*%20Y%20Pav&amp;Name=V*%20Y%20Pav"/>
    <hyperlink ref="B25" r:id="rId46" display="http://simbad.u-strasbg.fr/simbad/sim-id?Ident=%402329771&amp;Name=HD%20155603&amp;submit=submit"/>
    <hyperlink ref="M25" r:id="rId47" display="http://simbad.u-strasbg.fr/simbad/sim-id-refs?Ident=HD%20155603&amp;Name=HD%20155603"/>
    <hyperlink ref="B26" r:id="rId48" display="http://simbad.u-strasbg.fr/simbad/sim-id?Ident=%403343589&amp;Name=HD%20119796&amp;submit=submit"/>
    <hyperlink ref="M26" r:id="rId49" display="http://simbad.u-strasbg.fr/simbad/sim-id-refs?Ident=HD%20119796&amp;Name=HD%20119796"/>
    <hyperlink ref="B27" r:id="rId50" display="http://simbad.u-strasbg.fr/simbad/sim-id?Ident=%401940001&amp;Name=V*%20SS%20Vir&amp;submit=submit"/>
    <hyperlink ref="M27" r:id="rId51" display="http://simbad.u-strasbg.fr/simbad/sim-id-refs?Ident=V*%20SS%20Vir&amp;Name=V*%20SS%20Vir"/>
    <hyperlink ref="B28" r:id="rId52" display="http://simbad.u-strasbg.fr/simbad/sim-id?Ident=%401663869&amp;Name=V*%20Y%20Hya&amp;submit=submit"/>
    <hyperlink ref="M28" r:id="rId53" display="http://simbad.u-strasbg.fr/simbad/sim-id-refs?Ident=V*%20Y%20Hya&amp;Name=V*%20Y%20Hya"/>
    <hyperlink ref="B29" r:id="rId54" display="http://simbad.u-strasbg.fr/simbad/sim-id?Ident=%401126559&amp;Name=V*%20X%20Cnc&amp;submit=submit"/>
    <hyperlink ref="M29" r:id="rId55" display="http://simbad.u-strasbg.fr/simbad/sim-id-refs?Ident=V*%20X%20Cnc&amp;Name=V*%20X%20Cnc"/>
    <hyperlink ref="B30" r:id="rId56" display="http://simbad.u-strasbg.fr/simbad/sim-id?Ident=%403405240&amp;Name=*%20pi.01%20Gru&amp;submit=submit"/>
    <hyperlink ref="M30" r:id="rId57" display="http://simbad.u-strasbg.fr/simbad/sim-id-refs?Ident=*%20pi.01%20Gru&amp;Name=*%20pi.01%20Gru"/>
    <hyperlink ref="B31" r:id="rId58" display="http://simbad.u-strasbg.fr/simbad/sim-id?Ident=%403464613&amp;Name=V*%20V%20Pav&amp;submit=submit"/>
    <hyperlink ref="M31" r:id="rId59" display="http://simbad.u-strasbg.fr/simbad/sim-id-refs?Ident=V*%20V%20Pav&amp;Name=V*%20V%20Pav"/>
    <hyperlink ref="B32" r:id="rId60" display="http://simbad.u-strasbg.fr/simbad/sim-id?Ident=%401704220&amp;Name=V*%20AB%20Ant&amp;submit=submit"/>
    <hyperlink ref="M32" r:id="rId61" display="http://simbad.u-strasbg.fr/simbad/sim-id-refs?Ident=V*%20AB%20Ant&amp;Name=V*%20AB%20Ant"/>
    <hyperlink ref="B33" r:id="rId62" display="http://simbad.u-strasbg.fr/simbad/sim-id?Ident=%40100073&amp;Name=V*%20RW%20Cep&amp;submit=submit"/>
    <hyperlink ref="M33" r:id="rId63" display="http://simbad.u-strasbg.fr/simbad/sim-id-refs?Ident=V*%20RW%20Cep&amp;Name=V*%20RW%20Cep"/>
    <hyperlink ref="B34" r:id="rId64" display="http://simbad.u-strasbg.fr/simbad/sim-id?Ident=%401759585&amp;Name=V*%20V%20Hya&amp;submit=submit"/>
    <hyperlink ref="M34" r:id="rId65" display="http://simbad.u-strasbg.fr/simbad/sim-id-refs?Ident=V*%20V%20Hya&amp;Name=V*%20V%20Hya"/>
    <hyperlink ref="B35" r:id="rId66" display="http://simbad.u-strasbg.fr/simbad/sim-id?Ident=%403372481&amp;Name=V*%20UY%20Cen&amp;submit=submit"/>
    <hyperlink ref="M35" r:id="rId67" display="http://simbad.u-strasbg.fr/simbad/sim-id-refs?Ident=V*%20UY%20Cen&amp;Name=V*%20UY%20Cen"/>
    <hyperlink ref="B36" r:id="rId68" display="http://simbad.u-strasbg.fr/simbad/sim-id?Ident=%40959600&amp;Name=V*%20W%20CMa&amp;submit=submit"/>
    <hyperlink ref="M36" r:id="rId69" display="http://simbad.u-strasbg.fr/simbad/sim-id-refs?Ident=V*%20W%20CMa&amp;Name=V*%20W%20CMa"/>
    <hyperlink ref="B37" r:id="rId70" display="http://simbad.u-strasbg.fr/simbad/sim-id?Ident=%402569535&amp;Name=V*%20V1942%20Sgr&amp;submit=submit"/>
    <hyperlink ref="M37" r:id="rId71" display="http://simbad.u-strasbg.fr/simbad/sim-id-refs?Ident=V*%20V1942%20Sgr&amp;Name=V*%20V1942%20Sgr"/>
    <hyperlink ref="B38" r:id="rId72" display="http://simbad.u-strasbg.fr/simbad/sim-id?Ident=%40198238&amp;Name=V*%20V419%20Cep&amp;submit=submit"/>
    <hyperlink ref="M38" r:id="rId73" display="http://simbad.u-strasbg.fr/simbad/sim-id-refs?Ident=V*%20V419%20Cep&amp;Name=V*%20V419%20Cep"/>
    <hyperlink ref="B39" r:id="rId74" display="http://simbad.u-strasbg.fr/simbad/sim-id?Ident=%40823436&amp;Name=V*%20Y%20Tau&amp;submit=submit"/>
    <hyperlink ref="M39" r:id="rId75" display="http://simbad.u-strasbg.fr/simbad/sim-id-refs?Ident=V*%20Y%20Tau&amp;Name=V*%20Y%20Tau"/>
    <hyperlink ref="B40" r:id="rId76" display="http://simbad.u-strasbg.fr/simbad/sim-id?Ident=%40220270&amp;Name=HD%20209317&amp;submit=submit"/>
    <hyperlink ref="M40" r:id="rId77" display="http://simbad.u-strasbg.fr/simbad/sim-id-refs?Ident=HD%20209317&amp;Name=HD%20209317"/>
    <hyperlink ref="B41" r:id="rId78" display="http://simbad.u-strasbg.fr/simbad/sim-id?Ident=%40129430&amp;Name=V*%20WZ%20Cas&amp;submit=submit"/>
    <hyperlink ref="M41" r:id="rId79" display="http://simbad.u-strasbg.fr/simbad/sim-id-refs?Ident=V*%20WZ%20Cas&amp;Name=V*%20WZ%20Cas"/>
    <hyperlink ref="B42" r:id="rId80" display="http://simbad.u-strasbg.fr/simbad/sim-id?Ident=%403029839&amp;Name=V*%20X%20Vel&amp;submit=submit"/>
    <hyperlink ref="M42" r:id="rId81" display="http://simbad.u-strasbg.fr/simbad/sim-id-refs?Ident=V*%20X%20Vel&amp;Name=V*%20X%20Vel"/>
    <hyperlink ref="B43" r:id="rId82" display="http://simbad.u-strasbg.fr/simbad/sim-id?Ident=%402555937&amp;Name=V*%20AQ%20Sgr&amp;submit=submit"/>
    <hyperlink ref="M43" r:id="rId83" display="http://simbad.u-strasbg.fr/simbad/sim-id-refs?Ident=V*%20AQ%20Sgr&amp;Name=V*%20AQ%20Sgr"/>
    <hyperlink ref="B44" r:id="rId84" display="http://simbad.u-strasbg.fr/simbad/sim-id?Ident=%402526747&amp;Name=V*%20RT%20Cap&amp;submit=submit"/>
    <hyperlink ref="M44" r:id="rId85" display="http://simbad.u-strasbg.fr/simbad/sim-id-refs?Ident=V*%20RT%20Cap&amp;Name=V*%20RT%20Cap"/>
    <hyperlink ref="B45" r:id="rId86" display="http://simbad.u-strasbg.fr/simbad/sim-id?Ident=%402208381&amp;Name=V*%20W%20Hya&amp;submit=submit"/>
    <hyperlink ref="M45" r:id="rId87" display="http://simbad.u-strasbg.fr/simbad/sim-id-refs?Ident=V*%20W%20Hya&amp;Name=V*%20W%20Hya"/>
    <hyperlink ref="B46" r:id="rId88" display="http://simbad.u-strasbg.fr/simbad/sim-id?Ident=%402616325&amp;Name=V*%20V%20Aql&amp;submit=submit"/>
    <hyperlink ref="M46" r:id="rId89" display="http://simbad.u-strasbg.fr/simbad/sim-id-refs?Ident=V*%20V%20Aql&amp;Name=V*%20V%20Aql"/>
    <hyperlink ref="B47" r:id="rId90" display="http://simbad.u-strasbg.fr/simbad/sim-id?Ident=%402613624&amp;Name=V*%20S%20Sct&amp;submit=submit"/>
    <hyperlink ref="M47" r:id="rId91" display="http://simbad.u-strasbg.fr/simbad/sim-id-refs?Ident=V*%20S%20Sct&amp;Name=V*%20S%20Sct"/>
    <hyperlink ref="B48" r:id="rId92" display="http://simbad.u-strasbg.fr/simbad/sim-id?Ident=%402870749&amp;Name=V*%20TT%20Cyg&amp;submit=submit"/>
    <hyperlink ref="M48" r:id="rId93" display="http://simbad.u-strasbg.fr/simbad/sim-id-refs?Ident=V*%20TT%20Cyg&amp;Name=V*%20TT%20Cyg"/>
    <hyperlink ref="B49" r:id="rId94" display="http://simbad.u-strasbg.fr/simbad/sim-id?Ident=%402899696&amp;Name=V*%20T%20Lyr&amp;submit=submit"/>
    <hyperlink ref="M49" r:id="rId95" display="http://simbad.u-strasbg.fr/simbad/sim-id-refs?Ident=V*%20T%20Lyr&amp;Name=V*%20T%20Lyr"/>
    <hyperlink ref="B50" r:id="rId96" display="http://simbad.u-strasbg.fr/simbad/sim-id?Ident=%40751371&amp;Name=V*%20R%20Lep&amp;submit=submit"/>
    <hyperlink ref="M50" r:id="rId97" display="http://simbad.u-strasbg.fr/simbad/sim-id-refs?Ident=V*%20R%20Lep&amp;Name=V*%20R%20Lep"/>
    <hyperlink ref="B51" r:id="rId98" display="http://simbad.u-strasbg.fr/simbad/sim-id?Ident=%402965282&amp;Name=V*%20W%20Pic&amp;submit=submit"/>
    <hyperlink ref="M51" r:id="rId99" display="http://simbad.u-strasbg.fr/simbad/sim-id-refs?Ident=V*%20W%20Pic&amp;Name=V*%20W%20Pic"/>
    <hyperlink ref="B52" r:id="rId100" display="http://simbad.u-strasbg.fr/simbad/sim-id?Ident=%40797817&amp;Name=V*%20RT%20Ori&amp;submit=submit"/>
    <hyperlink ref="M52" r:id="rId101" display="http://simbad.u-strasbg.fr/simbad/sim-id-refs?Ident=V*%20RT%20Ori&amp;Name=V*%20RT%20Ori"/>
    <hyperlink ref="B53" r:id="rId102" display="http://simbad.u-strasbg.fr/simbad/sim-id?Ident=%402547373&amp;Name=V*%20TW%20Oph&amp;submit=submit"/>
    <hyperlink ref="M53" r:id="rId103" display="http://simbad.u-strasbg.fr/simbad/sim-id-refs?Ident=V*%20TW%20Oph&amp;Name=V*%20TW%20Oph"/>
    <hyperlink ref="B54" r:id="rId104" display="http://simbad.u-strasbg.fr/simbad/sim-id?Ident=%402900046&amp;Name=V*%20HK%20Lyr&amp;submit=submit"/>
    <hyperlink ref="M54" r:id="rId105" display="http://simbad.u-strasbg.fr/simbad/sim-id-refs?Ident=V*%20HK%20Lyr&amp;Name=V*%20HK%20Lyr"/>
    <hyperlink ref="B55" r:id="rId106" display="http://simbad.u-strasbg.fr/simbad/sim-id?Ident=%40152891&amp;Name=V*%20AX%20Cyg&amp;submit=submit"/>
    <hyperlink ref="M55" r:id="rId107" display="http://simbad.u-strasbg.fr/simbad/sim-id-refs?Ident=V*%20AX%20Cyg&amp;Name=V*%20AX%20Cyg"/>
    <hyperlink ref="B56" r:id="rId108" display="http://simbad.u-strasbg.fr/simbad/sim-id?Ident=%40502222&amp;Name=V*%20S%20UMa&amp;submit=submit"/>
    <hyperlink ref="M56" r:id="rId109" display="http://simbad.u-strasbg.fr/simbad/sim-id-refs?Ident=V*%20S%20UMa&amp;Name=V*%20S%20UMa"/>
    <hyperlink ref="B57" r:id="rId110" display="http://simbad.u-strasbg.fr/simbad/sim-id?Ident=%402532446&amp;Name=HD%20161849&amp;submit=submit"/>
    <hyperlink ref="M57" r:id="rId111" display="http://simbad.u-strasbg.fr/simbad/sim-id-refs?Ident=HD%20161849&amp;Name=HD%20161849"/>
    <hyperlink ref="B58" r:id="rId112" display="http://simbad.u-strasbg.fr/simbad/sim-id?Ident=%402334443&amp;Name=V*%20TT%20Sco&amp;submit=submit"/>
    <hyperlink ref="M58" r:id="rId113" display="http://simbad.u-strasbg.fr/simbad/sim-id-refs?Ident=V*%20TT%20Sco&amp;Name=V*%20TT%20Sco"/>
    <hyperlink ref="B59" r:id="rId114" display="http://simbad.u-strasbg.fr/simbad/sim-id?Ident=%40154213&amp;Name=V*%20U%20Cyg&amp;submit=submit"/>
    <hyperlink ref="M59" r:id="rId115" display="http://simbad.u-strasbg.fr/simbad/sim-id-refs?Ident=V*%20U%20Cyg&amp;Name=V*%20U%20Cyg"/>
    <hyperlink ref="B60" r:id="rId116" display="http://simbad.u-strasbg.fr/simbad/sim-id?Ident=%40845051&amp;Name=HD%20%2039909&amp;submit=submit"/>
    <hyperlink ref="M60" r:id="rId117" display="http://simbad.u-strasbg.fr/simbad/sim-id-refs?Ident=HD%20%2039909&amp;Name=HD%20%2039909"/>
    <hyperlink ref="B61" r:id="rId118" display="http://simbad.u-strasbg.fr/simbad/sim-id?Ident=%40215132&amp;Name=V*%20AW%20Cyg&amp;submit=submit"/>
    <hyperlink ref="M61" r:id="rId119" display="http://simbad.u-strasbg.fr/simbad/sim-id-refs?Ident=V*%20AW%20Cyg&amp;Name=V*%20AW%20Cyg"/>
    <hyperlink ref="B62" r:id="rId120" display="http://simbad.u-strasbg.fr/simbad/sim-id?Ident=%402359335&amp;Name=V*%20SU%20Sco&amp;submit=submit"/>
    <hyperlink ref="M62" r:id="rId121" display="http://simbad.u-strasbg.fr/simbad/sim-id-refs?Ident=V*%20SU%20Sco&amp;Name=V*%20SU%20Sco"/>
    <hyperlink ref="B63" r:id="rId122" display="http://simbad.u-strasbg.fr/simbad/sim-id?Ident=%402533669&amp;Name=HD%20164264&amp;submit=submit"/>
    <hyperlink ref="M63" r:id="rId123" display="http://simbad.u-strasbg.fr/simbad/sim-id-refs?Ident=HD%20164264&amp;Name=HD%20164264"/>
    <hyperlink ref="B64" r:id="rId124" display="http://simbad.u-strasbg.fr/simbad/sim-id?Ident=%40217826&amp;Name=HD%20239486&amp;submit=submit"/>
    <hyperlink ref="M64" r:id="rId125" display="http://simbad.u-strasbg.fr/simbad/sim-id-refs?Ident=HD%20239486&amp;Name=HD%20239486"/>
    <hyperlink ref="B65" r:id="rId126" display="http://simbad.u-strasbg.fr/simbad/sim-id?Ident=%40153404&amp;Name=V*%20SV%20Cyg&amp;submit=submit"/>
    <hyperlink ref="M65" r:id="rId127" display="http://simbad.u-strasbg.fr/simbad/sim-id-refs?Ident=V*%20SV%20Cyg&amp;Name=V*%20SV%20Cyg"/>
    <hyperlink ref="B66" r:id="rId128" display="http://simbad.u-strasbg.fr/simbad/sim-id?Ident=%40901951&amp;Name=V*%20CR%20Gem&amp;submit=submit"/>
    <hyperlink ref="M66" r:id="rId129" display="http://simbad.u-strasbg.fr/simbad/sim-id-refs?Ident=V*%20CR%20Gem&amp;Name=V*%20CR%20Gem"/>
  </hyperlinks>
  <pageMargins left="0.7" right="0.7" top="0.75" bottom="0.75" header="0.3" footer="0.3"/>
  <pageSetup paperSize="9" orientation="portrait" horizontalDpi="1200" verticalDpi="1200" r:id="rId1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16" workbookViewId="0">
      <selection activeCell="C18" sqref="C18"/>
    </sheetView>
  </sheetViews>
  <sheetFormatPr defaultRowHeight="14.25"/>
  <cols>
    <col min="2" max="2" width="12.75" customWidth="1"/>
    <col min="3" max="3" width="11.375" style="55" customWidth="1"/>
    <col min="4" max="4" width="9" style="55"/>
    <col min="7" max="7" width="6.5" customWidth="1"/>
    <col min="8" max="9" width="9" customWidth="1"/>
    <col min="11" max="11" width="9" customWidth="1"/>
    <col min="12" max="12" width="7.875" customWidth="1"/>
    <col min="13" max="14" width="9" customWidth="1"/>
  </cols>
  <sheetData>
    <row r="1" spans="1:14">
      <c r="A1" t="s">
        <v>471</v>
      </c>
      <c r="B1" t="s">
        <v>221</v>
      </c>
      <c r="C1" s="55">
        <f t="shared" ref="C1:C32" si="0">(G1+H1/60+I1/3600)/24*2*PI()</f>
        <v>1.5497291380724814</v>
      </c>
      <c r="D1" s="55">
        <f t="shared" ref="D1:D32" si="1">K1*(L1+M1/60+N1/3600)/360*2*PI()</f>
        <v>0.12927765470594127</v>
      </c>
      <c r="E1">
        <v>0</v>
      </c>
      <c r="G1">
        <v>5</v>
      </c>
      <c r="H1">
        <v>55</v>
      </c>
      <c r="I1">
        <v>10.30536</v>
      </c>
      <c r="K1">
        <v>1</v>
      </c>
      <c r="L1">
        <v>7</v>
      </c>
      <c r="M1">
        <v>24</v>
      </c>
      <c r="N1">
        <v>25.430399999999999</v>
      </c>
    </row>
    <row r="2" spans="1:14">
      <c r="A2" t="s">
        <v>472</v>
      </c>
      <c r="B2" t="s">
        <v>227</v>
      </c>
      <c r="C2" s="55">
        <f t="shared" si="0"/>
        <v>5.687625228976815</v>
      </c>
      <c r="D2" s="55">
        <f t="shared" si="1"/>
        <v>1.0259053109016694</v>
      </c>
      <c r="E2">
        <v>3.2</v>
      </c>
      <c r="G2">
        <v>21</v>
      </c>
      <c r="H2">
        <v>43</v>
      </c>
      <c r="I2">
        <v>30.461057400000001</v>
      </c>
      <c r="K2">
        <v>1</v>
      </c>
      <c r="L2">
        <v>58</v>
      </c>
      <c r="M2">
        <v>46</v>
      </c>
      <c r="N2">
        <v>48.160181000000001</v>
      </c>
    </row>
    <row r="3" spans="1:14">
      <c r="A3" t="s">
        <v>473</v>
      </c>
      <c r="B3" t="s">
        <v>232</v>
      </c>
      <c r="C3" s="55">
        <f t="shared" si="0"/>
        <v>1.4495506676491445</v>
      </c>
      <c r="D3" s="55">
        <f t="shared" si="1"/>
        <v>0.3245306109507099</v>
      </c>
      <c r="E3">
        <v>4.2300000000000004</v>
      </c>
      <c r="G3">
        <v>5</v>
      </c>
      <c r="H3">
        <v>32</v>
      </c>
      <c r="I3">
        <v>12.7525072</v>
      </c>
      <c r="K3">
        <v>1</v>
      </c>
      <c r="L3">
        <v>18</v>
      </c>
      <c r="M3">
        <v>35</v>
      </c>
      <c r="N3">
        <v>39.243589</v>
      </c>
    </row>
    <row r="4" spans="1:14">
      <c r="A4" t="s">
        <v>474</v>
      </c>
      <c r="B4" t="s">
        <v>3</v>
      </c>
      <c r="C4" s="55">
        <f t="shared" si="0"/>
        <v>2.781856511261128</v>
      </c>
      <c r="D4" s="55">
        <f t="shared" si="1"/>
        <v>-0.23360433512480658</v>
      </c>
      <c r="E4">
        <v>4.8499999999999996</v>
      </c>
      <c r="G4">
        <v>10</v>
      </c>
      <c r="H4">
        <v>37</v>
      </c>
      <c r="I4">
        <v>33.2729535</v>
      </c>
      <c r="K4">
        <v>-1</v>
      </c>
      <c r="L4">
        <v>13</v>
      </c>
      <c r="M4">
        <v>23</v>
      </c>
      <c r="N4">
        <v>4.3529229999999997</v>
      </c>
    </row>
    <row r="5" spans="1:14">
      <c r="A5" t="s">
        <v>475</v>
      </c>
      <c r="B5" t="s">
        <v>242</v>
      </c>
      <c r="C5" s="55">
        <f t="shared" si="0"/>
        <v>3.3385112956397007</v>
      </c>
      <c r="D5" s="55">
        <f t="shared" si="1"/>
        <v>0.79308196990827073</v>
      </c>
      <c r="E5">
        <v>4.8600000000000003</v>
      </c>
      <c r="G5">
        <v>12</v>
      </c>
      <c r="H5">
        <v>45</v>
      </c>
      <c r="I5">
        <v>7.8257032576999999</v>
      </c>
      <c r="K5">
        <v>1</v>
      </c>
      <c r="L5">
        <v>45</v>
      </c>
      <c r="M5">
        <v>26</v>
      </c>
      <c r="N5">
        <v>24.898861194999999</v>
      </c>
    </row>
    <row r="6" spans="1:14">
      <c r="A6" t="s">
        <v>69</v>
      </c>
      <c r="B6" t="s">
        <v>246</v>
      </c>
      <c r="C6" s="55">
        <f t="shared" si="0"/>
        <v>6.2238086682947387</v>
      </c>
      <c r="D6" s="55">
        <f t="shared" si="1"/>
        <v>6.0856263574895271E-2</v>
      </c>
      <c r="E6">
        <v>4.79</v>
      </c>
      <c r="G6">
        <v>23</v>
      </c>
      <c r="H6">
        <v>46</v>
      </c>
      <c r="I6">
        <v>23.512605654200001</v>
      </c>
      <c r="K6">
        <v>1</v>
      </c>
      <c r="L6">
        <v>3</v>
      </c>
      <c r="M6">
        <v>29</v>
      </c>
      <c r="N6">
        <v>12.505415198</v>
      </c>
    </row>
    <row r="7" spans="1:14">
      <c r="A7" t="s">
        <v>476</v>
      </c>
      <c r="B7" t="s">
        <v>6</v>
      </c>
      <c r="C7" s="55">
        <f t="shared" si="0"/>
        <v>1.7302639746534174</v>
      </c>
      <c r="D7" s="55">
        <f t="shared" si="1"/>
        <v>0.67100072070072458</v>
      </c>
      <c r="E7">
        <v>4.9000000000000004</v>
      </c>
      <c r="G7">
        <v>6</v>
      </c>
      <c r="H7">
        <v>36</v>
      </c>
      <c r="I7">
        <v>32.8375658812</v>
      </c>
      <c r="K7">
        <v>1</v>
      </c>
      <c r="L7">
        <v>38</v>
      </c>
      <c r="M7">
        <v>26</v>
      </c>
      <c r="N7">
        <v>43.833646997000002</v>
      </c>
    </row>
    <row r="8" spans="1:14">
      <c r="A8" t="s">
        <v>477</v>
      </c>
      <c r="B8" t="s">
        <v>7</v>
      </c>
      <c r="C8" s="55">
        <f t="shared" si="0"/>
        <v>2.7716447306958281</v>
      </c>
      <c r="D8" s="55">
        <f t="shared" si="1"/>
        <v>-0.6904974393108273</v>
      </c>
      <c r="E8">
        <v>5.5</v>
      </c>
      <c r="G8">
        <v>10</v>
      </c>
      <c r="H8">
        <v>35</v>
      </c>
      <c r="I8">
        <v>12.850890850700001</v>
      </c>
      <c r="K8">
        <v>-1</v>
      </c>
      <c r="L8">
        <v>39</v>
      </c>
      <c r="M8">
        <v>33</v>
      </c>
      <c r="N8">
        <v>45.320533564000002</v>
      </c>
    </row>
    <row r="9" spans="1:14">
      <c r="A9" t="s">
        <v>478</v>
      </c>
      <c r="B9" t="s">
        <v>8</v>
      </c>
      <c r="C9" s="55">
        <f t="shared" si="0"/>
        <v>4.8551658431894884</v>
      </c>
      <c r="D9" s="55">
        <f t="shared" si="1"/>
        <v>-0.25945474716559097</v>
      </c>
      <c r="E9">
        <v>5.45</v>
      </c>
      <c r="G9">
        <v>18</v>
      </c>
      <c r="H9">
        <v>32</v>
      </c>
      <c r="I9">
        <v>43.322796199999999</v>
      </c>
      <c r="K9">
        <v>-1</v>
      </c>
      <c r="L9">
        <v>14</v>
      </c>
      <c r="M9">
        <v>51</v>
      </c>
      <c r="N9">
        <v>56.383153999999998</v>
      </c>
    </row>
    <row r="10" spans="1:14">
      <c r="A10" t="s">
        <v>73</v>
      </c>
      <c r="B10" t="s">
        <v>9</v>
      </c>
      <c r="C10" s="55">
        <f t="shared" si="0"/>
        <v>1.207592674591361</v>
      </c>
      <c r="D10" s="55">
        <f t="shared" si="1"/>
        <v>-1.0834509360374509</v>
      </c>
      <c r="E10">
        <v>4.8</v>
      </c>
      <c r="G10">
        <v>4</v>
      </c>
      <c r="H10">
        <v>36</v>
      </c>
      <c r="I10">
        <v>45.591270000000002</v>
      </c>
      <c r="K10">
        <v>-1</v>
      </c>
      <c r="L10">
        <v>62</v>
      </c>
      <c r="M10">
        <v>4</v>
      </c>
      <c r="N10">
        <v>37.797400000000003</v>
      </c>
    </row>
    <row r="11" spans="1:14">
      <c r="A11" t="s">
        <v>74</v>
      </c>
      <c r="B11" t="s">
        <v>10</v>
      </c>
      <c r="C11" s="55">
        <f t="shared" si="0"/>
        <v>0.84016954930464327</v>
      </c>
      <c r="D11" s="55">
        <f t="shared" si="1"/>
        <v>-1.0004497364251248</v>
      </c>
      <c r="E11">
        <v>5.52</v>
      </c>
      <c r="G11">
        <v>3</v>
      </c>
      <c r="H11">
        <v>12</v>
      </c>
      <c r="I11">
        <v>33.160620135499997</v>
      </c>
      <c r="K11">
        <v>-1</v>
      </c>
      <c r="L11">
        <v>57</v>
      </c>
      <c r="M11">
        <v>19</v>
      </c>
      <c r="N11">
        <v>17.571043687</v>
      </c>
    </row>
    <row r="12" spans="1:14">
      <c r="A12" t="s">
        <v>479</v>
      </c>
      <c r="B12" t="s">
        <v>11</v>
      </c>
      <c r="C12" s="55">
        <f t="shared" si="0"/>
        <v>0.37947054941216296</v>
      </c>
      <c r="D12" s="55">
        <f t="shared" si="1"/>
        <v>-0.56798559029173312</v>
      </c>
      <c r="E12">
        <v>6.55</v>
      </c>
      <c r="G12">
        <v>1</v>
      </c>
      <c r="H12">
        <v>26</v>
      </c>
      <c r="I12">
        <v>58.0946233986</v>
      </c>
      <c r="K12">
        <v>-1</v>
      </c>
      <c r="L12">
        <v>32</v>
      </c>
      <c r="M12">
        <v>32</v>
      </c>
      <c r="N12">
        <v>35.437732666999999</v>
      </c>
    </row>
    <row r="13" spans="1:14">
      <c r="A13" t="s">
        <v>76</v>
      </c>
      <c r="B13" t="s">
        <v>12</v>
      </c>
      <c r="C13" s="55">
        <f t="shared" si="0"/>
        <v>3.9894717485802862</v>
      </c>
      <c r="D13" s="55">
        <f t="shared" si="1"/>
        <v>-1.2231176574555915</v>
      </c>
      <c r="E13">
        <v>5.0199999999999996</v>
      </c>
      <c r="G13">
        <v>15</v>
      </c>
      <c r="H13">
        <v>14</v>
      </c>
      <c r="I13">
        <v>19.174483278499999</v>
      </c>
      <c r="K13">
        <v>-1</v>
      </c>
      <c r="L13">
        <v>70</v>
      </c>
      <c r="M13">
        <v>4</v>
      </c>
      <c r="N13">
        <v>46.126632479999998</v>
      </c>
    </row>
    <row r="14" spans="1:14">
      <c r="A14" t="s">
        <v>480</v>
      </c>
      <c r="B14" t="s">
        <v>13</v>
      </c>
      <c r="C14" s="55">
        <f t="shared" si="0"/>
        <v>5.0684009375399954</v>
      </c>
      <c r="D14" s="55">
        <f t="shared" si="1"/>
        <v>1.3362170435779366</v>
      </c>
      <c r="E14">
        <v>5.94</v>
      </c>
      <c r="G14">
        <v>19</v>
      </c>
      <c r="H14">
        <v>21</v>
      </c>
      <c r="I14">
        <v>35.515824285900003</v>
      </c>
      <c r="K14">
        <v>1</v>
      </c>
      <c r="L14">
        <v>76</v>
      </c>
      <c r="M14">
        <v>33</v>
      </c>
      <c r="N14">
        <v>34.549597671000001</v>
      </c>
    </row>
    <row r="15" spans="1:14">
      <c r="A15" t="s">
        <v>78</v>
      </c>
      <c r="B15" t="s">
        <v>14</v>
      </c>
      <c r="C15" s="55">
        <f t="shared" si="0"/>
        <v>5.5857432370180167</v>
      </c>
      <c r="D15" s="55">
        <f t="shared" si="1"/>
        <v>-0.78578025823734843</v>
      </c>
      <c r="E15">
        <v>6.15</v>
      </c>
      <c r="G15">
        <v>21</v>
      </c>
      <c r="H15">
        <v>20</v>
      </c>
      <c r="I15">
        <v>9.4831019699999999</v>
      </c>
      <c r="K15">
        <v>-1</v>
      </c>
      <c r="L15">
        <v>45</v>
      </c>
      <c r="M15">
        <v>1</v>
      </c>
      <c r="N15">
        <v>18.81271812</v>
      </c>
    </row>
    <row r="16" spans="1:14">
      <c r="A16" t="s">
        <v>481</v>
      </c>
      <c r="B16" t="s">
        <v>15</v>
      </c>
      <c r="C16" s="55">
        <f t="shared" si="0"/>
        <v>2.8146365261332225</v>
      </c>
      <c r="D16" s="55">
        <f t="shared" si="1"/>
        <v>1.1765506094818747</v>
      </c>
      <c r="E16">
        <v>5.87</v>
      </c>
      <c r="G16">
        <v>10</v>
      </c>
      <c r="H16">
        <v>45</v>
      </c>
      <c r="I16">
        <v>4.0305145913000002</v>
      </c>
      <c r="K16">
        <v>1</v>
      </c>
      <c r="L16">
        <v>67</v>
      </c>
      <c r="M16">
        <v>24</v>
      </c>
      <c r="N16">
        <v>40.983504682000003</v>
      </c>
    </row>
    <row r="17" spans="1:14">
      <c r="A17" t="s">
        <v>482</v>
      </c>
      <c r="B17" t="s">
        <v>16</v>
      </c>
      <c r="C17" s="55">
        <f t="shared" si="0"/>
        <v>1.3325385354168009</v>
      </c>
      <c r="D17" s="55">
        <f t="shared" si="1"/>
        <v>2.0553477818408394E-2</v>
      </c>
      <c r="E17">
        <v>6.1</v>
      </c>
      <c r="G17">
        <v>5</v>
      </c>
      <c r="H17">
        <v>5</v>
      </c>
      <c r="I17">
        <v>23.7201883024</v>
      </c>
      <c r="K17">
        <v>1</v>
      </c>
      <c r="L17">
        <v>1</v>
      </c>
      <c r="M17">
        <v>10</v>
      </c>
      <c r="N17">
        <v>39.459119917999999</v>
      </c>
    </row>
    <row r="18" spans="1:14">
      <c r="A18" t="s">
        <v>483</v>
      </c>
      <c r="B18" t="s">
        <v>17</v>
      </c>
      <c r="C18" s="55">
        <f t="shared" si="0"/>
        <v>5.681125487672877</v>
      </c>
      <c r="D18" s="55">
        <f t="shared" si="1"/>
        <v>0.61976987729801614</v>
      </c>
      <c r="E18">
        <v>5.57</v>
      </c>
      <c r="G18">
        <v>21</v>
      </c>
      <c r="H18">
        <v>42</v>
      </c>
      <c r="I18">
        <v>1.0831986858</v>
      </c>
      <c r="K18">
        <v>1</v>
      </c>
      <c r="L18">
        <v>35</v>
      </c>
      <c r="M18">
        <v>30</v>
      </c>
      <c r="N18">
        <v>36.713658662</v>
      </c>
    </row>
    <row r="19" spans="1:14">
      <c r="A19" t="s">
        <v>484</v>
      </c>
      <c r="B19" t="s">
        <v>18</v>
      </c>
      <c r="C19" s="55">
        <f t="shared" si="0"/>
        <v>1.6819282317834348</v>
      </c>
      <c r="D19" s="55">
        <f t="shared" si="1"/>
        <v>0.25694730782960745</v>
      </c>
      <c r="E19">
        <v>6.25</v>
      </c>
      <c r="G19">
        <v>6</v>
      </c>
      <c r="H19">
        <v>25</v>
      </c>
      <c r="I19">
        <v>28.173390022100001</v>
      </c>
      <c r="K19">
        <v>1</v>
      </c>
      <c r="L19">
        <v>14</v>
      </c>
      <c r="M19">
        <v>43</v>
      </c>
      <c r="N19">
        <v>19.186665186999999</v>
      </c>
    </row>
    <row r="20" spans="1:14">
      <c r="A20" t="s">
        <v>83</v>
      </c>
      <c r="B20" t="s">
        <v>19</v>
      </c>
      <c r="C20" s="55">
        <f t="shared" si="0"/>
        <v>1.8083562664201924</v>
      </c>
      <c r="D20" s="55">
        <f t="shared" si="1"/>
        <v>-0.7394187066670469</v>
      </c>
      <c r="E20">
        <v>6.25</v>
      </c>
      <c r="G20">
        <v>6</v>
      </c>
      <c r="H20">
        <v>54</v>
      </c>
      <c r="I20">
        <v>26.683661258899999</v>
      </c>
      <c r="K20">
        <v>-1</v>
      </c>
      <c r="L20">
        <v>42</v>
      </c>
      <c r="M20">
        <v>21</v>
      </c>
      <c r="N20">
        <v>56.056266157000003</v>
      </c>
    </row>
    <row r="21" spans="1:14">
      <c r="A21" t="s">
        <v>485</v>
      </c>
      <c r="B21" t="s">
        <v>20</v>
      </c>
      <c r="C21" s="55">
        <f t="shared" si="0"/>
        <v>3.3878231513435728</v>
      </c>
      <c r="D21" s="55">
        <f t="shared" si="1"/>
        <v>1.1518194220843891</v>
      </c>
      <c r="E21">
        <v>6.03</v>
      </c>
      <c r="G21">
        <v>12</v>
      </c>
      <c r="H21">
        <v>56</v>
      </c>
      <c r="I21">
        <v>25.912394087300001</v>
      </c>
      <c r="K21">
        <v>1</v>
      </c>
      <c r="L21">
        <v>65</v>
      </c>
      <c r="M21">
        <v>59</v>
      </c>
      <c r="N21">
        <v>39.809927879</v>
      </c>
    </row>
    <row r="22" spans="1:14">
      <c r="A22" t="s">
        <v>85</v>
      </c>
      <c r="B22" t="s">
        <v>21</v>
      </c>
      <c r="C22" s="55">
        <f t="shared" si="0"/>
        <v>5.6037249819796395</v>
      </c>
      <c r="D22" s="55">
        <f t="shared" si="1"/>
        <v>-1.2170857932902694</v>
      </c>
      <c r="E22">
        <v>6.25</v>
      </c>
      <c r="G22">
        <v>21</v>
      </c>
      <c r="H22">
        <v>24</v>
      </c>
      <c r="I22">
        <v>16.749844669600002</v>
      </c>
      <c r="K22">
        <v>-1</v>
      </c>
      <c r="L22">
        <v>69</v>
      </c>
      <c r="M22">
        <v>44</v>
      </c>
      <c r="N22">
        <v>1.965339111</v>
      </c>
    </row>
    <row r="23" spans="1:14">
      <c r="A23" t="s">
        <v>486</v>
      </c>
      <c r="B23" t="s">
        <v>22</v>
      </c>
      <c r="C23" s="55">
        <f t="shared" si="0"/>
        <v>4.5136872646212112</v>
      </c>
      <c r="D23" s="55">
        <f t="shared" si="1"/>
        <v>-0.69405899278950456</v>
      </c>
      <c r="E23">
        <v>6.4</v>
      </c>
      <c r="G23">
        <v>17</v>
      </c>
      <c r="H23">
        <v>14</v>
      </c>
      <c r="I23">
        <v>27.6552731387</v>
      </c>
      <c r="K23">
        <v>-1</v>
      </c>
      <c r="L23">
        <v>39</v>
      </c>
      <c r="M23">
        <v>45</v>
      </c>
      <c r="N23">
        <v>59.943671782000003</v>
      </c>
    </row>
    <row r="24" spans="1:14">
      <c r="A24" t="s">
        <v>87</v>
      </c>
      <c r="B24" t="s">
        <v>23</v>
      </c>
      <c r="C24" s="55">
        <f t="shared" si="0"/>
        <v>3.6092585179469023</v>
      </c>
      <c r="D24" s="55">
        <f t="shared" si="1"/>
        <v>-1.0923965241558116</v>
      </c>
      <c r="E24">
        <v>6.9</v>
      </c>
      <c r="G24">
        <v>13</v>
      </c>
      <c r="H24">
        <v>47</v>
      </c>
      <c r="I24">
        <v>10.86726</v>
      </c>
      <c r="K24">
        <v>-1</v>
      </c>
      <c r="L24">
        <v>62</v>
      </c>
      <c r="M24">
        <v>35</v>
      </c>
      <c r="N24">
        <v>22.9574</v>
      </c>
    </row>
    <row r="25" spans="1:14">
      <c r="A25" t="s">
        <v>487</v>
      </c>
      <c r="B25" t="s">
        <v>24</v>
      </c>
      <c r="C25" s="55">
        <f t="shared" si="0"/>
        <v>3.2517225809045396</v>
      </c>
      <c r="D25" s="55">
        <f t="shared" si="1"/>
        <v>1.3433928862534724E-2</v>
      </c>
      <c r="E25">
        <v>6</v>
      </c>
      <c r="G25">
        <v>12</v>
      </c>
      <c r="H25">
        <v>25</v>
      </c>
      <c r="I25">
        <v>14.3952079722</v>
      </c>
      <c r="K25">
        <v>1</v>
      </c>
      <c r="L25">
        <v>0</v>
      </c>
      <c r="M25">
        <v>46</v>
      </c>
      <c r="N25">
        <v>10.946733968</v>
      </c>
    </row>
    <row r="26" spans="1:14">
      <c r="A26" t="s">
        <v>488</v>
      </c>
      <c r="B26" t="s">
        <v>25</v>
      </c>
      <c r="C26" s="55">
        <f t="shared" si="0"/>
        <v>2.5789943767641574</v>
      </c>
      <c r="D26" s="55">
        <f t="shared" si="1"/>
        <v>-0.40172805398071376</v>
      </c>
      <c r="E26">
        <v>6.85</v>
      </c>
      <c r="G26">
        <v>9</v>
      </c>
      <c r="H26">
        <v>51</v>
      </c>
      <c r="I26">
        <v>3.7183623739999998</v>
      </c>
      <c r="K26">
        <v>-1</v>
      </c>
      <c r="L26">
        <v>23</v>
      </c>
      <c r="M26">
        <v>1</v>
      </c>
      <c r="N26">
        <v>2.3592183549999999</v>
      </c>
    </row>
    <row r="27" spans="1:14">
      <c r="A27" t="s">
        <v>90</v>
      </c>
      <c r="B27" t="s">
        <v>26</v>
      </c>
      <c r="C27" s="55">
        <f t="shared" si="0"/>
        <v>2.336041933795824</v>
      </c>
      <c r="D27" s="55">
        <f t="shared" si="1"/>
        <v>0.30074246050718717</v>
      </c>
      <c r="E27">
        <v>5.52</v>
      </c>
      <c r="G27">
        <v>8</v>
      </c>
      <c r="H27">
        <v>55</v>
      </c>
      <c r="I27">
        <v>22.882457299199999</v>
      </c>
      <c r="K27">
        <v>1</v>
      </c>
      <c r="L27">
        <v>17</v>
      </c>
      <c r="M27">
        <v>13</v>
      </c>
      <c r="N27">
        <v>52.585346790000003</v>
      </c>
    </row>
    <row r="28" spans="1:14">
      <c r="A28" t="s">
        <v>91</v>
      </c>
      <c r="B28" t="s">
        <v>27</v>
      </c>
      <c r="C28" s="55">
        <f t="shared" si="0"/>
        <v>5.8587943703896501</v>
      </c>
      <c r="D28" s="55">
        <f t="shared" si="1"/>
        <v>-0.8019429708325656</v>
      </c>
      <c r="E28">
        <v>6.4</v>
      </c>
      <c r="G28">
        <v>22</v>
      </c>
      <c r="H28">
        <v>22</v>
      </c>
      <c r="I28">
        <v>44.205710000000003</v>
      </c>
      <c r="K28">
        <v>-1</v>
      </c>
      <c r="L28">
        <v>45</v>
      </c>
      <c r="M28">
        <v>56</v>
      </c>
      <c r="N28">
        <v>52.611499999999999</v>
      </c>
    </row>
    <row r="29" spans="1:14">
      <c r="A29" t="s">
        <v>92</v>
      </c>
      <c r="B29" t="s">
        <v>28</v>
      </c>
      <c r="C29" s="55">
        <f t="shared" si="0"/>
        <v>4.639589739254216</v>
      </c>
      <c r="D29" s="55">
        <f t="shared" si="1"/>
        <v>-1.007473279747336</v>
      </c>
      <c r="E29">
        <v>6.85</v>
      </c>
      <c r="G29">
        <v>17</v>
      </c>
      <c r="H29">
        <v>43</v>
      </c>
      <c r="I29">
        <v>18.938575552500001</v>
      </c>
      <c r="K29">
        <v>-1</v>
      </c>
      <c r="L29">
        <v>57</v>
      </c>
      <c r="M29">
        <v>43</v>
      </c>
      <c r="N29">
        <v>26.280846211</v>
      </c>
    </row>
    <row r="30" spans="1:14">
      <c r="A30" t="s">
        <v>489</v>
      </c>
      <c r="B30" t="s">
        <v>29</v>
      </c>
      <c r="C30" s="55">
        <f t="shared" si="0"/>
        <v>2.66990434836719</v>
      </c>
      <c r="D30" s="55">
        <f t="shared" si="1"/>
        <v>-0.61653295055359059</v>
      </c>
      <c r="E30">
        <v>6.6</v>
      </c>
      <c r="G30">
        <v>10</v>
      </c>
      <c r="H30">
        <v>11</v>
      </c>
      <c r="I30">
        <v>53.820207615900003</v>
      </c>
      <c r="K30">
        <v>-1</v>
      </c>
      <c r="L30">
        <v>35</v>
      </c>
      <c r="M30">
        <v>19</v>
      </c>
      <c r="N30">
        <v>29.049590887000001</v>
      </c>
    </row>
    <row r="31" spans="1:14">
      <c r="A31" t="s">
        <v>490</v>
      </c>
      <c r="B31" t="s">
        <v>30</v>
      </c>
      <c r="C31" s="55">
        <f t="shared" si="0"/>
        <v>5.8604531238896991</v>
      </c>
      <c r="D31" s="55">
        <f t="shared" si="1"/>
        <v>0.97674256632769652</v>
      </c>
      <c r="E31">
        <v>6.22</v>
      </c>
      <c r="G31">
        <v>22</v>
      </c>
      <c r="H31">
        <v>23</v>
      </c>
      <c r="I31">
        <v>7.0152079533</v>
      </c>
      <c r="K31">
        <v>1</v>
      </c>
      <c r="L31">
        <v>55</v>
      </c>
      <c r="M31">
        <v>57</v>
      </c>
      <c r="N31">
        <v>47.616196874000003</v>
      </c>
    </row>
    <row r="32" spans="1:14">
      <c r="A32" t="s">
        <v>491</v>
      </c>
      <c r="B32" t="s">
        <v>31</v>
      </c>
      <c r="C32" s="55">
        <f t="shared" si="0"/>
        <v>2.8432330835379882</v>
      </c>
      <c r="D32" s="55">
        <f t="shared" si="1"/>
        <v>-0.3708841126775107</v>
      </c>
      <c r="E32">
        <v>7</v>
      </c>
      <c r="G32">
        <v>10</v>
      </c>
      <c r="H32">
        <v>51</v>
      </c>
      <c r="I32">
        <v>37.261406086500003</v>
      </c>
      <c r="K32">
        <v>-1</v>
      </c>
      <c r="L32">
        <v>21</v>
      </c>
      <c r="M32">
        <v>15</v>
      </c>
      <c r="N32">
        <v>0.33964155299999998</v>
      </c>
    </row>
    <row r="33" spans="1:14">
      <c r="A33" t="s">
        <v>492</v>
      </c>
      <c r="B33" t="s">
        <v>32</v>
      </c>
      <c r="C33" s="55">
        <f t="shared" ref="C33:C64" si="2">(G33+H33/60+I33/3600)/24*2*PI()</f>
        <v>3.4755199548355922</v>
      </c>
      <c r="D33" s="55">
        <f t="shared" ref="D33:D64" si="3">K33*(L33+M33/60+N33/3600)/360*2*PI()</f>
        <v>-0.78023857040715849</v>
      </c>
      <c r="E33">
        <v>6.93</v>
      </c>
      <c r="G33">
        <v>13</v>
      </c>
      <c r="H33">
        <v>16</v>
      </c>
      <c r="I33">
        <v>31.8300061387</v>
      </c>
      <c r="K33">
        <v>-1</v>
      </c>
      <c r="L33">
        <v>44</v>
      </c>
      <c r="M33">
        <v>42</v>
      </c>
      <c r="N33">
        <v>15.757551544</v>
      </c>
    </row>
    <row r="34" spans="1:14">
      <c r="A34" t="s">
        <v>493</v>
      </c>
      <c r="B34" t="s">
        <v>33</v>
      </c>
      <c r="C34" s="55">
        <f t="shared" si="2"/>
        <v>1.8677521959994461</v>
      </c>
      <c r="D34" s="55">
        <f t="shared" si="3"/>
        <v>-0.20810042196494316</v>
      </c>
      <c r="E34">
        <v>6.39</v>
      </c>
      <c r="G34">
        <v>7</v>
      </c>
      <c r="H34">
        <v>8</v>
      </c>
      <c r="I34">
        <v>3.4363216943000001</v>
      </c>
      <c r="K34">
        <v>-1</v>
      </c>
      <c r="L34">
        <v>11</v>
      </c>
      <c r="M34">
        <v>55</v>
      </c>
      <c r="N34">
        <v>23.793216537999999</v>
      </c>
    </row>
    <row r="35" spans="1:14">
      <c r="A35" t="s">
        <v>494</v>
      </c>
      <c r="B35" t="s">
        <v>34</v>
      </c>
      <c r="C35" s="55">
        <f t="shared" si="2"/>
        <v>5.0577892521283836</v>
      </c>
      <c r="D35" s="55">
        <f t="shared" si="3"/>
        <v>-0.27765298048733994</v>
      </c>
      <c r="E35">
        <v>6.74</v>
      </c>
      <c r="G35">
        <v>19</v>
      </c>
      <c r="H35">
        <v>19</v>
      </c>
      <c r="I35">
        <v>9.5946752605000007</v>
      </c>
      <c r="K35">
        <v>-1</v>
      </c>
      <c r="L35">
        <v>15</v>
      </c>
      <c r="M35">
        <v>54</v>
      </c>
      <c r="N35">
        <v>30.038224150000001</v>
      </c>
    </row>
    <row r="36" spans="1:14">
      <c r="A36" t="s">
        <v>495</v>
      </c>
      <c r="B36" t="s">
        <v>35</v>
      </c>
      <c r="C36" s="55">
        <f t="shared" si="2"/>
        <v>5.5535829134611614</v>
      </c>
      <c r="D36" s="55">
        <f t="shared" si="3"/>
        <v>1.0489079695069197</v>
      </c>
      <c r="E36">
        <v>6.54</v>
      </c>
      <c r="G36">
        <v>21</v>
      </c>
      <c r="H36">
        <v>12</v>
      </c>
      <c r="I36">
        <v>47.246908150099998</v>
      </c>
      <c r="K36">
        <v>1</v>
      </c>
      <c r="L36">
        <v>60</v>
      </c>
      <c r="M36">
        <v>5</v>
      </c>
      <c r="N36">
        <v>52.799101380000003</v>
      </c>
    </row>
    <row r="37" spans="1:14">
      <c r="A37" t="s">
        <v>496</v>
      </c>
      <c r="B37" t="s">
        <v>36</v>
      </c>
      <c r="C37" s="55">
        <f t="shared" si="2"/>
        <v>1.5082125770563433</v>
      </c>
      <c r="D37" s="55">
        <f t="shared" si="3"/>
        <v>0.36119661596429897</v>
      </c>
      <c r="E37">
        <v>6.5</v>
      </c>
      <c r="G37">
        <v>5</v>
      </c>
      <c r="H37">
        <v>45</v>
      </c>
      <c r="I37">
        <v>39.411665730700001</v>
      </c>
      <c r="K37">
        <v>1</v>
      </c>
      <c r="L37">
        <v>20</v>
      </c>
      <c r="M37">
        <v>41</v>
      </c>
      <c r="N37">
        <v>42.150008982999999</v>
      </c>
    </row>
    <row r="38" spans="1:14">
      <c r="A38" t="s">
        <v>497</v>
      </c>
      <c r="B38" t="s">
        <v>37</v>
      </c>
      <c r="C38" s="55">
        <f t="shared" si="2"/>
        <v>5.7598321179595731</v>
      </c>
      <c r="D38" s="55">
        <f t="shared" si="3"/>
        <v>1.142017310978712</v>
      </c>
      <c r="E38">
        <v>6.9</v>
      </c>
      <c r="G38">
        <v>22</v>
      </c>
      <c r="H38">
        <v>0</v>
      </c>
      <c r="I38">
        <v>3.3770551156000002</v>
      </c>
      <c r="K38">
        <v>1</v>
      </c>
      <c r="L38">
        <v>65</v>
      </c>
      <c r="M38">
        <v>25</v>
      </c>
      <c r="N38">
        <v>57.979379854000001</v>
      </c>
    </row>
    <row r="39" spans="1:14">
      <c r="A39" t="s">
        <v>498</v>
      </c>
      <c r="B39" t="s">
        <v>376</v>
      </c>
      <c r="C39" s="55">
        <f t="shared" si="2"/>
        <v>5.5164549293998518E-3</v>
      </c>
      <c r="D39" s="55">
        <f t="shared" si="3"/>
        <v>1.0533984320674323</v>
      </c>
      <c r="E39">
        <v>6.3</v>
      </c>
      <c r="G39">
        <v>0</v>
      </c>
      <c r="H39">
        <v>1</v>
      </c>
      <c r="I39">
        <v>15.856700478900001</v>
      </c>
      <c r="K39">
        <v>1</v>
      </c>
      <c r="L39">
        <v>60</v>
      </c>
      <c r="M39">
        <v>21</v>
      </c>
      <c r="N39">
        <v>19.023491384</v>
      </c>
    </row>
    <row r="40" spans="1:14">
      <c r="A40" t="s">
        <v>499</v>
      </c>
      <c r="B40" t="s">
        <v>39</v>
      </c>
      <c r="C40" s="55">
        <f t="shared" si="2"/>
        <v>2.5980761742240013</v>
      </c>
      <c r="D40" s="55">
        <f t="shared" si="3"/>
        <v>-0.72582809022897266</v>
      </c>
      <c r="E40">
        <v>6.65</v>
      </c>
      <c r="G40">
        <v>9</v>
      </c>
      <c r="H40">
        <v>55</v>
      </c>
      <c r="I40">
        <v>26.1119127674</v>
      </c>
      <c r="K40">
        <v>-1</v>
      </c>
      <c r="L40">
        <v>41</v>
      </c>
      <c r="M40">
        <v>35</v>
      </c>
      <c r="N40">
        <v>12.790399778999999</v>
      </c>
    </row>
    <row r="41" spans="1:14">
      <c r="A41" t="s">
        <v>500</v>
      </c>
      <c r="B41" t="s">
        <v>40</v>
      </c>
      <c r="C41" s="55">
        <f t="shared" si="2"/>
        <v>5.1239226770810715</v>
      </c>
      <c r="D41" s="55">
        <f t="shared" si="3"/>
        <v>-0.2857833577189362</v>
      </c>
      <c r="E41">
        <v>7</v>
      </c>
      <c r="G41">
        <v>19</v>
      </c>
      <c r="H41">
        <v>34</v>
      </c>
      <c r="I41">
        <v>18.994547548700002</v>
      </c>
      <c r="K41">
        <v>-1</v>
      </c>
      <c r="L41">
        <v>16</v>
      </c>
      <c r="M41">
        <v>22</v>
      </c>
      <c r="N41">
        <v>27.048908540999999</v>
      </c>
    </row>
    <row r="42" spans="1:14">
      <c r="A42" t="s">
        <v>501</v>
      </c>
      <c r="B42" t="s">
        <v>41</v>
      </c>
      <c r="C42" s="55">
        <f t="shared" si="2"/>
        <v>5.3106390404035482</v>
      </c>
      <c r="D42" s="55">
        <f t="shared" si="3"/>
        <v>-0.37206765476610409</v>
      </c>
      <c r="E42">
        <v>6.8</v>
      </c>
      <c r="G42">
        <v>20</v>
      </c>
      <c r="H42">
        <v>17</v>
      </c>
      <c r="I42">
        <v>6.5288478069</v>
      </c>
      <c r="K42">
        <v>-1</v>
      </c>
      <c r="L42">
        <v>21</v>
      </c>
      <c r="M42">
        <v>19</v>
      </c>
      <c r="N42">
        <v>4.4627211420000004</v>
      </c>
    </row>
    <row r="43" spans="1:14">
      <c r="A43" t="s">
        <v>502</v>
      </c>
      <c r="B43" t="s">
        <v>42</v>
      </c>
      <c r="C43" s="55">
        <f t="shared" si="2"/>
        <v>3.6173404520394348</v>
      </c>
      <c r="D43" s="55">
        <f t="shared" si="3"/>
        <v>-0.49510885480169797</v>
      </c>
      <c r="E43">
        <v>7.45</v>
      </c>
      <c r="G43">
        <v>13</v>
      </c>
      <c r="H43">
        <v>49</v>
      </c>
      <c r="I43">
        <v>2.0018313131999999</v>
      </c>
      <c r="K43">
        <v>-1</v>
      </c>
      <c r="L43">
        <v>28</v>
      </c>
      <c r="M43">
        <v>22</v>
      </c>
      <c r="N43">
        <v>3.5320068939999998</v>
      </c>
    </row>
    <row r="44" spans="1:14">
      <c r="A44" t="s">
        <v>503</v>
      </c>
      <c r="B44" t="s">
        <v>43</v>
      </c>
      <c r="C44" s="55">
        <f t="shared" si="2"/>
        <v>4.9933982518373972</v>
      </c>
      <c r="D44" s="55">
        <f t="shared" si="3"/>
        <v>-9.921922514899266E-2</v>
      </c>
      <c r="E44">
        <v>6.6</v>
      </c>
      <c r="G44">
        <v>19</v>
      </c>
      <c r="H44">
        <v>4</v>
      </c>
      <c r="I44">
        <v>24.154861988699999</v>
      </c>
      <c r="K44">
        <v>-1</v>
      </c>
      <c r="L44">
        <v>5</v>
      </c>
      <c r="M44">
        <v>41</v>
      </c>
      <c r="N44">
        <v>5.4342513439999998</v>
      </c>
    </row>
    <row r="45" spans="1:14">
      <c r="A45" t="s">
        <v>504</v>
      </c>
      <c r="B45" t="s">
        <v>44</v>
      </c>
      <c r="C45" s="55">
        <f t="shared" si="2"/>
        <v>4.9320122506377757</v>
      </c>
      <c r="D45" s="55">
        <f t="shared" si="3"/>
        <v>-0.13801399997495087</v>
      </c>
      <c r="E45">
        <v>6.8</v>
      </c>
      <c r="G45">
        <v>18</v>
      </c>
      <c r="H45">
        <v>50</v>
      </c>
      <c r="I45">
        <v>20.0367524071</v>
      </c>
      <c r="K45">
        <v>-1</v>
      </c>
      <c r="L45">
        <v>7</v>
      </c>
      <c r="M45">
        <v>54</v>
      </c>
      <c r="N45">
        <v>27.43096422</v>
      </c>
    </row>
    <row r="46" spans="1:14">
      <c r="A46" t="s">
        <v>505</v>
      </c>
      <c r="B46" t="s">
        <v>45</v>
      </c>
      <c r="C46" s="55">
        <f t="shared" si="2"/>
        <v>5.1528676128536617</v>
      </c>
      <c r="D46" s="55">
        <f t="shared" si="3"/>
        <v>0.56929612774601979</v>
      </c>
      <c r="E46">
        <v>7.6</v>
      </c>
      <c r="G46">
        <v>19</v>
      </c>
      <c r="H46">
        <v>40</v>
      </c>
      <c r="I46">
        <v>57.015985479900003</v>
      </c>
      <c r="K46">
        <v>1</v>
      </c>
      <c r="L46">
        <v>32</v>
      </c>
      <c r="M46">
        <v>37</v>
      </c>
      <c r="N46">
        <v>5.7554867549999997</v>
      </c>
    </row>
    <row r="47" spans="1:14">
      <c r="A47" t="s">
        <v>506</v>
      </c>
      <c r="B47" t="s">
        <v>46</v>
      </c>
      <c r="C47" s="55">
        <f t="shared" si="2"/>
        <v>4.8534753656557408</v>
      </c>
      <c r="D47" s="55">
        <f t="shared" si="3"/>
        <v>0.64575058494203508</v>
      </c>
      <c r="E47">
        <v>7.84</v>
      </c>
      <c r="G47">
        <v>18</v>
      </c>
      <c r="H47">
        <v>32</v>
      </c>
      <c r="I47">
        <v>20.077061469099998</v>
      </c>
      <c r="K47">
        <v>1</v>
      </c>
      <c r="L47">
        <v>36</v>
      </c>
      <c r="M47">
        <v>59</v>
      </c>
      <c r="N47">
        <v>55.619287018000001</v>
      </c>
    </row>
    <row r="48" spans="1:14">
      <c r="A48" t="s">
        <v>507</v>
      </c>
      <c r="B48" t="s">
        <v>47</v>
      </c>
      <c r="C48" s="55">
        <f t="shared" si="2"/>
        <v>1.3072769198804575</v>
      </c>
      <c r="D48" s="55">
        <f t="shared" si="3"/>
        <v>-0.25841786780024845</v>
      </c>
      <c r="E48">
        <v>5.5</v>
      </c>
      <c r="G48">
        <v>4</v>
      </c>
      <c r="H48">
        <v>59</v>
      </c>
      <c r="I48">
        <v>36.348039362900003</v>
      </c>
      <c r="K48">
        <v>-1</v>
      </c>
      <c r="L48">
        <v>14</v>
      </c>
      <c r="M48">
        <v>48</v>
      </c>
      <c r="N48">
        <v>22.511432606</v>
      </c>
    </row>
    <row r="49" spans="1:14">
      <c r="A49" t="s">
        <v>112</v>
      </c>
      <c r="B49" t="s">
        <v>48</v>
      </c>
      <c r="C49" s="55">
        <f t="shared" si="2"/>
        <v>1.4976256712588314</v>
      </c>
      <c r="D49" s="55">
        <f t="shared" si="3"/>
        <v>-0.81077245771951079</v>
      </c>
      <c r="E49">
        <v>7.95</v>
      </c>
      <c r="G49">
        <v>5</v>
      </c>
      <c r="H49">
        <v>43</v>
      </c>
      <c r="I49">
        <v>13.8312608587</v>
      </c>
      <c r="K49">
        <v>-1</v>
      </c>
      <c r="L49">
        <v>46</v>
      </c>
      <c r="M49">
        <v>27</v>
      </c>
      <c r="N49">
        <v>13.823901997</v>
      </c>
    </row>
    <row r="50" spans="1:14">
      <c r="A50" t="s">
        <v>508</v>
      </c>
      <c r="B50" t="s">
        <v>49</v>
      </c>
      <c r="C50" s="55">
        <f t="shared" si="2"/>
        <v>1.4539862090267583</v>
      </c>
      <c r="D50" s="55">
        <f t="shared" si="3"/>
        <v>0.12485132259339819</v>
      </c>
      <c r="E50">
        <v>7.85</v>
      </c>
      <c r="G50">
        <v>5</v>
      </c>
      <c r="H50">
        <v>33</v>
      </c>
      <c r="I50">
        <v>13.7455793903</v>
      </c>
      <c r="K50">
        <v>1</v>
      </c>
      <c r="L50">
        <v>7</v>
      </c>
      <c r="M50">
        <v>9</v>
      </c>
      <c r="N50">
        <v>12.433864420999999</v>
      </c>
    </row>
    <row r="51" spans="1:14">
      <c r="A51" t="s">
        <v>509</v>
      </c>
      <c r="B51" t="s">
        <v>50</v>
      </c>
      <c r="C51" s="55">
        <f t="shared" si="2"/>
        <v>4.5803013113556323</v>
      </c>
      <c r="D51" s="55">
        <f t="shared" si="3"/>
        <v>-0.33986829042417815</v>
      </c>
      <c r="E51">
        <v>7.5</v>
      </c>
      <c r="G51">
        <v>17</v>
      </c>
      <c r="H51">
        <v>29</v>
      </c>
      <c r="I51">
        <v>43.664169339399997</v>
      </c>
      <c r="K51">
        <v>-1</v>
      </c>
      <c r="L51">
        <v>19</v>
      </c>
      <c r="M51">
        <v>28</v>
      </c>
      <c r="N51">
        <v>22.867073874999999</v>
      </c>
    </row>
    <row r="52" spans="1:14">
      <c r="A52" t="s">
        <v>510</v>
      </c>
      <c r="B52" t="s">
        <v>51</v>
      </c>
      <c r="C52" s="55">
        <f t="shared" si="2"/>
        <v>4.8992850240512791</v>
      </c>
      <c r="D52" s="55">
        <f t="shared" si="3"/>
        <v>0.64504888444791586</v>
      </c>
      <c r="E52">
        <v>7.8</v>
      </c>
      <c r="G52">
        <v>18</v>
      </c>
      <c r="H52">
        <v>42</v>
      </c>
      <c r="I52">
        <v>50.005082349200002</v>
      </c>
      <c r="K52">
        <v>1</v>
      </c>
      <c r="L52">
        <v>36</v>
      </c>
      <c r="M52">
        <v>57</v>
      </c>
      <c r="N52">
        <v>30.883170555</v>
      </c>
    </row>
    <row r="53" spans="1:14">
      <c r="A53" t="s">
        <v>511</v>
      </c>
      <c r="B53" t="s">
        <v>425</v>
      </c>
      <c r="C53" s="55">
        <f t="shared" si="2"/>
        <v>5.2238073222063788</v>
      </c>
      <c r="D53" s="55">
        <f t="shared" si="3"/>
        <v>0.77250228372755703</v>
      </c>
      <c r="E53">
        <v>7.85</v>
      </c>
      <c r="G53">
        <v>19</v>
      </c>
      <c r="H53">
        <v>57</v>
      </c>
      <c r="I53">
        <v>12.507012470799999</v>
      </c>
      <c r="K53">
        <v>1</v>
      </c>
      <c r="L53">
        <v>44</v>
      </c>
      <c r="M53">
        <v>15</v>
      </c>
      <c r="N53">
        <v>40.033878504</v>
      </c>
    </row>
    <row r="54" spans="1:14">
      <c r="A54" t="s">
        <v>512</v>
      </c>
      <c r="B54" t="s">
        <v>53</v>
      </c>
      <c r="C54" s="55">
        <f t="shared" si="2"/>
        <v>3.3333372065935669</v>
      </c>
      <c r="D54" s="55">
        <f t="shared" si="3"/>
        <v>1.0662774021830352</v>
      </c>
      <c r="E54">
        <v>7.1</v>
      </c>
      <c r="G54">
        <v>12</v>
      </c>
      <c r="H54">
        <v>43</v>
      </c>
      <c r="I54">
        <v>56.676871617300002</v>
      </c>
      <c r="K54">
        <v>1</v>
      </c>
      <c r="L54">
        <v>61</v>
      </c>
      <c r="M54">
        <v>5</v>
      </c>
      <c r="N54">
        <v>35.501766941</v>
      </c>
    </row>
    <row r="55" spans="1:14">
      <c r="A55" t="s">
        <v>513</v>
      </c>
      <c r="B55" t="s">
        <v>54</v>
      </c>
      <c r="C55" s="55">
        <f t="shared" si="2"/>
        <v>4.6630596838284015</v>
      </c>
      <c r="D55" s="55">
        <f t="shared" si="3"/>
        <v>-0.34521941838481901</v>
      </c>
      <c r="E55">
        <v>8.39</v>
      </c>
      <c r="G55">
        <v>17</v>
      </c>
      <c r="H55">
        <v>48</v>
      </c>
      <c r="I55">
        <v>41.673480234099998</v>
      </c>
      <c r="K55">
        <v>-1</v>
      </c>
      <c r="L55">
        <v>19</v>
      </c>
      <c r="M55">
        <v>46</v>
      </c>
      <c r="N55">
        <v>46.616445880000001</v>
      </c>
    </row>
    <row r="56" spans="1:14">
      <c r="A56" t="s">
        <v>514</v>
      </c>
      <c r="B56" t="s">
        <v>437</v>
      </c>
      <c r="C56" s="55">
        <f t="shared" si="2"/>
        <v>4.6273365393695789</v>
      </c>
      <c r="D56" s="55">
        <f t="shared" si="3"/>
        <v>-0.72658783699889551</v>
      </c>
      <c r="E56">
        <v>8.18</v>
      </c>
      <c r="G56">
        <v>17</v>
      </c>
      <c r="H56">
        <v>40</v>
      </c>
      <c r="I56">
        <v>30.444982211700001</v>
      </c>
      <c r="K56">
        <v>-1</v>
      </c>
      <c r="L56">
        <v>41</v>
      </c>
      <c r="M56">
        <v>37</v>
      </c>
      <c r="N56">
        <v>49.499420074</v>
      </c>
    </row>
    <row r="57" spans="1:14">
      <c r="A57" t="s">
        <v>120</v>
      </c>
      <c r="B57" t="s">
        <v>56</v>
      </c>
      <c r="C57" s="55">
        <f t="shared" si="2"/>
        <v>5.3215521198441502</v>
      </c>
      <c r="D57" s="55">
        <f t="shared" si="3"/>
        <v>0.83591131453450351</v>
      </c>
      <c r="E57">
        <v>5.9</v>
      </c>
      <c r="G57">
        <v>20</v>
      </c>
      <c r="H57">
        <v>19</v>
      </c>
      <c r="I57">
        <v>36.594462231900003</v>
      </c>
      <c r="K57">
        <v>1</v>
      </c>
      <c r="L57">
        <v>47</v>
      </c>
      <c r="M57">
        <v>53</v>
      </c>
      <c r="N57">
        <v>39.085332215000001</v>
      </c>
    </row>
    <row r="58" spans="1:14">
      <c r="A58" t="s">
        <v>515</v>
      </c>
      <c r="B58" t="s">
        <v>57</v>
      </c>
      <c r="C58" s="55">
        <f t="shared" si="2"/>
        <v>1.5511219542117156</v>
      </c>
      <c r="D58" s="55">
        <f t="shared" si="3"/>
        <v>-4.3445302510583525E-2</v>
      </c>
      <c r="E58">
        <v>8.48</v>
      </c>
      <c r="G58">
        <v>5</v>
      </c>
      <c r="H58">
        <v>55</v>
      </c>
      <c r="I58">
        <v>29.4579567398</v>
      </c>
      <c r="K58">
        <v>-1</v>
      </c>
      <c r="L58">
        <v>2</v>
      </c>
      <c r="M58">
        <v>29</v>
      </c>
      <c r="N58">
        <v>21.236904692</v>
      </c>
    </row>
    <row r="59" spans="1:14">
      <c r="A59" t="s">
        <v>516</v>
      </c>
      <c r="B59" t="s">
        <v>58</v>
      </c>
      <c r="C59" s="55">
        <f t="shared" si="2"/>
        <v>5.0998207110914242</v>
      </c>
      <c r="D59" s="55">
        <f t="shared" si="3"/>
        <v>0.80361813067067234</v>
      </c>
      <c r="E59">
        <v>8.9</v>
      </c>
      <c r="G59">
        <v>19</v>
      </c>
      <c r="H59">
        <v>28</v>
      </c>
      <c r="I59">
        <v>47.568724546799999</v>
      </c>
      <c r="K59">
        <v>1</v>
      </c>
      <c r="L59">
        <v>46</v>
      </c>
      <c r="M59">
        <v>2</v>
      </c>
      <c r="N59">
        <v>38.138019440000001</v>
      </c>
    </row>
    <row r="60" spans="1:14">
      <c r="A60" t="s">
        <v>517</v>
      </c>
      <c r="B60" t="s">
        <v>59</v>
      </c>
      <c r="C60" s="55">
        <f t="shared" si="2"/>
        <v>4.3661355259118162</v>
      </c>
      <c r="D60" s="55">
        <f t="shared" si="3"/>
        <v>-0.56513784454248828</v>
      </c>
      <c r="E60">
        <v>8.64</v>
      </c>
      <c r="G60">
        <v>16</v>
      </c>
      <c r="H60">
        <v>40</v>
      </c>
      <c r="I60">
        <v>38.673220051000001</v>
      </c>
      <c r="K60">
        <v>-1</v>
      </c>
      <c r="L60">
        <v>32</v>
      </c>
      <c r="M60">
        <v>22</v>
      </c>
      <c r="N60">
        <v>48.048007458000001</v>
      </c>
    </row>
    <row r="61" spans="1:14">
      <c r="A61" t="s">
        <v>518</v>
      </c>
      <c r="B61" t="s">
        <v>60</v>
      </c>
      <c r="C61" s="55">
        <f t="shared" si="2"/>
        <v>4.7173057816961457</v>
      </c>
      <c r="D61" s="55">
        <f t="shared" si="3"/>
        <v>-0.3581420510286733</v>
      </c>
      <c r="E61">
        <v>8.67</v>
      </c>
      <c r="G61">
        <v>18</v>
      </c>
      <c r="H61">
        <v>1</v>
      </c>
      <c r="I61">
        <v>7.6108713241999997</v>
      </c>
      <c r="K61">
        <v>-1</v>
      </c>
      <c r="L61">
        <v>20</v>
      </c>
      <c r="M61">
        <v>31</v>
      </c>
      <c r="N61">
        <v>12.100764367</v>
      </c>
    </row>
    <row r="62" spans="1:14">
      <c r="A62" t="s">
        <v>519</v>
      </c>
      <c r="B62" t="s">
        <v>61</v>
      </c>
      <c r="C62" s="55">
        <f t="shared" si="2"/>
        <v>5.4213888213616404</v>
      </c>
      <c r="D62" s="55">
        <f t="shared" si="3"/>
        <v>1.0245554609866945</v>
      </c>
      <c r="E62">
        <v>8.6</v>
      </c>
      <c r="G62">
        <v>20</v>
      </c>
      <c r="H62">
        <v>42</v>
      </c>
      <c r="I62">
        <v>29.447655222200002</v>
      </c>
      <c r="K62">
        <v>1</v>
      </c>
      <c r="L62">
        <v>58</v>
      </c>
      <c r="M62">
        <v>42</v>
      </c>
      <c r="N62">
        <v>9.7336498250000005</v>
      </c>
    </row>
    <row r="63" spans="1:14">
      <c r="A63" t="s">
        <v>520</v>
      </c>
      <c r="B63" t="s">
        <v>62</v>
      </c>
      <c r="C63" s="55">
        <f t="shared" si="2"/>
        <v>5.277445736342397</v>
      </c>
      <c r="D63" s="55">
        <f t="shared" si="3"/>
        <v>0.83551424602877455</v>
      </c>
      <c r="E63">
        <v>8.65</v>
      </c>
      <c r="G63">
        <v>20</v>
      </c>
      <c r="H63">
        <v>9</v>
      </c>
      <c r="I63">
        <v>30.088152415300002</v>
      </c>
      <c r="K63">
        <v>1</v>
      </c>
      <c r="L63">
        <v>47</v>
      </c>
      <c r="M63">
        <v>52</v>
      </c>
      <c r="N63">
        <v>17.184073814000001</v>
      </c>
    </row>
    <row r="64" spans="1:14">
      <c r="A64" t="s">
        <v>521</v>
      </c>
      <c r="B64" t="s">
        <v>63</v>
      </c>
      <c r="C64" s="55">
        <f t="shared" si="2"/>
        <v>1.7208885275520107</v>
      </c>
      <c r="D64" s="55">
        <f t="shared" si="3"/>
        <v>0.28056323835148028</v>
      </c>
      <c r="E64">
        <v>8.6</v>
      </c>
      <c r="G64">
        <v>6</v>
      </c>
      <c r="H64">
        <v>34</v>
      </c>
      <c r="I64">
        <v>23.915913891100001</v>
      </c>
      <c r="K64">
        <v>1</v>
      </c>
      <c r="L64">
        <v>16</v>
      </c>
      <c r="M64">
        <v>4</v>
      </c>
      <c r="N64">
        <v>30.321998625999999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B1" zoomScale="85" zoomScaleNormal="85" workbookViewId="0">
      <selection activeCell="H16" sqref="H16"/>
    </sheetView>
  </sheetViews>
  <sheetFormatPr defaultColWidth="8.625" defaultRowHeight="14.25"/>
  <cols>
    <col min="1" max="1" width="9.625" style="199" customWidth="1"/>
    <col min="2" max="2" width="4.875" style="199" customWidth="1"/>
    <col min="3" max="3" width="8.625" style="199"/>
    <col min="4" max="4" width="14.25" style="57" customWidth="1"/>
    <col min="5" max="5" width="11.375" style="199" customWidth="1"/>
    <col min="6" max="6" width="9.75" style="199" customWidth="1"/>
    <col min="7" max="7" width="10.875" style="199" customWidth="1"/>
    <col min="8" max="8" width="6" style="56" customWidth="1"/>
    <col min="9" max="9" width="13.25" style="200" customWidth="1"/>
    <col min="10" max="10" width="8.625" style="201"/>
    <col min="11" max="11" width="6.625" style="201" customWidth="1"/>
    <col min="12" max="12" width="7.75" style="200" customWidth="1"/>
    <col min="13" max="13" width="3.125" style="202" customWidth="1"/>
    <col min="14" max="14" width="3.125" style="203" customWidth="1"/>
    <col min="15" max="15" width="3.125" style="204" customWidth="1"/>
    <col min="16" max="16" width="3.5" style="205" customWidth="1"/>
    <col min="17" max="17" width="3.125" style="203" customWidth="1"/>
    <col min="18" max="18" width="3.125" style="204" customWidth="1"/>
    <col min="19" max="19" width="11.75" style="199" customWidth="1"/>
    <col min="20" max="20" width="54.875" style="59" customWidth="1"/>
    <col min="21" max="256" width="8.625" style="199"/>
    <col min="257" max="257" width="9.625" style="199" customWidth="1"/>
    <col min="258" max="258" width="4.875" style="199" customWidth="1"/>
    <col min="259" max="259" width="8.625" style="199"/>
    <col min="260" max="260" width="14.25" style="199" customWidth="1"/>
    <col min="261" max="261" width="11.375" style="199" customWidth="1"/>
    <col min="262" max="262" width="9.75" style="199" customWidth="1"/>
    <col min="263" max="263" width="10.875" style="199" customWidth="1"/>
    <col min="264" max="264" width="6" style="199" customWidth="1"/>
    <col min="265" max="265" width="13.25" style="199" customWidth="1"/>
    <col min="266" max="266" width="8.625" style="199"/>
    <col min="267" max="267" width="6.625" style="199" customWidth="1"/>
    <col min="268" max="268" width="7.75" style="199" customWidth="1"/>
    <col min="269" max="271" width="3.125" style="199" customWidth="1"/>
    <col min="272" max="272" width="3.5" style="199" customWidth="1"/>
    <col min="273" max="274" width="3.125" style="199" customWidth="1"/>
    <col min="275" max="275" width="11.75" style="199" customWidth="1"/>
    <col min="276" max="276" width="54.875" style="199" customWidth="1"/>
    <col min="277" max="512" width="8.625" style="199"/>
    <col min="513" max="513" width="9.625" style="199" customWidth="1"/>
    <col min="514" max="514" width="4.875" style="199" customWidth="1"/>
    <col min="515" max="515" width="8.625" style="199"/>
    <col min="516" max="516" width="14.25" style="199" customWidth="1"/>
    <col min="517" max="517" width="11.375" style="199" customWidth="1"/>
    <col min="518" max="518" width="9.75" style="199" customWidth="1"/>
    <col min="519" max="519" width="10.875" style="199" customWidth="1"/>
    <col min="520" max="520" width="6" style="199" customWidth="1"/>
    <col min="521" max="521" width="13.25" style="199" customWidth="1"/>
    <col min="522" max="522" width="8.625" style="199"/>
    <col min="523" max="523" width="6.625" style="199" customWidth="1"/>
    <col min="524" max="524" width="7.75" style="199" customWidth="1"/>
    <col min="525" max="527" width="3.125" style="199" customWidth="1"/>
    <col min="528" max="528" width="3.5" style="199" customWidth="1"/>
    <col min="529" max="530" width="3.125" style="199" customWidth="1"/>
    <col min="531" max="531" width="11.75" style="199" customWidth="1"/>
    <col min="532" max="532" width="54.875" style="199" customWidth="1"/>
    <col min="533" max="768" width="8.625" style="199"/>
    <col min="769" max="769" width="9.625" style="199" customWidth="1"/>
    <col min="770" max="770" width="4.875" style="199" customWidth="1"/>
    <col min="771" max="771" width="8.625" style="199"/>
    <col min="772" max="772" width="14.25" style="199" customWidth="1"/>
    <col min="773" max="773" width="11.375" style="199" customWidth="1"/>
    <col min="774" max="774" width="9.75" style="199" customWidth="1"/>
    <col min="775" max="775" width="10.875" style="199" customWidth="1"/>
    <col min="776" max="776" width="6" style="199" customWidth="1"/>
    <col min="777" max="777" width="13.25" style="199" customWidth="1"/>
    <col min="778" max="778" width="8.625" style="199"/>
    <col min="779" max="779" width="6.625" style="199" customWidth="1"/>
    <col min="780" max="780" width="7.75" style="199" customWidth="1"/>
    <col min="781" max="783" width="3.125" style="199" customWidth="1"/>
    <col min="784" max="784" width="3.5" style="199" customWidth="1"/>
    <col min="785" max="786" width="3.125" style="199" customWidth="1"/>
    <col min="787" max="787" width="11.75" style="199" customWidth="1"/>
    <col min="788" max="788" width="54.875" style="199" customWidth="1"/>
    <col min="789" max="1024" width="8.625" style="199"/>
    <col min="1025" max="1025" width="9.625" style="199" customWidth="1"/>
    <col min="1026" max="1026" width="4.875" style="199" customWidth="1"/>
    <col min="1027" max="1027" width="8.625" style="199"/>
    <col min="1028" max="1028" width="14.25" style="199" customWidth="1"/>
    <col min="1029" max="1029" width="11.375" style="199" customWidth="1"/>
    <col min="1030" max="1030" width="9.75" style="199" customWidth="1"/>
    <col min="1031" max="1031" width="10.875" style="199" customWidth="1"/>
    <col min="1032" max="1032" width="6" style="199" customWidth="1"/>
    <col min="1033" max="1033" width="13.25" style="199" customWidth="1"/>
    <col min="1034" max="1034" width="8.625" style="199"/>
    <col min="1035" max="1035" width="6.625" style="199" customWidth="1"/>
    <col min="1036" max="1036" width="7.75" style="199" customWidth="1"/>
    <col min="1037" max="1039" width="3.125" style="199" customWidth="1"/>
    <col min="1040" max="1040" width="3.5" style="199" customWidth="1"/>
    <col min="1041" max="1042" width="3.125" style="199" customWidth="1"/>
    <col min="1043" max="1043" width="11.75" style="199" customWidth="1"/>
    <col min="1044" max="1044" width="54.875" style="199" customWidth="1"/>
    <col min="1045" max="1280" width="8.625" style="199"/>
    <col min="1281" max="1281" width="9.625" style="199" customWidth="1"/>
    <col min="1282" max="1282" width="4.875" style="199" customWidth="1"/>
    <col min="1283" max="1283" width="8.625" style="199"/>
    <col min="1284" max="1284" width="14.25" style="199" customWidth="1"/>
    <col min="1285" max="1285" width="11.375" style="199" customWidth="1"/>
    <col min="1286" max="1286" width="9.75" style="199" customWidth="1"/>
    <col min="1287" max="1287" width="10.875" style="199" customWidth="1"/>
    <col min="1288" max="1288" width="6" style="199" customWidth="1"/>
    <col min="1289" max="1289" width="13.25" style="199" customWidth="1"/>
    <col min="1290" max="1290" width="8.625" style="199"/>
    <col min="1291" max="1291" width="6.625" style="199" customWidth="1"/>
    <col min="1292" max="1292" width="7.75" style="199" customWidth="1"/>
    <col min="1293" max="1295" width="3.125" style="199" customWidth="1"/>
    <col min="1296" max="1296" width="3.5" style="199" customWidth="1"/>
    <col min="1297" max="1298" width="3.125" style="199" customWidth="1"/>
    <col min="1299" max="1299" width="11.75" style="199" customWidth="1"/>
    <col min="1300" max="1300" width="54.875" style="199" customWidth="1"/>
    <col min="1301" max="1536" width="8.625" style="199"/>
    <col min="1537" max="1537" width="9.625" style="199" customWidth="1"/>
    <col min="1538" max="1538" width="4.875" style="199" customWidth="1"/>
    <col min="1539" max="1539" width="8.625" style="199"/>
    <col min="1540" max="1540" width="14.25" style="199" customWidth="1"/>
    <col min="1541" max="1541" width="11.375" style="199" customWidth="1"/>
    <col min="1542" max="1542" width="9.75" style="199" customWidth="1"/>
    <col min="1543" max="1543" width="10.875" style="199" customWidth="1"/>
    <col min="1544" max="1544" width="6" style="199" customWidth="1"/>
    <col min="1545" max="1545" width="13.25" style="199" customWidth="1"/>
    <col min="1546" max="1546" width="8.625" style="199"/>
    <col min="1547" max="1547" width="6.625" style="199" customWidth="1"/>
    <col min="1548" max="1548" width="7.75" style="199" customWidth="1"/>
    <col min="1549" max="1551" width="3.125" style="199" customWidth="1"/>
    <col min="1552" max="1552" width="3.5" style="199" customWidth="1"/>
    <col min="1553" max="1554" width="3.125" style="199" customWidth="1"/>
    <col min="1555" max="1555" width="11.75" style="199" customWidth="1"/>
    <col min="1556" max="1556" width="54.875" style="199" customWidth="1"/>
    <col min="1557" max="1792" width="8.625" style="199"/>
    <col min="1793" max="1793" width="9.625" style="199" customWidth="1"/>
    <col min="1794" max="1794" width="4.875" style="199" customWidth="1"/>
    <col min="1795" max="1795" width="8.625" style="199"/>
    <col min="1796" max="1796" width="14.25" style="199" customWidth="1"/>
    <col min="1797" max="1797" width="11.375" style="199" customWidth="1"/>
    <col min="1798" max="1798" width="9.75" style="199" customWidth="1"/>
    <col min="1799" max="1799" width="10.875" style="199" customWidth="1"/>
    <col min="1800" max="1800" width="6" style="199" customWidth="1"/>
    <col min="1801" max="1801" width="13.25" style="199" customWidth="1"/>
    <col min="1802" max="1802" width="8.625" style="199"/>
    <col min="1803" max="1803" width="6.625" style="199" customWidth="1"/>
    <col min="1804" max="1804" width="7.75" style="199" customWidth="1"/>
    <col min="1805" max="1807" width="3.125" style="199" customWidth="1"/>
    <col min="1808" max="1808" width="3.5" style="199" customWidth="1"/>
    <col min="1809" max="1810" width="3.125" style="199" customWidth="1"/>
    <col min="1811" max="1811" width="11.75" style="199" customWidth="1"/>
    <col min="1812" max="1812" width="54.875" style="199" customWidth="1"/>
    <col min="1813" max="2048" width="8.625" style="199"/>
    <col min="2049" max="2049" width="9.625" style="199" customWidth="1"/>
    <col min="2050" max="2050" width="4.875" style="199" customWidth="1"/>
    <col min="2051" max="2051" width="8.625" style="199"/>
    <col min="2052" max="2052" width="14.25" style="199" customWidth="1"/>
    <col min="2053" max="2053" width="11.375" style="199" customWidth="1"/>
    <col min="2054" max="2054" width="9.75" style="199" customWidth="1"/>
    <col min="2055" max="2055" width="10.875" style="199" customWidth="1"/>
    <col min="2056" max="2056" width="6" style="199" customWidth="1"/>
    <col min="2057" max="2057" width="13.25" style="199" customWidth="1"/>
    <col min="2058" max="2058" width="8.625" style="199"/>
    <col min="2059" max="2059" width="6.625" style="199" customWidth="1"/>
    <col min="2060" max="2060" width="7.75" style="199" customWidth="1"/>
    <col min="2061" max="2063" width="3.125" style="199" customWidth="1"/>
    <col min="2064" max="2064" width="3.5" style="199" customWidth="1"/>
    <col min="2065" max="2066" width="3.125" style="199" customWidth="1"/>
    <col min="2067" max="2067" width="11.75" style="199" customWidth="1"/>
    <col min="2068" max="2068" width="54.875" style="199" customWidth="1"/>
    <col min="2069" max="2304" width="8.625" style="199"/>
    <col min="2305" max="2305" width="9.625" style="199" customWidth="1"/>
    <col min="2306" max="2306" width="4.875" style="199" customWidth="1"/>
    <col min="2307" max="2307" width="8.625" style="199"/>
    <col min="2308" max="2308" width="14.25" style="199" customWidth="1"/>
    <col min="2309" max="2309" width="11.375" style="199" customWidth="1"/>
    <col min="2310" max="2310" width="9.75" style="199" customWidth="1"/>
    <col min="2311" max="2311" width="10.875" style="199" customWidth="1"/>
    <col min="2312" max="2312" width="6" style="199" customWidth="1"/>
    <col min="2313" max="2313" width="13.25" style="199" customWidth="1"/>
    <col min="2314" max="2314" width="8.625" style="199"/>
    <col min="2315" max="2315" width="6.625" style="199" customWidth="1"/>
    <col min="2316" max="2316" width="7.75" style="199" customWidth="1"/>
    <col min="2317" max="2319" width="3.125" style="199" customWidth="1"/>
    <col min="2320" max="2320" width="3.5" style="199" customWidth="1"/>
    <col min="2321" max="2322" width="3.125" style="199" customWidth="1"/>
    <col min="2323" max="2323" width="11.75" style="199" customWidth="1"/>
    <col min="2324" max="2324" width="54.875" style="199" customWidth="1"/>
    <col min="2325" max="2560" width="8.625" style="199"/>
    <col min="2561" max="2561" width="9.625" style="199" customWidth="1"/>
    <col min="2562" max="2562" width="4.875" style="199" customWidth="1"/>
    <col min="2563" max="2563" width="8.625" style="199"/>
    <col min="2564" max="2564" width="14.25" style="199" customWidth="1"/>
    <col min="2565" max="2565" width="11.375" style="199" customWidth="1"/>
    <col min="2566" max="2566" width="9.75" style="199" customWidth="1"/>
    <col min="2567" max="2567" width="10.875" style="199" customWidth="1"/>
    <col min="2568" max="2568" width="6" style="199" customWidth="1"/>
    <col min="2569" max="2569" width="13.25" style="199" customWidth="1"/>
    <col min="2570" max="2570" width="8.625" style="199"/>
    <col min="2571" max="2571" width="6.625" style="199" customWidth="1"/>
    <col min="2572" max="2572" width="7.75" style="199" customWidth="1"/>
    <col min="2573" max="2575" width="3.125" style="199" customWidth="1"/>
    <col min="2576" max="2576" width="3.5" style="199" customWidth="1"/>
    <col min="2577" max="2578" width="3.125" style="199" customWidth="1"/>
    <col min="2579" max="2579" width="11.75" style="199" customWidth="1"/>
    <col min="2580" max="2580" width="54.875" style="199" customWidth="1"/>
    <col min="2581" max="2816" width="8.625" style="199"/>
    <col min="2817" max="2817" width="9.625" style="199" customWidth="1"/>
    <col min="2818" max="2818" width="4.875" style="199" customWidth="1"/>
    <col min="2819" max="2819" width="8.625" style="199"/>
    <col min="2820" max="2820" width="14.25" style="199" customWidth="1"/>
    <col min="2821" max="2821" width="11.375" style="199" customWidth="1"/>
    <col min="2822" max="2822" width="9.75" style="199" customWidth="1"/>
    <col min="2823" max="2823" width="10.875" style="199" customWidth="1"/>
    <col min="2824" max="2824" width="6" style="199" customWidth="1"/>
    <col min="2825" max="2825" width="13.25" style="199" customWidth="1"/>
    <col min="2826" max="2826" width="8.625" style="199"/>
    <col min="2827" max="2827" width="6.625" style="199" customWidth="1"/>
    <col min="2828" max="2828" width="7.75" style="199" customWidth="1"/>
    <col min="2829" max="2831" width="3.125" style="199" customWidth="1"/>
    <col min="2832" max="2832" width="3.5" style="199" customWidth="1"/>
    <col min="2833" max="2834" width="3.125" style="199" customWidth="1"/>
    <col min="2835" max="2835" width="11.75" style="199" customWidth="1"/>
    <col min="2836" max="2836" width="54.875" style="199" customWidth="1"/>
    <col min="2837" max="3072" width="8.625" style="199"/>
    <col min="3073" max="3073" width="9.625" style="199" customWidth="1"/>
    <col min="3074" max="3074" width="4.875" style="199" customWidth="1"/>
    <col min="3075" max="3075" width="8.625" style="199"/>
    <col min="3076" max="3076" width="14.25" style="199" customWidth="1"/>
    <col min="3077" max="3077" width="11.375" style="199" customWidth="1"/>
    <col min="3078" max="3078" width="9.75" style="199" customWidth="1"/>
    <col min="3079" max="3079" width="10.875" style="199" customWidth="1"/>
    <col min="3080" max="3080" width="6" style="199" customWidth="1"/>
    <col min="3081" max="3081" width="13.25" style="199" customWidth="1"/>
    <col min="3082" max="3082" width="8.625" style="199"/>
    <col min="3083" max="3083" width="6.625" style="199" customWidth="1"/>
    <col min="3084" max="3084" width="7.75" style="199" customWidth="1"/>
    <col min="3085" max="3087" width="3.125" style="199" customWidth="1"/>
    <col min="3088" max="3088" width="3.5" style="199" customWidth="1"/>
    <col min="3089" max="3090" width="3.125" style="199" customWidth="1"/>
    <col min="3091" max="3091" width="11.75" style="199" customWidth="1"/>
    <col min="3092" max="3092" width="54.875" style="199" customWidth="1"/>
    <col min="3093" max="3328" width="8.625" style="199"/>
    <col min="3329" max="3329" width="9.625" style="199" customWidth="1"/>
    <col min="3330" max="3330" width="4.875" style="199" customWidth="1"/>
    <col min="3331" max="3331" width="8.625" style="199"/>
    <col min="3332" max="3332" width="14.25" style="199" customWidth="1"/>
    <col min="3333" max="3333" width="11.375" style="199" customWidth="1"/>
    <col min="3334" max="3334" width="9.75" style="199" customWidth="1"/>
    <col min="3335" max="3335" width="10.875" style="199" customWidth="1"/>
    <col min="3336" max="3336" width="6" style="199" customWidth="1"/>
    <col min="3337" max="3337" width="13.25" style="199" customWidth="1"/>
    <col min="3338" max="3338" width="8.625" style="199"/>
    <col min="3339" max="3339" width="6.625" style="199" customWidth="1"/>
    <col min="3340" max="3340" width="7.75" style="199" customWidth="1"/>
    <col min="3341" max="3343" width="3.125" style="199" customWidth="1"/>
    <col min="3344" max="3344" width="3.5" style="199" customWidth="1"/>
    <col min="3345" max="3346" width="3.125" style="199" customWidth="1"/>
    <col min="3347" max="3347" width="11.75" style="199" customWidth="1"/>
    <col min="3348" max="3348" width="54.875" style="199" customWidth="1"/>
    <col min="3349" max="3584" width="8.625" style="199"/>
    <col min="3585" max="3585" width="9.625" style="199" customWidth="1"/>
    <col min="3586" max="3586" width="4.875" style="199" customWidth="1"/>
    <col min="3587" max="3587" width="8.625" style="199"/>
    <col min="3588" max="3588" width="14.25" style="199" customWidth="1"/>
    <col min="3589" max="3589" width="11.375" style="199" customWidth="1"/>
    <col min="3590" max="3590" width="9.75" style="199" customWidth="1"/>
    <col min="3591" max="3591" width="10.875" style="199" customWidth="1"/>
    <col min="3592" max="3592" width="6" style="199" customWidth="1"/>
    <col min="3593" max="3593" width="13.25" style="199" customWidth="1"/>
    <col min="3594" max="3594" width="8.625" style="199"/>
    <col min="3595" max="3595" width="6.625" style="199" customWidth="1"/>
    <col min="3596" max="3596" width="7.75" style="199" customWidth="1"/>
    <col min="3597" max="3599" width="3.125" style="199" customWidth="1"/>
    <col min="3600" max="3600" width="3.5" style="199" customWidth="1"/>
    <col min="3601" max="3602" width="3.125" style="199" customWidth="1"/>
    <col min="3603" max="3603" width="11.75" style="199" customWidth="1"/>
    <col min="3604" max="3604" width="54.875" style="199" customWidth="1"/>
    <col min="3605" max="3840" width="8.625" style="199"/>
    <col min="3841" max="3841" width="9.625" style="199" customWidth="1"/>
    <col min="3842" max="3842" width="4.875" style="199" customWidth="1"/>
    <col min="3843" max="3843" width="8.625" style="199"/>
    <col min="3844" max="3844" width="14.25" style="199" customWidth="1"/>
    <col min="3845" max="3845" width="11.375" style="199" customWidth="1"/>
    <col min="3846" max="3846" width="9.75" style="199" customWidth="1"/>
    <col min="3847" max="3847" width="10.875" style="199" customWidth="1"/>
    <col min="3848" max="3848" width="6" style="199" customWidth="1"/>
    <col min="3849" max="3849" width="13.25" style="199" customWidth="1"/>
    <col min="3850" max="3850" width="8.625" style="199"/>
    <col min="3851" max="3851" width="6.625" style="199" customWidth="1"/>
    <col min="3852" max="3852" width="7.75" style="199" customWidth="1"/>
    <col min="3853" max="3855" width="3.125" style="199" customWidth="1"/>
    <col min="3856" max="3856" width="3.5" style="199" customWidth="1"/>
    <col min="3857" max="3858" width="3.125" style="199" customWidth="1"/>
    <col min="3859" max="3859" width="11.75" style="199" customWidth="1"/>
    <col min="3860" max="3860" width="54.875" style="199" customWidth="1"/>
    <col min="3861" max="4096" width="8.625" style="199"/>
    <col min="4097" max="4097" width="9.625" style="199" customWidth="1"/>
    <col min="4098" max="4098" width="4.875" style="199" customWidth="1"/>
    <col min="4099" max="4099" width="8.625" style="199"/>
    <col min="4100" max="4100" width="14.25" style="199" customWidth="1"/>
    <col min="4101" max="4101" width="11.375" style="199" customWidth="1"/>
    <col min="4102" max="4102" width="9.75" style="199" customWidth="1"/>
    <col min="4103" max="4103" width="10.875" style="199" customWidth="1"/>
    <col min="4104" max="4104" width="6" style="199" customWidth="1"/>
    <col min="4105" max="4105" width="13.25" style="199" customWidth="1"/>
    <col min="4106" max="4106" width="8.625" style="199"/>
    <col min="4107" max="4107" width="6.625" style="199" customWidth="1"/>
    <col min="4108" max="4108" width="7.75" style="199" customWidth="1"/>
    <col min="4109" max="4111" width="3.125" style="199" customWidth="1"/>
    <col min="4112" max="4112" width="3.5" style="199" customWidth="1"/>
    <col min="4113" max="4114" width="3.125" style="199" customWidth="1"/>
    <col min="4115" max="4115" width="11.75" style="199" customWidth="1"/>
    <col min="4116" max="4116" width="54.875" style="199" customWidth="1"/>
    <col min="4117" max="4352" width="8.625" style="199"/>
    <col min="4353" max="4353" width="9.625" style="199" customWidth="1"/>
    <col min="4354" max="4354" width="4.875" style="199" customWidth="1"/>
    <col min="4355" max="4355" width="8.625" style="199"/>
    <col min="4356" max="4356" width="14.25" style="199" customWidth="1"/>
    <col min="4357" max="4357" width="11.375" style="199" customWidth="1"/>
    <col min="4358" max="4358" width="9.75" style="199" customWidth="1"/>
    <col min="4359" max="4359" width="10.875" style="199" customWidth="1"/>
    <col min="4360" max="4360" width="6" style="199" customWidth="1"/>
    <col min="4361" max="4361" width="13.25" style="199" customWidth="1"/>
    <col min="4362" max="4362" width="8.625" style="199"/>
    <col min="4363" max="4363" width="6.625" style="199" customWidth="1"/>
    <col min="4364" max="4364" width="7.75" style="199" customWidth="1"/>
    <col min="4365" max="4367" width="3.125" style="199" customWidth="1"/>
    <col min="4368" max="4368" width="3.5" style="199" customWidth="1"/>
    <col min="4369" max="4370" width="3.125" style="199" customWidth="1"/>
    <col min="4371" max="4371" width="11.75" style="199" customWidth="1"/>
    <col min="4372" max="4372" width="54.875" style="199" customWidth="1"/>
    <col min="4373" max="4608" width="8.625" style="199"/>
    <col min="4609" max="4609" width="9.625" style="199" customWidth="1"/>
    <col min="4610" max="4610" width="4.875" style="199" customWidth="1"/>
    <col min="4611" max="4611" width="8.625" style="199"/>
    <col min="4612" max="4612" width="14.25" style="199" customWidth="1"/>
    <col min="4613" max="4613" width="11.375" style="199" customWidth="1"/>
    <col min="4614" max="4614" width="9.75" style="199" customWidth="1"/>
    <col min="4615" max="4615" width="10.875" style="199" customWidth="1"/>
    <col min="4616" max="4616" width="6" style="199" customWidth="1"/>
    <col min="4617" max="4617" width="13.25" style="199" customWidth="1"/>
    <col min="4618" max="4618" width="8.625" style="199"/>
    <col min="4619" max="4619" width="6.625" style="199" customWidth="1"/>
    <col min="4620" max="4620" width="7.75" style="199" customWidth="1"/>
    <col min="4621" max="4623" width="3.125" style="199" customWidth="1"/>
    <col min="4624" max="4624" width="3.5" style="199" customWidth="1"/>
    <col min="4625" max="4626" width="3.125" style="199" customWidth="1"/>
    <col min="4627" max="4627" width="11.75" style="199" customWidth="1"/>
    <col min="4628" max="4628" width="54.875" style="199" customWidth="1"/>
    <col min="4629" max="4864" width="8.625" style="199"/>
    <col min="4865" max="4865" width="9.625" style="199" customWidth="1"/>
    <col min="4866" max="4866" width="4.875" style="199" customWidth="1"/>
    <col min="4867" max="4867" width="8.625" style="199"/>
    <col min="4868" max="4868" width="14.25" style="199" customWidth="1"/>
    <col min="4869" max="4869" width="11.375" style="199" customWidth="1"/>
    <col min="4870" max="4870" width="9.75" style="199" customWidth="1"/>
    <col min="4871" max="4871" width="10.875" style="199" customWidth="1"/>
    <col min="4872" max="4872" width="6" style="199" customWidth="1"/>
    <col min="4873" max="4873" width="13.25" style="199" customWidth="1"/>
    <col min="4874" max="4874" width="8.625" style="199"/>
    <col min="4875" max="4875" width="6.625" style="199" customWidth="1"/>
    <col min="4876" max="4876" width="7.75" style="199" customWidth="1"/>
    <col min="4877" max="4879" width="3.125" style="199" customWidth="1"/>
    <col min="4880" max="4880" width="3.5" style="199" customWidth="1"/>
    <col min="4881" max="4882" width="3.125" style="199" customWidth="1"/>
    <col min="4883" max="4883" width="11.75" style="199" customWidth="1"/>
    <col min="4884" max="4884" width="54.875" style="199" customWidth="1"/>
    <col min="4885" max="5120" width="8.625" style="199"/>
    <col min="5121" max="5121" width="9.625" style="199" customWidth="1"/>
    <col min="5122" max="5122" width="4.875" style="199" customWidth="1"/>
    <col min="5123" max="5123" width="8.625" style="199"/>
    <col min="5124" max="5124" width="14.25" style="199" customWidth="1"/>
    <col min="5125" max="5125" width="11.375" style="199" customWidth="1"/>
    <col min="5126" max="5126" width="9.75" style="199" customWidth="1"/>
    <col min="5127" max="5127" width="10.875" style="199" customWidth="1"/>
    <col min="5128" max="5128" width="6" style="199" customWidth="1"/>
    <col min="5129" max="5129" width="13.25" style="199" customWidth="1"/>
    <col min="5130" max="5130" width="8.625" style="199"/>
    <col min="5131" max="5131" width="6.625" style="199" customWidth="1"/>
    <col min="5132" max="5132" width="7.75" style="199" customWidth="1"/>
    <col min="5133" max="5135" width="3.125" style="199" customWidth="1"/>
    <col min="5136" max="5136" width="3.5" style="199" customWidth="1"/>
    <col min="5137" max="5138" width="3.125" style="199" customWidth="1"/>
    <col min="5139" max="5139" width="11.75" style="199" customWidth="1"/>
    <col min="5140" max="5140" width="54.875" style="199" customWidth="1"/>
    <col min="5141" max="5376" width="8.625" style="199"/>
    <col min="5377" max="5377" width="9.625" style="199" customWidth="1"/>
    <col min="5378" max="5378" width="4.875" style="199" customWidth="1"/>
    <col min="5379" max="5379" width="8.625" style="199"/>
    <col min="5380" max="5380" width="14.25" style="199" customWidth="1"/>
    <col min="5381" max="5381" width="11.375" style="199" customWidth="1"/>
    <col min="5382" max="5382" width="9.75" style="199" customWidth="1"/>
    <col min="5383" max="5383" width="10.875" style="199" customWidth="1"/>
    <col min="5384" max="5384" width="6" style="199" customWidth="1"/>
    <col min="5385" max="5385" width="13.25" style="199" customWidth="1"/>
    <col min="5386" max="5386" width="8.625" style="199"/>
    <col min="5387" max="5387" width="6.625" style="199" customWidth="1"/>
    <col min="5388" max="5388" width="7.75" style="199" customWidth="1"/>
    <col min="5389" max="5391" width="3.125" style="199" customWidth="1"/>
    <col min="5392" max="5392" width="3.5" style="199" customWidth="1"/>
    <col min="5393" max="5394" width="3.125" style="199" customWidth="1"/>
    <col min="5395" max="5395" width="11.75" style="199" customWidth="1"/>
    <col min="5396" max="5396" width="54.875" style="199" customWidth="1"/>
    <col min="5397" max="5632" width="8.625" style="199"/>
    <col min="5633" max="5633" width="9.625" style="199" customWidth="1"/>
    <col min="5634" max="5634" width="4.875" style="199" customWidth="1"/>
    <col min="5635" max="5635" width="8.625" style="199"/>
    <col min="5636" max="5636" width="14.25" style="199" customWidth="1"/>
    <col min="5637" max="5637" width="11.375" style="199" customWidth="1"/>
    <col min="5638" max="5638" width="9.75" style="199" customWidth="1"/>
    <col min="5639" max="5639" width="10.875" style="199" customWidth="1"/>
    <col min="5640" max="5640" width="6" style="199" customWidth="1"/>
    <col min="5641" max="5641" width="13.25" style="199" customWidth="1"/>
    <col min="5642" max="5642" width="8.625" style="199"/>
    <col min="5643" max="5643" width="6.625" style="199" customWidth="1"/>
    <col min="5644" max="5644" width="7.75" style="199" customWidth="1"/>
    <col min="5645" max="5647" width="3.125" style="199" customWidth="1"/>
    <col min="5648" max="5648" width="3.5" style="199" customWidth="1"/>
    <col min="5649" max="5650" width="3.125" style="199" customWidth="1"/>
    <col min="5651" max="5651" width="11.75" style="199" customWidth="1"/>
    <col min="5652" max="5652" width="54.875" style="199" customWidth="1"/>
    <col min="5653" max="5888" width="8.625" style="199"/>
    <col min="5889" max="5889" width="9.625" style="199" customWidth="1"/>
    <col min="5890" max="5890" width="4.875" style="199" customWidth="1"/>
    <col min="5891" max="5891" width="8.625" style="199"/>
    <col min="5892" max="5892" width="14.25" style="199" customWidth="1"/>
    <col min="5893" max="5893" width="11.375" style="199" customWidth="1"/>
    <col min="5894" max="5894" width="9.75" style="199" customWidth="1"/>
    <col min="5895" max="5895" width="10.875" style="199" customWidth="1"/>
    <col min="5896" max="5896" width="6" style="199" customWidth="1"/>
    <col min="5897" max="5897" width="13.25" style="199" customWidth="1"/>
    <col min="5898" max="5898" width="8.625" style="199"/>
    <col min="5899" max="5899" width="6.625" style="199" customWidth="1"/>
    <col min="5900" max="5900" width="7.75" style="199" customWidth="1"/>
    <col min="5901" max="5903" width="3.125" style="199" customWidth="1"/>
    <col min="5904" max="5904" width="3.5" style="199" customWidth="1"/>
    <col min="5905" max="5906" width="3.125" style="199" customWidth="1"/>
    <col min="5907" max="5907" width="11.75" style="199" customWidth="1"/>
    <col min="5908" max="5908" width="54.875" style="199" customWidth="1"/>
    <col min="5909" max="6144" width="8.625" style="199"/>
    <col min="6145" max="6145" width="9.625" style="199" customWidth="1"/>
    <col min="6146" max="6146" width="4.875" style="199" customWidth="1"/>
    <col min="6147" max="6147" width="8.625" style="199"/>
    <col min="6148" max="6148" width="14.25" style="199" customWidth="1"/>
    <col min="6149" max="6149" width="11.375" style="199" customWidth="1"/>
    <col min="6150" max="6150" width="9.75" style="199" customWidth="1"/>
    <col min="6151" max="6151" width="10.875" style="199" customWidth="1"/>
    <col min="6152" max="6152" width="6" style="199" customWidth="1"/>
    <col min="6153" max="6153" width="13.25" style="199" customWidth="1"/>
    <col min="6154" max="6154" width="8.625" style="199"/>
    <col min="6155" max="6155" width="6.625" style="199" customWidth="1"/>
    <col min="6156" max="6156" width="7.75" style="199" customWidth="1"/>
    <col min="6157" max="6159" width="3.125" style="199" customWidth="1"/>
    <col min="6160" max="6160" width="3.5" style="199" customWidth="1"/>
    <col min="6161" max="6162" width="3.125" style="199" customWidth="1"/>
    <col min="6163" max="6163" width="11.75" style="199" customWidth="1"/>
    <col min="6164" max="6164" width="54.875" style="199" customWidth="1"/>
    <col min="6165" max="6400" width="8.625" style="199"/>
    <col min="6401" max="6401" width="9.625" style="199" customWidth="1"/>
    <col min="6402" max="6402" width="4.875" style="199" customWidth="1"/>
    <col min="6403" max="6403" width="8.625" style="199"/>
    <col min="6404" max="6404" width="14.25" style="199" customWidth="1"/>
    <col min="6405" max="6405" width="11.375" style="199" customWidth="1"/>
    <col min="6406" max="6406" width="9.75" style="199" customWidth="1"/>
    <col min="6407" max="6407" width="10.875" style="199" customWidth="1"/>
    <col min="6408" max="6408" width="6" style="199" customWidth="1"/>
    <col min="6409" max="6409" width="13.25" style="199" customWidth="1"/>
    <col min="6410" max="6410" width="8.625" style="199"/>
    <col min="6411" max="6411" width="6.625" style="199" customWidth="1"/>
    <col min="6412" max="6412" width="7.75" style="199" customWidth="1"/>
    <col min="6413" max="6415" width="3.125" style="199" customWidth="1"/>
    <col min="6416" max="6416" width="3.5" style="199" customWidth="1"/>
    <col min="6417" max="6418" width="3.125" style="199" customWidth="1"/>
    <col min="6419" max="6419" width="11.75" style="199" customWidth="1"/>
    <col min="6420" max="6420" width="54.875" style="199" customWidth="1"/>
    <col min="6421" max="6656" width="8.625" style="199"/>
    <col min="6657" max="6657" width="9.625" style="199" customWidth="1"/>
    <col min="6658" max="6658" width="4.875" style="199" customWidth="1"/>
    <col min="6659" max="6659" width="8.625" style="199"/>
    <col min="6660" max="6660" width="14.25" style="199" customWidth="1"/>
    <col min="6661" max="6661" width="11.375" style="199" customWidth="1"/>
    <col min="6662" max="6662" width="9.75" style="199" customWidth="1"/>
    <col min="6663" max="6663" width="10.875" style="199" customWidth="1"/>
    <col min="6664" max="6664" width="6" style="199" customWidth="1"/>
    <col min="6665" max="6665" width="13.25" style="199" customWidth="1"/>
    <col min="6666" max="6666" width="8.625" style="199"/>
    <col min="6667" max="6667" width="6.625" style="199" customWidth="1"/>
    <col min="6668" max="6668" width="7.75" style="199" customWidth="1"/>
    <col min="6669" max="6671" width="3.125" style="199" customWidth="1"/>
    <col min="6672" max="6672" width="3.5" style="199" customWidth="1"/>
    <col min="6673" max="6674" width="3.125" style="199" customWidth="1"/>
    <col min="6675" max="6675" width="11.75" style="199" customWidth="1"/>
    <col min="6676" max="6676" width="54.875" style="199" customWidth="1"/>
    <col min="6677" max="6912" width="8.625" style="199"/>
    <col min="6913" max="6913" width="9.625" style="199" customWidth="1"/>
    <col min="6914" max="6914" width="4.875" style="199" customWidth="1"/>
    <col min="6915" max="6915" width="8.625" style="199"/>
    <col min="6916" max="6916" width="14.25" style="199" customWidth="1"/>
    <col min="6917" max="6917" width="11.375" style="199" customWidth="1"/>
    <col min="6918" max="6918" width="9.75" style="199" customWidth="1"/>
    <col min="6919" max="6919" width="10.875" style="199" customWidth="1"/>
    <col min="6920" max="6920" width="6" style="199" customWidth="1"/>
    <col min="6921" max="6921" width="13.25" style="199" customWidth="1"/>
    <col min="6922" max="6922" width="8.625" style="199"/>
    <col min="6923" max="6923" width="6.625" style="199" customWidth="1"/>
    <col min="6924" max="6924" width="7.75" style="199" customWidth="1"/>
    <col min="6925" max="6927" width="3.125" style="199" customWidth="1"/>
    <col min="6928" max="6928" width="3.5" style="199" customWidth="1"/>
    <col min="6929" max="6930" width="3.125" style="199" customWidth="1"/>
    <col min="6931" max="6931" width="11.75" style="199" customWidth="1"/>
    <col min="6932" max="6932" width="54.875" style="199" customWidth="1"/>
    <col min="6933" max="7168" width="8.625" style="199"/>
    <col min="7169" max="7169" width="9.625" style="199" customWidth="1"/>
    <col min="7170" max="7170" width="4.875" style="199" customWidth="1"/>
    <col min="7171" max="7171" width="8.625" style="199"/>
    <col min="7172" max="7172" width="14.25" style="199" customWidth="1"/>
    <col min="7173" max="7173" width="11.375" style="199" customWidth="1"/>
    <col min="7174" max="7174" width="9.75" style="199" customWidth="1"/>
    <col min="7175" max="7175" width="10.875" style="199" customWidth="1"/>
    <col min="7176" max="7176" width="6" style="199" customWidth="1"/>
    <col min="7177" max="7177" width="13.25" style="199" customWidth="1"/>
    <col min="7178" max="7178" width="8.625" style="199"/>
    <col min="7179" max="7179" width="6.625" style="199" customWidth="1"/>
    <col min="7180" max="7180" width="7.75" style="199" customWidth="1"/>
    <col min="7181" max="7183" width="3.125" style="199" customWidth="1"/>
    <col min="7184" max="7184" width="3.5" style="199" customWidth="1"/>
    <col min="7185" max="7186" width="3.125" style="199" customWidth="1"/>
    <col min="7187" max="7187" width="11.75" style="199" customWidth="1"/>
    <col min="7188" max="7188" width="54.875" style="199" customWidth="1"/>
    <col min="7189" max="7424" width="8.625" style="199"/>
    <col min="7425" max="7425" width="9.625" style="199" customWidth="1"/>
    <col min="7426" max="7426" width="4.875" style="199" customWidth="1"/>
    <col min="7427" max="7427" width="8.625" style="199"/>
    <col min="7428" max="7428" width="14.25" style="199" customWidth="1"/>
    <col min="7429" max="7429" width="11.375" style="199" customWidth="1"/>
    <col min="7430" max="7430" width="9.75" style="199" customWidth="1"/>
    <col min="7431" max="7431" width="10.875" style="199" customWidth="1"/>
    <col min="7432" max="7432" width="6" style="199" customWidth="1"/>
    <col min="7433" max="7433" width="13.25" style="199" customWidth="1"/>
    <col min="7434" max="7434" width="8.625" style="199"/>
    <col min="7435" max="7435" width="6.625" style="199" customWidth="1"/>
    <col min="7436" max="7436" width="7.75" style="199" customWidth="1"/>
    <col min="7437" max="7439" width="3.125" style="199" customWidth="1"/>
    <col min="7440" max="7440" width="3.5" style="199" customWidth="1"/>
    <col min="7441" max="7442" width="3.125" style="199" customWidth="1"/>
    <col min="7443" max="7443" width="11.75" style="199" customWidth="1"/>
    <col min="7444" max="7444" width="54.875" style="199" customWidth="1"/>
    <col min="7445" max="7680" width="8.625" style="199"/>
    <col min="7681" max="7681" width="9.625" style="199" customWidth="1"/>
    <col min="7682" max="7682" width="4.875" style="199" customWidth="1"/>
    <col min="7683" max="7683" width="8.625" style="199"/>
    <col min="7684" max="7684" width="14.25" style="199" customWidth="1"/>
    <col min="7685" max="7685" width="11.375" style="199" customWidth="1"/>
    <col min="7686" max="7686" width="9.75" style="199" customWidth="1"/>
    <col min="7687" max="7687" width="10.875" style="199" customWidth="1"/>
    <col min="7688" max="7688" width="6" style="199" customWidth="1"/>
    <col min="7689" max="7689" width="13.25" style="199" customWidth="1"/>
    <col min="7690" max="7690" width="8.625" style="199"/>
    <col min="7691" max="7691" width="6.625" style="199" customWidth="1"/>
    <col min="7692" max="7692" width="7.75" style="199" customWidth="1"/>
    <col min="7693" max="7695" width="3.125" style="199" customWidth="1"/>
    <col min="7696" max="7696" width="3.5" style="199" customWidth="1"/>
    <col min="7697" max="7698" width="3.125" style="199" customWidth="1"/>
    <col min="7699" max="7699" width="11.75" style="199" customWidth="1"/>
    <col min="7700" max="7700" width="54.875" style="199" customWidth="1"/>
    <col min="7701" max="7936" width="8.625" style="199"/>
    <col min="7937" max="7937" width="9.625" style="199" customWidth="1"/>
    <col min="7938" max="7938" width="4.875" style="199" customWidth="1"/>
    <col min="7939" max="7939" width="8.625" style="199"/>
    <col min="7940" max="7940" width="14.25" style="199" customWidth="1"/>
    <col min="7941" max="7941" width="11.375" style="199" customWidth="1"/>
    <col min="7942" max="7942" width="9.75" style="199" customWidth="1"/>
    <col min="7943" max="7943" width="10.875" style="199" customWidth="1"/>
    <col min="7944" max="7944" width="6" style="199" customWidth="1"/>
    <col min="7945" max="7945" width="13.25" style="199" customWidth="1"/>
    <col min="7946" max="7946" width="8.625" style="199"/>
    <col min="7947" max="7947" width="6.625" style="199" customWidth="1"/>
    <col min="7948" max="7948" width="7.75" style="199" customWidth="1"/>
    <col min="7949" max="7951" width="3.125" style="199" customWidth="1"/>
    <col min="7952" max="7952" width="3.5" style="199" customWidth="1"/>
    <col min="7953" max="7954" width="3.125" style="199" customWidth="1"/>
    <col min="7955" max="7955" width="11.75" style="199" customWidth="1"/>
    <col min="7956" max="7956" width="54.875" style="199" customWidth="1"/>
    <col min="7957" max="8192" width="8.625" style="199"/>
    <col min="8193" max="8193" width="9.625" style="199" customWidth="1"/>
    <col min="8194" max="8194" width="4.875" style="199" customWidth="1"/>
    <col min="8195" max="8195" width="8.625" style="199"/>
    <col min="8196" max="8196" width="14.25" style="199" customWidth="1"/>
    <col min="8197" max="8197" width="11.375" style="199" customWidth="1"/>
    <col min="8198" max="8198" width="9.75" style="199" customWidth="1"/>
    <col min="8199" max="8199" width="10.875" style="199" customWidth="1"/>
    <col min="8200" max="8200" width="6" style="199" customWidth="1"/>
    <col min="8201" max="8201" width="13.25" style="199" customWidth="1"/>
    <col min="8202" max="8202" width="8.625" style="199"/>
    <col min="8203" max="8203" width="6.625" style="199" customWidth="1"/>
    <col min="8204" max="8204" width="7.75" style="199" customWidth="1"/>
    <col min="8205" max="8207" width="3.125" style="199" customWidth="1"/>
    <col min="8208" max="8208" width="3.5" style="199" customWidth="1"/>
    <col min="8209" max="8210" width="3.125" style="199" customWidth="1"/>
    <col min="8211" max="8211" width="11.75" style="199" customWidth="1"/>
    <col min="8212" max="8212" width="54.875" style="199" customWidth="1"/>
    <col min="8213" max="8448" width="8.625" style="199"/>
    <col min="8449" max="8449" width="9.625" style="199" customWidth="1"/>
    <col min="8450" max="8450" width="4.875" style="199" customWidth="1"/>
    <col min="8451" max="8451" width="8.625" style="199"/>
    <col min="8452" max="8452" width="14.25" style="199" customWidth="1"/>
    <col min="8453" max="8453" width="11.375" style="199" customWidth="1"/>
    <col min="8454" max="8454" width="9.75" style="199" customWidth="1"/>
    <col min="8455" max="8455" width="10.875" style="199" customWidth="1"/>
    <col min="8456" max="8456" width="6" style="199" customWidth="1"/>
    <col min="8457" max="8457" width="13.25" style="199" customWidth="1"/>
    <col min="8458" max="8458" width="8.625" style="199"/>
    <col min="8459" max="8459" width="6.625" style="199" customWidth="1"/>
    <col min="8460" max="8460" width="7.75" style="199" customWidth="1"/>
    <col min="8461" max="8463" width="3.125" style="199" customWidth="1"/>
    <col min="8464" max="8464" width="3.5" style="199" customWidth="1"/>
    <col min="8465" max="8466" width="3.125" style="199" customWidth="1"/>
    <col min="8467" max="8467" width="11.75" style="199" customWidth="1"/>
    <col min="8468" max="8468" width="54.875" style="199" customWidth="1"/>
    <col min="8469" max="8704" width="8.625" style="199"/>
    <col min="8705" max="8705" width="9.625" style="199" customWidth="1"/>
    <col min="8706" max="8706" width="4.875" style="199" customWidth="1"/>
    <col min="8707" max="8707" width="8.625" style="199"/>
    <col min="8708" max="8708" width="14.25" style="199" customWidth="1"/>
    <col min="8709" max="8709" width="11.375" style="199" customWidth="1"/>
    <col min="8710" max="8710" width="9.75" style="199" customWidth="1"/>
    <col min="8711" max="8711" width="10.875" style="199" customWidth="1"/>
    <col min="8712" max="8712" width="6" style="199" customWidth="1"/>
    <col min="8713" max="8713" width="13.25" style="199" customWidth="1"/>
    <col min="8714" max="8714" width="8.625" style="199"/>
    <col min="8715" max="8715" width="6.625" style="199" customWidth="1"/>
    <col min="8716" max="8716" width="7.75" style="199" customWidth="1"/>
    <col min="8717" max="8719" width="3.125" style="199" customWidth="1"/>
    <col min="8720" max="8720" width="3.5" style="199" customWidth="1"/>
    <col min="8721" max="8722" width="3.125" style="199" customWidth="1"/>
    <col min="8723" max="8723" width="11.75" style="199" customWidth="1"/>
    <col min="8724" max="8724" width="54.875" style="199" customWidth="1"/>
    <col min="8725" max="8960" width="8.625" style="199"/>
    <col min="8961" max="8961" width="9.625" style="199" customWidth="1"/>
    <col min="8962" max="8962" width="4.875" style="199" customWidth="1"/>
    <col min="8963" max="8963" width="8.625" style="199"/>
    <col min="8964" max="8964" width="14.25" style="199" customWidth="1"/>
    <col min="8965" max="8965" width="11.375" style="199" customWidth="1"/>
    <col min="8966" max="8966" width="9.75" style="199" customWidth="1"/>
    <col min="8967" max="8967" width="10.875" style="199" customWidth="1"/>
    <col min="8968" max="8968" width="6" style="199" customWidth="1"/>
    <col min="8969" max="8969" width="13.25" style="199" customWidth="1"/>
    <col min="8970" max="8970" width="8.625" style="199"/>
    <col min="8971" max="8971" width="6.625" style="199" customWidth="1"/>
    <col min="8972" max="8972" width="7.75" style="199" customWidth="1"/>
    <col min="8973" max="8975" width="3.125" style="199" customWidth="1"/>
    <col min="8976" max="8976" width="3.5" style="199" customWidth="1"/>
    <col min="8977" max="8978" width="3.125" style="199" customWidth="1"/>
    <col min="8979" max="8979" width="11.75" style="199" customWidth="1"/>
    <col min="8980" max="8980" width="54.875" style="199" customWidth="1"/>
    <col min="8981" max="9216" width="8.625" style="199"/>
    <col min="9217" max="9217" width="9.625" style="199" customWidth="1"/>
    <col min="9218" max="9218" width="4.875" style="199" customWidth="1"/>
    <col min="9219" max="9219" width="8.625" style="199"/>
    <col min="9220" max="9220" width="14.25" style="199" customWidth="1"/>
    <col min="9221" max="9221" width="11.375" style="199" customWidth="1"/>
    <col min="9222" max="9222" width="9.75" style="199" customWidth="1"/>
    <col min="9223" max="9223" width="10.875" style="199" customWidth="1"/>
    <col min="9224" max="9224" width="6" style="199" customWidth="1"/>
    <col min="9225" max="9225" width="13.25" style="199" customWidth="1"/>
    <col min="9226" max="9226" width="8.625" style="199"/>
    <col min="9227" max="9227" width="6.625" style="199" customWidth="1"/>
    <col min="9228" max="9228" width="7.75" style="199" customWidth="1"/>
    <col min="9229" max="9231" width="3.125" style="199" customWidth="1"/>
    <col min="9232" max="9232" width="3.5" style="199" customWidth="1"/>
    <col min="9233" max="9234" width="3.125" style="199" customWidth="1"/>
    <col min="9235" max="9235" width="11.75" style="199" customWidth="1"/>
    <col min="9236" max="9236" width="54.875" style="199" customWidth="1"/>
    <col min="9237" max="9472" width="8.625" style="199"/>
    <col min="9473" max="9473" width="9.625" style="199" customWidth="1"/>
    <col min="9474" max="9474" width="4.875" style="199" customWidth="1"/>
    <col min="9475" max="9475" width="8.625" style="199"/>
    <col min="9476" max="9476" width="14.25" style="199" customWidth="1"/>
    <col min="9477" max="9477" width="11.375" style="199" customWidth="1"/>
    <col min="9478" max="9478" width="9.75" style="199" customWidth="1"/>
    <col min="9479" max="9479" width="10.875" style="199" customWidth="1"/>
    <col min="9480" max="9480" width="6" style="199" customWidth="1"/>
    <col min="9481" max="9481" width="13.25" style="199" customWidth="1"/>
    <col min="9482" max="9482" width="8.625" style="199"/>
    <col min="9483" max="9483" width="6.625" style="199" customWidth="1"/>
    <col min="9484" max="9484" width="7.75" style="199" customWidth="1"/>
    <col min="9485" max="9487" width="3.125" style="199" customWidth="1"/>
    <col min="9488" max="9488" width="3.5" style="199" customWidth="1"/>
    <col min="9489" max="9490" width="3.125" style="199" customWidth="1"/>
    <col min="9491" max="9491" width="11.75" style="199" customWidth="1"/>
    <col min="9492" max="9492" width="54.875" style="199" customWidth="1"/>
    <col min="9493" max="9728" width="8.625" style="199"/>
    <col min="9729" max="9729" width="9.625" style="199" customWidth="1"/>
    <col min="9730" max="9730" width="4.875" style="199" customWidth="1"/>
    <col min="9731" max="9731" width="8.625" style="199"/>
    <col min="9732" max="9732" width="14.25" style="199" customWidth="1"/>
    <col min="9733" max="9733" width="11.375" style="199" customWidth="1"/>
    <col min="9734" max="9734" width="9.75" style="199" customWidth="1"/>
    <col min="9735" max="9735" width="10.875" style="199" customWidth="1"/>
    <col min="9736" max="9736" width="6" style="199" customWidth="1"/>
    <col min="9737" max="9737" width="13.25" style="199" customWidth="1"/>
    <col min="9738" max="9738" width="8.625" style="199"/>
    <col min="9739" max="9739" width="6.625" style="199" customWidth="1"/>
    <col min="9740" max="9740" width="7.75" style="199" customWidth="1"/>
    <col min="9741" max="9743" width="3.125" style="199" customWidth="1"/>
    <col min="9744" max="9744" width="3.5" style="199" customWidth="1"/>
    <col min="9745" max="9746" width="3.125" style="199" customWidth="1"/>
    <col min="9747" max="9747" width="11.75" style="199" customWidth="1"/>
    <col min="9748" max="9748" width="54.875" style="199" customWidth="1"/>
    <col min="9749" max="9984" width="8.625" style="199"/>
    <col min="9985" max="9985" width="9.625" style="199" customWidth="1"/>
    <col min="9986" max="9986" width="4.875" style="199" customWidth="1"/>
    <col min="9987" max="9987" width="8.625" style="199"/>
    <col min="9988" max="9988" width="14.25" style="199" customWidth="1"/>
    <col min="9989" max="9989" width="11.375" style="199" customWidth="1"/>
    <col min="9990" max="9990" width="9.75" style="199" customWidth="1"/>
    <col min="9991" max="9991" width="10.875" style="199" customWidth="1"/>
    <col min="9992" max="9992" width="6" style="199" customWidth="1"/>
    <col min="9993" max="9993" width="13.25" style="199" customWidth="1"/>
    <col min="9994" max="9994" width="8.625" style="199"/>
    <col min="9995" max="9995" width="6.625" style="199" customWidth="1"/>
    <col min="9996" max="9996" width="7.75" style="199" customWidth="1"/>
    <col min="9997" max="9999" width="3.125" style="199" customWidth="1"/>
    <col min="10000" max="10000" width="3.5" style="199" customWidth="1"/>
    <col min="10001" max="10002" width="3.125" style="199" customWidth="1"/>
    <col min="10003" max="10003" width="11.75" style="199" customWidth="1"/>
    <col min="10004" max="10004" width="54.875" style="199" customWidth="1"/>
    <col min="10005" max="10240" width="8.625" style="199"/>
    <col min="10241" max="10241" width="9.625" style="199" customWidth="1"/>
    <col min="10242" max="10242" width="4.875" style="199" customWidth="1"/>
    <col min="10243" max="10243" width="8.625" style="199"/>
    <col min="10244" max="10244" width="14.25" style="199" customWidth="1"/>
    <col min="10245" max="10245" width="11.375" style="199" customWidth="1"/>
    <col min="10246" max="10246" width="9.75" style="199" customWidth="1"/>
    <col min="10247" max="10247" width="10.875" style="199" customWidth="1"/>
    <col min="10248" max="10248" width="6" style="199" customWidth="1"/>
    <col min="10249" max="10249" width="13.25" style="199" customWidth="1"/>
    <col min="10250" max="10250" width="8.625" style="199"/>
    <col min="10251" max="10251" width="6.625" style="199" customWidth="1"/>
    <col min="10252" max="10252" width="7.75" style="199" customWidth="1"/>
    <col min="10253" max="10255" width="3.125" style="199" customWidth="1"/>
    <col min="10256" max="10256" width="3.5" style="199" customWidth="1"/>
    <col min="10257" max="10258" width="3.125" style="199" customWidth="1"/>
    <col min="10259" max="10259" width="11.75" style="199" customWidth="1"/>
    <col min="10260" max="10260" width="54.875" style="199" customWidth="1"/>
    <col min="10261" max="10496" width="8.625" style="199"/>
    <col min="10497" max="10497" width="9.625" style="199" customWidth="1"/>
    <col min="10498" max="10498" width="4.875" style="199" customWidth="1"/>
    <col min="10499" max="10499" width="8.625" style="199"/>
    <col min="10500" max="10500" width="14.25" style="199" customWidth="1"/>
    <col min="10501" max="10501" width="11.375" style="199" customWidth="1"/>
    <col min="10502" max="10502" width="9.75" style="199" customWidth="1"/>
    <col min="10503" max="10503" width="10.875" style="199" customWidth="1"/>
    <col min="10504" max="10504" width="6" style="199" customWidth="1"/>
    <col min="10505" max="10505" width="13.25" style="199" customWidth="1"/>
    <col min="10506" max="10506" width="8.625" style="199"/>
    <col min="10507" max="10507" width="6.625" style="199" customWidth="1"/>
    <col min="10508" max="10508" width="7.75" style="199" customWidth="1"/>
    <col min="10509" max="10511" width="3.125" style="199" customWidth="1"/>
    <col min="10512" max="10512" width="3.5" style="199" customWidth="1"/>
    <col min="10513" max="10514" width="3.125" style="199" customWidth="1"/>
    <col min="10515" max="10515" width="11.75" style="199" customWidth="1"/>
    <col min="10516" max="10516" width="54.875" style="199" customWidth="1"/>
    <col min="10517" max="10752" width="8.625" style="199"/>
    <col min="10753" max="10753" width="9.625" style="199" customWidth="1"/>
    <col min="10754" max="10754" width="4.875" style="199" customWidth="1"/>
    <col min="10755" max="10755" width="8.625" style="199"/>
    <col min="10756" max="10756" width="14.25" style="199" customWidth="1"/>
    <col min="10757" max="10757" width="11.375" style="199" customWidth="1"/>
    <col min="10758" max="10758" width="9.75" style="199" customWidth="1"/>
    <col min="10759" max="10759" width="10.875" style="199" customWidth="1"/>
    <col min="10760" max="10760" width="6" style="199" customWidth="1"/>
    <col min="10761" max="10761" width="13.25" style="199" customWidth="1"/>
    <col min="10762" max="10762" width="8.625" style="199"/>
    <col min="10763" max="10763" width="6.625" style="199" customWidth="1"/>
    <col min="10764" max="10764" width="7.75" style="199" customWidth="1"/>
    <col min="10765" max="10767" width="3.125" style="199" customWidth="1"/>
    <col min="10768" max="10768" width="3.5" style="199" customWidth="1"/>
    <col min="10769" max="10770" width="3.125" style="199" customWidth="1"/>
    <col min="10771" max="10771" width="11.75" style="199" customWidth="1"/>
    <col min="10772" max="10772" width="54.875" style="199" customWidth="1"/>
    <col min="10773" max="11008" width="8.625" style="199"/>
    <col min="11009" max="11009" width="9.625" style="199" customWidth="1"/>
    <col min="11010" max="11010" width="4.875" style="199" customWidth="1"/>
    <col min="11011" max="11011" width="8.625" style="199"/>
    <col min="11012" max="11012" width="14.25" style="199" customWidth="1"/>
    <col min="11013" max="11013" width="11.375" style="199" customWidth="1"/>
    <col min="11014" max="11014" width="9.75" style="199" customWidth="1"/>
    <col min="11015" max="11015" width="10.875" style="199" customWidth="1"/>
    <col min="11016" max="11016" width="6" style="199" customWidth="1"/>
    <col min="11017" max="11017" width="13.25" style="199" customWidth="1"/>
    <col min="11018" max="11018" width="8.625" style="199"/>
    <col min="11019" max="11019" width="6.625" style="199" customWidth="1"/>
    <col min="11020" max="11020" width="7.75" style="199" customWidth="1"/>
    <col min="11021" max="11023" width="3.125" style="199" customWidth="1"/>
    <col min="11024" max="11024" width="3.5" style="199" customWidth="1"/>
    <col min="11025" max="11026" width="3.125" style="199" customWidth="1"/>
    <col min="11027" max="11027" width="11.75" style="199" customWidth="1"/>
    <col min="11028" max="11028" width="54.875" style="199" customWidth="1"/>
    <col min="11029" max="11264" width="8.625" style="199"/>
    <col min="11265" max="11265" width="9.625" style="199" customWidth="1"/>
    <col min="11266" max="11266" width="4.875" style="199" customWidth="1"/>
    <col min="11267" max="11267" width="8.625" style="199"/>
    <col min="11268" max="11268" width="14.25" style="199" customWidth="1"/>
    <col min="11269" max="11269" width="11.375" style="199" customWidth="1"/>
    <col min="11270" max="11270" width="9.75" style="199" customWidth="1"/>
    <col min="11271" max="11271" width="10.875" style="199" customWidth="1"/>
    <col min="11272" max="11272" width="6" style="199" customWidth="1"/>
    <col min="11273" max="11273" width="13.25" style="199" customWidth="1"/>
    <col min="11274" max="11274" width="8.625" style="199"/>
    <col min="11275" max="11275" width="6.625" style="199" customWidth="1"/>
    <col min="11276" max="11276" width="7.75" style="199" customWidth="1"/>
    <col min="11277" max="11279" width="3.125" style="199" customWidth="1"/>
    <col min="11280" max="11280" width="3.5" style="199" customWidth="1"/>
    <col min="11281" max="11282" width="3.125" style="199" customWidth="1"/>
    <col min="11283" max="11283" width="11.75" style="199" customWidth="1"/>
    <col min="11284" max="11284" width="54.875" style="199" customWidth="1"/>
    <col min="11285" max="11520" width="8.625" style="199"/>
    <col min="11521" max="11521" width="9.625" style="199" customWidth="1"/>
    <col min="11522" max="11522" width="4.875" style="199" customWidth="1"/>
    <col min="11523" max="11523" width="8.625" style="199"/>
    <col min="11524" max="11524" width="14.25" style="199" customWidth="1"/>
    <col min="11525" max="11525" width="11.375" style="199" customWidth="1"/>
    <col min="11526" max="11526" width="9.75" style="199" customWidth="1"/>
    <col min="11527" max="11527" width="10.875" style="199" customWidth="1"/>
    <col min="11528" max="11528" width="6" style="199" customWidth="1"/>
    <col min="11529" max="11529" width="13.25" style="199" customWidth="1"/>
    <col min="11530" max="11530" width="8.625" style="199"/>
    <col min="11531" max="11531" width="6.625" style="199" customWidth="1"/>
    <col min="11532" max="11532" width="7.75" style="199" customWidth="1"/>
    <col min="11533" max="11535" width="3.125" style="199" customWidth="1"/>
    <col min="11536" max="11536" width="3.5" style="199" customWidth="1"/>
    <col min="11537" max="11538" width="3.125" style="199" customWidth="1"/>
    <col min="11539" max="11539" width="11.75" style="199" customWidth="1"/>
    <col min="11540" max="11540" width="54.875" style="199" customWidth="1"/>
    <col min="11541" max="11776" width="8.625" style="199"/>
    <col min="11777" max="11777" width="9.625" style="199" customWidth="1"/>
    <col min="11778" max="11778" width="4.875" style="199" customWidth="1"/>
    <col min="11779" max="11779" width="8.625" style="199"/>
    <col min="11780" max="11780" width="14.25" style="199" customWidth="1"/>
    <col min="11781" max="11781" width="11.375" style="199" customWidth="1"/>
    <col min="11782" max="11782" width="9.75" style="199" customWidth="1"/>
    <col min="11783" max="11783" width="10.875" style="199" customWidth="1"/>
    <col min="11784" max="11784" width="6" style="199" customWidth="1"/>
    <col min="11785" max="11785" width="13.25" style="199" customWidth="1"/>
    <col min="11786" max="11786" width="8.625" style="199"/>
    <col min="11787" max="11787" width="6.625" style="199" customWidth="1"/>
    <col min="11788" max="11788" width="7.75" style="199" customWidth="1"/>
    <col min="11789" max="11791" width="3.125" style="199" customWidth="1"/>
    <col min="11792" max="11792" width="3.5" style="199" customWidth="1"/>
    <col min="11793" max="11794" width="3.125" style="199" customWidth="1"/>
    <col min="11795" max="11795" width="11.75" style="199" customWidth="1"/>
    <col min="11796" max="11796" width="54.875" style="199" customWidth="1"/>
    <col min="11797" max="12032" width="8.625" style="199"/>
    <col min="12033" max="12033" width="9.625" style="199" customWidth="1"/>
    <col min="12034" max="12034" width="4.875" style="199" customWidth="1"/>
    <col min="12035" max="12035" width="8.625" style="199"/>
    <col min="12036" max="12036" width="14.25" style="199" customWidth="1"/>
    <col min="12037" max="12037" width="11.375" style="199" customWidth="1"/>
    <col min="12038" max="12038" width="9.75" style="199" customWidth="1"/>
    <col min="12039" max="12039" width="10.875" style="199" customWidth="1"/>
    <col min="12040" max="12040" width="6" style="199" customWidth="1"/>
    <col min="12041" max="12041" width="13.25" style="199" customWidth="1"/>
    <col min="12042" max="12042" width="8.625" style="199"/>
    <col min="12043" max="12043" width="6.625" style="199" customWidth="1"/>
    <col min="12044" max="12044" width="7.75" style="199" customWidth="1"/>
    <col min="12045" max="12047" width="3.125" style="199" customWidth="1"/>
    <col min="12048" max="12048" width="3.5" style="199" customWidth="1"/>
    <col min="12049" max="12050" width="3.125" style="199" customWidth="1"/>
    <col min="12051" max="12051" width="11.75" style="199" customWidth="1"/>
    <col min="12052" max="12052" width="54.875" style="199" customWidth="1"/>
    <col min="12053" max="12288" width="8.625" style="199"/>
    <col min="12289" max="12289" width="9.625" style="199" customWidth="1"/>
    <col min="12290" max="12290" width="4.875" style="199" customWidth="1"/>
    <col min="12291" max="12291" width="8.625" style="199"/>
    <col min="12292" max="12292" width="14.25" style="199" customWidth="1"/>
    <col min="12293" max="12293" width="11.375" style="199" customWidth="1"/>
    <col min="12294" max="12294" width="9.75" style="199" customWidth="1"/>
    <col min="12295" max="12295" width="10.875" style="199" customWidth="1"/>
    <col min="12296" max="12296" width="6" style="199" customWidth="1"/>
    <col min="12297" max="12297" width="13.25" style="199" customWidth="1"/>
    <col min="12298" max="12298" width="8.625" style="199"/>
    <col min="12299" max="12299" width="6.625" style="199" customWidth="1"/>
    <col min="12300" max="12300" width="7.75" style="199" customWidth="1"/>
    <col min="12301" max="12303" width="3.125" style="199" customWidth="1"/>
    <col min="12304" max="12304" width="3.5" style="199" customWidth="1"/>
    <col min="12305" max="12306" width="3.125" style="199" customWidth="1"/>
    <col min="12307" max="12307" width="11.75" style="199" customWidth="1"/>
    <col min="12308" max="12308" width="54.875" style="199" customWidth="1"/>
    <col min="12309" max="12544" width="8.625" style="199"/>
    <col min="12545" max="12545" width="9.625" style="199" customWidth="1"/>
    <col min="12546" max="12546" width="4.875" style="199" customWidth="1"/>
    <col min="12547" max="12547" width="8.625" style="199"/>
    <col min="12548" max="12548" width="14.25" style="199" customWidth="1"/>
    <col min="12549" max="12549" width="11.375" style="199" customWidth="1"/>
    <col min="12550" max="12550" width="9.75" style="199" customWidth="1"/>
    <col min="12551" max="12551" width="10.875" style="199" customWidth="1"/>
    <col min="12552" max="12552" width="6" style="199" customWidth="1"/>
    <col min="12553" max="12553" width="13.25" style="199" customWidth="1"/>
    <col min="12554" max="12554" width="8.625" style="199"/>
    <col min="12555" max="12555" width="6.625" style="199" customWidth="1"/>
    <col min="12556" max="12556" width="7.75" style="199" customWidth="1"/>
    <col min="12557" max="12559" width="3.125" style="199" customWidth="1"/>
    <col min="12560" max="12560" width="3.5" style="199" customWidth="1"/>
    <col min="12561" max="12562" width="3.125" style="199" customWidth="1"/>
    <col min="12563" max="12563" width="11.75" style="199" customWidth="1"/>
    <col min="12564" max="12564" width="54.875" style="199" customWidth="1"/>
    <col min="12565" max="12800" width="8.625" style="199"/>
    <col min="12801" max="12801" width="9.625" style="199" customWidth="1"/>
    <col min="12802" max="12802" width="4.875" style="199" customWidth="1"/>
    <col min="12803" max="12803" width="8.625" style="199"/>
    <col min="12804" max="12804" width="14.25" style="199" customWidth="1"/>
    <col min="12805" max="12805" width="11.375" style="199" customWidth="1"/>
    <col min="12806" max="12806" width="9.75" style="199" customWidth="1"/>
    <col min="12807" max="12807" width="10.875" style="199" customWidth="1"/>
    <col min="12808" max="12808" width="6" style="199" customWidth="1"/>
    <col min="12809" max="12809" width="13.25" style="199" customWidth="1"/>
    <col min="12810" max="12810" width="8.625" style="199"/>
    <col min="12811" max="12811" width="6.625" style="199" customWidth="1"/>
    <col min="12812" max="12812" width="7.75" style="199" customWidth="1"/>
    <col min="12813" max="12815" width="3.125" style="199" customWidth="1"/>
    <col min="12816" max="12816" width="3.5" style="199" customWidth="1"/>
    <col min="12817" max="12818" width="3.125" style="199" customWidth="1"/>
    <col min="12819" max="12819" width="11.75" style="199" customWidth="1"/>
    <col min="12820" max="12820" width="54.875" style="199" customWidth="1"/>
    <col min="12821" max="13056" width="8.625" style="199"/>
    <col min="13057" max="13057" width="9.625" style="199" customWidth="1"/>
    <col min="13058" max="13058" width="4.875" style="199" customWidth="1"/>
    <col min="13059" max="13059" width="8.625" style="199"/>
    <col min="13060" max="13060" width="14.25" style="199" customWidth="1"/>
    <col min="13061" max="13061" width="11.375" style="199" customWidth="1"/>
    <col min="13062" max="13062" width="9.75" style="199" customWidth="1"/>
    <col min="13063" max="13063" width="10.875" style="199" customWidth="1"/>
    <col min="13064" max="13064" width="6" style="199" customWidth="1"/>
    <col min="13065" max="13065" width="13.25" style="199" customWidth="1"/>
    <col min="13066" max="13066" width="8.625" style="199"/>
    <col min="13067" max="13067" width="6.625" style="199" customWidth="1"/>
    <col min="13068" max="13068" width="7.75" style="199" customWidth="1"/>
    <col min="13069" max="13071" width="3.125" style="199" customWidth="1"/>
    <col min="13072" max="13072" width="3.5" style="199" customWidth="1"/>
    <col min="13073" max="13074" width="3.125" style="199" customWidth="1"/>
    <col min="13075" max="13075" width="11.75" style="199" customWidth="1"/>
    <col min="13076" max="13076" width="54.875" style="199" customWidth="1"/>
    <col min="13077" max="13312" width="8.625" style="199"/>
    <col min="13313" max="13313" width="9.625" style="199" customWidth="1"/>
    <col min="13314" max="13314" width="4.875" style="199" customWidth="1"/>
    <col min="13315" max="13315" width="8.625" style="199"/>
    <col min="13316" max="13316" width="14.25" style="199" customWidth="1"/>
    <col min="13317" max="13317" width="11.375" style="199" customWidth="1"/>
    <col min="13318" max="13318" width="9.75" style="199" customWidth="1"/>
    <col min="13319" max="13319" width="10.875" style="199" customWidth="1"/>
    <col min="13320" max="13320" width="6" style="199" customWidth="1"/>
    <col min="13321" max="13321" width="13.25" style="199" customWidth="1"/>
    <col min="13322" max="13322" width="8.625" style="199"/>
    <col min="13323" max="13323" width="6.625" style="199" customWidth="1"/>
    <col min="13324" max="13324" width="7.75" style="199" customWidth="1"/>
    <col min="13325" max="13327" width="3.125" style="199" customWidth="1"/>
    <col min="13328" max="13328" width="3.5" style="199" customWidth="1"/>
    <col min="13329" max="13330" width="3.125" style="199" customWidth="1"/>
    <col min="13331" max="13331" width="11.75" style="199" customWidth="1"/>
    <col min="13332" max="13332" width="54.875" style="199" customWidth="1"/>
    <col min="13333" max="13568" width="8.625" style="199"/>
    <col min="13569" max="13569" width="9.625" style="199" customWidth="1"/>
    <col min="13570" max="13570" width="4.875" style="199" customWidth="1"/>
    <col min="13571" max="13571" width="8.625" style="199"/>
    <col min="13572" max="13572" width="14.25" style="199" customWidth="1"/>
    <col min="13573" max="13573" width="11.375" style="199" customWidth="1"/>
    <col min="13574" max="13574" width="9.75" style="199" customWidth="1"/>
    <col min="13575" max="13575" width="10.875" style="199" customWidth="1"/>
    <col min="13576" max="13576" width="6" style="199" customWidth="1"/>
    <col min="13577" max="13577" width="13.25" style="199" customWidth="1"/>
    <col min="13578" max="13578" width="8.625" style="199"/>
    <col min="13579" max="13579" width="6.625" style="199" customWidth="1"/>
    <col min="13580" max="13580" width="7.75" style="199" customWidth="1"/>
    <col min="13581" max="13583" width="3.125" style="199" customWidth="1"/>
    <col min="13584" max="13584" width="3.5" style="199" customWidth="1"/>
    <col min="13585" max="13586" width="3.125" style="199" customWidth="1"/>
    <col min="13587" max="13587" width="11.75" style="199" customWidth="1"/>
    <col min="13588" max="13588" width="54.875" style="199" customWidth="1"/>
    <col min="13589" max="13824" width="8.625" style="199"/>
    <col min="13825" max="13825" width="9.625" style="199" customWidth="1"/>
    <col min="13826" max="13826" width="4.875" style="199" customWidth="1"/>
    <col min="13827" max="13827" width="8.625" style="199"/>
    <col min="13828" max="13828" width="14.25" style="199" customWidth="1"/>
    <col min="13829" max="13829" width="11.375" style="199" customWidth="1"/>
    <col min="13830" max="13830" width="9.75" style="199" customWidth="1"/>
    <col min="13831" max="13831" width="10.875" style="199" customWidth="1"/>
    <col min="13832" max="13832" width="6" style="199" customWidth="1"/>
    <col min="13833" max="13833" width="13.25" style="199" customWidth="1"/>
    <col min="13834" max="13834" width="8.625" style="199"/>
    <col min="13835" max="13835" width="6.625" style="199" customWidth="1"/>
    <col min="13836" max="13836" width="7.75" style="199" customWidth="1"/>
    <col min="13837" max="13839" width="3.125" style="199" customWidth="1"/>
    <col min="13840" max="13840" width="3.5" style="199" customWidth="1"/>
    <col min="13841" max="13842" width="3.125" style="199" customWidth="1"/>
    <col min="13843" max="13843" width="11.75" style="199" customWidth="1"/>
    <col min="13844" max="13844" width="54.875" style="199" customWidth="1"/>
    <col min="13845" max="14080" width="8.625" style="199"/>
    <col min="14081" max="14081" width="9.625" style="199" customWidth="1"/>
    <col min="14082" max="14082" width="4.875" style="199" customWidth="1"/>
    <col min="14083" max="14083" width="8.625" style="199"/>
    <col min="14084" max="14084" width="14.25" style="199" customWidth="1"/>
    <col min="14085" max="14085" width="11.375" style="199" customWidth="1"/>
    <col min="14086" max="14086" width="9.75" style="199" customWidth="1"/>
    <col min="14087" max="14087" width="10.875" style="199" customWidth="1"/>
    <col min="14088" max="14088" width="6" style="199" customWidth="1"/>
    <col min="14089" max="14089" width="13.25" style="199" customWidth="1"/>
    <col min="14090" max="14090" width="8.625" style="199"/>
    <col min="14091" max="14091" width="6.625" style="199" customWidth="1"/>
    <col min="14092" max="14092" width="7.75" style="199" customWidth="1"/>
    <col min="14093" max="14095" width="3.125" style="199" customWidth="1"/>
    <col min="14096" max="14096" width="3.5" style="199" customWidth="1"/>
    <col min="14097" max="14098" width="3.125" style="199" customWidth="1"/>
    <col min="14099" max="14099" width="11.75" style="199" customWidth="1"/>
    <col min="14100" max="14100" width="54.875" style="199" customWidth="1"/>
    <col min="14101" max="14336" width="8.625" style="199"/>
    <col min="14337" max="14337" width="9.625" style="199" customWidth="1"/>
    <col min="14338" max="14338" width="4.875" style="199" customWidth="1"/>
    <col min="14339" max="14339" width="8.625" style="199"/>
    <col min="14340" max="14340" width="14.25" style="199" customWidth="1"/>
    <col min="14341" max="14341" width="11.375" style="199" customWidth="1"/>
    <col min="14342" max="14342" width="9.75" style="199" customWidth="1"/>
    <col min="14343" max="14343" width="10.875" style="199" customWidth="1"/>
    <col min="14344" max="14344" width="6" style="199" customWidth="1"/>
    <col min="14345" max="14345" width="13.25" style="199" customWidth="1"/>
    <col min="14346" max="14346" width="8.625" style="199"/>
    <col min="14347" max="14347" width="6.625" style="199" customWidth="1"/>
    <col min="14348" max="14348" width="7.75" style="199" customWidth="1"/>
    <col min="14349" max="14351" width="3.125" style="199" customWidth="1"/>
    <col min="14352" max="14352" width="3.5" style="199" customWidth="1"/>
    <col min="14353" max="14354" width="3.125" style="199" customWidth="1"/>
    <col min="14355" max="14355" width="11.75" style="199" customWidth="1"/>
    <col min="14356" max="14356" width="54.875" style="199" customWidth="1"/>
    <col min="14357" max="14592" width="8.625" style="199"/>
    <col min="14593" max="14593" width="9.625" style="199" customWidth="1"/>
    <col min="14594" max="14594" width="4.875" style="199" customWidth="1"/>
    <col min="14595" max="14595" width="8.625" style="199"/>
    <col min="14596" max="14596" width="14.25" style="199" customWidth="1"/>
    <col min="14597" max="14597" width="11.375" style="199" customWidth="1"/>
    <col min="14598" max="14598" width="9.75" style="199" customWidth="1"/>
    <col min="14599" max="14599" width="10.875" style="199" customWidth="1"/>
    <col min="14600" max="14600" width="6" style="199" customWidth="1"/>
    <col min="14601" max="14601" width="13.25" style="199" customWidth="1"/>
    <col min="14602" max="14602" width="8.625" style="199"/>
    <col min="14603" max="14603" width="6.625" style="199" customWidth="1"/>
    <col min="14604" max="14604" width="7.75" style="199" customWidth="1"/>
    <col min="14605" max="14607" width="3.125" style="199" customWidth="1"/>
    <col min="14608" max="14608" width="3.5" style="199" customWidth="1"/>
    <col min="14609" max="14610" width="3.125" style="199" customWidth="1"/>
    <col min="14611" max="14611" width="11.75" style="199" customWidth="1"/>
    <col min="14612" max="14612" width="54.875" style="199" customWidth="1"/>
    <col min="14613" max="14848" width="8.625" style="199"/>
    <col min="14849" max="14849" width="9.625" style="199" customWidth="1"/>
    <col min="14850" max="14850" width="4.875" style="199" customWidth="1"/>
    <col min="14851" max="14851" width="8.625" style="199"/>
    <col min="14852" max="14852" width="14.25" style="199" customWidth="1"/>
    <col min="14853" max="14853" width="11.375" style="199" customWidth="1"/>
    <col min="14854" max="14854" width="9.75" style="199" customWidth="1"/>
    <col min="14855" max="14855" width="10.875" style="199" customWidth="1"/>
    <col min="14856" max="14856" width="6" style="199" customWidth="1"/>
    <col min="14857" max="14857" width="13.25" style="199" customWidth="1"/>
    <col min="14858" max="14858" width="8.625" style="199"/>
    <col min="14859" max="14859" width="6.625" style="199" customWidth="1"/>
    <col min="14860" max="14860" width="7.75" style="199" customWidth="1"/>
    <col min="14861" max="14863" width="3.125" style="199" customWidth="1"/>
    <col min="14864" max="14864" width="3.5" style="199" customWidth="1"/>
    <col min="14865" max="14866" width="3.125" style="199" customWidth="1"/>
    <col min="14867" max="14867" width="11.75" style="199" customWidth="1"/>
    <col min="14868" max="14868" width="54.875" style="199" customWidth="1"/>
    <col min="14869" max="15104" width="8.625" style="199"/>
    <col min="15105" max="15105" width="9.625" style="199" customWidth="1"/>
    <col min="15106" max="15106" width="4.875" style="199" customWidth="1"/>
    <col min="15107" max="15107" width="8.625" style="199"/>
    <col min="15108" max="15108" width="14.25" style="199" customWidth="1"/>
    <col min="15109" max="15109" width="11.375" style="199" customWidth="1"/>
    <col min="15110" max="15110" width="9.75" style="199" customWidth="1"/>
    <col min="15111" max="15111" width="10.875" style="199" customWidth="1"/>
    <col min="15112" max="15112" width="6" style="199" customWidth="1"/>
    <col min="15113" max="15113" width="13.25" style="199" customWidth="1"/>
    <col min="15114" max="15114" width="8.625" style="199"/>
    <col min="15115" max="15115" width="6.625" style="199" customWidth="1"/>
    <col min="15116" max="15116" width="7.75" style="199" customWidth="1"/>
    <col min="15117" max="15119" width="3.125" style="199" customWidth="1"/>
    <col min="15120" max="15120" width="3.5" style="199" customWidth="1"/>
    <col min="15121" max="15122" width="3.125" style="199" customWidth="1"/>
    <col min="15123" max="15123" width="11.75" style="199" customWidth="1"/>
    <col min="15124" max="15124" width="54.875" style="199" customWidth="1"/>
    <col min="15125" max="15360" width="8.625" style="199"/>
    <col min="15361" max="15361" width="9.625" style="199" customWidth="1"/>
    <col min="15362" max="15362" width="4.875" style="199" customWidth="1"/>
    <col min="15363" max="15363" width="8.625" style="199"/>
    <col min="15364" max="15364" width="14.25" style="199" customWidth="1"/>
    <col min="15365" max="15365" width="11.375" style="199" customWidth="1"/>
    <col min="15366" max="15366" width="9.75" style="199" customWidth="1"/>
    <col min="15367" max="15367" width="10.875" style="199" customWidth="1"/>
    <col min="15368" max="15368" width="6" style="199" customWidth="1"/>
    <col min="15369" max="15369" width="13.25" style="199" customWidth="1"/>
    <col min="15370" max="15370" width="8.625" style="199"/>
    <col min="15371" max="15371" width="6.625" style="199" customWidth="1"/>
    <col min="15372" max="15372" width="7.75" style="199" customWidth="1"/>
    <col min="15373" max="15375" width="3.125" style="199" customWidth="1"/>
    <col min="15376" max="15376" width="3.5" style="199" customWidth="1"/>
    <col min="15377" max="15378" width="3.125" style="199" customWidth="1"/>
    <col min="15379" max="15379" width="11.75" style="199" customWidth="1"/>
    <col min="15380" max="15380" width="54.875" style="199" customWidth="1"/>
    <col min="15381" max="15616" width="8.625" style="199"/>
    <col min="15617" max="15617" width="9.625" style="199" customWidth="1"/>
    <col min="15618" max="15618" width="4.875" style="199" customWidth="1"/>
    <col min="15619" max="15619" width="8.625" style="199"/>
    <col min="15620" max="15620" width="14.25" style="199" customWidth="1"/>
    <col min="15621" max="15621" width="11.375" style="199" customWidth="1"/>
    <col min="15622" max="15622" width="9.75" style="199" customWidth="1"/>
    <col min="15623" max="15623" width="10.875" style="199" customWidth="1"/>
    <col min="15624" max="15624" width="6" style="199" customWidth="1"/>
    <col min="15625" max="15625" width="13.25" style="199" customWidth="1"/>
    <col min="15626" max="15626" width="8.625" style="199"/>
    <col min="15627" max="15627" width="6.625" style="199" customWidth="1"/>
    <col min="15628" max="15628" width="7.75" style="199" customWidth="1"/>
    <col min="15629" max="15631" width="3.125" style="199" customWidth="1"/>
    <col min="15632" max="15632" width="3.5" style="199" customWidth="1"/>
    <col min="15633" max="15634" width="3.125" style="199" customWidth="1"/>
    <col min="15635" max="15635" width="11.75" style="199" customWidth="1"/>
    <col min="15636" max="15636" width="54.875" style="199" customWidth="1"/>
    <col min="15637" max="15872" width="8.625" style="199"/>
    <col min="15873" max="15873" width="9.625" style="199" customWidth="1"/>
    <col min="15874" max="15874" width="4.875" style="199" customWidth="1"/>
    <col min="15875" max="15875" width="8.625" style="199"/>
    <col min="15876" max="15876" width="14.25" style="199" customWidth="1"/>
    <col min="15877" max="15877" width="11.375" style="199" customWidth="1"/>
    <col min="15878" max="15878" width="9.75" style="199" customWidth="1"/>
    <col min="15879" max="15879" width="10.875" style="199" customWidth="1"/>
    <col min="15880" max="15880" width="6" style="199" customWidth="1"/>
    <col min="15881" max="15881" width="13.25" style="199" customWidth="1"/>
    <col min="15882" max="15882" width="8.625" style="199"/>
    <col min="15883" max="15883" width="6.625" style="199" customWidth="1"/>
    <col min="15884" max="15884" width="7.75" style="199" customWidth="1"/>
    <col min="15885" max="15887" width="3.125" style="199" customWidth="1"/>
    <col min="15888" max="15888" width="3.5" style="199" customWidth="1"/>
    <col min="15889" max="15890" width="3.125" style="199" customWidth="1"/>
    <col min="15891" max="15891" width="11.75" style="199" customWidth="1"/>
    <col min="15892" max="15892" width="54.875" style="199" customWidth="1"/>
    <col min="15893" max="16128" width="8.625" style="199"/>
    <col min="16129" max="16129" width="9.625" style="199" customWidth="1"/>
    <col min="16130" max="16130" width="4.875" style="199" customWidth="1"/>
    <col min="16131" max="16131" width="8.625" style="199"/>
    <col min="16132" max="16132" width="14.25" style="199" customWidth="1"/>
    <col min="16133" max="16133" width="11.375" style="199" customWidth="1"/>
    <col min="16134" max="16134" width="9.75" style="199" customWidth="1"/>
    <col min="16135" max="16135" width="10.875" style="199" customWidth="1"/>
    <col min="16136" max="16136" width="6" style="199" customWidth="1"/>
    <col min="16137" max="16137" width="13.25" style="199" customWidth="1"/>
    <col min="16138" max="16138" width="8.625" style="199"/>
    <col min="16139" max="16139" width="6.625" style="199" customWidth="1"/>
    <col min="16140" max="16140" width="7.75" style="199" customWidth="1"/>
    <col min="16141" max="16143" width="3.125" style="199" customWidth="1"/>
    <col min="16144" max="16144" width="3.5" style="199" customWidth="1"/>
    <col min="16145" max="16146" width="3.125" style="199" customWidth="1"/>
    <col min="16147" max="16147" width="11.75" style="199" customWidth="1"/>
    <col min="16148" max="16148" width="54.875" style="199" customWidth="1"/>
    <col min="16149" max="16384" width="8.625" style="199"/>
  </cols>
  <sheetData>
    <row r="1" spans="1:20" s="56" customFormat="1" ht="21.95" customHeight="1" thickBot="1">
      <c r="D1" s="57"/>
      <c r="F1" s="239" t="s">
        <v>522</v>
      </c>
      <c r="G1" s="239"/>
      <c r="H1" s="58"/>
      <c r="I1" s="240" t="s">
        <v>523</v>
      </c>
      <c r="J1" s="240"/>
      <c r="K1" s="241" t="s">
        <v>524</v>
      </c>
      <c r="L1" s="241"/>
      <c r="M1" s="242" t="s">
        <v>525</v>
      </c>
      <c r="N1" s="243"/>
      <c r="O1" s="244"/>
      <c r="P1" s="234" t="s">
        <v>526</v>
      </c>
      <c r="Q1" s="234"/>
      <c r="R1" s="234"/>
      <c r="T1" s="59"/>
    </row>
    <row r="2" spans="1:20" s="56" customFormat="1" ht="21.95" customHeight="1" thickBot="1">
      <c r="A2" s="60" t="s">
        <v>527</v>
      </c>
      <c r="B2" s="61" t="s">
        <v>528</v>
      </c>
      <c r="C2" s="62" t="s">
        <v>529</v>
      </c>
      <c r="D2" s="62" t="s">
        <v>530</v>
      </c>
      <c r="E2" s="63" t="s">
        <v>531</v>
      </c>
      <c r="F2" s="64" t="s">
        <v>532</v>
      </c>
      <c r="G2" s="64" t="s">
        <v>533</v>
      </c>
      <c r="H2" s="63" t="s">
        <v>534</v>
      </c>
      <c r="I2" s="65" t="s">
        <v>535</v>
      </c>
      <c r="J2" s="66" t="s">
        <v>536</v>
      </c>
      <c r="K2" s="67" t="s">
        <v>525</v>
      </c>
      <c r="L2" s="68" t="s">
        <v>526</v>
      </c>
      <c r="M2" s="69" t="s">
        <v>537</v>
      </c>
      <c r="N2" s="69" t="s">
        <v>538</v>
      </c>
      <c r="O2" s="69" t="s">
        <v>539</v>
      </c>
      <c r="P2" s="70" t="s">
        <v>540</v>
      </c>
      <c r="Q2" s="69" t="s">
        <v>541</v>
      </c>
      <c r="R2" s="71" t="s">
        <v>542</v>
      </c>
      <c r="S2" s="72" t="s">
        <v>543</v>
      </c>
      <c r="T2" s="72" t="s">
        <v>544</v>
      </c>
    </row>
    <row r="3" spans="1:20" s="87" customFormat="1" ht="21.95" customHeight="1">
      <c r="A3" s="235" t="s">
        <v>545</v>
      </c>
      <c r="B3" s="73">
        <v>1</v>
      </c>
      <c r="C3" s="74" t="s">
        <v>546</v>
      </c>
      <c r="D3" s="75" t="s">
        <v>547</v>
      </c>
      <c r="E3" s="74" t="s">
        <v>548</v>
      </c>
      <c r="F3" s="76">
        <v>0.56000000000000005</v>
      </c>
      <c r="G3" s="76">
        <v>1.74</v>
      </c>
      <c r="H3" s="74"/>
      <c r="I3" s="77" t="s">
        <v>549</v>
      </c>
      <c r="J3" s="77">
        <v>1.52</v>
      </c>
      <c r="K3" s="78">
        <f t="shared" ref="K3:K63" si="0">M3+N3/60+O3/3600</f>
        <v>5.9194444444444452</v>
      </c>
      <c r="L3" s="79">
        <f t="shared" ref="L3:L63" si="1">P3+Q3/60+R3/3600</f>
        <v>7.4072222222222228</v>
      </c>
      <c r="M3" s="80" t="s">
        <v>550</v>
      </c>
      <c r="N3" s="81" t="s">
        <v>551</v>
      </c>
      <c r="O3" s="82" t="s">
        <v>552</v>
      </c>
      <c r="P3" s="83" t="s">
        <v>553</v>
      </c>
      <c r="Q3" s="81" t="s">
        <v>554</v>
      </c>
      <c r="R3" s="84" t="s">
        <v>555</v>
      </c>
      <c r="S3" s="85" t="s">
        <v>556</v>
      </c>
      <c r="T3" s="86" t="s">
        <v>557</v>
      </c>
    </row>
    <row r="4" spans="1:20" s="87" customFormat="1" ht="21.95" customHeight="1">
      <c r="A4" s="236"/>
      <c r="B4" s="88">
        <v>2</v>
      </c>
      <c r="C4" s="89" t="s">
        <v>558</v>
      </c>
      <c r="D4" s="90" t="s">
        <v>559</v>
      </c>
      <c r="E4" s="89" t="s">
        <v>560</v>
      </c>
      <c r="F4" s="91">
        <v>4.0999999999999996</v>
      </c>
      <c r="G4" s="91">
        <v>2.2999999999999998</v>
      </c>
      <c r="H4" s="89"/>
      <c r="I4" s="92" t="s">
        <v>561</v>
      </c>
      <c r="J4" s="92">
        <v>2.2400000000000002</v>
      </c>
      <c r="K4" s="93">
        <f t="shared" si="0"/>
        <v>21.725555555555555</v>
      </c>
      <c r="L4" s="94">
        <f t="shared" si="1"/>
        <v>58.78</v>
      </c>
      <c r="M4" s="95" t="s">
        <v>562</v>
      </c>
      <c r="N4" s="95" t="s">
        <v>563</v>
      </c>
      <c r="O4" s="96" t="s">
        <v>564</v>
      </c>
      <c r="P4" s="97" t="s">
        <v>565</v>
      </c>
      <c r="Q4" s="95" t="s">
        <v>566</v>
      </c>
      <c r="R4" s="98" t="s">
        <v>567</v>
      </c>
      <c r="S4" s="99" t="s">
        <v>556</v>
      </c>
      <c r="T4" s="100" t="s">
        <v>568</v>
      </c>
    </row>
    <row r="5" spans="1:20" s="87" customFormat="1" ht="21.95" customHeight="1" thickBot="1">
      <c r="A5" s="237"/>
      <c r="B5" s="101">
        <v>3</v>
      </c>
      <c r="C5" s="102" t="s">
        <v>569</v>
      </c>
      <c r="D5" s="103" t="s">
        <v>570</v>
      </c>
      <c r="E5" s="102" t="s">
        <v>571</v>
      </c>
      <c r="F5" s="104">
        <v>4.4000000000000004</v>
      </c>
      <c r="G5" s="104">
        <v>2.1</v>
      </c>
      <c r="H5" s="102"/>
      <c r="I5" s="105" t="s">
        <v>572</v>
      </c>
      <c r="J5" s="105">
        <v>2.0499999999999998</v>
      </c>
      <c r="K5" s="106">
        <f t="shared" si="0"/>
        <v>5.536944444444444</v>
      </c>
      <c r="L5" s="107">
        <f t="shared" si="1"/>
        <v>18.594166666666666</v>
      </c>
      <c r="M5" s="95" t="s">
        <v>550</v>
      </c>
      <c r="N5" s="95" t="s">
        <v>573</v>
      </c>
      <c r="O5" s="96" t="s">
        <v>574</v>
      </c>
      <c r="P5" s="97" t="s">
        <v>575</v>
      </c>
      <c r="Q5" s="95" t="s">
        <v>576</v>
      </c>
      <c r="R5" s="98" t="s">
        <v>577</v>
      </c>
      <c r="S5" s="108" t="s">
        <v>578</v>
      </c>
      <c r="T5" s="109" t="s">
        <v>579</v>
      </c>
    </row>
    <row r="6" spans="1:20" s="87" customFormat="1" ht="21.95" customHeight="1">
      <c r="A6" s="245" t="s">
        <v>580</v>
      </c>
      <c r="B6" s="73">
        <v>4</v>
      </c>
      <c r="C6" s="74" t="s">
        <v>581</v>
      </c>
      <c r="D6" s="75" t="s">
        <v>582</v>
      </c>
      <c r="E6" s="74" t="s">
        <v>3</v>
      </c>
      <c r="F6" s="76">
        <v>4.8</v>
      </c>
      <c r="G6" s="76">
        <v>2.8</v>
      </c>
      <c r="H6" s="74"/>
      <c r="I6" s="77">
        <v>4.8499999999999996</v>
      </c>
      <c r="J6" s="77">
        <v>2.81</v>
      </c>
      <c r="K6" s="78">
        <f t="shared" si="0"/>
        <v>10.625833333333334</v>
      </c>
      <c r="L6" s="79">
        <f t="shared" si="1"/>
        <v>-12.615277777777779</v>
      </c>
      <c r="M6" s="81" t="s">
        <v>583</v>
      </c>
      <c r="N6" s="81" t="s">
        <v>584</v>
      </c>
      <c r="O6" s="84" t="s">
        <v>585</v>
      </c>
      <c r="P6" s="83" t="s">
        <v>586</v>
      </c>
      <c r="Q6" s="81" t="s">
        <v>587</v>
      </c>
      <c r="R6" s="82" t="s">
        <v>588</v>
      </c>
      <c r="S6" s="110" t="s">
        <v>578</v>
      </c>
      <c r="T6" s="86" t="s">
        <v>589</v>
      </c>
    </row>
    <row r="7" spans="1:20" s="87" customFormat="1" ht="21.95" customHeight="1">
      <c r="A7" s="245"/>
      <c r="B7" s="88">
        <v>5</v>
      </c>
      <c r="C7" s="89" t="s">
        <v>590</v>
      </c>
      <c r="D7" s="90" t="s">
        <v>591</v>
      </c>
      <c r="E7" s="89" t="s">
        <v>592</v>
      </c>
      <c r="F7" s="91">
        <v>4.9000000000000004</v>
      </c>
      <c r="G7" s="91">
        <v>2.5</v>
      </c>
      <c r="H7" s="89"/>
      <c r="I7" s="111" t="s">
        <v>593</v>
      </c>
      <c r="J7" s="111">
        <v>3</v>
      </c>
      <c r="K7" s="112">
        <f t="shared" si="0"/>
        <v>12.752222222222223</v>
      </c>
      <c r="L7" s="113">
        <f t="shared" si="1"/>
        <v>45.440277777777773</v>
      </c>
      <c r="M7" s="95" t="s">
        <v>594</v>
      </c>
      <c r="N7" s="95" t="s">
        <v>595</v>
      </c>
      <c r="O7" s="98" t="s">
        <v>596</v>
      </c>
      <c r="P7" s="97" t="s">
        <v>597</v>
      </c>
      <c r="Q7" s="95" t="s">
        <v>598</v>
      </c>
      <c r="R7" s="96" t="s">
        <v>599</v>
      </c>
      <c r="S7" s="114" t="s">
        <v>556</v>
      </c>
      <c r="T7" s="115" t="s">
        <v>132</v>
      </c>
    </row>
    <row r="8" spans="1:20" s="87" customFormat="1" ht="21.95" customHeight="1">
      <c r="A8" s="245"/>
      <c r="B8" s="88">
        <v>6</v>
      </c>
      <c r="C8" s="89" t="s">
        <v>600</v>
      </c>
      <c r="D8" s="90" t="s">
        <v>601</v>
      </c>
      <c r="E8" s="89" t="s">
        <v>602</v>
      </c>
      <c r="F8" s="91">
        <v>5</v>
      </c>
      <c r="G8" s="91">
        <v>2.6</v>
      </c>
      <c r="H8" s="89"/>
      <c r="I8" s="92" t="s">
        <v>603</v>
      </c>
      <c r="J8" s="116">
        <v>2.52</v>
      </c>
      <c r="K8" s="93">
        <f t="shared" si="0"/>
        <v>23.773055555555555</v>
      </c>
      <c r="L8" s="94">
        <f t="shared" si="1"/>
        <v>3.4866666666666668</v>
      </c>
      <c r="M8" s="95" t="s">
        <v>604</v>
      </c>
      <c r="N8" s="95" t="s">
        <v>605</v>
      </c>
      <c r="O8" s="96" t="s">
        <v>606</v>
      </c>
      <c r="P8" s="97" t="s">
        <v>607</v>
      </c>
      <c r="Q8" s="95" t="s">
        <v>608</v>
      </c>
      <c r="R8" s="98" t="s">
        <v>609</v>
      </c>
      <c r="S8" s="117" t="s">
        <v>556</v>
      </c>
      <c r="T8" s="115"/>
    </row>
    <row r="9" spans="1:20" s="87" customFormat="1" ht="21.95" customHeight="1">
      <c r="A9" s="245"/>
      <c r="B9" s="118">
        <v>7</v>
      </c>
      <c r="C9" s="119" t="s">
        <v>610</v>
      </c>
      <c r="D9" s="120" t="s">
        <v>611</v>
      </c>
      <c r="E9" s="119" t="s">
        <v>6</v>
      </c>
      <c r="F9" s="121">
        <v>5.3</v>
      </c>
      <c r="G9" s="121">
        <v>2.6</v>
      </c>
      <c r="H9" s="122"/>
      <c r="I9" s="111" t="s">
        <v>612</v>
      </c>
      <c r="J9" s="123">
        <v>2.78</v>
      </c>
      <c r="K9" s="112">
        <f t="shared" si="0"/>
        <v>6.609166666666666</v>
      </c>
      <c r="L9" s="113">
        <f t="shared" si="1"/>
        <v>38.445277777777775</v>
      </c>
      <c r="M9" s="95" t="s">
        <v>613</v>
      </c>
      <c r="N9" s="95" t="s">
        <v>614</v>
      </c>
      <c r="O9" s="98" t="s">
        <v>615</v>
      </c>
      <c r="P9" s="97" t="s">
        <v>616</v>
      </c>
      <c r="Q9" s="95" t="s">
        <v>617</v>
      </c>
      <c r="R9" s="96" t="s">
        <v>618</v>
      </c>
      <c r="S9" s="122" t="s">
        <v>619</v>
      </c>
      <c r="T9" s="124" t="s">
        <v>620</v>
      </c>
    </row>
    <row r="10" spans="1:20" s="87" customFormat="1" ht="21.95" customHeight="1">
      <c r="A10" s="245"/>
      <c r="B10" s="88">
        <v>8</v>
      </c>
      <c r="C10" s="89" t="s">
        <v>621</v>
      </c>
      <c r="D10" s="90" t="s">
        <v>622</v>
      </c>
      <c r="E10" s="89" t="s">
        <v>7</v>
      </c>
      <c r="F10" s="91">
        <v>5.4</v>
      </c>
      <c r="G10" s="91">
        <v>2.9</v>
      </c>
      <c r="H10" s="89"/>
      <c r="I10" s="92">
        <v>5.5</v>
      </c>
      <c r="J10" s="116">
        <v>3.03</v>
      </c>
      <c r="K10" s="93">
        <f t="shared" si="0"/>
        <v>10.586944444444445</v>
      </c>
      <c r="L10" s="94">
        <f t="shared" si="1"/>
        <v>-38.4375</v>
      </c>
      <c r="M10" s="95" t="s">
        <v>623</v>
      </c>
      <c r="N10" s="95" t="s">
        <v>624</v>
      </c>
      <c r="O10" s="98" t="s">
        <v>625</v>
      </c>
      <c r="P10" s="97" t="s">
        <v>626</v>
      </c>
      <c r="Q10" s="95" t="s">
        <v>615</v>
      </c>
      <c r="R10" s="96" t="s">
        <v>627</v>
      </c>
      <c r="S10" s="114" t="s">
        <v>578</v>
      </c>
      <c r="T10" s="115" t="s">
        <v>628</v>
      </c>
    </row>
    <row r="11" spans="1:20" s="87" customFormat="1" ht="21.95" customHeight="1">
      <c r="A11" s="245"/>
      <c r="B11" s="88">
        <v>9</v>
      </c>
      <c r="C11" s="89" t="s">
        <v>629</v>
      </c>
      <c r="D11" s="90" t="s">
        <v>630</v>
      </c>
      <c r="E11" s="89" t="s">
        <v>8</v>
      </c>
      <c r="F11" s="91">
        <v>5.5</v>
      </c>
      <c r="G11" s="91">
        <v>2</v>
      </c>
      <c r="H11" s="89"/>
      <c r="I11" s="92">
        <v>5.45</v>
      </c>
      <c r="J11" s="116">
        <v>1.99</v>
      </c>
      <c r="K11" s="93">
        <f t="shared" si="0"/>
        <v>18.54527777777778</v>
      </c>
      <c r="L11" s="94">
        <f t="shared" si="1"/>
        <v>-13.134166666666667</v>
      </c>
      <c r="M11" s="95" t="s">
        <v>631</v>
      </c>
      <c r="N11" s="95" t="s">
        <v>632</v>
      </c>
      <c r="O11" s="98" t="s">
        <v>618</v>
      </c>
      <c r="P11" s="97" t="s">
        <v>633</v>
      </c>
      <c r="Q11" s="95" t="s">
        <v>634</v>
      </c>
      <c r="R11" s="96" t="s">
        <v>635</v>
      </c>
      <c r="S11" s="114" t="s">
        <v>578</v>
      </c>
      <c r="T11" s="115" t="s">
        <v>636</v>
      </c>
    </row>
    <row r="12" spans="1:20" s="87" customFormat="1" ht="21.95" customHeight="1">
      <c r="A12" s="245"/>
      <c r="B12" s="88">
        <v>10</v>
      </c>
      <c r="C12" s="125" t="s">
        <v>637</v>
      </c>
      <c r="D12" s="126" t="s">
        <v>638</v>
      </c>
      <c r="E12" s="125" t="s">
        <v>9</v>
      </c>
      <c r="F12" s="127">
        <v>5.5</v>
      </c>
      <c r="G12" s="127">
        <v>1.6</v>
      </c>
      <c r="H12" s="125"/>
      <c r="I12" s="128" t="s">
        <v>639</v>
      </c>
      <c r="J12" s="129">
        <v>1.52</v>
      </c>
      <c r="K12" s="93">
        <f t="shared" si="0"/>
        <v>4.6124999999999998</v>
      </c>
      <c r="L12" s="130">
        <f t="shared" si="1"/>
        <v>-61.955833333333338</v>
      </c>
      <c r="M12" s="95" t="s">
        <v>640</v>
      </c>
      <c r="N12" s="95" t="s">
        <v>641</v>
      </c>
      <c r="O12" s="98" t="s">
        <v>627</v>
      </c>
      <c r="P12" s="97" t="s">
        <v>642</v>
      </c>
      <c r="Q12" s="95" t="s">
        <v>643</v>
      </c>
      <c r="R12" s="96" t="s">
        <v>644</v>
      </c>
      <c r="S12" s="114" t="s">
        <v>578</v>
      </c>
      <c r="T12" s="131" t="s">
        <v>645</v>
      </c>
    </row>
    <row r="13" spans="1:20" s="87" customFormat="1" ht="21.95" customHeight="1">
      <c r="A13" s="245"/>
      <c r="B13" s="88">
        <v>11</v>
      </c>
      <c r="C13" s="125" t="s">
        <v>646</v>
      </c>
      <c r="D13" s="126" t="s">
        <v>647</v>
      </c>
      <c r="E13" s="125" t="s">
        <v>10</v>
      </c>
      <c r="F13" s="127">
        <v>5.7</v>
      </c>
      <c r="G13" s="127">
        <v>2.2999999999999998</v>
      </c>
      <c r="H13" s="125"/>
      <c r="I13" s="128" t="s">
        <v>648</v>
      </c>
      <c r="J13" s="129">
        <v>2.4300000000000002</v>
      </c>
      <c r="K13" s="93">
        <f t="shared" si="0"/>
        <v>3.2091666666666669</v>
      </c>
      <c r="L13" s="130">
        <f t="shared" si="1"/>
        <v>-56.678333333333327</v>
      </c>
      <c r="M13" s="95" t="s">
        <v>649</v>
      </c>
      <c r="N13" s="95" t="s">
        <v>609</v>
      </c>
      <c r="O13" s="98" t="s">
        <v>650</v>
      </c>
      <c r="P13" s="97" t="s">
        <v>651</v>
      </c>
      <c r="Q13" s="95" t="s">
        <v>652</v>
      </c>
      <c r="R13" s="96" t="s">
        <v>653</v>
      </c>
      <c r="S13" s="114" t="s">
        <v>556</v>
      </c>
      <c r="T13" s="131" t="s">
        <v>654</v>
      </c>
    </row>
    <row r="14" spans="1:20" s="87" customFormat="1" ht="21.95" customHeight="1">
      <c r="A14" s="245"/>
      <c r="B14" s="88">
        <v>12</v>
      </c>
      <c r="C14" s="89" t="s">
        <v>655</v>
      </c>
      <c r="D14" s="90" t="s">
        <v>656</v>
      </c>
      <c r="E14" s="89" t="s">
        <v>11</v>
      </c>
      <c r="F14" s="91">
        <v>5.8</v>
      </c>
      <c r="G14" s="91">
        <v>3.9</v>
      </c>
      <c r="H14" s="89"/>
      <c r="I14" s="92">
        <v>6.55</v>
      </c>
      <c r="J14" s="116">
        <v>2.46</v>
      </c>
      <c r="K14" s="93">
        <f t="shared" si="0"/>
        <v>1.4494444444444445</v>
      </c>
      <c r="L14" s="94">
        <f t="shared" si="1"/>
        <v>-31.456666666666663</v>
      </c>
      <c r="M14" s="95" t="s">
        <v>657</v>
      </c>
      <c r="N14" s="95" t="s">
        <v>658</v>
      </c>
      <c r="O14" s="98" t="s">
        <v>659</v>
      </c>
      <c r="P14" s="97" t="s">
        <v>660</v>
      </c>
      <c r="Q14" s="95" t="s">
        <v>661</v>
      </c>
      <c r="R14" s="96" t="s">
        <v>662</v>
      </c>
      <c r="S14" s="114" t="s">
        <v>556</v>
      </c>
      <c r="T14" s="115" t="s">
        <v>663</v>
      </c>
    </row>
    <row r="15" spans="1:20" s="87" customFormat="1" ht="21.95" customHeight="1">
      <c r="A15" s="245"/>
      <c r="B15" s="88">
        <v>13</v>
      </c>
      <c r="C15" s="125" t="s">
        <v>664</v>
      </c>
      <c r="D15" s="126" t="s">
        <v>665</v>
      </c>
      <c r="E15" s="125" t="s">
        <v>12</v>
      </c>
      <c r="F15" s="127">
        <v>5.8</v>
      </c>
      <c r="G15" s="127">
        <v>3.6</v>
      </c>
      <c r="H15" s="125"/>
      <c r="I15" s="128" t="s">
        <v>666</v>
      </c>
      <c r="J15" s="129">
        <v>3.28</v>
      </c>
      <c r="K15" s="93">
        <f t="shared" si="0"/>
        <v>15.23861111111111</v>
      </c>
      <c r="L15" s="130">
        <f t="shared" si="1"/>
        <v>-69.920555555555566</v>
      </c>
      <c r="M15" s="95" t="s">
        <v>667</v>
      </c>
      <c r="N15" s="95" t="s">
        <v>668</v>
      </c>
      <c r="O15" s="98" t="s">
        <v>669</v>
      </c>
      <c r="P15" s="97" t="s">
        <v>670</v>
      </c>
      <c r="Q15" s="95" t="s">
        <v>671</v>
      </c>
      <c r="R15" s="96" t="s">
        <v>672</v>
      </c>
      <c r="S15" s="114" t="s">
        <v>556</v>
      </c>
      <c r="T15" s="131" t="s">
        <v>673</v>
      </c>
    </row>
    <row r="16" spans="1:20" s="87" customFormat="1" ht="21.95" customHeight="1">
      <c r="A16" s="245"/>
      <c r="B16" s="88">
        <v>14</v>
      </c>
      <c r="C16" s="89" t="s">
        <v>674</v>
      </c>
      <c r="D16" s="90" t="s">
        <v>675</v>
      </c>
      <c r="E16" s="89" t="s">
        <v>13</v>
      </c>
      <c r="F16" s="91">
        <v>5.9</v>
      </c>
      <c r="G16" s="91">
        <v>2.9</v>
      </c>
      <c r="H16" s="89"/>
      <c r="I16" s="92" t="s">
        <v>676</v>
      </c>
      <c r="J16" s="116">
        <v>2.68</v>
      </c>
      <c r="K16" s="93">
        <f t="shared" si="0"/>
        <v>19.359722222222224</v>
      </c>
      <c r="L16" s="94">
        <f t="shared" si="1"/>
        <v>76.55972222222222</v>
      </c>
      <c r="M16" s="95" t="s">
        <v>677</v>
      </c>
      <c r="N16" s="95" t="s">
        <v>678</v>
      </c>
      <c r="O16" s="98" t="s">
        <v>679</v>
      </c>
      <c r="P16" s="97" t="s">
        <v>680</v>
      </c>
      <c r="Q16" s="95" t="s">
        <v>650</v>
      </c>
      <c r="R16" s="96" t="s">
        <v>679</v>
      </c>
      <c r="S16" s="114" t="s">
        <v>681</v>
      </c>
      <c r="T16" s="115" t="s">
        <v>682</v>
      </c>
    </row>
    <row r="17" spans="1:20" s="87" customFormat="1" ht="21.95" customHeight="1">
      <c r="A17" s="245"/>
      <c r="B17" s="88">
        <v>15</v>
      </c>
      <c r="C17" s="89" t="s">
        <v>683</v>
      </c>
      <c r="D17" s="90" t="s">
        <v>684</v>
      </c>
      <c r="E17" s="89" t="s">
        <v>14</v>
      </c>
      <c r="F17" s="91">
        <v>6</v>
      </c>
      <c r="G17" s="91">
        <v>2.4</v>
      </c>
      <c r="H17" s="89"/>
      <c r="I17" s="92">
        <v>6.15</v>
      </c>
      <c r="J17" s="116">
        <v>2.4</v>
      </c>
      <c r="K17" s="93">
        <f t="shared" si="0"/>
        <v>21.335833333333333</v>
      </c>
      <c r="L17" s="94">
        <f t="shared" si="1"/>
        <v>-44.978055555555557</v>
      </c>
      <c r="M17" s="95" t="s">
        <v>685</v>
      </c>
      <c r="N17" s="95" t="s">
        <v>686</v>
      </c>
      <c r="O17" s="98" t="s">
        <v>687</v>
      </c>
      <c r="P17" s="97" t="s">
        <v>688</v>
      </c>
      <c r="Q17" s="95" t="s">
        <v>657</v>
      </c>
      <c r="R17" s="96" t="s">
        <v>677</v>
      </c>
      <c r="S17" s="114" t="s">
        <v>689</v>
      </c>
      <c r="T17" s="115"/>
    </row>
    <row r="18" spans="1:20" s="87" customFormat="1" ht="21.95" customHeight="1" thickBot="1">
      <c r="A18" s="246"/>
      <c r="B18" s="132">
        <v>16</v>
      </c>
      <c r="C18" s="133" t="s">
        <v>690</v>
      </c>
      <c r="D18" s="134" t="s">
        <v>691</v>
      </c>
      <c r="E18" s="133" t="s">
        <v>15</v>
      </c>
      <c r="F18" s="135">
        <v>6</v>
      </c>
      <c r="G18" s="135">
        <v>2.4</v>
      </c>
      <c r="H18" s="136"/>
      <c r="I18" s="137" t="s">
        <v>692</v>
      </c>
      <c r="J18" s="138">
        <v>2.4</v>
      </c>
      <c r="K18" s="139">
        <f t="shared" si="0"/>
        <v>10.751111111111111</v>
      </c>
      <c r="L18" s="140">
        <f t="shared" si="1"/>
        <v>67.411388888888894</v>
      </c>
      <c r="M18" s="141" t="s">
        <v>693</v>
      </c>
      <c r="N18" s="141" t="s">
        <v>694</v>
      </c>
      <c r="O18" s="142" t="s">
        <v>695</v>
      </c>
      <c r="P18" s="143" t="s">
        <v>696</v>
      </c>
      <c r="Q18" s="141" t="s">
        <v>697</v>
      </c>
      <c r="R18" s="144" t="s">
        <v>698</v>
      </c>
      <c r="S18" s="136" t="s">
        <v>619</v>
      </c>
      <c r="T18" s="145" t="s">
        <v>699</v>
      </c>
    </row>
    <row r="19" spans="1:20" s="150" customFormat="1" ht="20.100000000000001" customHeight="1">
      <c r="A19" s="214" t="s">
        <v>700</v>
      </c>
      <c r="B19" s="73">
        <v>17</v>
      </c>
      <c r="C19" s="110" t="s">
        <v>701</v>
      </c>
      <c r="D19" s="75" t="s">
        <v>702</v>
      </c>
      <c r="E19" s="74" t="s">
        <v>16</v>
      </c>
      <c r="F19" s="76">
        <v>6.1</v>
      </c>
      <c r="G19" s="76">
        <v>3.34</v>
      </c>
      <c r="H19" s="110"/>
      <c r="I19" s="77">
        <v>6.1</v>
      </c>
      <c r="J19" s="146">
        <v>3.34</v>
      </c>
      <c r="K19" s="78">
        <f t="shared" si="0"/>
        <v>5.09</v>
      </c>
      <c r="L19" s="79">
        <f t="shared" si="1"/>
        <v>1.1775</v>
      </c>
      <c r="M19" s="147" t="s">
        <v>703</v>
      </c>
      <c r="N19" s="81" t="s">
        <v>704</v>
      </c>
      <c r="O19" s="84" t="s">
        <v>705</v>
      </c>
      <c r="P19" s="83" t="s">
        <v>706</v>
      </c>
      <c r="Q19" s="81" t="s">
        <v>623</v>
      </c>
      <c r="R19" s="82" t="s">
        <v>644</v>
      </c>
      <c r="S19" s="148" t="s">
        <v>556</v>
      </c>
      <c r="T19" s="149" t="s">
        <v>707</v>
      </c>
    </row>
    <row r="20" spans="1:20" s="150" customFormat="1" ht="20.100000000000001" customHeight="1">
      <c r="A20" s="238"/>
      <c r="B20" s="88">
        <v>18</v>
      </c>
      <c r="C20" s="89" t="s">
        <v>708</v>
      </c>
      <c r="D20" s="90" t="s">
        <v>709</v>
      </c>
      <c r="E20" s="89" t="s">
        <v>17</v>
      </c>
      <c r="F20" s="91">
        <v>6.1</v>
      </c>
      <c r="G20" s="91">
        <v>2.5</v>
      </c>
      <c r="H20" s="114"/>
      <c r="I20" s="92" t="s">
        <v>710</v>
      </c>
      <c r="J20" s="116">
        <v>2.4900000000000002</v>
      </c>
      <c r="K20" s="93">
        <f t="shared" si="0"/>
        <v>21.700277777777778</v>
      </c>
      <c r="L20" s="94">
        <f t="shared" si="1"/>
        <v>35.51027777777778</v>
      </c>
      <c r="M20" s="151" t="s">
        <v>711</v>
      </c>
      <c r="N20" s="95" t="s">
        <v>712</v>
      </c>
      <c r="O20" s="98" t="s">
        <v>713</v>
      </c>
      <c r="P20" s="97" t="s">
        <v>714</v>
      </c>
      <c r="Q20" s="95" t="s">
        <v>715</v>
      </c>
      <c r="R20" s="96" t="s">
        <v>716</v>
      </c>
      <c r="S20" s="152" t="s">
        <v>556</v>
      </c>
      <c r="T20" s="115" t="s">
        <v>717</v>
      </c>
    </row>
    <row r="21" spans="1:20" s="150" customFormat="1" ht="20.100000000000001" customHeight="1">
      <c r="A21" s="238"/>
      <c r="B21" s="88">
        <v>21</v>
      </c>
      <c r="C21" s="89" t="s">
        <v>546</v>
      </c>
      <c r="D21" s="90" t="s">
        <v>721</v>
      </c>
      <c r="E21" s="89" t="s">
        <v>18</v>
      </c>
      <c r="F21" s="91">
        <v>6.2</v>
      </c>
      <c r="G21" s="91">
        <v>2.4</v>
      </c>
      <c r="H21" s="114"/>
      <c r="I21" s="92">
        <v>6.25</v>
      </c>
      <c r="J21" s="116">
        <v>2.33</v>
      </c>
      <c r="K21" s="93">
        <f t="shared" si="0"/>
        <v>6.4244444444444451</v>
      </c>
      <c r="L21" s="94">
        <f t="shared" si="1"/>
        <v>14.721944444444444</v>
      </c>
      <c r="M21" s="151" t="s">
        <v>718</v>
      </c>
      <c r="N21" s="95" t="s">
        <v>722</v>
      </c>
      <c r="O21" s="98" t="s">
        <v>723</v>
      </c>
      <c r="P21" s="97" t="s">
        <v>668</v>
      </c>
      <c r="Q21" s="95" t="s">
        <v>724</v>
      </c>
      <c r="R21" s="96" t="s">
        <v>725</v>
      </c>
      <c r="S21" s="152" t="s">
        <v>619</v>
      </c>
      <c r="T21" s="115" t="s">
        <v>726</v>
      </c>
    </row>
    <row r="22" spans="1:20" s="150" customFormat="1" ht="20.100000000000001" customHeight="1">
      <c r="A22" s="238"/>
      <c r="B22" s="88">
        <v>22</v>
      </c>
      <c r="C22" s="89" t="s">
        <v>727</v>
      </c>
      <c r="D22" s="90" t="s">
        <v>728</v>
      </c>
      <c r="E22" s="89" t="s">
        <v>19</v>
      </c>
      <c r="F22" s="91">
        <v>6.3</v>
      </c>
      <c r="G22" s="91">
        <v>2.2999999999999998</v>
      </c>
      <c r="H22" s="114"/>
      <c r="I22" s="92" t="s">
        <v>729</v>
      </c>
      <c r="J22" s="116">
        <v>2.27</v>
      </c>
      <c r="K22" s="93">
        <f t="shared" si="0"/>
        <v>6.9075000000000006</v>
      </c>
      <c r="L22" s="94">
        <f t="shared" si="1"/>
        <v>-41.634444444444441</v>
      </c>
      <c r="M22" s="151" t="s">
        <v>730</v>
      </c>
      <c r="N22" s="95" t="s">
        <v>731</v>
      </c>
      <c r="O22" s="98" t="s">
        <v>732</v>
      </c>
      <c r="P22" s="97" t="s">
        <v>733</v>
      </c>
      <c r="Q22" s="95" t="s">
        <v>734</v>
      </c>
      <c r="R22" s="96" t="s">
        <v>735</v>
      </c>
      <c r="S22" s="152" t="s">
        <v>689</v>
      </c>
      <c r="T22" s="115"/>
    </row>
    <row r="23" spans="1:20" s="150" customFormat="1" ht="20.100000000000001" customHeight="1">
      <c r="A23" s="238"/>
      <c r="B23" s="88">
        <v>23</v>
      </c>
      <c r="C23" s="89" t="s">
        <v>674</v>
      </c>
      <c r="D23" s="90" t="s">
        <v>736</v>
      </c>
      <c r="E23" s="89" t="s">
        <v>20</v>
      </c>
      <c r="F23" s="91">
        <v>6.4</v>
      </c>
      <c r="G23" s="91">
        <v>3.3</v>
      </c>
      <c r="H23" s="114"/>
      <c r="I23" s="92" t="s">
        <v>737</v>
      </c>
      <c r="J23" s="116">
        <v>3.28</v>
      </c>
      <c r="K23" s="93">
        <f t="shared" si="0"/>
        <v>12.940555555555555</v>
      </c>
      <c r="L23" s="94">
        <f t="shared" si="1"/>
        <v>65.99444444444444</v>
      </c>
      <c r="M23" s="151" t="s">
        <v>609</v>
      </c>
      <c r="N23" s="95" t="s">
        <v>738</v>
      </c>
      <c r="O23" s="98" t="s">
        <v>658</v>
      </c>
      <c r="P23" s="97" t="s">
        <v>739</v>
      </c>
      <c r="Q23" s="95" t="s">
        <v>740</v>
      </c>
      <c r="R23" s="96" t="s">
        <v>741</v>
      </c>
      <c r="S23" s="152" t="s">
        <v>720</v>
      </c>
      <c r="T23" s="115" t="s">
        <v>742</v>
      </c>
    </row>
    <row r="24" spans="1:20" s="150" customFormat="1" ht="20.100000000000001" customHeight="1">
      <c r="A24" s="238"/>
      <c r="B24" s="88">
        <v>24</v>
      </c>
      <c r="C24" s="125" t="s">
        <v>743</v>
      </c>
      <c r="D24" s="126" t="s">
        <v>744</v>
      </c>
      <c r="E24" s="125" t="s">
        <v>21</v>
      </c>
      <c r="F24" s="127">
        <v>6.4</v>
      </c>
      <c r="G24" s="127">
        <v>2.8</v>
      </c>
      <c r="H24" s="153"/>
      <c r="I24" s="128">
        <v>6.25</v>
      </c>
      <c r="J24" s="129">
        <v>2.62</v>
      </c>
      <c r="K24" s="93">
        <f t="shared" si="0"/>
        <v>21.404722222222222</v>
      </c>
      <c r="L24" s="130">
        <f t="shared" si="1"/>
        <v>-68.266111111111115</v>
      </c>
      <c r="M24" s="151" t="s">
        <v>685</v>
      </c>
      <c r="N24" s="95" t="s">
        <v>719</v>
      </c>
      <c r="O24" s="98" t="s">
        <v>745</v>
      </c>
      <c r="P24" s="97" t="s">
        <v>746</v>
      </c>
      <c r="Q24" s="95" t="s">
        <v>747</v>
      </c>
      <c r="R24" s="96" t="s">
        <v>643</v>
      </c>
      <c r="S24" s="152" t="s">
        <v>578</v>
      </c>
      <c r="T24" s="131" t="s">
        <v>748</v>
      </c>
    </row>
    <row r="25" spans="1:20" s="150" customFormat="1" ht="20.100000000000001" customHeight="1">
      <c r="A25" s="238"/>
      <c r="B25" s="88">
        <v>25</v>
      </c>
      <c r="C25" s="114" t="s">
        <v>749</v>
      </c>
      <c r="D25" s="90" t="s">
        <v>750</v>
      </c>
      <c r="E25" s="89" t="s">
        <v>22</v>
      </c>
      <c r="F25" s="91">
        <v>6.46</v>
      </c>
      <c r="G25" s="91">
        <v>2.33</v>
      </c>
      <c r="H25" s="114"/>
      <c r="I25" s="92">
        <v>6.4</v>
      </c>
      <c r="J25" s="116">
        <v>2.27</v>
      </c>
      <c r="K25" s="93">
        <f t="shared" si="0"/>
        <v>17.241111111111113</v>
      </c>
      <c r="L25" s="94">
        <f t="shared" si="1"/>
        <v>-38.233333333333334</v>
      </c>
      <c r="M25" s="151" t="s">
        <v>751</v>
      </c>
      <c r="N25" s="95" t="s">
        <v>668</v>
      </c>
      <c r="O25" s="98" t="s">
        <v>752</v>
      </c>
      <c r="P25" s="97" t="s">
        <v>753</v>
      </c>
      <c r="Q25" s="95" t="s">
        <v>605</v>
      </c>
      <c r="R25" s="96" t="s">
        <v>754</v>
      </c>
      <c r="S25" s="152" t="s">
        <v>755</v>
      </c>
      <c r="T25" s="115" t="s">
        <v>756</v>
      </c>
    </row>
    <row r="26" spans="1:20" s="150" customFormat="1" ht="20.100000000000001" customHeight="1">
      <c r="A26" s="238"/>
      <c r="B26" s="88">
        <v>26</v>
      </c>
      <c r="C26" s="125" t="s">
        <v>757</v>
      </c>
      <c r="D26" s="126" t="s">
        <v>758</v>
      </c>
      <c r="E26" s="125" t="s">
        <v>23</v>
      </c>
      <c r="F26" s="127">
        <v>6.5</v>
      </c>
      <c r="G26" s="127">
        <v>2</v>
      </c>
      <c r="H26" s="153"/>
      <c r="I26" s="128">
        <v>6.9</v>
      </c>
      <c r="J26" s="129">
        <v>2.56</v>
      </c>
      <c r="K26" s="93">
        <f t="shared" si="0"/>
        <v>13.786388888888888</v>
      </c>
      <c r="L26" s="130">
        <f t="shared" si="1"/>
        <v>-61.410277777777779</v>
      </c>
      <c r="M26" s="151" t="s">
        <v>759</v>
      </c>
      <c r="N26" s="95" t="s">
        <v>760</v>
      </c>
      <c r="O26" s="98" t="s">
        <v>761</v>
      </c>
      <c r="P26" s="97" t="s">
        <v>762</v>
      </c>
      <c r="Q26" s="95" t="s">
        <v>679</v>
      </c>
      <c r="R26" s="96" t="s">
        <v>763</v>
      </c>
      <c r="S26" s="152" t="s">
        <v>764</v>
      </c>
      <c r="T26" s="131" t="s">
        <v>673</v>
      </c>
    </row>
    <row r="27" spans="1:20" s="150" customFormat="1" ht="20.100000000000001" customHeight="1">
      <c r="A27" s="238"/>
      <c r="B27" s="88">
        <v>27</v>
      </c>
      <c r="C27" s="89" t="s">
        <v>765</v>
      </c>
      <c r="D27" s="90" t="s">
        <v>766</v>
      </c>
      <c r="E27" s="89" t="s">
        <v>24</v>
      </c>
      <c r="F27" s="91">
        <v>6.6</v>
      </c>
      <c r="G27" s="91">
        <v>4.2</v>
      </c>
      <c r="H27" s="114"/>
      <c r="I27" s="92" t="s">
        <v>767</v>
      </c>
      <c r="J27" s="116">
        <v>3.5</v>
      </c>
      <c r="K27" s="93">
        <f t="shared" si="0"/>
        <v>12.463333333333333</v>
      </c>
      <c r="L27" s="94">
        <f t="shared" si="1"/>
        <v>0.49305555555555558</v>
      </c>
      <c r="M27" s="151" t="s">
        <v>609</v>
      </c>
      <c r="N27" s="95" t="s">
        <v>732</v>
      </c>
      <c r="O27" s="98" t="s">
        <v>768</v>
      </c>
      <c r="P27" s="97" t="s">
        <v>754</v>
      </c>
      <c r="Q27" s="95" t="s">
        <v>769</v>
      </c>
      <c r="R27" s="96" t="s">
        <v>624</v>
      </c>
      <c r="S27" s="152" t="s">
        <v>556</v>
      </c>
      <c r="T27" s="115" t="s">
        <v>147</v>
      </c>
    </row>
    <row r="28" spans="1:20" s="150" customFormat="1" ht="20.100000000000001" customHeight="1">
      <c r="A28" s="238"/>
      <c r="B28" s="88">
        <v>28</v>
      </c>
      <c r="C28" s="89" t="s">
        <v>581</v>
      </c>
      <c r="D28" s="90" t="s">
        <v>770</v>
      </c>
      <c r="E28" s="89" t="s">
        <v>25</v>
      </c>
      <c r="F28" s="91">
        <v>6.6</v>
      </c>
      <c r="G28" s="91">
        <v>3.8</v>
      </c>
      <c r="H28" s="114"/>
      <c r="I28" s="92">
        <v>6.85</v>
      </c>
      <c r="J28" s="116">
        <v>3.44</v>
      </c>
      <c r="K28" s="93">
        <f t="shared" si="0"/>
        <v>9.8511111111111109</v>
      </c>
      <c r="L28" s="94">
        <f t="shared" si="1"/>
        <v>-22.982500000000002</v>
      </c>
      <c r="M28" s="151" t="s">
        <v>687</v>
      </c>
      <c r="N28" s="95" t="s">
        <v>771</v>
      </c>
      <c r="O28" s="98" t="s">
        <v>772</v>
      </c>
      <c r="P28" s="97" t="s">
        <v>773</v>
      </c>
      <c r="Q28" s="95" t="s">
        <v>774</v>
      </c>
      <c r="R28" s="96" t="s">
        <v>775</v>
      </c>
      <c r="S28" s="152" t="s">
        <v>578</v>
      </c>
      <c r="T28" s="115" t="s">
        <v>776</v>
      </c>
    </row>
    <row r="29" spans="1:20" s="150" customFormat="1" ht="20.100000000000001" customHeight="1">
      <c r="A29" s="238"/>
      <c r="B29" s="88">
        <v>29</v>
      </c>
      <c r="C29" s="89" t="s">
        <v>777</v>
      </c>
      <c r="D29" s="90" t="s">
        <v>778</v>
      </c>
      <c r="E29" s="89" t="s">
        <v>26</v>
      </c>
      <c r="F29" s="91">
        <v>6.6</v>
      </c>
      <c r="G29" s="91">
        <v>3.4</v>
      </c>
      <c r="H29" s="114"/>
      <c r="I29" s="92" t="s">
        <v>779</v>
      </c>
      <c r="J29" s="116">
        <v>2.96</v>
      </c>
      <c r="K29" s="93">
        <f t="shared" si="0"/>
        <v>8.9230555555555551</v>
      </c>
      <c r="L29" s="94">
        <f t="shared" si="1"/>
        <v>17.231388888888887</v>
      </c>
      <c r="M29" s="151" t="s">
        <v>780</v>
      </c>
      <c r="N29" s="95" t="s">
        <v>781</v>
      </c>
      <c r="O29" s="98" t="s">
        <v>782</v>
      </c>
      <c r="P29" s="97" t="s">
        <v>751</v>
      </c>
      <c r="Q29" s="95" t="s">
        <v>783</v>
      </c>
      <c r="R29" s="96" t="s">
        <v>784</v>
      </c>
      <c r="S29" s="152" t="s">
        <v>556</v>
      </c>
      <c r="T29" s="115"/>
    </row>
    <row r="30" spans="1:20" s="150" customFormat="1" ht="20.100000000000001" customHeight="1">
      <c r="A30" s="238"/>
      <c r="B30" s="88">
        <v>30</v>
      </c>
      <c r="C30" s="89" t="s">
        <v>785</v>
      </c>
      <c r="D30" s="90" t="s">
        <v>786</v>
      </c>
      <c r="E30" s="89" t="s">
        <v>27</v>
      </c>
      <c r="F30" s="91">
        <v>6.6</v>
      </c>
      <c r="G30" s="91">
        <v>2</v>
      </c>
      <c r="H30" s="114"/>
      <c r="I30" s="92">
        <v>6.4</v>
      </c>
      <c r="J30" s="116">
        <v>2.2400000000000002</v>
      </c>
      <c r="K30" s="93">
        <f t="shared" si="0"/>
        <v>22.378888888888888</v>
      </c>
      <c r="L30" s="94">
        <f t="shared" si="1"/>
        <v>-44.051944444444445</v>
      </c>
      <c r="M30" s="151" t="s">
        <v>787</v>
      </c>
      <c r="N30" s="95" t="s">
        <v>787</v>
      </c>
      <c r="O30" s="98" t="s">
        <v>788</v>
      </c>
      <c r="P30" s="97" t="s">
        <v>789</v>
      </c>
      <c r="Q30" s="95" t="s">
        <v>738</v>
      </c>
      <c r="R30" s="96" t="s">
        <v>784</v>
      </c>
      <c r="S30" s="152" t="s">
        <v>790</v>
      </c>
      <c r="T30" s="115"/>
    </row>
    <row r="31" spans="1:20" s="150" customFormat="1" ht="20.100000000000001" customHeight="1">
      <c r="A31" s="238"/>
      <c r="B31" s="88">
        <v>31</v>
      </c>
      <c r="C31" s="125" t="s">
        <v>743</v>
      </c>
      <c r="D31" s="126" t="s">
        <v>791</v>
      </c>
      <c r="E31" s="125" t="s">
        <v>28</v>
      </c>
      <c r="F31" s="127">
        <v>6.7</v>
      </c>
      <c r="G31" s="127">
        <v>4.2</v>
      </c>
      <c r="H31" s="153"/>
      <c r="I31" s="128">
        <v>6.85</v>
      </c>
      <c r="J31" s="129">
        <v>2.46</v>
      </c>
      <c r="K31" s="93">
        <f t="shared" si="0"/>
        <v>17.721944444444443</v>
      </c>
      <c r="L31" s="130">
        <f t="shared" si="1"/>
        <v>-56.276111111111106</v>
      </c>
      <c r="M31" s="151" t="s">
        <v>745</v>
      </c>
      <c r="N31" s="95" t="s">
        <v>792</v>
      </c>
      <c r="O31" s="98" t="s">
        <v>793</v>
      </c>
      <c r="P31" s="97" t="s">
        <v>794</v>
      </c>
      <c r="Q31" s="95" t="s">
        <v>795</v>
      </c>
      <c r="R31" s="96" t="s">
        <v>658</v>
      </c>
      <c r="S31" s="152" t="s">
        <v>578</v>
      </c>
      <c r="T31" s="131" t="s">
        <v>796</v>
      </c>
    </row>
    <row r="32" spans="1:20" s="150" customFormat="1" ht="20.100000000000001" customHeight="1">
      <c r="A32" s="238"/>
      <c r="B32" s="88">
        <v>32</v>
      </c>
      <c r="C32" s="89" t="s">
        <v>621</v>
      </c>
      <c r="D32" s="90" t="s">
        <v>797</v>
      </c>
      <c r="E32" s="89" t="s">
        <v>29</v>
      </c>
      <c r="F32" s="91">
        <v>6.7</v>
      </c>
      <c r="G32" s="91">
        <v>2.2999999999999998</v>
      </c>
      <c r="H32" s="114"/>
      <c r="I32" s="92" t="s">
        <v>798</v>
      </c>
      <c r="J32" s="116">
        <v>2.27</v>
      </c>
      <c r="K32" s="93">
        <f t="shared" si="0"/>
        <v>10.198333333333334</v>
      </c>
      <c r="L32" s="94">
        <f t="shared" si="1"/>
        <v>-34.675277777777772</v>
      </c>
      <c r="M32" s="151" t="s">
        <v>799</v>
      </c>
      <c r="N32" s="95" t="s">
        <v>800</v>
      </c>
      <c r="O32" s="98" t="s">
        <v>801</v>
      </c>
      <c r="P32" s="97" t="s">
        <v>802</v>
      </c>
      <c r="Q32" s="95" t="s">
        <v>803</v>
      </c>
      <c r="R32" s="96" t="s">
        <v>804</v>
      </c>
      <c r="S32" s="152" t="s">
        <v>805</v>
      </c>
      <c r="T32" s="115" t="s">
        <v>806</v>
      </c>
    </row>
    <row r="33" spans="1:20" s="150" customFormat="1" ht="20.100000000000001" customHeight="1">
      <c r="A33" s="238"/>
      <c r="B33" s="88">
        <v>33</v>
      </c>
      <c r="C33" s="89" t="s">
        <v>558</v>
      </c>
      <c r="D33" s="90" t="s">
        <v>807</v>
      </c>
      <c r="E33" s="89" t="s">
        <v>30</v>
      </c>
      <c r="F33" s="91">
        <v>6.7</v>
      </c>
      <c r="G33" s="91">
        <v>2.2999999999999998</v>
      </c>
      <c r="H33" s="114"/>
      <c r="I33" s="92" t="s">
        <v>808</v>
      </c>
      <c r="J33" s="116">
        <v>2.21</v>
      </c>
      <c r="K33" s="93">
        <f t="shared" si="0"/>
        <v>22.385277777777777</v>
      </c>
      <c r="L33" s="94">
        <f t="shared" si="1"/>
        <v>55.963333333333338</v>
      </c>
      <c r="M33" s="151" t="s">
        <v>787</v>
      </c>
      <c r="N33" s="95" t="s">
        <v>606</v>
      </c>
      <c r="O33" s="98" t="s">
        <v>809</v>
      </c>
      <c r="P33" s="97" t="s">
        <v>810</v>
      </c>
      <c r="Q33" s="95" t="s">
        <v>811</v>
      </c>
      <c r="R33" s="96" t="s">
        <v>812</v>
      </c>
      <c r="S33" s="152" t="s">
        <v>805</v>
      </c>
      <c r="T33" s="115" t="s">
        <v>813</v>
      </c>
    </row>
    <row r="34" spans="1:20" s="150" customFormat="1" ht="20.100000000000001" customHeight="1" thickBot="1">
      <c r="A34" s="215"/>
      <c r="B34" s="132">
        <v>34</v>
      </c>
      <c r="C34" s="133" t="s">
        <v>581</v>
      </c>
      <c r="D34" s="134" t="s">
        <v>791</v>
      </c>
      <c r="E34" s="133" t="s">
        <v>31</v>
      </c>
      <c r="F34" s="135">
        <v>6.8</v>
      </c>
      <c r="G34" s="135">
        <v>5.5</v>
      </c>
      <c r="H34" s="136"/>
      <c r="I34" s="137">
        <v>7</v>
      </c>
      <c r="J34" s="138">
        <v>2.59</v>
      </c>
      <c r="K34" s="139">
        <f t="shared" si="0"/>
        <v>10.860277777777778</v>
      </c>
      <c r="L34" s="140">
        <f t="shared" si="1"/>
        <v>-20.75</v>
      </c>
      <c r="M34" s="154" t="s">
        <v>814</v>
      </c>
      <c r="N34" s="141" t="s">
        <v>815</v>
      </c>
      <c r="O34" s="142" t="s">
        <v>816</v>
      </c>
      <c r="P34" s="143" t="s">
        <v>817</v>
      </c>
      <c r="Q34" s="141" t="s">
        <v>818</v>
      </c>
      <c r="R34" s="144" t="s">
        <v>819</v>
      </c>
      <c r="S34" s="155" t="s">
        <v>578</v>
      </c>
      <c r="T34" s="145" t="s">
        <v>820</v>
      </c>
    </row>
    <row r="35" spans="1:20" s="150" customFormat="1" ht="20.100000000000001" customHeight="1">
      <c r="A35" s="247" t="s">
        <v>821</v>
      </c>
      <c r="B35" s="73">
        <v>35</v>
      </c>
      <c r="C35" s="74" t="s">
        <v>757</v>
      </c>
      <c r="D35" s="75" t="s">
        <v>822</v>
      </c>
      <c r="E35" s="74" t="s">
        <v>32</v>
      </c>
      <c r="F35" s="76">
        <v>6.9</v>
      </c>
      <c r="G35" s="76">
        <v>2.8</v>
      </c>
      <c r="H35" s="110"/>
      <c r="I35" s="77" t="s">
        <v>823</v>
      </c>
      <c r="J35" s="146">
        <v>2.87</v>
      </c>
      <c r="K35" s="78">
        <f t="shared" si="0"/>
        <v>13.275555555555556</v>
      </c>
      <c r="L35" s="79">
        <f t="shared" si="1"/>
        <v>-43.295555555555552</v>
      </c>
      <c r="M35" s="147" t="s">
        <v>824</v>
      </c>
      <c r="N35" s="81" t="s">
        <v>825</v>
      </c>
      <c r="O35" s="84" t="s">
        <v>826</v>
      </c>
      <c r="P35" s="83" t="s">
        <v>827</v>
      </c>
      <c r="Q35" s="81" t="s">
        <v>828</v>
      </c>
      <c r="R35" s="82" t="s">
        <v>829</v>
      </c>
      <c r="S35" s="148" t="s">
        <v>805</v>
      </c>
      <c r="T35" s="149" t="s">
        <v>830</v>
      </c>
    </row>
    <row r="36" spans="1:20" s="150" customFormat="1" ht="20.100000000000001" customHeight="1">
      <c r="A36" s="248"/>
      <c r="B36" s="88">
        <v>36</v>
      </c>
      <c r="C36" s="89" t="s">
        <v>831</v>
      </c>
      <c r="D36" s="90" t="s">
        <v>832</v>
      </c>
      <c r="E36" s="89" t="s">
        <v>33</v>
      </c>
      <c r="F36" s="91">
        <v>6.9</v>
      </c>
      <c r="G36" s="91">
        <v>2.5</v>
      </c>
      <c r="H36" s="114"/>
      <c r="I36" s="92" t="s">
        <v>833</v>
      </c>
      <c r="J36" s="116">
        <v>2.56</v>
      </c>
      <c r="K36" s="93">
        <f t="shared" si="0"/>
        <v>7.1341666666666672</v>
      </c>
      <c r="L36" s="94">
        <f t="shared" si="1"/>
        <v>-10.076666666666668</v>
      </c>
      <c r="M36" s="151" t="s">
        <v>834</v>
      </c>
      <c r="N36" s="95" t="s">
        <v>835</v>
      </c>
      <c r="O36" s="98" t="s">
        <v>649</v>
      </c>
      <c r="P36" s="97" t="s">
        <v>836</v>
      </c>
      <c r="Q36" s="95" t="s">
        <v>781</v>
      </c>
      <c r="R36" s="96" t="s">
        <v>837</v>
      </c>
      <c r="S36" s="152" t="s">
        <v>578</v>
      </c>
      <c r="T36" s="115" t="s">
        <v>838</v>
      </c>
    </row>
    <row r="37" spans="1:20" s="150" customFormat="1" ht="20.100000000000001" customHeight="1">
      <c r="A37" s="248"/>
      <c r="B37" s="88">
        <v>37</v>
      </c>
      <c r="C37" s="89" t="s">
        <v>839</v>
      </c>
      <c r="D37" s="90" t="s">
        <v>840</v>
      </c>
      <c r="E37" s="89" t="s">
        <v>34</v>
      </c>
      <c r="F37" s="91">
        <v>6.9</v>
      </c>
      <c r="G37" s="91">
        <v>2.2999999999999998</v>
      </c>
      <c r="H37" s="114"/>
      <c r="I37" s="92" t="s">
        <v>841</v>
      </c>
      <c r="J37" s="116">
        <v>2.4900000000000002</v>
      </c>
      <c r="K37" s="93">
        <f t="shared" si="0"/>
        <v>19.319444444444443</v>
      </c>
      <c r="L37" s="94">
        <f t="shared" si="1"/>
        <v>-14.091666666666667</v>
      </c>
      <c r="M37" s="151" t="s">
        <v>677</v>
      </c>
      <c r="N37" s="95" t="s">
        <v>677</v>
      </c>
      <c r="O37" s="98" t="s">
        <v>799</v>
      </c>
      <c r="P37" s="97" t="s">
        <v>842</v>
      </c>
      <c r="Q37" s="95" t="s">
        <v>731</v>
      </c>
      <c r="R37" s="96" t="s">
        <v>843</v>
      </c>
      <c r="S37" s="152" t="s">
        <v>578</v>
      </c>
      <c r="T37" s="115" t="s">
        <v>844</v>
      </c>
    </row>
    <row r="38" spans="1:20" s="150" customFormat="1" ht="20.100000000000001" customHeight="1">
      <c r="A38" s="248"/>
      <c r="B38" s="88">
        <v>38</v>
      </c>
      <c r="C38" s="89" t="s">
        <v>558</v>
      </c>
      <c r="D38" s="90" t="s">
        <v>845</v>
      </c>
      <c r="E38" s="89" t="s">
        <v>35</v>
      </c>
      <c r="F38" s="91">
        <v>6.9</v>
      </c>
      <c r="G38" s="91">
        <v>2.2999999999999998</v>
      </c>
      <c r="H38" s="114"/>
      <c r="I38" s="92" t="s">
        <v>846</v>
      </c>
      <c r="J38" s="116">
        <v>2.2999999999999998</v>
      </c>
      <c r="K38" s="93">
        <f t="shared" si="0"/>
        <v>21.213055555555556</v>
      </c>
      <c r="L38" s="94">
        <f t="shared" si="1"/>
        <v>60.098055555555561</v>
      </c>
      <c r="M38" s="151" t="s">
        <v>685</v>
      </c>
      <c r="N38" s="95" t="s">
        <v>847</v>
      </c>
      <c r="O38" s="98" t="s">
        <v>848</v>
      </c>
      <c r="P38" s="97" t="s">
        <v>849</v>
      </c>
      <c r="Q38" s="95" t="s">
        <v>850</v>
      </c>
      <c r="R38" s="96" t="s">
        <v>851</v>
      </c>
      <c r="S38" s="152" t="s">
        <v>619</v>
      </c>
      <c r="T38" s="115" t="s">
        <v>852</v>
      </c>
    </row>
    <row r="39" spans="1:20" s="150" customFormat="1" ht="20.100000000000001" customHeight="1">
      <c r="A39" s="248"/>
      <c r="B39" s="88">
        <v>39</v>
      </c>
      <c r="C39" s="89" t="s">
        <v>569</v>
      </c>
      <c r="D39" s="90" t="s">
        <v>853</v>
      </c>
      <c r="E39" s="89" t="s">
        <v>36</v>
      </c>
      <c r="F39" s="91">
        <v>7</v>
      </c>
      <c r="G39" s="91">
        <v>3</v>
      </c>
      <c r="H39" s="114"/>
      <c r="I39" s="92" t="s">
        <v>854</v>
      </c>
      <c r="J39" s="116">
        <v>3.09</v>
      </c>
      <c r="K39" s="93">
        <f t="shared" si="0"/>
        <v>5.7608333333333333</v>
      </c>
      <c r="L39" s="94">
        <f t="shared" si="1"/>
        <v>20.695</v>
      </c>
      <c r="M39" s="151" t="s">
        <v>850</v>
      </c>
      <c r="N39" s="95" t="s">
        <v>627</v>
      </c>
      <c r="O39" s="98" t="s">
        <v>855</v>
      </c>
      <c r="P39" s="97" t="s">
        <v>856</v>
      </c>
      <c r="Q39" s="95" t="s">
        <v>857</v>
      </c>
      <c r="R39" s="96" t="s">
        <v>858</v>
      </c>
      <c r="S39" s="152" t="s">
        <v>578</v>
      </c>
      <c r="T39" s="115" t="s">
        <v>859</v>
      </c>
    </row>
    <row r="40" spans="1:20" s="150" customFormat="1" ht="20.100000000000001" customHeight="1">
      <c r="A40" s="248"/>
      <c r="B40" s="88">
        <v>40</v>
      </c>
      <c r="C40" s="114" t="s">
        <v>860</v>
      </c>
      <c r="D40" s="90"/>
      <c r="E40" s="89" t="s">
        <v>37</v>
      </c>
      <c r="F40" s="91">
        <v>7.01</v>
      </c>
      <c r="G40" s="91">
        <v>2.02</v>
      </c>
      <c r="H40" s="114"/>
      <c r="I40" s="92">
        <v>6.9</v>
      </c>
      <c r="J40" s="116">
        <v>1.89</v>
      </c>
      <c r="K40" s="93">
        <f t="shared" si="0"/>
        <v>22.000833333333333</v>
      </c>
      <c r="L40" s="94">
        <f t="shared" si="1"/>
        <v>65.432777777777787</v>
      </c>
      <c r="M40" s="151" t="s">
        <v>861</v>
      </c>
      <c r="N40" s="95" t="s">
        <v>819</v>
      </c>
      <c r="O40" s="98" t="s">
        <v>649</v>
      </c>
      <c r="P40" s="97" t="s">
        <v>862</v>
      </c>
      <c r="Q40" s="95" t="s">
        <v>722</v>
      </c>
      <c r="R40" s="96" t="s">
        <v>863</v>
      </c>
      <c r="S40" s="152" t="s">
        <v>864</v>
      </c>
      <c r="T40" s="115" t="s">
        <v>158</v>
      </c>
    </row>
    <row r="41" spans="1:20" s="150" customFormat="1" ht="20.100000000000001" customHeight="1">
      <c r="A41" s="248"/>
      <c r="B41" s="88">
        <v>41</v>
      </c>
      <c r="C41" s="15" t="s">
        <v>865</v>
      </c>
      <c r="D41" s="156" t="s">
        <v>866</v>
      </c>
      <c r="E41" s="89" t="s">
        <v>867</v>
      </c>
      <c r="F41" s="91">
        <v>7.13</v>
      </c>
      <c r="G41" s="91">
        <v>2.84</v>
      </c>
      <c r="H41" s="114">
        <v>1</v>
      </c>
      <c r="I41" s="92" t="s">
        <v>868</v>
      </c>
      <c r="J41" s="116">
        <v>2.84</v>
      </c>
      <c r="K41" s="93">
        <f t="shared" si="0"/>
        <v>2.1111111111111112E-2</v>
      </c>
      <c r="L41" s="94">
        <f t="shared" si="1"/>
        <v>60.355277777777779</v>
      </c>
      <c r="M41" s="151" t="s">
        <v>869</v>
      </c>
      <c r="N41" s="95" t="s">
        <v>713</v>
      </c>
      <c r="O41" s="98" t="s">
        <v>829</v>
      </c>
      <c r="P41" s="97" t="s">
        <v>849</v>
      </c>
      <c r="Q41" s="95" t="s">
        <v>685</v>
      </c>
      <c r="R41" s="96" t="s">
        <v>677</v>
      </c>
      <c r="S41" s="152" t="s">
        <v>578</v>
      </c>
      <c r="T41" s="115" t="s">
        <v>870</v>
      </c>
    </row>
    <row r="42" spans="1:20" s="159" customFormat="1" ht="20.100000000000001" customHeight="1">
      <c r="A42" s="248"/>
      <c r="B42" s="88">
        <v>42</v>
      </c>
      <c r="C42" s="7" t="s">
        <v>871</v>
      </c>
      <c r="D42" s="157" t="s">
        <v>872</v>
      </c>
      <c r="E42" s="7" t="s">
        <v>39</v>
      </c>
      <c r="F42" s="91">
        <v>7.2</v>
      </c>
      <c r="G42" s="91">
        <v>4.3</v>
      </c>
      <c r="H42" s="114"/>
      <c r="I42" s="92">
        <v>6.65</v>
      </c>
      <c r="J42" s="116">
        <v>3.5</v>
      </c>
      <c r="K42" s="93">
        <f t="shared" si="0"/>
        <v>9.9238888888888876</v>
      </c>
      <c r="L42" s="94">
        <f t="shared" si="1"/>
        <v>-40.413055555555552</v>
      </c>
      <c r="M42" s="95" t="s">
        <v>687</v>
      </c>
      <c r="N42" s="95" t="s">
        <v>781</v>
      </c>
      <c r="O42" s="98" t="s">
        <v>658</v>
      </c>
      <c r="P42" s="97" t="s">
        <v>873</v>
      </c>
      <c r="Q42" s="95" t="s">
        <v>624</v>
      </c>
      <c r="R42" s="96" t="s">
        <v>783</v>
      </c>
      <c r="S42" s="158" t="s">
        <v>578</v>
      </c>
      <c r="T42" s="115" t="s">
        <v>874</v>
      </c>
    </row>
    <row r="43" spans="1:20" s="159" customFormat="1" ht="20.100000000000001" customHeight="1">
      <c r="A43" s="248"/>
      <c r="B43" s="88">
        <v>43</v>
      </c>
      <c r="C43" s="7" t="s">
        <v>839</v>
      </c>
      <c r="D43" s="157" t="s">
        <v>875</v>
      </c>
      <c r="E43" s="7" t="s">
        <v>40</v>
      </c>
      <c r="F43" s="91">
        <v>7.3</v>
      </c>
      <c r="G43" s="91">
        <v>3.4</v>
      </c>
      <c r="H43" s="114"/>
      <c r="I43" s="92">
        <v>7</v>
      </c>
      <c r="J43" s="116">
        <v>3</v>
      </c>
      <c r="K43" s="93">
        <f t="shared" si="0"/>
        <v>19.571944444444444</v>
      </c>
      <c r="L43" s="94">
        <f t="shared" si="1"/>
        <v>-15.625833333333333</v>
      </c>
      <c r="M43" s="95" t="s">
        <v>677</v>
      </c>
      <c r="N43" s="95" t="s">
        <v>876</v>
      </c>
      <c r="O43" s="98" t="s">
        <v>677</v>
      </c>
      <c r="P43" s="97" t="s">
        <v>877</v>
      </c>
      <c r="Q43" s="95" t="s">
        <v>861</v>
      </c>
      <c r="R43" s="96" t="s">
        <v>732</v>
      </c>
      <c r="S43" s="158" t="s">
        <v>578</v>
      </c>
      <c r="T43" s="115" t="s">
        <v>878</v>
      </c>
    </row>
    <row r="44" spans="1:20" s="159" customFormat="1" ht="20.100000000000001" customHeight="1">
      <c r="A44" s="248"/>
      <c r="B44" s="88">
        <v>44</v>
      </c>
      <c r="C44" s="7" t="s">
        <v>879</v>
      </c>
      <c r="D44" s="157" t="s">
        <v>880</v>
      </c>
      <c r="E44" s="7" t="s">
        <v>41</v>
      </c>
      <c r="F44" s="91">
        <v>7.4</v>
      </c>
      <c r="G44" s="91">
        <v>4</v>
      </c>
      <c r="H44" s="114"/>
      <c r="I44" s="92" t="s">
        <v>881</v>
      </c>
      <c r="J44" s="116">
        <v>2.46</v>
      </c>
      <c r="K44" s="93">
        <f t="shared" si="0"/>
        <v>20.285277777777779</v>
      </c>
      <c r="L44" s="94">
        <f t="shared" si="1"/>
        <v>-20.681944444444444</v>
      </c>
      <c r="M44" s="95" t="s">
        <v>882</v>
      </c>
      <c r="N44" s="95" t="s">
        <v>751</v>
      </c>
      <c r="O44" s="98" t="s">
        <v>809</v>
      </c>
      <c r="P44" s="97" t="s">
        <v>817</v>
      </c>
      <c r="Q44" s="95" t="s">
        <v>883</v>
      </c>
      <c r="R44" s="96" t="s">
        <v>884</v>
      </c>
      <c r="S44" s="158" t="s">
        <v>619</v>
      </c>
      <c r="T44" s="115" t="s">
        <v>885</v>
      </c>
    </row>
    <row r="45" spans="1:20" s="159" customFormat="1" ht="20.100000000000001" customHeight="1" thickBot="1">
      <c r="A45" s="249"/>
      <c r="B45" s="160">
        <v>45</v>
      </c>
      <c r="C45" s="8" t="s">
        <v>581</v>
      </c>
      <c r="D45" s="161" t="s">
        <v>886</v>
      </c>
      <c r="E45" s="8" t="s">
        <v>42</v>
      </c>
      <c r="F45" s="135">
        <v>7.48</v>
      </c>
      <c r="G45" s="135">
        <v>1.38</v>
      </c>
      <c r="H45" s="136"/>
      <c r="I45" s="137">
        <v>7.45</v>
      </c>
      <c r="J45" s="138">
        <v>1.39</v>
      </c>
      <c r="K45" s="139">
        <f t="shared" si="0"/>
        <v>13.817222222222222</v>
      </c>
      <c r="L45" s="140">
        <f t="shared" si="1"/>
        <v>-27.631944444444443</v>
      </c>
      <c r="M45" s="141" t="s">
        <v>783</v>
      </c>
      <c r="N45" s="141" t="s">
        <v>887</v>
      </c>
      <c r="O45" s="142" t="s">
        <v>888</v>
      </c>
      <c r="P45" s="143" t="s">
        <v>889</v>
      </c>
      <c r="Q45" s="141" t="s">
        <v>890</v>
      </c>
      <c r="R45" s="144" t="s">
        <v>884</v>
      </c>
      <c r="S45" s="162" t="s">
        <v>578</v>
      </c>
      <c r="T45" s="145" t="s">
        <v>163</v>
      </c>
    </row>
    <row r="46" spans="1:20" s="159" customFormat="1" ht="20.100000000000001" customHeight="1" thickBot="1">
      <c r="A46" s="247" t="s">
        <v>891</v>
      </c>
      <c r="B46" s="163">
        <v>46</v>
      </c>
      <c r="C46" s="9" t="s">
        <v>892</v>
      </c>
      <c r="D46" s="164" t="s">
        <v>893</v>
      </c>
      <c r="E46" s="9" t="s">
        <v>43</v>
      </c>
      <c r="F46" s="76">
        <v>7.5</v>
      </c>
      <c r="G46" s="76">
        <v>4.2</v>
      </c>
      <c r="H46" s="110"/>
      <c r="I46" s="77" t="s">
        <v>894</v>
      </c>
      <c r="J46" s="146">
        <v>3.41</v>
      </c>
      <c r="K46" s="78">
        <f t="shared" si="0"/>
        <v>19.073333333333334</v>
      </c>
      <c r="L46" s="79">
        <f t="shared" si="1"/>
        <v>-4.3152777777777773</v>
      </c>
      <c r="M46" s="81" t="s">
        <v>883</v>
      </c>
      <c r="N46" s="81" t="s">
        <v>895</v>
      </c>
      <c r="O46" s="84" t="s">
        <v>837</v>
      </c>
      <c r="P46" s="83" t="s">
        <v>896</v>
      </c>
      <c r="Q46" s="81" t="s">
        <v>897</v>
      </c>
      <c r="R46" s="82" t="s">
        <v>850</v>
      </c>
      <c r="S46" s="165" t="s">
        <v>578</v>
      </c>
      <c r="T46" s="149" t="s">
        <v>898</v>
      </c>
    </row>
    <row r="47" spans="1:20" s="159" customFormat="1" ht="20.100000000000001" customHeight="1" thickBot="1">
      <c r="A47" s="248"/>
      <c r="B47" s="163">
        <v>47</v>
      </c>
      <c r="C47" s="7" t="s">
        <v>629</v>
      </c>
      <c r="D47" s="157" t="s">
        <v>899</v>
      </c>
      <c r="E47" s="7" t="s">
        <v>44</v>
      </c>
      <c r="F47" s="91">
        <v>7.5</v>
      </c>
      <c r="G47" s="91">
        <v>3.1</v>
      </c>
      <c r="H47" s="114"/>
      <c r="I47" s="92">
        <v>6.8</v>
      </c>
      <c r="J47" s="116">
        <v>3</v>
      </c>
      <c r="K47" s="93">
        <f t="shared" si="0"/>
        <v>18.838888888888889</v>
      </c>
      <c r="L47" s="94">
        <f t="shared" si="1"/>
        <v>-6.0922222222222215</v>
      </c>
      <c r="M47" s="95" t="s">
        <v>900</v>
      </c>
      <c r="N47" s="95" t="s">
        <v>901</v>
      </c>
      <c r="O47" s="98" t="s">
        <v>856</v>
      </c>
      <c r="P47" s="97" t="s">
        <v>902</v>
      </c>
      <c r="Q47" s="95" t="s">
        <v>801</v>
      </c>
      <c r="R47" s="96" t="s">
        <v>752</v>
      </c>
      <c r="S47" s="158" t="s">
        <v>578</v>
      </c>
      <c r="T47" s="115" t="s">
        <v>903</v>
      </c>
    </row>
    <row r="48" spans="1:20" s="159" customFormat="1" ht="20.100000000000001" customHeight="1" thickBot="1">
      <c r="A48" s="248"/>
      <c r="B48" s="163">
        <v>48</v>
      </c>
      <c r="C48" s="166" t="s">
        <v>904</v>
      </c>
      <c r="D48" s="157" t="s">
        <v>905</v>
      </c>
      <c r="E48" s="7" t="s">
        <v>45</v>
      </c>
      <c r="F48" s="91">
        <v>7.53</v>
      </c>
      <c r="G48" s="91">
        <v>3.14</v>
      </c>
      <c r="H48" s="114"/>
      <c r="I48" s="92">
        <v>7.6</v>
      </c>
      <c r="J48" s="116">
        <v>2.9</v>
      </c>
      <c r="K48" s="93">
        <f t="shared" si="0"/>
        <v>19.682500000000001</v>
      </c>
      <c r="L48" s="94">
        <f t="shared" si="1"/>
        <v>32.618333333333332</v>
      </c>
      <c r="M48" s="95" t="s">
        <v>677</v>
      </c>
      <c r="N48" s="95" t="s">
        <v>906</v>
      </c>
      <c r="O48" s="98" t="s">
        <v>907</v>
      </c>
      <c r="P48" s="97" t="s">
        <v>661</v>
      </c>
      <c r="Q48" s="95" t="s">
        <v>908</v>
      </c>
      <c r="R48" s="96" t="s">
        <v>909</v>
      </c>
      <c r="S48" s="158" t="s">
        <v>578</v>
      </c>
      <c r="T48" s="115" t="s">
        <v>910</v>
      </c>
    </row>
    <row r="49" spans="1:20" s="159" customFormat="1" ht="20.100000000000001" customHeight="1" thickBot="1">
      <c r="A49" s="248"/>
      <c r="B49" s="163">
        <v>49</v>
      </c>
      <c r="C49" s="166" t="s">
        <v>911</v>
      </c>
      <c r="D49" s="157" t="s">
        <v>912</v>
      </c>
      <c r="E49" s="7" t="s">
        <v>46</v>
      </c>
      <c r="F49" s="91">
        <v>7.55</v>
      </c>
      <c r="G49" s="91">
        <v>3.5</v>
      </c>
      <c r="H49" s="114"/>
      <c r="I49" s="92" t="s">
        <v>913</v>
      </c>
      <c r="J49" s="116">
        <v>3.5</v>
      </c>
      <c r="K49" s="93">
        <f t="shared" si="0"/>
        <v>18.538888888888891</v>
      </c>
      <c r="L49" s="94">
        <f t="shared" si="1"/>
        <v>36.998888888888892</v>
      </c>
      <c r="M49" s="95" t="s">
        <v>900</v>
      </c>
      <c r="N49" s="95" t="s">
        <v>914</v>
      </c>
      <c r="O49" s="98" t="s">
        <v>915</v>
      </c>
      <c r="P49" s="97" t="s">
        <v>916</v>
      </c>
      <c r="Q49" s="95" t="s">
        <v>917</v>
      </c>
      <c r="R49" s="96" t="s">
        <v>918</v>
      </c>
      <c r="S49" s="158" t="s">
        <v>578</v>
      </c>
      <c r="T49" s="115" t="s">
        <v>919</v>
      </c>
    </row>
    <row r="50" spans="1:20" s="159" customFormat="1" ht="37.5" customHeight="1" thickBot="1">
      <c r="A50" s="248"/>
      <c r="B50" s="163">
        <v>50</v>
      </c>
      <c r="C50" s="7" t="s">
        <v>920</v>
      </c>
      <c r="D50" s="157" t="s">
        <v>921</v>
      </c>
      <c r="E50" s="7" t="s">
        <v>47</v>
      </c>
      <c r="F50" s="91">
        <v>7.7</v>
      </c>
      <c r="G50" s="91">
        <v>5.7</v>
      </c>
      <c r="H50" s="114"/>
      <c r="I50" s="92" t="s">
        <v>922</v>
      </c>
      <c r="J50" s="116">
        <v>2.71</v>
      </c>
      <c r="K50" s="93">
        <f t="shared" si="0"/>
        <v>4.9933333333333332</v>
      </c>
      <c r="L50" s="94">
        <f t="shared" si="1"/>
        <v>-13.19361111111111</v>
      </c>
      <c r="M50" s="95" t="s">
        <v>640</v>
      </c>
      <c r="N50" s="95" t="s">
        <v>740</v>
      </c>
      <c r="O50" s="98" t="s">
        <v>916</v>
      </c>
      <c r="P50" s="97" t="s">
        <v>923</v>
      </c>
      <c r="Q50" s="95" t="s">
        <v>924</v>
      </c>
      <c r="R50" s="96" t="s">
        <v>604</v>
      </c>
      <c r="S50" s="158" t="s">
        <v>578</v>
      </c>
      <c r="T50" s="115" t="s">
        <v>168</v>
      </c>
    </row>
    <row r="51" spans="1:20" s="159" customFormat="1" ht="20.100000000000001" customHeight="1" thickBot="1">
      <c r="A51" s="248"/>
      <c r="B51" s="163">
        <v>51</v>
      </c>
      <c r="C51" s="7" t="s">
        <v>925</v>
      </c>
      <c r="D51" s="157" t="s">
        <v>926</v>
      </c>
      <c r="E51" s="7" t="s">
        <v>48</v>
      </c>
      <c r="F51" s="91">
        <v>7.8</v>
      </c>
      <c r="G51" s="91">
        <v>4.8</v>
      </c>
      <c r="H51" s="114"/>
      <c r="I51" s="92">
        <v>7.95</v>
      </c>
      <c r="J51" s="116">
        <v>3.5</v>
      </c>
      <c r="K51" s="93">
        <f t="shared" si="0"/>
        <v>5.7205555555555554</v>
      </c>
      <c r="L51" s="94">
        <f t="shared" si="1"/>
        <v>-45.546111111111109</v>
      </c>
      <c r="M51" s="95" t="s">
        <v>703</v>
      </c>
      <c r="N51" s="95" t="s">
        <v>795</v>
      </c>
      <c r="O51" s="98" t="s">
        <v>668</v>
      </c>
      <c r="P51" s="97" t="s">
        <v>927</v>
      </c>
      <c r="Q51" s="95" t="s">
        <v>928</v>
      </c>
      <c r="R51" s="96" t="s">
        <v>929</v>
      </c>
      <c r="S51" s="158" t="s">
        <v>578</v>
      </c>
      <c r="T51" s="115"/>
    </row>
    <row r="52" spans="1:20" s="159" customFormat="1" ht="20.100000000000001" customHeight="1" thickBot="1">
      <c r="A52" s="248"/>
      <c r="B52" s="163">
        <v>52</v>
      </c>
      <c r="C52" s="166" t="s">
        <v>930</v>
      </c>
      <c r="D52" s="157" t="s">
        <v>931</v>
      </c>
      <c r="E52" s="7" t="s">
        <v>49</v>
      </c>
      <c r="F52" s="91">
        <v>7.85</v>
      </c>
      <c r="G52" s="91">
        <v>2.46</v>
      </c>
      <c r="H52" s="114"/>
      <c r="I52" s="92">
        <v>7.85</v>
      </c>
      <c r="J52" s="116">
        <v>2.46</v>
      </c>
      <c r="K52" s="93">
        <f t="shared" si="0"/>
        <v>5.5538888888888884</v>
      </c>
      <c r="L52" s="94">
        <f t="shared" si="1"/>
        <v>7.1533333333333333</v>
      </c>
      <c r="M52" s="95" t="s">
        <v>850</v>
      </c>
      <c r="N52" s="95" t="s">
        <v>650</v>
      </c>
      <c r="O52" s="98" t="s">
        <v>929</v>
      </c>
      <c r="P52" s="97" t="s">
        <v>932</v>
      </c>
      <c r="Q52" s="95" t="s">
        <v>933</v>
      </c>
      <c r="R52" s="96" t="s">
        <v>847</v>
      </c>
      <c r="S52" s="158" t="s">
        <v>934</v>
      </c>
      <c r="T52" s="115" t="s">
        <v>169</v>
      </c>
    </row>
    <row r="53" spans="1:20" s="159" customFormat="1" ht="20.100000000000001" customHeight="1">
      <c r="A53" s="248"/>
      <c r="B53" s="163">
        <v>53</v>
      </c>
      <c r="C53" s="7" t="s">
        <v>935</v>
      </c>
      <c r="D53" s="157" t="s">
        <v>936</v>
      </c>
      <c r="E53" s="7" t="s">
        <v>50</v>
      </c>
      <c r="F53" s="91">
        <v>7.9</v>
      </c>
      <c r="G53" s="91">
        <v>4.8</v>
      </c>
      <c r="H53" s="114"/>
      <c r="I53" s="92">
        <v>7.5</v>
      </c>
      <c r="J53" s="116">
        <v>2.11</v>
      </c>
      <c r="K53" s="93">
        <f t="shared" si="0"/>
        <v>17.495555555555555</v>
      </c>
      <c r="L53" s="94">
        <f t="shared" si="1"/>
        <v>-18.526944444444446</v>
      </c>
      <c r="M53" s="95" t="s">
        <v>745</v>
      </c>
      <c r="N53" s="95" t="s">
        <v>769</v>
      </c>
      <c r="O53" s="98" t="s">
        <v>937</v>
      </c>
      <c r="P53" s="97" t="s">
        <v>938</v>
      </c>
      <c r="Q53" s="95" t="s">
        <v>723</v>
      </c>
      <c r="R53" s="96" t="s">
        <v>782</v>
      </c>
      <c r="S53" s="158" t="s">
        <v>934</v>
      </c>
      <c r="T53" s="115" t="s">
        <v>939</v>
      </c>
    </row>
    <row r="54" spans="1:20" s="159" customFormat="1" ht="20.100000000000001" customHeight="1" thickBot="1">
      <c r="A54" s="249"/>
      <c r="B54" s="160">
        <v>54</v>
      </c>
      <c r="C54" s="167" t="s">
        <v>911</v>
      </c>
      <c r="D54" s="168" t="s">
        <v>940</v>
      </c>
      <c r="E54" s="8" t="s">
        <v>51</v>
      </c>
      <c r="F54" s="135">
        <v>7.95</v>
      </c>
      <c r="G54" s="135">
        <v>3.09</v>
      </c>
      <c r="H54" s="136"/>
      <c r="I54" s="137" t="s">
        <v>941</v>
      </c>
      <c r="J54" s="138">
        <v>3.09</v>
      </c>
      <c r="K54" s="139">
        <f t="shared" si="0"/>
        <v>18.713888888888889</v>
      </c>
      <c r="L54" s="140">
        <f t="shared" si="1"/>
        <v>36.958611111111111</v>
      </c>
      <c r="M54" s="141" t="s">
        <v>900</v>
      </c>
      <c r="N54" s="141" t="s">
        <v>858</v>
      </c>
      <c r="O54" s="142" t="s">
        <v>942</v>
      </c>
      <c r="P54" s="143" t="s">
        <v>916</v>
      </c>
      <c r="Q54" s="141" t="s">
        <v>943</v>
      </c>
      <c r="R54" s="144" t="s">
        <v>944</v>
      </c>
      <c r="S54" s="162" t="s">
        <v>934</v>
      </c>
      <c r="T54" s="145" t="s">
        <v>945</v>
      </c>
    </row>
    <row r="55" spans="1:20" s="159" customFormat="1" ht="20.100000000000001" customHeight="1" thickBot="1">
      <c r="A55" s="247" t="s">
        <v>946</v>
      </c>
      <c r="B55" s="163">
        <v>55</v>
      </c>
      <c r="C55" s="169" t="s">
        <v>947</v>
      </c>
      <c r="D55" s="170" t="s">
        <v>948</v>
      </c>
      <c r="E55" s="10" t="s">
        <v>949</v>
      </c>
      <c r="F55" s="76">
        <v>8.1300000000000008</v>
      </c>
      <c r="G55" s="76">
        <v>3.54</v>
      </c>
      <c r="H55" s="110"/>
      <c r="I55" s="77">
        <v>7.85</v>
      </c>
      <c r="J55" s="146">
        <v>3.44</v>
      </c>
      <c r="K55" s="78">
        <f t="shared" si="0"/>
        <v>19.953611111111112</v>
      </c>
      <c r="L55" s="79">
        <f t="shared" si="1"/>
        <v>44.261111111111113</v>
      </c>
      <c r="M55" s="81" t="s">
        <v>950</v>
      </c>
      <c r="N55" s="81" t="s">
        <v>951</v>
      </c>
      <c r="O55" s="84" t="s">
        <v>952</v>
      </c>
      <c r="P55" s="83" t="s">
        <v>953</v>
      </c>
      <c r="Q55" s="81" t="s">
        <v>954</v>
      </c>
      <c r="R55" s="82" t="s">
        <v>955</v>
      </c>
      <c r="S55" s="165" t="s">
        <v>578</v>
      </c>
      <c r="T55" s="86" t="s">
        <v>956</v>
      </c>
    </row>
    <row r="56" spans="1:20" s="159" customFormat="1" ht="20.100000000000001" customHeight="1" thickBot="1">
      <c r="A56" s="248"/>
      <c r="B56" s="163">
        <v>56</v>
      </c>
      <c r="C56" s="11" t="s">
        <v>690</v>
      </c>
      <c r="D56" s="171" t="s">
        <v>957</v>
      </c>
      <c r="E56" s="11" t="s">
        <v>53</v>
      </c>
      <c r="F56" s="91">
        <v>8.2200000000000006</v>
      </c>
      <c r="G56" s="91">
        <v>2.13</v>
      </c>
      <c r="H56" s="114"/>
      <c r="I56" s="92" t="s">
        <v>958</v>
      </c>
      <c r="J56" s="116">
        <v>2.37</v>
      </c>
      <c r="K56" s="93">
        <f t="shared" si="0"/>
        <v>12.7325</v>
      </c>
      <c r="L56" s="94">
        <f t="shared" si="1"/>
        <v>61.093055555555559</v>
      </c>
      <c r="M56" s="95" t="s">
        <v>959</v>
      </c>
      <c r="N56" s="95" t="s">
        <v>960</v>
      </c>
      <c r="O56" s="98" t="s">
        <v>907</v>
      </c>
      <c r="P56" s="97" t="s">
        <v>961</v>
      </c>
      <c r="Q56" s="95" t="s">
        <v>884</v>
      </c>
      <c r="R56" s="96" t="s">
        <v>962</v>
      </c>
      <c r="S56" s="158" t="s">
        <v>578</v>
      </c>
      <c r="T56" s="115" t="s">
        <v>173</v>
      </c>
    </row>
    <row r="57" spans="1:20" s="159" customFormat="1" ht="20.100000000000001" customHeight="1" thickBot="1">
      <c r="A57" s="248"/>
      <c r="B57" s="163">
        <v>57</v>
      </c>
      <c r="C57" s="172" t="s">
        <v>963</v>
      </c>
      <c r="D57" s="173"/>
      <c r="E57" s="12" t="s">
        <v>54</v>
      </c>
      <c r="F57" s="174">
        <v>8.39</v>
      </c>
      <c r="G57" s="174">
        <v>2.04</v>
      </c>
      <c r="H57" s="175"/>
      <c r="I57" s="176">
        <v>8.39</v>
      </c>
      <c r="J57" s="177">
        <v>2.04</v>
      </c>
      <c r="K57" s="93">
        <f t="shared" si="0"/>
        <v>17.811666666666667</v>
      </c>
      <c r="L57" s="94">
        <f t="shared" si="1"/>
        <v>-18.220277777777778</v>
      </c>
      <c r="M57" s="95" t="s">
        <v>745</v>
      </c>
      <c r="N57" s="95" t="s">
        <v>812</v>
      </c>
      <c r="O57" s="98" t="s">
        <v>858</v>
      </c>
      <c r="P57" s="97" t="s">
        <v>938</v>
      </c>
      <c r="Q57" s="95" t="s">
        <v>964</v>
      </c>
      <c r="R57" s="96" t="s">
        <v>848</v>
      </c>
      <c r="S57" s="158"/>
      <c r="T57" s="100" t="s">
        <v>174</v>
      </c>
    </row>
    <row r="58" spans="1:20" s="159" customFormat="1" ht="20.100000000000001" customHeight="1" thickBot="1">
      <c r="A58" s="248"/>
      <c r="B58" s="163">
        <v>58</v>
      </c>
      <c r="C58" s="178" t="s">
        <v>749</v>
      </c>
      <c r="D58" s="179" t="s">
        <v>965</v>
      </c>
      <c r="E58" s="13" t="s">
        <v>966</v>
      </c>
      <c r="F58" s="174">
        <v>8.4</v>
      </c>
      <c r="G58" s="174">
        <v>3.5</v>
      </c>
      <c r="H58" s="175"/>
      <c r="I58" s="176">
        <v>8.18</v>
      </c>
      <c r="J58" s="177">
        <v>3.75</v>
      </c>
      <c r="K58" s="93">
        <f t="shared" si="0"/>
        <v>17.675000000000001</v>
      </c>
      <c r="L58" s="94">
        <f t="shared" si="1"/>
        <v>-40.369444444444447</v>
      </c>
      <c r="M58" s="95" t="s">
        <v>967</v>
      </c>
      <c r="N58" s="95" t="s">
        <v>968</v>
      </c>
      <c r="O58" s="98" t="s">
        <v>715</v>
      </c>
      <c r="P58" s="97" t="s">
        <v>873</v>
      </c>
      <c r="Q58" s="95" t="s">
        <v>908</v>
      </c>
      <c r="R58" s="96" t="s">
        <v>901</v>
      </c>
      <c r="S58" s="158"/>
      <c r="T58" s="115" t="s">
        <v>175</v>
      </c>
    </row>
    <row r="59" spans="1:20" s="159" customFormat="1" ht="20.100000000000001" customHeight="1">
      <c r="A59" s="248"/>
      <c r="B59" s="163">
        <v>59</v>
      </c>
      <c r="C59" s="180" t="s">
        <v>904</v>
      </c>
      <c r="D59" s="156" t="s">
        <v>969</v>
      </c>
      <c r="E59" s="14" t="s">
        <v>56</v>
      </c>
      <c r="F59" s="91">
        <v>8.48</v>
      </c>
      <c r="G59" s="91">
        <v>3.25</v>
      </c>
      <c r="H59" s="114"/>
      <c r="I59" s="92" t="s">
        <v>970</v>
      </c>
      <c r="J59" s="116">
        <v>3.31</v>
      </c>
      <c r="K59" s="93">
        <f t="shared" si="0"/>
        <v>20.326944444444443</v>
      </c>
      <c r="L59" s="94">
        <f t="shared" si="1"/>
        <v>47.894166666666663</v>
      </c>
      <c r="M59" s="181" t="s">
        <v>971</v>
      </c>
      <c r="N59" s="181" t="s">
        <v>972</v>
      </c>
      <c r="O59" s="182" t="s">
        <v>973</v>
      </c>
      <c r="P59" s="183" t="s">
        <v>974</v>
      </c>
      <c r="Q59" s="181" t="s">
        <v>975</v>
      </c>
      <c r="R59" s="184" t="s">
        <v>976</v>
      </c>
      <c r="S59" s="185" t="s">
        <v>934</v>
      </c>
      <c r="T59" s="115"/>
    </row>
    <row r="60" spans="1:20" s="159" customFormat="1" ht="20.100000000000001" customHeight="1" thickBot="1">
      <c r="A60" s="249"/>
      <c r="B60" s="160">
        <v>61</v>
      </c>
      <c r="C60" s="186" t="s">
        <v>701</v>
      </c>
      <c r="D60" s="187"/>
      <c r="E60" s="16" t="s">
        <v>57</v>
      </c>
      <c r="F60" s="188">
        <v>8.5</v>
      </c>
      <c r="G60" s="188">
        <v>1.99</v>
      </c>
      <c r="H60" s="189"/>
      <c r="I60" s="190">
        <v>8.48</v>
      </c>
      <c r="J60" s="191">
        <v>2.06</v>
      </c>
      <c r="K60" s="139">
        <f t="shared" si="0"/>
        <v>5.9247222222222229</v>
      </c>
      <c r="L60" s="140">
        <f t="shared" si="1"/>
        <v>-1.5108333333333333</v>
      </c>
      <c r="M60" s="141" t="s">
        <v>850</v>
      </c>
      <c r="N60" s="141" t="s">
        <v>977</v>
      </c>
      <c r="O60" s="142" t="s">
        <v>978</v>
      </c>
      <c r="P60" s="143" t="s">
        <v>979</v>
      </c>
      <c r="Q60" s="141" t="s">
        <v>978</v>
      </c>
      <c r="R60" s="144" t="s">
        <v>685</v>
      </c>
      <c r="S60" s="162"/>
      <c r="T60" s="192" t="s">
        <v>980</v>
      </c>
    </row>
    <row r="61" spans="1:20" s="159" customFormat="1" ht="20.100000000000001" customHeight="1" thickBot="1">
      <c r="A61" s="214" t="s">
        <v>981</v>
      </c>
      <c r="B61" s="163">
        <v>62</v>
      </c>
      <c r="C61" s="193" t="s">
        <v>904</v>
      </c>
      <c r="D61" s="170" t="s">
        <v>982</v>
      </c>
      <c r="E61" s="17" t="s">
        <v>58</v>
      </c>
      <c r="F61" s="76">
        <v>8.56</v>
      </c>
      <c r="G61" s="76">
        <v>4.83</v>
      </c>
      <c r="H61" s="110"/>
      <c r="I61" s="77">
        <v>8.9</v>
      </c>
      <c r="J61" s="146">
        <v>3.41</v>
      </c>
      <c r="K61" s="78">
        <f t="shared" si="0"/>
        <v>19.479999999999997</v>
      </c>
      <c r="L61" s="79">
        <f t="shared" si="1"/>
        <v>46.043888888888887</v>
      </c>
      <c r="M61" s="81" t="s">
        <v>883</v>
      </c>
      <c r="N61" s="81" t="s">
        <v>723</v>
      </c>
      <c r="O61" s="84" t="s">
        <v>924</v>
      </c>
      <c r="P61" s="83" t="s">
        <v>964</v>
      </c>
      <c r="Q61" s="81" t="s">
        <v>888</v>
      </c>
      <c r="R61" s="82" t="s">
        <v>983</v>
      </c>
      <c r="S61" s="165" t="s">
        <v>934</v>
      </c>
      <c r="T61" s="149" t="s">
        <v>177</v>
      </c>
    </row>
    <row r="62" spans="1:20" s="159" customFormat="1" ht="20.100000000000001" customHeight="1" thickBot="1">
      <c r="A62" s="238"/>
      <c r="B62" s="163">
        <v>63</v>
      </c>
      <c r="C62" s="194" t="s">
        <v>984</v>
      </c>
      <c r="D62" s="195" t="s">
        <v>985</v>
      </c>
      <c r="E62" s="14" t="s">
        <v>59</v>
      </c>
      <c r="F62" s="91">
        <v>8.64</v>
      </c>
      <c r="G62" s="91">
        <v>4.42</v>
      </c>
      <c r="H62" s="114"/>
      <c r="I62" s="92">
        <v>8.64</v>
      </c>
      <c r="J62" s="116">
        <v>4.42</v>
      </c>
      <c r="K62" s="93">
        <f t="shared" si="0"/>
        <v>16.677500000000002</v>
      </c>
      <c r="L62" s="94">
        <f t="shared" si="1"/>
        <v>-31.62</v>
      </c>
      <c r="M62" s="95" t="s">
        <v>986</v>
      </c>
      <c r="N62" s="95" t="s">
        <v>968</v>
      </c>
      <c r="O62" s="98" t="s">
        <v>987</v>
      </c>
      <c r="P62" s="97" t="s">
        <v>660</v>
      </c>
      <c r="Q62" s="95" t="s">
        <v>890</v>
      </c>
      <c r="R62" s="96" t="s">
        <v>924</v>
      </c>
      <c r="S62" s="158"/>
      <c r="T62" s="115" t="s">
        <v>988</v>
      </c>
    </row>
    <row r="63" spans="1:20" s="159" customFormat="1" ht="20.100000000000001" customHeight="1" thickBot="1">
      <c r="A63" s="238"/>
      <c r="B63" s="163">
        <v>64</v>
      </c>
      <c r="C63" s="172" t="s">
        <v>989</v>
      </c>
      <c r="D63" s="196"/>
      <c r="E63" s="18" t="s">
        <v>60</v>
      </c>
      <c r="F63" s="174">
        <v>8.67</v>
      </c>
      <c r="G63" s="174">
        <v>2.29</v>
      </c>
      <c r="H63" s="175"/>
      <c r="I63" s="176">
        <v>8.67</v>
      </c>
      <c r="J63" s="177">
        <v>2.29</v>
      </c>
      <c r="K63" s="93">
        <f t="shared" si="0"/>
        <v>18.018888888888888</v>
      </c>
      <c r="L63" s="94">
        <f t="shared" si="1"/>
        <v>-19.48</v>
      </c>
      <c r="M63" s="95" t="s">
        <v>653</v>
      </c>
      <c r="N63" s="95" t="s">
        <v>713</v>
      </c>
      <c r="O63" s="98" t="s">
        <v>990</v>
      </c>
      <c r="P63" s="97" t="s">
        <v>991</v>
      </c>
      <c r="Q63" s="95" t="s">
        <v>992</v>
      </c>
      <c r="R63" s="96" t="s">
        <v>959</v>
      </c>
      <c r="S63" s="158"/>
      <c r="T63" s="100" t="s">
        <v>993</v>
      </c>
    </row>
    <row r="64" spans="1:20" s="159" customFormat="1" ht="20.100000000000001" customHeight="1" thickBot="1">
      <c r="A64" s="238"/>
      <c r="B64" s="163">
        <v>65</v>
      </c>
      <c r="C64" s="180" t="s">
        <v>860</v>
      </c>
      <c r="D64" s="156"/>
      <c r="E64" s="11" t="s">
        <v>61</v>
      </c>
      <c r="F64" s="91">
        <v>8.67</v>
      </c>
      <c r="G64" s="91">
        <v>2.1800000000000002</v>
      </c>
      <c r="H64" s="114"/>
      <c r="I64" s="92">
        <v>8.6</v>
      </c>
      <c r="J64" s="116">
        <v>2.15</v>
      </c>
      <c r="K64" s="93">
        <f t="shared" ref="K64:K66" si="2">M64+N64/60+O64/3600</f>
        <v>20.708055555555553</v>
      </c>
      <c r="L64" s="94">
        <f t="shared" ref="L64:L66" si="3">P64+Q64/60+R64/3600</f>
        <v>58.702777777777783</v>
      </c>
      <c r="M64" s="95" t="s">
        <v>915</v>
      </c>
      <c r="N64" s="95" t="s">
        <v>994</v>
      </c>
      <c r="O64" s="98" t="s">
        <v>978</v>
      </c>
      <c r="P64" s="97" t="s">
        <v>995</v>
      </c>
      <c r="Q64" s="95" t="s">
        <v>858</v>
      </c>
      <c r="R64" s="96" t="s">
        <v>996</v>
      </c>
      <c r="S64" s="158" t="s">
        <v>997</v>
      </c>
      <c r="T64" s="115" t="s">
        <v>998</v>
      </c>
    </row>
    <row r="65" spans="1:20" s="159" customFormat="1" ht="20.100000000000001" customHeight="1">
      <c r="A65" s="238"/>
      <c r="B65" s="163">
        <v>66</v>
      </c>
      <c r="C65" s="180" t="s">
        <v>904</v>
      </c>
      <c r="D65" s="156" t="s">
        <v>999</v>
      </c>
      <c r="E65" s="15" t="s">
        <v>62</v>
      </c>
      <c r="F65" s="91">
        <v>8.7200000000000006</v>
      </c>
      <c r="G65" s="91">
        <v>3.21</v>
      </c>
      <c r="H65" s="114"/>
      <c r="I65" s="92">
        <v>8.65</v>
      </c>
      <c r="J65" s="116">
        <v>3</v>
      </c>
      <c r="K65" s="93">
        <f t="shared" si="2"/>
        <v>20.158333333333331</v>
      </c>
      <c r="L65" s="94">
        <f t="shared" si="3"/>
        <v>47.871388888888887</v>
      </c>
      <c r="M65" s="95" t="s">
        <v>856</v>
      </c>
      <c r="N65" s="95" t="s">
        <v>1000</v>
      </c>
      <c r="O65" s="98" t="s">
        <v>1001</v>
      </c>
      <c r="P65" s="97" t="s">
        <v>1002</v>
      </c>
      <c r="Q65" s="95" t="s">
        <v>1003</v>
      </c>
      <c r="R65" s="96" t="s">
        <v>1004</v>
      </c>
      <c r="S65" s="158" t="s">
        <v>578</v>
      </c>
      <c r="T65" s="115" t="s">
        <v>1005</v>
      </c>
    </row>
    <row r="66" spans="1:20" s="159" customFormat="1" ht="20.100000000000001" customHeight="1" thickBot="1">
      <c r="A66" s="215"/>
      <c r="B66" s="160">
        <v>67</v>
      </c>
      <c r="C66" s="19" t="s">
        <v>1006</v>
      </c>
      <c r="D66" s="197" t="s">
        <v>1007</v>
      </c>
      <c r="E66" s="19" t="s">
        <v>63</v>
      </c>
      <c r="F66" s="135">
        <v>8.89</v>
      </c>
      <c r="G66" s="135">
        <v>2.58</v>
      </c>
      <c r="H66" s="136"/>
      <c r="I66" s="137">
        <v>8.6</v>
      </c>
      <c r="J66" s="138">
        <v>3</v>
      </c>
      <c r="K66" s="139">
        <f t="shared" si="2"/>
        <v>6.5733333333333333</v>
      </c>
      <c r="L66" s="140">
        <f t="shared" si="3"/>
        <v>16.074999999999999</v>
      </c>
      <c r="M66" s="95" t="s">
        <v>613</v>
      </c>
      <c r="N66" s="95" t="s">
        <v>1008</v>
      </c>
      <c r="O66" s="98" t="s">
        <v>1009</v>
      </c>
      <c r="P66" s="97" t="s">
        <v>829</v>
      </c>
      <c r="Q66" s="95" t="s">
        <v>1010</v>
      </c>
      <c r="R66" s="96" t="s">
        <v>1011</v>
      </c>
      <c r="S66" s="198" t="s">
        <v>578</v>
      </c>
      <c r="T66" s="109" t="s">
        <v>182</v>
      </c>
    </row>
    <row r="67" spans="1:20">
      <c r="A67" s="214" t="s">
        <v>1012</v>
      </c>
      <c r="B67" s="216">
        <v>68</v>
      </c>
      <c r="C67" s="218"/>
      <c r="D67" s="219"/>
      <c r="E67" s="219"/>
      <c r="F67" s="219"/>
      <c r="G67" s="219"/>
      <c r="H67" s="220"/>
      <c r="I67" s="224" t="s">
        <v>1013</v>
      </c>
      <c r="J67" s="226"/>
      <c r="K67" s="228" t="s">
        <v>1014</v>
      </c>
      <c r="L67" s="229"/>
      <c r="M67" s="229"/>
      <c r="N67" s="229"/>
      <c r="O67" s="229"/>
      <c r="P67" s="229"/>
      <c r="Q67" s="229"/>
      <c r="R67" s="229"/>
      <c r="S67" s="230"/>
      <c r="T67" s="212"/>
    </row>
    <row r="68" spans="1:20" ht="15" thickBot="1">
      <c r="A68" s="215"/>
      <c r="B68" s="217"/>
      <c r="C68" s="221"/>
      <c r="D68" s="222"/>
      <c r="E68" s="222"/>
      <c r="F68" s="222"/>
      <c r="G68" s="222"/>
      <c r="H68" s="223"/>
      <c r="I68" s="225"/>
      <c r="J68" s="227"/>
      <c r="K68" s="231"/>
      <c r="L68" s="232"/>
      <c r="M68" s="232"/>
      <c r="N68" s="232"/>
      <c r="O68" s="232"/>
      <c r="P68" s="232"/>
      <c r="Q68" s="232"/>
      <c r="R68" s="232"/>
      <c r="S68" s="233"/>
      <c r="T68" s="213"/>
    </row>
  </sheetData>
  <mergeCells count="19">
    <mergeCell ref="P1:R1"/>
    <mergeCell ref="A3:A5"/>
    <mergeCell ref="A61:A66"/>
    <mergeCell ref="F1:G1"/>
    <mergeCell ref="I1:J1"/>
    <mergeCell ref="K1:L1"/>
    <mergeCell ref="M1:O1"/>
    <mergeCell ref="A6:A18"/>
    <mergeCell ref="A19:A34"/>
    <mergeCell ref="A35:A45"/>
    <mergeCell ref="A46:A54"/>
    <mergeCell ref="A55:A60"/>
    <mergeCell ref="T67:T68"/>
    <mergeCell ref="A67:A68"/>
    <mergeCell ref="B67:B68"/>
    <mergeCell ref="C67:H68"/>
    <mergeCell ref="I67:I68"/>
    <mergeCell ref="J67:J68"/>
    <mergeCell ref="K67:S6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25"/>
  <sheetData>
    <row r="1" spans="1:1">
      <c r="A1" t="s">
        <v>16</v>
      </c>
    </row>
    <row r="2" spans="1:1">
      <c r="A2" t="s">
        <v>46</v>
      </c>
    </row>
    <row r="3" spans="1:1">
      <c r="A3" t="s">
        <v>13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说明</vt:lpstr>
      <vt:lpstr>SIMBAD</vt:lpstr>
      <vt:lpstr>格式化</vt:lpstr>
      <vt:lpstr>极红星按星等</vt:lpstr>
      <vt:lpstr>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喻园</dc:creator>
  <cp:lastModifiedBy>喻园</cp:lastModifiedBy>
  <dcterms:created xsi:type="dcterms:W3CDTF">2020-04-09T11:44:33Z</dcterms:created>
  <dcterms:modified xsi:type="dcterms:W3CDTF">2020-04-11T07:23:40Z</dcterms:modified>
</cp:coreProperties>
</file>