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workbookProtection lockStructure="1"/>
  <bookViews>
    <workbookView xWindow="0" yWindow="0" windowWidth="13995" windowHeight="6105"/>
  </bookViews>
  <sheets>
    <sheet name="McNeil Planetary Nebula" sheetId="2" r:id="rId1"/>
  </sheets>
  <definedNames>
    <definedName name="Amt">'McNeil Planetary Nebula'!$X$14:$X$519</definedName>
    <definedName name="Day">'McNeil Planetary Nebula'!$D$9</definedName>
    <definedName name="Dec">'McNeil Planetary Nebula'!$Q$15:$Q$518</definedName>
    <definedName name="GMST">'McNeil Planetary Nebula'!$I$12</definedName>
    <definedName name="GTZ">'McNeil Planetary Nebula'!$K$6</definedName>
    <definedName name="JD">'McNeil Planetary Nebula'!#REF!</definedName>
    <definedName name="JDZ">'McNeil Planetary Nebula'!$K$4</definedName>
    <definedName name="Lat">'McNeil Planetary Nebula'!$D$5</definedName>
    <definedName name="Lmt">'McNeil Planetary Nebula'!$Z$14:$Z$519</definedName>
    <definedName name="Lon">'McNeil Planetary Nebula'!$D$6</definedName>
    <definedName name="Mon">'McNeil Planetary Nebula'!$D$8</definedName>
    <definedName name="Na">'McNeil Planetary Nebula'!$K$6</definedName>
    <definedName name="Nb">'McNeil Planetary Nebula'!#REF!</definedName>
    <definedName name="Nc">'McNeil Planetary Nebula'!#REF!</definedName>
    <definedName name="RA">'McNeil Planetary Nebula'!$M$15:$M$518</definedName>
    <definedName name="Tmt">'McNeil Planetary Nebula'!$Y$14:$Y$519</definedName>
    <definedName name="Tod" localSheetId="0">'McNeil Planetary Nebula'!$K$5</definedName>
    <definedName name="Tof">'McNeil Planetary Nebula'!$D$4</definedName>
    <definedName name="UT">'McNeil Planetary Nebula'!#REF!</definedName>
    <definedName name="UTZ">'McNeil Planetary Nebula'!$K$5</definedName>
    <definedName name="Year">'McNeil Planetary Nebula'!$D$7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 s="1"/>
  <c r="K6" i="2" s="1"/>
  <c r="X519" i="2" l="1"/>
  <c r="Z519" i="2" s="1"/>
  <c r="Q518" i="2" l="1"/>
  <c r="X518" i="2" s="1"/>
  <c r="Z518" i="2" s="1"/>
  <c r="Q414" i="2"/>
  <c r="X414" i="2" s="1"/>
  <c r="Z414" i="2" s="1"/>
  <c r="Q233" i="2"/>
  <c r="X233" i="2" s="1"/>
  <c r="Z233" i="2" s="1"/>
  <c r="Q141" i="2"/>
  <c r="X141" i="2" s="1"/>
  <c r="Z141" i="2" s="1"/>
  <c r="Q227" i="2"/>
  <c r="X227" i="2" s="1"/>
  <c r="Z227" i="2" s="1"/>
  <c r="Q232" i="2"/>
  <c r="X232" i="2" s="1"/>
  <c r="Z232" i="2" s="1"/>
  <c r="Q177" i="2"/>
  <c r="X177" i="2" s="1"/>
  <c r="Z177" i="2" s="1"/>
  <c r="Q247" i="2"/>
  <c r="X247" i="2" s="1"/>
  <c r="Z247" i="2" s="1"/>
  <c r="Q248" i="2"/>
  <c r="X248" i="2" s="1"/>
  <c r="Z248" i="2" s="1"/>
  <c r="Q249" i="2"/>
  <c r="X249" i="2" s="1"/>
  <c r="Z249" i="2" s="1"/>
  <c r="Q465" i="2"/>
  <c r="X465" i="2" s="1"/>
  <c r="Z465" i="2" s="1"/>
  <c r="Q250" i="2"/>
  <c r="X250" i="2" s="1"/>
  <c r="Z250" i="2" s="1"/>
  <c r="Q142" i="2"/>
  <c r="X142" i="2" s="1"/>
  <c r="Z142" i="2" s="1"/>
  <c r="Q467" i="2"/>
  <c r="X467" i="2" s="1"/>
  <c r="Z467" i="2" s="1"/>
  <c r="Q222" i="2"/>
  <c r="X222" i="2" s="1"/>
  <c r="Z222" i="2" s="1"/>
  <c r="Q230" i="2"/>
  <c r="X230" i="2" s="1"/>
  <c r="Z230" i="2" s="1"/>
  <c r="Q426" i="2"/>
  <c r="X426" i="2" s="1"/>
  <c r="Z426" i="2" s="1"/>
  <c r="Q231" i="2"/>
  <c r="X231" i="2" s="1"/>
  <c r="Z231" i="2" s="1"/>
  <c r="Q198" i="2"/>
  <c r="X198" i="2" s="1"/>
  <c r="Z198" i="2" s="1"/>
  <c r="Q469" i="2"/>
  <c r="X469" i="2" s="1"/>
  <c r="Z469" i="2" s="1"/>
  <c r="Q150" i="2"/>
  <c r="X150" i="2" s="1"/>
  <c r="Z150" i="2" s="1"/>
  <c r="Q470" i="2"/>
  <c r="X470" i="2" s="1"/>
  <c r="Z470" i="2" s="1"/>
  <c r="Q200" i="2"/>
  <c r="X200" i="2" s="1"/>
  <c r="Z200" i="2" s="1"/>
  <c r="Q471" i="2"/>
  <c r="X471" i="2" s="1"/>
  <c r="Z471" i="2" s="1"/>
  <c r="Q251" i="2"/>
  <c r="X251" i="2" s="1"/>
  <c r="Z251" i="2" s="1"/>
  <c r="Q472" i="2"/>
  <c r="X472" i="2" s="1"/>
  <c r="Z472" i="2" s="1"/>
  <c r="Q473" i="2"/>
  <c r="X473" i="2" s="1"/>
  <c r="Z473" i="2" s="1"/>
  <c r="Q427" i="2"/>
  <c r="X427" i="2" s="1"/>
  <c r="Z427" i="2" s="1"/>
  <c r="Q210" i="2"/>
  <c r="X210" i="2" s="1"/>
  <c r="Z210" i="2" s="1"/>
  <c r="Q428" i="2"/>
  <c r="X428" i="2" s="1"/>
  <c r="Z428" i="2" s="1"/>
  <c r="Q196" i="2"/>
  <c r="X196" i="2" s="1"/>
  <c r="Z196" i="2" s="1"/>
  <c r="Q477" i="2"/>
  <c r="X477" i="2" s="1"/>
  <c r="Z477" i="2" s="1"/>
  <c r="Q201" i="2"/>
  <c r="X201" i="2" s="1"/>
  <c r="Z201" i="2" s="1"/>
  <c r="Q178" i="2"/>
  <c r="X178" i="2" s="1"/>
  <c r="Z178" i="2" s="1"/>
  <c r="Q203" i="2"/>
  <c r="X203" i="2" s="1"/>
  <c r="Z203" i="2" s="1"/>
  <c r="Q273" i="2"/>
  <c r="X273" i="2" s="1"/>
  <c r="Z273" i="2" s="1"/>
  <c r="Q224" i="2"/>
  <c r="X224" i="2" s="1"/>
  <c r="Z224" i="2" s="1"/>
  <c r="Q179" i="2"/>
  <c r="X179" i="2" s="1"/>
  <c r="Z179" i="2" s="1"/>
  <c r="Q480" i="2"/>
  <c r="X480" i="2" s="1"/>
  <c r="Z480" i="2" s="1"/>
  <c r="Q205" i="2"/>
  <c r="X205" i="2" s="1"/>
  <c r="Z205" i="2" s="1"/>
  <c r="Q481" i="2"/>
  <c r="X481" i="2" s="1"/>
  <c r="Z481" i="2" s="1"/>
  <c r="Q408" i="2"/>
  <c r="X408" i="2" s="1"/>
  <c r="Z408" i="2" s="1"/>
  <c r="Q409" i="2"/>
  <c r="X409" i="2" s="1"/>
  <c r="Z409" i="2" s="1"/>
  <c r="Q199" i="2"/>
  <c r="X199" i="2" s="1"/>
  <c r="Z199" i="2" s="1"/>
  <c r="Q206" i="2"/>
  <c r="X206" i="2" s="1"/>
  <c r="Z206" i="2" s="1"/>
  <c r="Q483" i="2"/>
  <c r="X483" i="2" s="1"/>
  <c r="Z483" i="2" s="1"/>
  <c r="Q485" i="2"/>
  <c r="X485" i="2" s="1"/>
  <c r="Z485" i="2" s="1"/>
  <c r="Q204" i="2"/>
  <c r="X204" i="2" s="1"/>
  <c r="Z204" i="2" s="1"/>
  <c r="Q152" i="2"/>
  <c r="X152" i="2" s="1"/>
  <c r="Z152" i="2" s="1"/>
  <c r="Q102" i="2"/>
  <c r="X102" i="2" s="1"/>
  <c r="Z102" i="2" s="1"/>
  <c r="Q429" i="2"/>
  <c r="X429" i="2" s="1"/>
  <c r="Z429" i="2" s="1"/>
  <c r="Q202" i="2"/>
  <c r="X202" i="2" s="1"/>
  <c r="Z202" i="2" s="1"/>
  <c r="Q180" i="2"/>
  <c r="X180" i="2" s="1"/>
  <c r="Z180" i="2" s="1"/>
  <c r="Q182" i="2"/>
  <c r="X182" i="2" s="1"/>
  <c r="Z182" i="2" s="1"/>
  <c r="Q269" i="2"/>
  <c r="X269" i="2" s="1"/>
  <c r="Z269" i="2" s="1"/>
  <c r="Q487" i="2"/>
  <c r="X487" i="2" s="1"/>
  <c r="Z487" i="2" s="1"/>
  <c r="Q432" i="2"/>
  <c r="X432" i="2" s="1"/>
  <c r="Z432" i="2" s="1"/>
  <c r="Q103" i="2"/>
  <c r="X103" i="2" s="1"/>
  <c r="Z103" i="2" s="1"/>
  <c r="Q489" i="2"/>
  <c r="X489" i="2" s="1"/>
  <c r="Z489" i="2" s="1"/>
  <c r="Q490" i="2"/>
  <c r="X490" i="2" s="1"/>
  <c r="Z490" i="2" s="1"/>
  <c r="Q153" i="2"/>
  <c r="X153" i="2" s="1"/>
  <c r="Z153" i="2" s="1"/>
  <c r="Q262" i="2"/>
  <c r="X262" i="2" s="1"/>
  <c r="Z262" i="2" s="1"/>
  <c r="Q183" i="2"/>
  <c r="X183" i="2" s="1"/>
  <c r="Z183" i="2" s="1"/>
  <c r="Q181" i="2"/>
  <c r="X181" i="2" s="1"/>
  <c r="Z181" i="2" s="1"/>
  <c r="Q184" i="2"/>
  <c r="X184" i="2" s="1"/>
  <c r="Z184" i="2" s="1"/>
  <c r="Q211" i="2"/>
  <c r="X211" i="2" s="1"/>
  <c r="Z211" i="2" s="1"/>
  <c r="Q264" i="2"/>
  <c r="X264" i="2" s="1"/>
  <c r="Z264" i="2" s="1"/>
  <c r="Q207" i="2"/>
  <c r="X207" i="2" s="1"/>
  <c r="Z207" i="2" s="1"/>
  <c r="Q208" i="2"/>
  <c r="X208" i="2" s="1"/>
  <c r="Z208" i="2" s="1"/>
  <c r="Q143" i="2"/>
  <c r="X143" i="2" s="1"/>
  <c r="Z143" i="2" s="1"/>
  <c r="Q188" i="2"/>
  <c r="X188" i="2" s="1"/>
  <c r="Z188" i="2" s="1"/>
  <c r="Q189" i="2"/>
  <c r="X189" i="2" s="1"/>
  <c r="Z189" i="2" s="1"/>
  <c r="Q144" i="2"/>
  <c r="X144" i="2" s="1"/>
  <c r="Z144" i="2" s="1"/>
  <c r="Q190" i="2"/>
  <c r="X190" i="2" s="1"/>
  <c r="Z190" i="2" s="1"/>
  <c r="Q209" i="2"/>
  <c r="X209" i="2" s="1"/>
  <c r="Z209" i="2" s="1"/>
  <c r="Q186" i="2"/>
  <c r="X186" i="2" s="1"/>
  <c r="Z186" i="2" s="1"/>
  <c r="Q185" i="2"/>
  <c r="X185" i="2" s="1"/>
  <c r="Z185" i="2" s="1"/>
  <c r="Q154" i="2"/>
  <c r="X154" i="2" s="1"/>
  <c r="Z154" i="2" s="1"/>
  <c r="Q187" i="2"/>
  <c r="X187" i="2" s="1"/>
  <c r="Z187" i="2" s="1"/>
  <c r="Q145" i="2"/>
  <c r="X145" i="2" s="1"/>
  <c r="Z145" i="2" s="1"/>
  <c r="Q197" i="2"/>
  <c r="X197" i="2" s="1"/>
  <c r="Z197" i="2" s="1"/>
  <c r="Q240" i="2"/>
  <c r="X240" i="2" s="1"/>
  <c r="Z240" i="2" s="1"/>
  <c r="Q270" i="2"/>
  <c r="X270" i="2" s="1"/>
  <c r="Z270" i="2" s="1"/>
  <c r="Q253" i="2"/>
  <c r="X253" i="2" s="1"/>
  <c r="Z253" i="2" s="1"/>
  <c r="Q254" i="2"/>
  <c r="X254" i="2" s="1"/>
  <c r="Z254" i="2" s="1"/>
  <c r="Q244" i="2"/>
  <c r="X244" i="2" s="1"/>
  <c r="Z244" i="2" s="1"/>
  <c r="Q252" i="2"/>
  <c r="X252" i="2" s="1"/>
  <c r="Z252" i="2" s="1"/>
  <c r="Q255" i="2"/>
  <c r="X255" i="2" s="1"/>
  <c r="Z255" i="2" s="1"/>
  <c r="Q406" i="2"/>
  <c r="X406" i="2" s="1"/>
  <c r="Z406" i="2" s="1"/>
  <c r="Q495" i="2"/>
  <c r="X495" i="2" s="1"/>
  <c r="Z495" i="2" s="1"/>
  <c r="Q372" i="2"/>
  <c r="X372" i="2" s="1"/>
  <c r="Z372" i="2" s="1"/>
  <c r="Q373" i="2"/>
  <c r="X373" i="2" s="1"/>
  <c r="Z373" i="2" s="1"/>
  <c r="Q236" i="2"/>
  <c r="X236" i="2" s="1"/>
  <c r="Z236" i="2" s="1"/>
  <c r="Q374" i="2"/>
  <c r="X374" i="2" s="1"/>
  <c r="Z374" i="2" s="1"/>
  <c r="Q433" i="2"/>
  <c r="X433" i="2" s="1"/>
  <c r="Z433" i="2" s="1"/>
  <c r="Q434" i="2"/>
  <c r="X434" i="2" s="1"/>
  <c r="Z434" i="2" s="1"/>
  <c r="Q371" i="2"/>
  <c r="X371" i="2" s="1"/>
  <c r="Z371" i="2" s="1"/>
  <c r="Q377" i="2"/>
  <c r="X377" i="2" s="1"/>
  <c r="Z377" i="2" s="1"/>
  <c r="Q242" i="2"/>
  <c r="X242" i="2" s="1"/>
  <c r="Z242" i="2" s="1"/>
  <c r="Q435" i="2"/>
  <c r="X435" i="2" s="1"/>
  <c r="Z435" i="2" s="1"/>
  <c r="Q375" i="2"/>
  <c r="X375" i="2" s="1"/>
  <c r="Z375" i="2" s="1"/>
  <c r="Q380" i="2"/>
  <c r="X380" i="2" s="1"/>
  <c r="Z380" i="2" s="1"/>
  <c r="Q155" i="2"/>
  <c r="X155" i="2" s="1"/>
  <c r="Z155" i="2" s="1"/>
  <c r="Q378" i="2"/>
  <c r="X378" i="2" s="1"/>
  <c r="Z378" i="2" s="1"/>
  <c r="Q379" i="2"/>
  <c r="X379" i="2" s="1"/>
  <c r="Z379" i="2" s="1"/>
  <c r="Q376" i="2"/>
  <c r="X376" i="2" s="1"/>
  <c r="Z376" i="2" s="1"/>
  <c r="Q363" i="2"/>
  <c r="X363" i="2" s="1"/>
  <c r="Z363" i="2" s="1"/>
  <c r="Q364" i="2"/>
  <c r="X364" i="2" s="1"/>
  <c r="Z364" i="2" s="1"/>
  <c r="Q243" i="2"/>
  <c r="X243" i="2" s="1"/>
  <c r="Z243" i="2" s="1"/>
  <c r="Q381" i="2"/>
  <c r="X381" i="2" s="1"/>
  <c r="Z381" i="2" s="1"/>
  <c r="Q382" i="2"/>
  <c r="X382" i="2" s="1"/>
  <c r="Z382" i="2" s="1"/>
  <c r="Q416" i="2"/>
  <c r="X416" i="2" s="1"/>
  <c r="Z416" i="2" s="1"/>
  <c r="Q397" i="2"/>
  <c r="X397" i="2" s="1"/>
  <c r="Z397" i="2" s="1"/>
  <c r="Q436" i="2"/>
  <c r="X436" i="2" s="1"/>
  <c r="Z436" i="2" s="1"/>
  <c r="Q158" i="2"/>
  <c r="X158" i="2" s="1"/>
  <c r="Z158" i="2" s="1"/>
  <c r="Q265" i="2"/>
  <c r="X265" i="2" s="1"/>
  <c r="Z265" i="2" s="1"/>
  <c r="Q418" i="2"/>
  <c r="X418" i="2" s="1"/>
  <c r="Z418" i="2" s="1"/>
  <c r="Q385" i="2"/>
  <c r="X385" i="2" s="1"/>
  <c r="Z385" i="2" s="1"/>
  <c r="Q383" i="2"/>
  <c r="X383" i="2" s="1"/>
  <c r="Z383" i="2" s="1"/>
  <c r="Q384" i="2"/>
  <c r="X384" i="2" s="1"/>
  <c r="Z384" i="2" s="1"/>
  <c r="Q419" i="2"/>
  <c r="X419" i="2" s="1"/>
  <c r="Z419" i="2" s="1"/>
  <c r="Q159" i="2"/>
  <c r="X159" i="2" s="1"/>
  <c r="Z159" i="2" s="1"/>
  <c r="Q387" i="2"/>
  <c r="X387" i="2" s="1"/>
  <c r="Z387" i="2" s="1"/>
  <c r="Q172" i="2"/>
  <c r="X172" i="2" s="1"/>
  <c r="Z172" i="2" s="1"/>
  <c r="Q157" i="2"/>
  <c r="X157" i="2" s="1"/>
  <c r="Z157" i="2" s="1"/>
  <c r="Q386" i="2"/>
  <c r="X386" i="2" s="1"/>
  <c r="Z386" i="2" s="1"/>
  <c r="Q505" i="2"/>
  <c r="X505" i="2" s="1"/>
  <c r="Z505" i="2" s="1"/>
  <c r="Q173" i="2"/>
  <c r="X173" i="2" s="1"/>
  <c r="Z173" i="2" s="1"/>
  <c r="Q365" i="2"/>
  <c r="X365" i="2" s="1"/>
  <c r="Z365" i="2" s="1"/>
  <c r="Q388" i="2"/>
  <c r="X388" i="2" s="1"/>
  <c r="Z388" i="2" s="1"/>
  <c r="Q174" i="2"/>
  <c r="X174" i="2" s="1"/>
  <c r="Z174" i="2" s="1"/>
  <c r="Q389" i="2"/>
  <c r="X389" i="2" s="1"/>
  <c r="Z389" i="2" s="1"/>
  <c r="Q98" i="2"/>
  <c r="X98" i="2" s="1"/>
  <c r="Z98" i="2" s="1"/>
  <c r="Q99" i="2"/>
  <c r="X99" i="2" s="1"/>
  <c r="Z99" i="2" s="1"/>
  <c r="Q100" i="2"/>
  <c r="X100" i="2" s="1"/>
  <c r="Z100" i="2" s="1"/>
  <c r="Q235" i="2"/>
  <c r="X235" i="2" s="1"/>
  <c r="Z235" i="2" s="1"/>
  <c r="Q405" i="2"/>
  <c r="X405" i="2" s="1"/>
  <c r="Z405" i="2" s="1"/>
  <c r="Q176" i="2"/>
  <c r="X176" i="2" s="1"/>
  <c r="Z176" i="2" s="1"/>
  <c r="Q403" i="2"/>
  <c r="X403" i="2" s="1"/>
  <c r="Z403" i="2" s="1"/>
  <c r="Q392" i="2"/>
  <c r="X392" i="2" s="1"/>
  <c r="Z392" i="2" s="1"/>
  <c r="Q394" i="2"/>
  <c r="X394" i="2" s="1"/>
  <c r="Z394" i="2" s="1"/>
  <c r="Q395" i="2"/>
  <c r="X395" i="2" s="1"/>
  <c r="Z395" i="2" s="1"/>
  <c r="Q390" i="2"/>
  <c r="X390" i="2" s="1"/>
  <c r="Z390" i="2" s="1"/>
  <c r="Q393" i="2"/>
  <c r="X393" i="2" s="1"/>
  <c r="Z393" i="2" s="1"/>
  <c r="Q510" i="2"/>
  <c r="X510" i="2" s="1"/>
  <c r="Z510" i="2" s="1"/>
  <c r="Q369" i="2"/>
  <c r="X369" i="2" s="1"/>
  <c r="Z369" i="2" s="1"/>
  <c r="Q399" i="2"/>
  <c r="X399" i="2" s="1"/>
  <c r="Z399" i="2" s="1"/>
  <c r="Q101" i="2"/>
  <c r="X101" i="2" s="1"/>
  <c r="Z101" i="2" s="1"/>
  <c r="Q396" i="2"/>
  <c r="X396" i="2" s="1"/>
  <c r="Z396" i="2" s="1"/>
  <c r="Q368" i="2"/>
  <c r="X368" i="2" s="1"/>
  <c r="Z368" i="2" s="1"/>
  <c r="Q226" i="2"/>
  <c r="X226" i="2" s="1"/>
  <c r="Z226" i="2" s="1"/>
  <c r="Q401" i="2"/>
  <c r="X401" i="2" s="1"/>
  <c r="Z401" i="2" s="1"/>
  <c r="Q225" i="2"/>
  <c r="X225" i="2" s="1"/>
  <c r="Z225" i="2" s="1"/>
  <c r="Q391" i="2"/>
  <c r="X391" i="2" s="1"/>
  <c r="Z391" i="2" s="1"/>
  <c r="Q512" i="2"/>
  <c r="X512" i="2" s="1"/>
  <c r="Z512" i="2" s="1"/>
  <c r="Q228" i="2"/>
  <c r="X228" i="2" s="1"/>
  <c r="Z228" i="2" s="1"/>
  <c r="Q367" i="2"/>
  <c r="X367" i="2" s="1"/>
  <c r="Z367" i="2" s="1"/>
  <c r="Q229" i="2"/>
  <c r="X229" i="2" s="1"/>
  <c r="Z229" i="2" s="1"/>
  <c r="Q268" i="2"/>
  <c r="X268" i="2" s="1"/>
  <c r="Z268" i="2" s="1"/>
  <c r="Q398" i="2"/>
  <c r="X398" i="2" s="1"/>
  <c r="Z398" i="2" s="1"/>
  <c r="Q256" i="2"/>
  <c r="X256" i="2" s="1"/>
  <c r="Z256" i="2" s="1"/>
  <c r="Q400" i="2"/>
  <c r="X400" i="2" s="1"/>
  <c r="Z400" i="2" s="1"/>
  <c r="Q234" i="2"/>
  <c r="X234" i="2" s="1"/>
  <c r="Z234" i="2" s="1"/>
  <c r="Q258" i="2"/>
  <c r="X258" i="2" s="1"/>
  <c r="Z258" i="2" s="1"/>
  <c r="Q412" i="2"/>
  <c r="X412" i="2" s="1"/>
  <c r="Z412" i="2" s="1"/>
  <c r="Q267" i="2"/>
  <c r="X267" i="2" s="1"/>
  <c r="Z267" i="2" s="1"/>
  <c r="Q194" i="2"/>
  <c r="X194" i="2" s="1"/>
  <c r="Z194" i="2" s="1"/>
  <c r="Q514" i="2"/>
  <c r="X514" i="2" s="1"/>
  <c r="Z514" i="2" s="1"/>
  <c r="Q407" i="2"/>
  <c r="X407" i="2" s="1"/>
  <c r="Z407" i="2" s="1"/>
  <c r="Q402" i="2"/>
  <c r="X402" i="2" s="1"/>
  <c r="Z402" i="2" s="1"/>
  <c r="Q404" i="2"/>
  <c r="X404" i="2" s="1"/>
  <c r="Z404" i="2" s="1"/>
  <c r="Q413" i="2"/>
  <c r="X413" i="2" s="1"/>
  <c r="Z413" i="2" s="1"/>
  <c r="Q257" i="2"/>
  <c r="X257" i="2" s="1"/>
  <c r="Z257" i="2" s="1"/>
  <c r="Q515" i="2"/>
  <c r="X515" i="2" s="1"/>
  <c r="Z515" i="2" s="1"/>
  <c r="Q136" i="2"/>
  <c r="X136" i="2" s="1"/>
  <c r="Z136" i="2" s="1"/>
  <c r="Q238" i="2"/>
  <c r="X238" i="2" s="1"/>
  <c r="Z238" i="2" s="1"/>
  <c r="Q437" i="2"/>
  <c r="X437" i="2" s="1"/>
  <c r="Z437" i="2" s="1"/>
  <c r="Q438" i="2"/>
  <c r="X438" i="2" s="1"/>
  <c r="Z438" i="2" s="1"/>
  <c r="Q170" i="2"/>
  <c r="X170" i="2" s="1"/>
  <c r="Z170" i="2" s="1"/>
  <c r="Q160" i="2"/>
  <c r="X160" i="2" s="1"/>
  <c r="Z160" i="2" s="1"/>
  <c r="Q245" i="2"/>
  <c r="X245" i="2" s="1"/>
  <c r="Z245" i="2" s="1"/>
  <c r="Q420" i="2"/>
  <c r="X420" i="2" s="1"/>
  <c r="Z420" i="2" s="1"/>
  <c r="Q263" i="2"/>
  <c r="X263" i="2" s="1"/>
  <c r="Z263" i="2" s="1"/>
  <c r="Q261" i="2"/>
  <c r="X261" i="2" s="1"/>
  <c r="Z261" i="2" s="1"/>
  <c r="Q213" i="2"/>
  <c r="X213" i="2" s="1"/>
  <c r="Z213" i="2" s="1"/>
  <c r="Q421" i="2"/>
  <c r="X421" i="2" s="1"/>
  <c r="Z421" i="2" s="1"/>
  <c r="Q146" i="2"/>
  <c r="X146" i="2" s="1"/>
  <c r="Z146" i="2" s="1"/>
  <c r="Q215" i="2"/>
  <c r="X215" i="2" s="1"/>
  <c r="Z215" i="2" s="1"/>
  <c r="Q442" i="2"/>
  <c r="X442" i="2" s="1"/>
  <c r="Z442" i="2" s="1"/>
  <c r="Q271" i="2"/>
  <c r="X271" i="2" s="1"/>
  <c r="Z271" i="2" s="1"/>
  <c r="Q104" i="2"/>
  <c r="X104" i="2" s="1"/>
  <c r="Z104" i="2" s="1"/>
  <c r="Q259" i="2"/>
  <c r="X259" i="2" s="1"/>
  <c r="Z259" i="2" s="1"/>
  <c r="Q214" i="2"/>
  <c r="X214" i="2" s="1"/>
  <c r="Z214" i="2" s="1"/>
  <c r="Q171" i="2"/>
  <c r="X171" i="2" s="1"/>
  <c r="Z171" i="2" s="1"/>
  <c r="Q147" i="2"/>
  <c r="X147" i="2" s="1"/>
  <c r="Z147" i="2" s="1"/>
  <c r="Q443" i="2"/>
  <c r="X443" i="2" s="1"/>
  <c r="Z443" i="2" s="1"/>
  <c r="Q149" i="2"/>
  <c r="X149" i="2" s="1"/>
  <c r="Z149" i="2" s="1"/>
  <c r="Q444" i="2"/>
  <c r="X444" i="2" s="1"/>
  <c r="Z444" i="2" s="1"/>
  <c r="Q216" i="2"/>
  <c r="X216" i="2" s="1"/>
  <c r="Z216" i="2" s="1"/>
  <c r="Q445" i="2"/>
  <c r="X445" i="2" s="1"/>
  <c r="Z445" i="2" s="1"/>
  <c r="Q260" i="2"/>
  <c r="X260" i="2" s="1"/>
  <c r="Z260" i="2" s="1"/>
  <c r="Q175" i="2"/>
  <c r="X175" i="2" s="1"/>
  <c r="Z175" i="2" s="1"/>
  <c r="Q217" i="2"/>
  <c r="X217" i="2" s="1"/>
  <c r="Z217" i="2" s="1"/>
  <c r="Q446" i="2"/>
  <c r="X446" i="2" s="1"/>
  <c r="Z446" i="2" s="1"/>
  <c r="Q447" i="2"/>
  <c r="X447" i="2" s="1"/>
  <c r="Z447" i="2" s="1"/>
  <c r="Q156" i="2"/>
  <c r="X156" i="2" s="1"/>
  <c r="Z156" i="2" s="1"/>
  <c r="Q410" i="2"/>
  <c r="X410" i="2" s="1"/>
  <c r="Z410" i="2" s="1"/>
  <c r="Q449" i="2"/>
  <c r="X449" i="2" s="1"/>
  <c r="Z449" i="2" s="1"/>
  <c r="Q195" i="2"/>
  <c r="X195" i="2" s="1"/>
  <c r="Z195" i="2" s="1"/>
  <c r="Q450" i="2"/>
  <c r="X450" i="2" s="1"/>
  <c r="Z450" i="2" s="1"/>
  <c r="Q161" i="2"/>
  <c r="X161" i="2" s="1"/>
  <c r="Z161" i="2" s="1"/>
  <c r="Q212" i="2"/>
  <c r="X212" i="2" s="1"/>
  <c r="Z212" i="2" s="1"/>
  <c r="Q452" i="2"/>
  <c r="X452" i="2" s="1"/>
  <c r="Z452" i="2" s="1"/>
  <c r="Q453" i="2"/>
  <c r="X453" i="2" s="1"/>
  <c r="Z453" i="2" s="1"/>
  <c r="Q454" i="2"/>
  <c r="X454" i="2" s="1"/>
  <c r="Z454" i="2" s="1"/>
  <c r="Q455" i="2"/>
  <c r="X455" i="2" s="1"/>
  <c r="Z455" i="2" s="1"/>
  <c r="Q218" i="2"/>
  <c r="X218" i="2" s="1"/>
  <c r="Z218" i="2" s="1"/>
  <c r="Q457" i="2"/>
  <c r="X457" i="2" s="1"/>
  <c r="Z457" i="2" s="1"/>
  <c r="Q162" i="2"/>
  <c r="X162" i="2" s="1"/>
  <c r="Z162" i="2" s="1"/>
  <c r="Q423" i="2"/>
  <c r="X423" i="2" s="1"/>
  <c r="Z423" i="2" s="1"/>
  <c r="Q192" i="2"/>
  <c r="X192" i="2" s="1"/>
  <c r="Z192" i="2" s="1"/>
  <c r="Q193" i="2"/>
  <c r="X193" i="2" s="1"/>
  <c r="Z193" i="2" s="1"/>
  <c r="Q191" i="2"/>
  <c r="X191" i="2" s="1"/>
  <c r="Z191" i="2" s="1"/>
  <c r="Q266" i="2"/>
  <c r="X266" i="2" s="1"/>
  <c r="Z266" i="2" s="1"/>
  <c r="Q237" i="2"/>
  <c r="X237" i="2" s="1"/>
  <c r="Z237" i="2" s="1"/>
  <c r="Q370" i="2"/>
  <c r="X370" i="2" s="1"/>
  <c r="Z370" i="2" s="1"/>
  <c r="Q272" i="2"/>
  <c r="X272" i="2" s="1"/>
  <c r="Z272" i="2" s="1"/>
  <c r="Q424" i="2"/>
  <c r="X424" i="2" s="1"/>
  <c r="Z424" i="2" s="1"/>
  <c r="Q460" i="2"/>
  <c r="X460" i="2" s="1"/>
  <c r="Z460" i="2" s="1"/>
  <c r="Q239" i="2"/>
  <c r="X239" i="2" s="1"/>
  <c r="Z239" i="2" s="1"/>
  <c r="Q241" i="2"/>
  <c r="X241" i="2" s="1"/>
  <c r="Z241" i="2" s="1"/>
  <c r="Q461" i="2"/>
  <c r="X461" i="2" s="1"/>
  <c r="Z461" i="2" s="1"/>
  <c r="Q462" i="2"/>
  <c r="X462" i="2" s="1"/>
  <c r="Z462" i="2" s="1"/>
  <c r="Q219" i="2"/>
  <c r="X219" i="2" s="1"/>
  <c r="Z219" i="2" s="1"/>
  <c r="Q220" i="2"/>
  <c r="X220" i="2" s="1"/>
  <c r="Z220" i="2" s="1"/>
  <c r="Q221" i="2"/>
  <c r="X221" i="2" s="1"/>
  <c r="Z221" i="2" s="1"/>
  <c r="Q425" i="2"/>
  <c r="X425" i="2" s="1"/>
  <c r="Z425" i="2" s="1"/>
  <c r="Q148" i="2"/>
  <c r="X148" i="2" s="1"/>
  <c r="Z148" i="2" s="1"/>
  <c r="Q164" i="2"/>
  <c r="X164" i="2" s="1"/>
  <c r="Z164" i="2" s="1"/>
  <c r="Q163" i="2"/>
  <c r="X163" i="2" s="1"/>
  <c r="Z163" i="2" s="1"/>
  <c r="Q246" i="2"/>
  <c r="X246" i="2" s="1"/>
  <c r="Z246" i="2" s="1"/>
  <c r="Q165" i="2"/>
  <c r="X165" i="2" s="1"/>
  <c r="Z165" i="2" s="1"/>
  <c r="M96" i="2"/>
  <c r="Q96" i="2"/>
  <c r="X96" i="2" s="1"/>
  <c r="Z96" i="2" s="1"/>
  <c r="Q97" i="2"/>
  <c r="X97" i="2" s="1"/>
  <c r="Z97" i="2" s="1"/>
  <c r="Q15" i="2"/>
  <c r="X15" i="2" s="1"/>
  <c r="Z15" i="2" s="1"/>
  <c r="Q274" i="2"/>
  <c r="X274" i="2" s="1"/>
  <c r="Z274" i="2" s="1"/>
  <c r="Q475" i="2"/>
  <c r="X475" i="2" s="1"/>
  <c r="Z475" i="2" s="1"/>
  <c r="Q468" i="2"/>
  <c r="X468" i="2" s="1"/>
  <c r="Z468" i="2" s="1"/>
  <c r="Q16" i="2"/>
  <c r="X16" i="2" s="1"/>
  <c r="Z16" i="2" s="1"/>
  <c r="Q275" i="2"/>
  <c r="X275" i="2" s="1"/>
  <c r="Z275" i="2" s="1"/>
  <c r="Q476" i="2"/>
  <c r="X476" i="2" s="1"/>
  <c r="Z476" i="2" s="1"/>
  <c r="Q276" i="2"/>
  <c r="X276" i="2" s="1"/>
  <c r="Z276" i="2" s="1"/>
  <c r="Q112" i="2"/>
  <c r="X112" i="2" s="1"/>
  <c r="Z112" i="2" s="1"/>
  <c r="Q17" i="2"/>
  <c r="X17" i="2" s="1"/>
  <c r="Z17" i="2" s="1"/>
  <c r="Q18" i="2"/>
  <c r="X18" i="2" s="1"/>
  <c r="Z18" i="2" s="1"/>
  <c r="Q19" i="2"/>
  <c r="X19" i="2" s="1"/>
  <c r="Z19" i="2" s="1"/>
  <c r="Q20" i="2"/>
  <c r="X20" i="2" s="1"/>
  <c r="Z20" i="2" s="1"/>
  <c r="Q478" i="2"/>
  <c r="X478" i="2" s="1"/>
  <c r="Z478" i="2" s="1"/>
  <c r="Q105" i="2"/>
  <c r="X105" i="2" s="1"/>
  <c r="Z105" i="2" s="1"/>
  <c r="Q277" i="2"/>
  <c r="X277" i="2" s="1"/>
  <c r="Z277" i="2" s="1"/>
  <c r="Q106" i="2"/>
  <c r="X106" i="2" s="1"/>
  <c r="Z106" i="2" s="1"/>
  <c r="Q479" i="2"/>
  <c r="X479" i="2" s="1"/>
  <c r="Z479" i="2" s="1"/>
  <c r="Q113" i="2"/>
  <c r="X113" i="2" s="1"/>
  <c r="Z113" i="2" s="1"/>
  <c r="Q278" i="2"/>
  <c r="X278" i="2" s="1"/>
  <c r="Z278" i="2" s="1"/>
  <c r="Q279" i="2"/>
  <c r="X279" i="2" s="1"/>
  <c r="Z279" i="2" s="1"/>
  <c r="Q280" i="2"/>
  <c r="X280" i="2" s="1"/>
  <c r="Z280" i="2" s="1"/>
  <c r="Q166" i="2"/>
  <c r="X166" i="2" s="1"/>
  <c r="Z166" i="2" s="1"/>
  <c r="Q167" i="2"/>
  <c r="X167" i="2" s="1"/>
  <c r="Z167" i="2" s="1"/>
  <c r="Q484" i="2"/>
  <c r="X484" i="2" s="1"/>
  <c r="Z484" i="2" s="1"/>
  <c r="Q494" i="2"/>
  <c r="X494" i="2" s="1"/>
  <c r="Z494" i="2" s="1"/>
  <c r="Q21" i="2"/>
  <c r="X21" i="2" s="1"/>
  <c r="Z21" i="2" s="1"/>
  <c r="Q22" i="2"/>
  <c r="X22" i="2" s="1"/>
  <c r="Z22" i="2" s="1"/>
  <c r="Q114" i="2"/>
  <c r="X114" i="2" s="1"/>
  <c r="Z114" i="2" s="1"/>
  <c r="Q107" i="2"/>
  <c r="X107" i="2" s="1"/>
  <c r="Z107" i="2" s="1"/>
  <c r="Q23" i="2"/>
  <c r="X23" i="2" s="1"/>
  <c r="Z23" i="2" s="1"/>
  <c r="Q24" i="2"/>
  <c r="X24" i="2" s="1"/>
  <c r="Z24" i="2" s="1"/>
  <c r="Q25" i="2"/>
  <c r="X25" i="2" s="1"/>
  <c r="Z25" i="2" s="1"/>
  <c r="Q281" i="2"/>
  <c r="X281" i="2" s="1"/>
  <c r="Z281" i="2" s="1"/>
  <c r="Q282" i="2"/>
  <c r="X282" i="2" s="1"/>
  <c r="Z282" i="2" s="1"/>
  <c r="Q486" i="2"/>
  <c r="X486" i="2" s="1"/>
  <c r="Z486" i="2" s="1"/>
  <c r="Q115" i="2"/>
  <c r="X115" i="2" s="1"/>
  <c r="Z115" i="2" s="1"/>
  <c r="Q491" i="2"/>
  <c r="X491" i="2" s="1"/>
  <c r="Z491" i="2" s="1"/>
  <c r="Q26" i="2"/>
  <c r="X26" i="2" s="1"/>
  <c r="Z26" i="2" s="1"/>
  <c r="Q27" i="2"/>
  <c r="X27" i="2" s="1"/>
  <c r="Z27" i="2" s="1"/>
  <c r="Q28" i="2"/>
  <c r="X28" i="2" s="1"/>
  <c r="Z28" i="2" s="1"/>
  <c r="Q168" i="2"/>
  <c r="X168" i="2" s="1"/>
  <c r="Z168" i="2" s="1"/>
  <c r="Q482" i="2"/>
  <c r="X482" i="2" s="1"/>
  <c r="Z482" i="2" s="1"/>
  <c r="Q517" i="2"/>
  <c r="X517" i="2" s="1"/>
  <c r="Z517" i="2" s="1"/>
  <c r="Q116" i="2"/>
  <c r="X116" i="2" s="1"/>
  <c r="Z116" i="2" s="1"/>
  <c r="Q29" i="2"/>
  <c r="X29" i="2" s="1"/>
  <c r="Z29" i="2" s="1"/>
  <c r="Q283" i="2"/>
  <c r="X283" i="2" s="1"/>
  <c r="Z283" i="2" s="1"/>
  <c r="Q30" i="2"/>
  <c r="X30" i="2" s="1"/>
  <c r="Z30" i="2" s="1"/>
  <c r="Q31" i="2"/>
  <c r="X31" i="2" s="1"/>
  <c r="Z31" i="2" s="1"/>
  <c r="Q32" i="2"/>
  <c r="X32" i="2" s="1"/>
  <c r="Z32" i="2" s="1"/>
  <c r="Q33" i="2"/>
  <c r="X33" i="2" s="1"/>
  <c r="Z33" i="2" s="1"/>
  <c r="Q284" i="2"/>
  <c r="X284" i="2" s="1"/>
  <c r="Z284" i="2" s="1"/>
  <c r="Q34" i="2"/>
  <c r="X34" i="2" s="1"/>
  <c r="Z34" i="2" s="1"/>
  <c r="Q285" i="2"/>
  <c r="X285" i="2" s="1"/>
  <c r="Z285" i="2" s="1"/>
  <c r="Q35" i="2"/>
  <c r="X35" i="2" s="1"/>
  <c r="Z35" i="2" s="1"/>
  <c r="Q286" i="2"/>
  <c r="X286" i="2" s="1"/>
  <c r="Z286" i="2" s="1"/>
  <c r="Q36" i="2"/>
  <c r="X36" i="2" s="1"/>
  <c r="Z36" i="2" s="1"/>
  <c r="Q287" i="2"/>
  <c r="X287" i="2" s="1"/>
  <c r="Z287" i="2" s="1"/>
  <c r="Q288" i="2"/>
  <c r="X288" i="2" s="1"/>
  <c r="Z288" i="2" s="1"/>
  <c r="Q37" i="2"/>
  <c r="X37" i="2" s="1"/>
  <c r="Z37" i="2" s="1"/>
  <c r="Q289" i="2"/>
  <c r="X289" i="2" s="1"/>
  <c r="Z289" i="2" s="1"/>
  <c r="Q38" i="2"/>
  <c r="X38" i="2" s="1"/>
  <c r="Z38" i="2" s="1"/>
  <c r="Q39" i="2"/>
  <c r="X39" i="2" s="1"/>
  <c r="Z39" i="2" s="1"/>
  <c r="Q493" i="2"/>
  <c r="X493" i="2" s="1"/>
  <c r="Z493" i="2" s="1"/>
  <c r="Q40" i="2"/>
  <c r="X40" i="2" s="1"/>
  <c r="Z40" i="2" s="1"/>
  <c r="Q411" i="2"/>
  <c r="X411" i="2" s="1"/>
  <c r="Z411" i="2" s="1"/>
  <c r="Q488" i="2"/>
  <c r="X488" i="2" s="1"/>
  <c r="Z488" i="2" s="1"/>
  <c r="Q41" i="2"/>
  <c r="X41" i="2" s="1"/>
  <c r="Z41" i="2" s="1"/>
  <c r="Q290" i="2"/>
  <c r="X290" i="2" s="1"/>
  <c r="Z290" i="2" s="1"/>
  <c r="Q43" i="2"/>
  <c r="X43" i="2" s="1"/>
  <c r="Z43" i="2" s="1"/>
  <c r="Q42" i="2"/>
  <c r="X42" i="2" s="1"/>
  <c r="Z42" i="2" s="1"/>
  <c r="Q44" i="2"/>
  <c r="X44" i="2" s="1"/>
  <c r="Z44" i="2" s="1"/>
  <c r="Q45" i="2"/>
  <c r="X45" i="2" s="1"/>
  <c r="Z45" i="2" s="1"/>
  <c r="Q291" i="2"/>
  <c r="X291" i="2" s="1"/>
  <c r="Z291" i="2" s="1"/>
  <c r="Q292" i="2"/>
  <c r="X292" i="2" s="1"/>
  <c r="Z292" i="2" s="1"/>
  <c r="Q46" i="2"/>
  <c r="X46" i="2" s="1"/>
  <c r="Z46" i="2" s="1"/>
  <c r="Q293" i="2"/>
  <c r="X293" i="2" s="1"/>
  <c r="Z293" i="2" s="1"/>
  <c r="Q294" i="2"/>
  <c r="X294" i="2" s="1"/>
  <c r="Z294" i="2" s="1"/>
  <c r="Q47" i="2"/>
  <c r="X47" i="2" s="1"/>
  <c r="Z47" i="2" s="1"/>
  <c r="Q48" i="2"/>
  <c r="X48" i="2" s="1"/>
  <c r="Z48" i="2" s="1"/>
  <c r="Q497" i="2"/>
  <c r="X497" i="2" s="1"/>
  <c r="Z497" i="2" s="1"/>
  <c r="Q492" i="2"/>
  <c r="X492" i="2" s="1"/>
  <c r="Z492" i="2" s="1"/>
  <c r="Q295" i="2"/>
  <c r="X295" i="2" s="1"/>
  <c r="Z295" i="2" s="1"/>
  <c r="Q498" i="2"/>
  <c r="X498" i="2" s="1"/>
  <c r="Z498" i="2" s="1"/>
  <c r="Q296" i="2"/>
  <c r="X296" i="2" s="1"/>
  <c r="Z296" i="2" s="1"/>
  <c r="Q496" i="2"/>
  <c r="X496" i="2" s="1"/>
  <c r="Z496" i="2" s="1"/>
  <c r="Q500" i="2"/>
  <c r="X500" i="2" s="1"/>
  <c r="Z500" i="2" s="1"/>
  <c r="Q501" i="2"/>
  <c r="X501" i="2" s="1"/>
  <c r="Z501" i="2" s="1"/>
  <c r="Q297" i="2"/>
  <c r="X297" i="2" s="1"/>
  <c r="Z297" i="2" s="1"/>
  <c r="Q499" i="2"/>
  <c r="X499" i="2" s="1"/>
  <c r="Z499" i="2" s="1"/>
  <c r="Q298" i="2"/>
  <c r="X298" i="2" s="1"/>
  <c r="Z298" i="2" s="1"/>
  <c r="Q299" i="2"/>
  <c r="X299" i="2" s="1"/>
  <c r="Z299" i="2" s="1"/>
  <c r="Q502" i="2"/>
  <c r="X502" i="2" s="1"/>
  <c r="Z502" i="2" s="1"/>
  <c r="Q503" i="2"/>
  <c r="X503" i="2" s="1"/>
  <c r="Z503" i="2" s="1"/>
  <c r="Q300" i="2"/>
  <c r="X300" i="2" s="1"/>
  <c r="Z300" i="2" s="1"/>
  <c r="Q117" i="2"/>
  <c r="X117" i="2" s="1"/>
  <c r="Z117" i="2" s="1"/>
  <c r="Q49" i="2"/>
  <c r="X49" i="2" s="1"/>
  <c r="Z49" i="2" s="1"/>
  <c r="Q507" i="2"/>
  <c r="X507" i="2" s="1"/>
  <c r="Z507" i="2" s="1"/>
  <c r="Q50" i="2"/>
  <c r="X50" i="2" s="1"/>
  <c r="Z50" i="2" s="1"/>
  <c r="Q301" i="2"/>
  <c r="X301" i="2" s="1"/>
  <c r="Z301" i="2" s="1"/>
  <c r="Q302" i="2"/>
  <c r="X302" i="2" s="1"/>
  <c r="Z302" i="2" s="1"/>
  <c r="Q108" i="2"/>
  <c r="X108" i="2" s="1"/>
  <c r="Z108" i="2" s="1"/>
  <c r="Q118" i="2"/>
  <c r="X118" i="2" s="1"/>
  <c r="Z118" i="2" s="1"/>
  <c r="Q303" i="2"/>
  <c r="X303" i="2" s="1"/>
  <c r="Z303" i="2" s="1"/>
  <c r="Q304" i="2"/>
  <c r="X304" i="2" s="1"/>
  <c r="Z304" i="2" s="1"/>
  <c r="Q133" i="2"/>
  <c r="X133" i="2" s="1"/>
  <c r="Z133" i="2" s="1"/>
  <c r="Q506" i="2"/>
  <c r="X506" i="2" s="1"/>
  <c r="Z506" i="2" s="1"/>
  <c r="Q305" i="2"/>
  <c r="X305" i="2" s="1"/>
  <c r="Z305" i="2" s="1"/>
  <c r="Q151" i="2"/>
  <c r="X151" i="2" s="1"/>
  <c r="Z151" i="2" s="1"/>
  <c r="Q306" i="2"/>
  <c r="X306" i="2" s="1"/>
  <c r="Z306" i="2" s="1"/>
  <c r="Q509" i="2"/>
  <c r="X509" i="2" s="1"/>
  <c r="Z509" i="2" s="1"/>
  <c r="Q119" i="2"/>
  <c r="X119" i="2" s="1"/>
  <c r="Z119" i="2" s="1"/>
  <c r="Q307" i="2"/>
  <c r="X307" i="2" s="1"/>
  <c r="Z307" i="2" s="1"/>
  <c r="Q504" i="2"/>
  <c r="X504" i="2" s="1"/>
  <c r="Z504" i="2" s="1"/>
  <c r="Q51" i="2"/>
  <c r="X51" i="2" s="1"/>
  <c r="Z51" i="2" s="1"/>
  <c r="Q52" i="2"/>
  <c r="X52" i="2" s="1"/>
  <c r="Z52" i="2" s="1"/>
  <c r="Q308" i="2"/>
  <c r="X308" i="2" s="1"/>
  <c r="Z308" i="2" s="1"/>
  <c r="Q451" i="2"/>
  <c r="X451" i="2" s="1"/>
  <c r="Z451" i="2" s="1"/>
  <c r="Q309" i="2"/>
  <c r="X309" i="2" s="1"/>
  <c r="Z309" i="2" s="1"/>
  <c r="Q508" i="2"/>
  <c r="X508" i="2" s="1"/>
  <c r="Z508" i="2" s="1"/>
  <c r="Q53" i="2"/>
  <c r="X53" i="2" s="1"/>
  <c r="Z53" i="2" s="1"/>
  <c r="Q366" i="2"/>
  <c r="X366" i="2" s="1"/>
  <c r="Z366" i="2" s="1"/>
  <c r="Q120" i="2"/>
  <c r="X120" i="2" s="1"/>
  <c r="Z120" i="2" s="1"/>
  <c r="Q121" i="2"/>
  <c r="X121" i="2" s="1"/>
  <c r="Z121" i="2" s="1"/>
  <c r="Q122" i="2"/>
  <c r="X122" i="2" s="1"/>
  <c r="Z122" i="2" s="1"/>
  <c r="Q310" i="2"/>
  <c r="X310" i="2" s="1"/>
  <c r="Z310" i="2" s="1"/>
  <c r="Q311" i="2"/>
  <c r="X311" i="2" s="1"/>
  <c r="Z311" i="2" s="1"/>
  <c r="Q134" i="2"/>
  <c r="X134" i="2" s="1"/>
  <c r="Z134" i="2" s="1"/>
  <c r="Q312" i="2"/>
  <c r="X312" i="2" s="1"/>
  <c r="Z312" i="2" s="1"/>
  <c r="Q313" i="2"/>
  <c r="X313" i="2" s="1"/>
  <c r="Z313" i="2" s="1"/>
  <c r="Q54" i="2"/>
  <c r="X54" i="2" s="1"/>
  <c r="Z54" i="2" s="1"/>
  <c r="Q314" i="2"/>
  <c r="X314" i="2" s="1"/>
  <c r="Z314" i="2" s="1"/>
  <c r="Q55" i="2"/>
  <c r="X55" i="2" s="1"/>
  <c r="Z55" i="2" s="1"/>
  <c r="Q511" i="2"/>
  <c r="X511" i="2" s="1"/>
  <c r="Z511" i="2" s="1"/>
  <c r="Q464" i="2"/>
  <c r="X464" i="2" s="1"/>
  <c r="Z464" i="2" s="1"/>
  <c r="Q123" i="2"/>
  <c r="X123" i="2" s="1"/>
  <c r="Z123" i="2" s="1"/>
  <c r="Q135" i="2"/>
  <c r="X135" i="2" s="1"/>
  <c r="Z135" i="2" s="1"/>
  <c r="Q315" i="2"/>
  <c r="X315" i="2" s="1"/>
  <c r="Z315" i="2" s="1"/>
  <c r="Q316" i="2"/>
  <c r="X316" i="2" s="1"/>
  <c r="Z316" i="2" s="1"/>
  <c r="Q516" i="2"/>
  <c r="X516" i="2" s="1"/>
  <c r="Z516" i="2" s="1"/>
  <c r="Q56" i="2"/>
  <c r="X56" i="2" s="1"/>
  <c r="Z56" i="2" s="1"/>
  <c r="Q318" i="2"/>
  <c r="X318" i="2" s="1"/>
  <c r="Z318" i="2" s="1"/>
  <c r="Q124" i="2"/>
  <c r="X124" i="2" s="1"/>
  <c r="Z124" i="2" s="1"/>
  <c r="Q317" i="2"/>
  <c r="X317" i="2" s="1"/>
  <c r="Z317" i="2" s="1"/>
  <c r="Q430" i="2"/>
  <c r="X430" i="2" s="1"/>
  <c r="Z430" i="2" s="1"/>
  <c r="Q137" i="2"/>
  <c r="X137" i="2" s="1"/>
  <c r="Z137" i="2" s="1"/>
  <c r="Q320" i="2"/>
  <c r="X320" i="2" s="1"/>
  <c r="Z320" i="2" s="1"/>
  <c r="Q319" i="2"/>
  <c r="X319" i="2" s="1"/>
  <c r="Z319" i="2" s="1"/>
  <c r="Q322" i="2"/>
  <c r="X322" i="2" s="1"/>
  <c r="Z322" i="2" s="1"/>
  <c r="Q415" i="2"/>
  <c r="X415" i="2" s="1"/>
  <c r="Z415" i="2" s="1"/>
  <c r="Q321" i="2"/>
  <c r="X321" i="2" s="1"/>
  <c r="Z321" i="2" s="1"/>
  <c r="Q323" i="2"/>
  <c r="X323" i="2" s="1"/>
  <c r="Z323" i="2" s="1"/>
  <c r="Q125" i="2"/>
  <c r="X125" i="2" s="1"/>
  <c r="Z125" i="2" s="1"/>
  <c r="Q324" i="2"/>
  <c r="X324" i="2" s="1"/>
  <c r="Z324" i="2" s="1"/>
  <c r="Q325" i="2"/>
  <c r="X325" i="2" s="1"/>
  <c r="Z325" i="2" s="1"/>
  <c r="Q513" i="2"/>
  <c r="X513" i="2" s="1"/>
  <c r="Z513" i="2" s="1"/>
  <c r="Q57" i="2"/>
  <c r="X57" i="2" s="1"/>
  <c r="Z57" i="2" s="1"/>
  <c r="Q58" i="2"/>
  <c r="X58" i="2" s="1"/>
  <c r="Z58" i="2" s="1"/>
  <c r="Q59" i="2"/>
  <c r="X59" i="2" s="1"/>
  <c r="Z59" i="2" s="1"/>
  <c r="Q326" i="2"/>
  <c r="X326" i="2" s="1"/>
  <c r="Z326" i="2" s="1"/>
  <c r="Q126" i="2"/>
  <c r="X126" i="2" s="1"/>
  <c r="Z126" i="2" s="1"/>
  <c r="Q60" i="2"/>
  <c r="X60" i="2" s="1"/>
  <c r="Z60" i="2" s="1"/>
  <c r="Q138" i="2"/>
  <c r="X138" i="2" s="1"/>
  <c r="Z138" i="2" s="1"/>
  <c r="Q61" i="2"/>
  <c r="X61" i="2" s="1"/>
  <c r="Z61" i="2" s="1"/>
  <c r="Q127" i="2"/>
  <c r="X127" i="2" s="1"/>
  <c r="Z127" i="2" s="1"/>
  <c r="Q62" i="2"/>
  <c r="X62" i="2" s="1"/>
  <c r="Z62" i="2" s="1"/>
  <c r="Q327" i="2"/>
  <c r="X327" i="2" s="1"/>
  <c r="Z327" i="2" s="1"/>
  <c r="Q109" i="2"/>
  <c r="X109" i="2" s="1"/>
  <c r="Z109" i="2" s="1"/>
  <c r="Q329" i="2"/>
  <c r="X329" i="2" s="1"/>
  <c r="Z329" i="2" s="1"/>
  <c r="Q456" i="2"/>
  <c r="X456" i="2" s="1"/>
  <c r="Z456" i="2" s="1"/>
  <c r="Q63" i="2"/>
  <c r="X63" i="2" s="1"/>
  <c r="Z63" i="2" s="1"/>
  <c r="Q439" i="2"/>
  <c r="X439" i="2" s="1"/>
  <c r="Z439" i="2" s="1"/>
  <c r="Q328" i="2"/>
  <c r="X328" i="2" s="1"/>
  <c r="Z328" i="2" s="1"/>
  <c r="Q441" i="2"/>
  <c r="X441" i="2" s="1"/>
  <c r="Z441" i="2" s="1"/>
  <c r="Q64" i="2"/>
  <c r="X64" i="2" s="1"/>
  <c r="Z64" i="2" s="1"/>
  <c r="Q330" i="2"/>
  <c r="X330" i="2" s="1"/>
  <c r="Z330" i="2" s="1"/>
  <c r="Q440" i="2"/>
  <c r="X440" i="2" s="1"/>
  <c r="Z440" i="2" s="1"/>
  <c r="Q65" i="2"/>
  <c r="X65" i="2" s="1"/>
  <c r="Z65" i="2" s="1"/>
  <c r="Q66" i="2"/>
  <c r="X66" i="2" s="1"/>
  <c r="Z66" i="2" s="1"/>
  <c r="Q67" i="2"/>
  <c r="X67" i="2" s="1"/>
  <c r="Z67" i="2" s="1"/>
  <c r="Q331" i="2"/>
  <c r="X331" i="2" s="1"/>
  <c r="Z331" i="2" s="1"/>
  <c r="Q68" i="2"/>
  <c r="X68" i="2" s="1"/>
  <c r="Z68" i="2" s="1"/>
  <c r="Q417" i="2"/>
  <c r="X417" i="2" s="1"/>
  <c r="Z417" i="2" s="1"/>
  <c r="Q332" i="2"/>
  <c r="X332" i="2" s="1"/>
  <c r="Z332" i="2" s="1"/>
  <c r="Q139" i="2"/>
  <c r="X139" i="2" s="1"/>
  <c r="Z139" i="2" s="1"/>
  <c r="Q128" i="2"/>
  <c r="X128" i="2" s="1"/>
  <c r="Z128" i="2" s="1"/>
  <c r="Q69" i="2"/>
  <c r="X69" i="2" s="1"/>
  <c r="Z69" i="2" s="1"/>
  <c r="Q431" i="2"/>
  <c r="X431" i="2" s="1"/>
  <c r="Z431" i="2" s="1"/>
  <c r="Q110" i="2"/>
  <c r="X110" i="2" s="1"/>
  <c r="Z110" i="2" s="1"/>
  <c r="Q70" i="2"/>
  <c r="X70" i="2" s="1"/>
  <c r="Z70" i="2" s="1"/>
  <c r="Q333" i="2"/>
  <c r="X333" i="2" s="1"/>
  <c r="Z333" i="2" s="1"/>
  <c r="Q334" i="2"/>
  <c r="X334" i="2" s="1"/>
  <c r="Z334" i="2" s="1"/>
  <c r="Q71" i="2"/>
  <c r="X71" i="2" s="1"/>
  <c r="Z71" i="2" s="1"/>
  <c r="Q73" i="2"/>
  <c r="X73" i="2" s="1"/>
  <c r="Z73" i="2" s="1"/>
  <c r="Q72" i="2"/>
  <c r="X72" i="2" s="1"/>
  <c r="Z72" i="2" s="1"/>
  <c r="Q335" i="2"/>
  <c r="X335" i="2" s="1"/>
  <c r="Z335" i="2" s="1"/>
  <c r="Q336" i="2"/>
  <c r="X336" i="2" s="1"/>
  <c r="Z336" i="2" s="1"/>
  <c r="Q337" i="2"/>
  <c r="X337" i="2" s="1"/>
  <c r="Z337" i="2" s="1"/>
  <c r="Q74" i="2"/>
  <c r="X74" i="2" s="1"/>
  <c r="Z74" i="2" s="1"/>
  <c r="Q338" i="2"/>
  <c r="X338" i="2" s="1"/>
  <c r="Z338" i="2" s="1"/>
  <c r="Q223" i="2"/>
  <c r="X223" i="2" s="1"/>
  <c r="Z223" i="2" s="1"/>
  <c r="Q140" i="2"/>
  <c r="X140" i="2" s="1"/>
  <c r="Z140" i="2" s="1"/>
  <c r="Q75" i="2"/>
  <c r="X75" i="2" s="1"/>
  <c r="Z75" i="2" s="1"/>
  <c r="Q339" i="2"/>
  <c r="X339" i="2" s="1"/>
  <c r="Z339" i="2" s="1"/>
  <c r="Q340" i="2"/>
  <c r="X340" i="2" s="1"/>
  <c r="Z340" i="2" s="1"/>
  <c r="Q76" i="2"/>
  <c r="X76" i="2" s="1"/>
  <c r="Z76" i="2" s="1"/>
  <c r="Q77" i="2"/>
  <c r="X77" i="2" s="1"/>
  <c r="Z77" i="2" s="1"/>
  <c r="Q341" i="2"/>
  <c r="X341" i="2" s="1"/>
  <c r="Z341" i="2" s="1"/>
  <c r="Q342" i="2"/>
  <c r="X342" i="2" s="1"/>
  <c r="Z342" i="2" s="1"/>
  <c r="Q458" i="2"/>
  <c r="X458" i="2" s="1"/>
  <c r="Z458" i="2" s="1"/>
  <c r="Q78" i="2"/>
  <c r="X78" i="2" s="1"/>
  <c r="Z78" i="2" s="1"/>
  <c r="Q79" i="2"/>
  <c r="X79" i="2" s="1"/>
  <c r="Z79" i="2" s="1"/>
  <c r="Q344" i="2"/>
  <c r="X344" i="2" s="1"/>
  <c r="Z344" i="2" s="1"/>
  <c r="Q80" i="2"/>
  <c r="X80" i="2" s="1"/>
  <c r="Z80" i="2" s="1"/>
  <c r="Q343" i="2"/>
  <c r="X343" i="2" s="1"/>
  <c r="Z343" i="2" s="1"/>
  <c r="Q448" i="2"/>
  <c r="X448" i="2" s="1"/>
  <c r="Z448" i="2" s="1"/>
  <c r="Q345" i="2"/>
  <c r="X345" i="2" s="1"/>
  <c r="Z345" i="2" s="1"/>
  <c r="Q348" i="2"/>
  <c r="X348" i="2" s="1"/>
  <c r="Z348" i="2" s="1"/>
  <c r="Q346" i="2"/>
  <c r="X346" i="2" s="1"/>
  <c r="Z346" i="2" s="1"/>
  <c r="Q347" i="2"/>
  <c r="X347" i="2" s="1"/>
  <c r="Z347" i="2" s="1"/>
  <c r="Q349" i="2"/>
  <c r="X349" i="2" s="1"/>
  <c r="Z349" i="2" s="1"/>
  <c r="Q350" i="2"/>
  <c r="X350" i="2" s="1"/>
  <c r="Z350" i="2" s="1"/>
  <c r="Q351" i="2"/>
  <c r="X351" i="2" s="1"/>
  <c r="Z351" i="2" s="1"/>
  <c r="Q81" i="2"/>
  <c r="X81" i="2" s="1"/>
  <c r="Z81" i="2" s="1"/>
  <c r="Q129" i="2"/>
  <c r="X129" i="2" s="1"/>
  <c r="Z129" i="2" s="1"/>
  <c r="Q352" i="2"/>
  <c r="X352" i="2" s="1"/>
  <c r="Z352" i="2" s="1"/>
  <c r="Q82" i="2"/>
  <c r="X82" i="2" s="1"/>
  <c r="Z82" i="2" s="1"/>
  <c r="Q83" i="2"/>
  <c r="X83" i="2" s="1"/>
  <c r="Z83" i="2" s="1"/>
  <c r="Q84" i="2"/>
  <c r="X84" i="2" s="1"/>
  <c r="Z84" i="2" s="1"/>
  <c r="Q459" i="2"/>
  <c r="X459" i="2" s="1"/>
  <c r="Z459" i="2" s="1"/>
  <c r="Q85" i="2"/>
  <c r="X85" i="2" s="1"/>
  <c r="Z85" i="2" s="1"/>
  <c r="Q353" i="2"/>
  <c r="X353" i="2" s="1"/>
  <c r="Z353" i="2" s="1"/>
  <c r="Q354" i="2"/>
  <c r="X354" i="2" s="1"/>
  <c r="Z354" i="2" s="1"/>
  <c r="Q422" i="2"/>
  <c r="X422" i="2" s="1"/>
  <c r="Z422" i="2" s="1"/>
  <c r="Q355" i="2"/>
  <c r="X355" i="2" s="1"/>
  <c r="Z355" i="2" s="1"/>
  <c r="Q356" i="2"/>
  <c r="X356" i="2" s="1"/>
  <c r="Z356" i="2" s="1"/>
  <c r="Q357" i="2"/>
  <c r="X357" i="2" s="1"/>
  <c r="Z357" i="2" s="1"/>
  <c r="Q86" i="2"/>
  <c r="X86" i="2" s="1"/>
  <c r="Z86" i="2" s="1"/>
  <c r="Q87" i="2"/>
  <c r="X87" i="2" s="1"/>
  <c r="Z87" i="2" s="1"/>
  <c r="Q88" i="2"/>
  <c r="X88" i="2" s="1"/>
  <c r="Z88" i="2" s="1"/>
  <c r="Q463" i="2"/>
  <c r="X463" i="2" s="1"/>
  <c r="Z463" i="2" s="1"/>
  <c r="Q89" i="2"/>
  <c r="X89" i="2" s="1"/>
  <c r="Z89" i="2" s="1"/>
  <c r="Q130" i="2"/>
  <c r="X130" i="2" s="1"/>
  <c r="Z130" i="2" s="1"/>
  <c r="Q90" i="2"/>
  <c r="X90" i="2" s="1"/>
  <c r="Z90" i="2" s="1"/>
  <c r="Q358" i="2"/>
  <c r="X358" i="2" s="1"/>
  <c r="Z358" i="2" s="1"/>
  <c r="Q359" i="2"/>
  <c r="X359" i="2" s="1"/>
  <c r="Z359" i="2" s="1"/>
  <c r="Q131" i="2"/>
  <c r="X131" i="2" s="1"/>
  <c r="Z131" i="2" s="1"/>
  <c r="Q466" i="2"/>
  <c r="X466" i="2" s="1"/>
  <c r="Z466" i="2" s="1"/>
  <c r="Q132" i="2"/>
  <c r="X132" i="2" s="1"/>
  <c r="Z132" i="2" s="1"/>
  <c r="Q91" i="2"/>
  <c r="X91" i="2" s="1"/>
  <c r="Z91" i="2" s="1"/>
  <c r="Q360" i="2"/>
  <c r="X360" i="2" s="1"/>
  <c r="Z360" i="2" s="1"/>
  <c r="Q92" i="2"/>
  <c r="X92" i="2" s="1"/>
  <c r="Z92" i="2" s="1"/>
  <c r="Q361" i="2"/>
  <c r="X361" i="2" s="1"/>
  <c r="Z361" i="2" s="1"/>
  <c r="Q111" i="2"/>
  <c r="X111" i="2" s="1"/>
  <c r="Z111" i="2" s="1"/>
  <c r="Q169" i="2"/>
  <c r="X169" i="2" s="1"/>
  <c r="Z169" i="2" s="1"/>
  <c r="Q362" i="2"/>
  <c r="X362" i="2" s="1"/>
  <c r="Z362" i="2" s="1"/>
  <c r="Q93" i="2"/>
  <c r="X93" i="2" s="1"/>
  <c r="Z93" i="2" s="1"/>
  <c r="Q94" i="2"/>
  <c r="X94" i="2" s="1"/>
  <c r="Z94" i="2" s="1"/>
  <c r="Q95" i="2"/>
  <c r="X95" i="2" s="1"/>
  <c r="Z95" i="2" s="1"/>
  <c r="Q474" i="2"/>
  <c r="X474" i="2" s="1"/>
  <c r="Z474" i="2" s="1"/>
  <c r="M97" i="2"/>
  <c r="M471" i="2"/>
  <c r="M15" i="2"/>
  <c r="M274" i="2"/>
  <c r="M472" i="2"/>
  <c r="M473" i="2"/>
  <c r="M475" i="2"/>
  <c r="M468" i="2"/>
  <c r="M16" i="2"/>
  <c r="M275" i="2"/>
  <c r="M476" i="2"/>
  <c r="M276" i="2"/>
  <c r="M477" i="2"/>
  <c r="M112" i="2"/>
  <c r="M178" i="2"/>
  <c r="M17" i="2"/>
  <c r="M18" i="2"/>
  <c r="M19" i="2"/>
  <c r="M20" i="2"/>
  <c r="M478" i="2"/>
  <c r="M105" i="2"/>
  <c r="M277" i="2"/>
  <c r="M179" i="2"/>
  <c r="M106" i="2"/>
  <c r="M479" i="2"/>
  <c r="M485" i="2"/>
  <c r="M113" i="2"/>
  <c r="M278" i="2"/>
  <c r="M279" i="2"/>
  <c r="M224" i="2"/>
  <c r="M280" i="2"/>
  <c r="M480" i="2"/>
  <c r="M273" i="2"/>
  <c r="M166" i="2"/>
  <c r="M102" i="2"/>
  <c r="M167" i="2"/>
  <c r="M484" i="2"/>
  <c r="M481" i="2"/>
  <c r="M494" i="2"/>
  <c r="M21" i="2"/>
  <c r="M487" i="2"/>
  <c r="M22" i="2"/>
  <c r="M152" i="2"/>
  <c r="M114" i="2"/>
  <c r="M107" i="2"/>
  <c r="M23" i="2"/>
  <c r="M24" i="2"/>
  <c r="M25" i="2"/>
  <c r="M281" i="2"/>
  <c r="M103" i="2"/>
  <c r="M282" i="2"/>
  <c r="M180" i="2"/>
  <c r="M486" i="2"/>
  <c r="M115" i="2"/>
  <c r="M491" i="2"/>
  <c r="M26" i="2"/>
  <c r="M27" i="2"/>
  <c r="M28" i="2"/>
  <c r="M168" i="2"/>
  <c r="M490" i="2"/>
  <c r="M482" i="2"/>
  <c r="M517" i="2"/>
  <c r="M116" i="2"/>
  <c r="M489" i="2"/>
  <c r="M29" i="2"/>
  <c r="M283" i="2"/>
  <c r="M181" i="2"/>
  <c r="M182" i="2"/>
  <c r="M30" i="2"/>
  <c r="M31" i="2"/>
  <c r="M153" i="2"/>
  <c r="M183" i="2"/>
  <c r="M32" i="2"/>
  <c r="M33" i="2"/>
  <c r="M252" i="2"/>
  <c r="M143" i="2"/>
  <c r="M184" i="2"/>
  <c r="M154" i="2"/>
  <c r="M284" i="2"/>
  <c r="M185" i="2"/>
  <c r="M144" i="2"/>
  <c r="M253" i="2"/>
  <c r="M186" i="2"/>
  <c r="M34" i="2"/>
  <c r="M285" i="2"/>
  <c r="M264" i="2"/>
  <c r="M187" i="2"/>
  <c r="M35" i="2"/>
  <c r="M286" i="2"/>
  <c r="M36" i="2"/>
  <c r="M188" i="2"/>
  <c r="M189" i="2"/>
  <c r="M287" i="2"/>
  <c r="M288" i="2"/>
  <c r="M190" i="2"/>
  <c r="M37" i="2"/>
  <c r="M289" i="2"/>
  <c r="M145" i="2"/>
  <c r="M38" i="2"/>
  <c r="M254" i="2"/>
  <c r="M483" i="2"/>
  <c r="M255" i="2"/>
  <c r="M39" i="2"/>
  <c r="M493" i="2"/>
  <c r="M40" i="2"/>
  <c r="M371" i="2"/>
  <c r="M411" i="2"/>
  <c r="M488" i="2"/>
  <c r="M372" i="2"/>
  <c r="M41" i="2"/>
  <c r="M290" i="2"/>
  <c r="M373" i="2"/>
  <c r="M43" i="2"/>
  <c r="M42" i="2"/>
  <c r="M44" i="2"/>
  <c r="M374" i="2"/>
  <c r="M45" i="2"/>
  <c r="M495" i="2"/>
  <c r="M375" i="2"/>
  <c r="M291" i="2"/>
  <c r="M363" i="2"/>
  <c r="M376" i="2"/>
  <c r="M292" i="2"/>
  <c r="M377" i="2"/>
  <c r="M46" i="2"/>
  <c r="M293" i="2"/>
  <c r="M378" i="2"/>
  <c r="M379" i="2"/>
  <c r="M294" i="2"/>
  <c r="M47" i="2"/>
  <c r="M364" i="2"/>
  <c r="M48" i="2"/>
  <c r="M380" i="2"/>
  <c r="M497" i="2"/>
  <c r="M492" i="2"/>
  <c r="M295" i="2"/>
  <c r="M498" i="2"/>
  <c r="M381" i="2"/>
  <c r="M296" i="2"/>
  <c r="M496" i="2"/>
  <c r="M382" i="2"/>
  <c r="M500" i="2"/>
  <c r="M501" i="2"/>
  <c r="M297" i="2"/>
  <c r="M499" i="2"/>
  <c r="M298" i="2"/>
  <c r="M299" i="2"/>
  <c r="M502" i="2"/>
  <c r="M503" i="2"/>
  <c r="M155" i="2"/>
  <c r="M300" i="2"/>
  <c r="M117" i="2"/>
  <c r="M49" i="2"/>
  <c r="M507" i="2"/>
  <c r="M104" i="2"/>
  <c r="M436" i="2"/>
  <c r="M50" i="2"/>
  <c r="M301" i="2"/>
  <c r="M302" i="2"/>
  <c r="M108" i="2"/>
  <c r="M383" i="2"/>
  <c r="M384" i="2"/>
  <c r="M385" i="2"/>
  <c r="M118" i="2"/>
  <c r="M387" i="2"/>
  <c r="M386" i="2"/>
  <c r="M303" i="2"/>
  <c r="M304" i="2"/>
  <c r="M133" i="2"/>
  <c r="M176" i="2"/>
  <c r="M172" i="2"/>
  <c r="M506" i="2"/>
  <c r="M365" i="2"/>
  <c r="M505" i="2"/>
  <c r="M305" i="2"/>
  <c r="M151" i="2"/>
  <c r="M306" i="2"/>
  <c r="M388" i="2"/>
  <c r="M509" i="2"/>
  <c r="M119" i="2"/>
  <c r="M307" i="2"/>
  <c r="M173" i="2"/>
  <c r="M174" i="2"/>
  <c r="M504" i="2"/>
  <c r="M428" i="2"/>
  <c r="M51" i="2"/>
  <c r="M52" i="2"/>
  <c r="M389" i="2"/>
  <c r="M308" i="2"/>
  <c r="M390" i="2"/>
  <c r="M451" i="2"/>
  <c r="M414" i="2"/>
  <c r="M309" i="2"/>
  <c r="M508" i="2"/>
  <c r="M53" i="2"/>
  <c r="M366" i="2"/>
  <c r="M391" i="2"/>
  <c r="M120" i="2"/>
  <c r="M225" i="2"/>
  <c r="M121" i="2"/>
  <c r="M226" i="2"/>
  <c r="M227" i="2"/>
  <c r="M392" i="2"/>
  <c r="M393" i="2"/>
  <c r="M122" i="2"/>
  <c r="M267" i="2"/>
  <c r="M429" i="2"/>
  <c r="M310" i="2"/>
  <c r="M311" i="2"/>
  <c r="M228" i="2"/>
  <c r="M518" i="2"/>
  <c r="M134" i="2"/>
  <c r="M394" i="2"/>
  <c r="M229" i="2"/>
  <c r="M312" i="2"/>
  <c r="M268" i="2"/>
  <c r="M367" i="2"/>
  <c r="M313" i="2"/>
  <c r="M256" i="2"/>
  <c r="M257" i="2"/>
  <c r="M510" i="2"/>
  <c r="M258" i="2"/>
  <c r="M395" i="2"/>
  <c r="M412" i="2"/>
  <c r="M230" i="2"/>
  <c r="M54" i="2"/>
  <c r="M314" i="2"/>
  <c r="M55" i="2"/>
  <c r="M413" i="2"/>
  <c r="M191" i="2"/>
  <c r="M259" i="2"/>
  <c r="M511" i="2"/>
  <c r="M396" i="2"/>
  <c r="M192" i="2"/>
  <c r="M464" i="2"/>
  <c r="M193" i="2"/>
  <c r="M141" i="2"/>
  <c r="M420" i="2"/>
  <c r="M397" i="2"/>
  <c r="M146" i="2"/>
  <c r="M368" i="2"/>
  <c r="M147" i="2"/>
  <c r="M123" i="2"/>
  <c r="M369" i="2"/>
  <c r="M194" i="2"/>
  <c r="M514" i="2"/>
  <c r="M231" i="2"/>
  <c r="M135" i="2"/>
  <c r="M515" i="2"/>
  <c r="M315" i="2"/>
  <c r="M316" i="2"/>
  <c r="M512" i="2"/>
  <c r="M424" i="2"/>
  <c r="M232" i="2"/>
  <c r="M516" i="2"/>
  <c r="M195" i="2"/>
  <c r="M56" i="2"/>
  <c r="M446" i="2"/>
  <c r="M233" i="2"/>
  <c r="M398" i="2"/>
  <c r="M423" i="2"/>
  <c r="M399" i="2"/>
  <c r="M400" i="2"/>
  <c r="M234" i="2"/>
  <c r="M318" i="2"/>
  <c r="M196" i="2"/>
  <c r="M426" i="2"/>
  <c r="M401" i="2"/>
  <c r="M407" i="2"/>
  <c r="M124" i="2"/>
  <c r="M402" i="2"/>
  <c r="M317" i="2"/>
  <c r="M430" i="2"/>
  <c r="M403" i="2"/>
  <c r="M260" i="2"/>
  <c r="M136" i="2"/>
  <c r="M404" i="2"/>
  <c r="M98" i="2"/>
  <c r="M99" i="2"/>
  <c r="M197" i="2"/>
  <c r="M137" i="2"/>
  <c r="M100" i="2"/>
  <c r="M198" i="2"/>
  <c r="M320" i="2"/>
  <c r="M319" i="2"/>
  <c r="M322" i="2"/>
  <c r="M235" i="2"/>
  <c r="M405" i="2"/>
  <c r="M415" i="2"/>
  <c r="M321" i="2"/>
  <c r="M270" i="2"/>
  <c r="M406" i="2"/>
  <c r="M236" i="2"/>
  <c r="M408" i="2"/>
  <c r="M421" i="2"/>
  <c r="M409" i="2"/>
  <c r="M323" i="2"/>
  <c r="M237" i="2"/>
  <c r="M438" i="2"/>
  <c r="M238" i="2"/>
  <c r="M125" i="2"/>
  <c r="M240" i="2"/>
  <c r="M148" i="2"/>
  <c r="M239" i="2"/>
  <c r="M241" i="2"/>
  <c r="M324" i="2"/>
  <c r="M269" i="2"/>
  <c r="M425" i="2"/>
  <c r="M325" i="2"/>
  <c r="M242" i="2"/>
  <c r="M158" i="2"/>
  <c r="M261" i="2"/>
  <c r="M513" i="2"/>
  <c r="M199" i="2"/>
  <c r="M370" i="2"/>
  <c r="M200" i="2"/>
  <c r="M416" i="2"/>
  <c r="M201" i="2"/>
  <c r="M57" i="2"/>
  <c r="M202" i="2"/>
  <c r="M58" i="2"/>
  <c r="M159" i="2"/>
  <c r="M59" i="2"/>
  <c r="M410" i="2"/>
  <c r="M326" i="2"/>
  <c r="M262" i="2"/>
  <c r="M203" i="2"/>
  <c r="M126" i="2"/>
  <c r="M204" i="2"/>
  <c r="M60" i="2"/>
  <c r="M205" i="2"/>
  <c r="M206" i="2"/>
  <c r="M138" i="2"/>
  <c r="M243" i="2"/>
  <c r="M263" i="2"/>
  <c r="M207" i="2"/>
  <c r="M156" i="2"/>
  <c r="M427" i="2"/>
  <c r="M61" i="2"/>
  <c r="M209" i="2"/>
  <c r="M208" i="2"/>
  <c r="M127" i="2"/>
  <c r="M244" i="2"/>
  <c r="M434" i="2"/>
  <c r="M435" i="2"/>
  <c r="M444" i="2"/>
  <c r="M212" i="2"/>
  <c r="M210" i="2"/>
  <c r="M211" i="2"/>
  <c r="M62" i="2"/>
  <c r="M327" i="2"/>
  <c r="M109" i="2"/>
  <c r="M418" i="2"/>
  <c r="M160" i="2"/>
  <c r="M213" i="2"/>
  <c r="M101" i="2"/>
  <c r="M329" i="2"/>
  <c r="M456" i="2"/>
  <c r="M63" i="2"/>
  <c r="M437" i="2"/>
  <c r="M439" i="2"/>
  <c r="M328" i="2"/>
  <c r="M441" i="2"/>
  <c r="M149" i="2"/>
  <c r="M64" i="2"/>
  <c r="M419" i="2"/>
  <c r="M330" i="2"/>
  <c r="M440" i="2"/>
  <c r="M65" i="2"/>
  <c r="M66" i="2"/>
  <c r="M67" i="2"/>
  <c r="M331" i="2"/>
  <c r="M214" i="2"/>
  <c r="M157" i="2"/>
  <c r="M68" i="2"/>
  <c r="M245" i="2"/>
  <c r="M271" i="2"/>
  <c r="M417" i="2"/>
  <c r="M443" i="2"/>
  <c r="M170" i="2"/>
  <c r="M161" i="2"/>
  <c r="M332" i="2"/>
  <c r="M139" i="2"/>
  <c r="M128" i="2"/>
  <c r="M69" i="2"/>
  <c r="M431" i="2"/>
  <c r="M110" i="2"/>
  <c r="M433" i="2"/>
  <c r="M70" i="2"/>
  <c r="M333" i="2"/>
  <c r="M334" i="2"/>
  <c r="M71" i="2"/>
  <c r="M73" i="2"/>
  <c r="M72" i="2"/>
  <c r="M335" i="2"/>
  <c r="M447" i="2"/>
  <c r="M215" i="2"/>
  <c r="M265" i="2"/>
  <c r="M442" i="2"/>
  <c r="M336" i="2"/>
  <c r="M337" i="2"/>
  <c r="M74" i="2"/>
  <c r="M338" i="2"/>
  <c r="M452" i="2"/>
  <c r="M223" i="2"/>
  <c r="M171" i="2"/>
  <c r="M175" i="2"/>
  <c r="M432" i="2"/>
  <c r="M216" i="2"/>
  <c r="M140" i="2"/>
  <c r="M445" i="2"/>
  <c r="M75" i="2"/>
  <c r="M217" i="2"/>
  <c r="M339" i="2"/>
  <c r="M340" i="2"/>
  <c r="M76" i="2"/>
  <c r="M77" i="2"/>
  <c r="M449" i="2"/>
  <c r="M341" i="2"/>
  <c r="M342" i="2"/>
  <c r="M458" i="2"/>
  <c r="M78" i="2"/>
  <c r="M79" i="2"/>
  <c r="M455" i="2"/>
  <c r="M344" i="2"/>
  <c r="M80" i="2"/>
  <c r="M343" i="2"/>
  <c r="M448" i="2"/>
  <c r="M345" i="2"/>
  <c r="M142" i="2"/>
  <c r="M218" i="2"/>
  <c r="M272" i="2"/>
  <c r="M348" i="2"/>
  <c r="M346" i="2"/>
  <c r="M347" i="2"/>
  <c r="M450" i="2"/>
  <c r="M349" i="2"/>
  <c r="M457" i="2"/>
  <c r="M350" i="2"/>
  <c r="M351" i="2"/>
  <c r="M454" i="2"/>
  <c r="M81" i="2"/>
  <c r="M129" i="2"/>
  <c r="M266" i="2"/>
  <c r="M162" i="2"/>
  <c r="M352" i="2"/>
  <c r="M82" i="2"/>
  <c r="M83" i="2"/>
  <c r="M84" i="2"/>
  <c r="M459" i="2"/>
  <c r="M85" i="2"/>
  <c r="M353" i="2"/>
  <c r="M460" i="2"/>
  <c r="M354" i="2"/>
  <c r="M422" i="2"/>
  <c r="M355" i="2"/>
  <c r="M356" i="2"/>
  <c r="M462" i="2"/>
  <c r="M357" i="2"/>
  <c r="M86" i="2"/>
  <c r="M219" i="2"/>
  <c r="M220" i="2"/>
  <c r="M87" i="2"/>
  <c r="M163" i="2"/>
  <c r="M453" i="2"/>
  <c r="M88" i="2"/>
  <c r="M463" i="2"/>
  <c r="M164" i="2"/>
  <c r="M89" i="2"/>
  <c r="M130" i="2"/>
  <c r="M461" i="2"/>
  <c r="M90" i="2"/>
  <c r="M358" i="2"/>
  <c r="M221" i="2"/>
  <c r="M165" i="2"/>
  <c r="M359" i="2"/>
  <c r="M246" i="2"/>
  <c r="M131" i="2"/>
  <c r="M466" i="2"/>
  <c r="M247" i="2"/>
  <c r="M248" i="2"/>
  <c r="M132" i="2"/>
  <c r="M91" i="2"/>
  <c r="M360" i="2"/>
  <c r="M177" i="2"/>
  <c r="M249" i="2"/>
  <c r="M92" i="2"/>
  <c r="M361" i="2"/>
  <c r="M111" i="2"/>
  <c r="M250" i="2"/>
  <c r="M222" i="2"/>
  <c r="M469" i="2"/>
  <c r="M467" i="2"/>
  <c r="M169" i="2"/>
  <c r="M362" i="2"/>
  <c r="M470" i="2"/>
  <c r="M465" i="2"/>
  <c r="M150" i="2"/>
  <c r="M93" i="2"/>
  <c r="M94" i="2"/>
  <c r="M95" i="2"/>
  <c r="M474" i="2"/>
  <c r="M251" i="2"/>
  <c r="Y504" i="2"/>
  <c r="Y465" i="2" l="1"/>
  <c r="Y103" i="2"/>
  <c r="Y267" i="2"/>
  <c r="Y128" i="2"/>
  <c r="Y317" i="2"/>
  <c r="Y111" i="2"/>
  <c r="Y246" i="2"/>
  <c r="Y251" i="2"/>
  <c r="Y463" i="2"/>
  <c r="Y87" i="2"/>
  <c r="Y445" i="2"/>
  <c r="Y68" i="2"/>
  <c r="Y213" i="2"/>
  <c r="Y244" i="2"/>
  <c r="Y203" i="2"/>
  <c r="Y516" i="2"/>
  <c r="Y429" i="2"/>
  <c r="Y451" i="2"/>
  <c r="Y303" i="2"/>
  <c r="Y364" i="2"/>
  <c r="Y290" i="2"/>
  <c r="Y187" i="2"/>
  <c r="Y116" i="2"/>
  <c r="Y351" i="2"/>
  <c r="Y217" i="2"/>
  <c r="Y340" i="2"/>
  <c r="Y469" i="2"/>
  <c r="Y274" i="2"/>
  <c r="Y361" i="2"/>
  <c r="Y339" i="2"/>
  <c r="Y482" i="2"/>
  <c r="Y92" i="2"/>
  <c r="Y466" i="2"/>
  <c r="Y357" i="2"/>
  <c r="Y175" i="2"/>
  <c r="Y334" i="2"/>
  <c r="Y63" i="2"/>
  <c r="Y327" i="2"/>
  <c r="Y263" i="2"/>
  <c r="Y198" i="2"/>
  <c r="Y426" i="2"/>
  <c r="Y256" i="2"/>
  <c r="Y225" i="2"/>
  <c r="Y174" i="2"/>
  <c r="Y492" i="2"/>
  <c r="Y378" i="2"/>
  <c r="Y190" i="2"/>
  <c r="Y284" i="2"/>
  <c r="Y102" i="2"/>
  <c r="Y280" i="2"/>
  <c r="Y20" i="2"/>
  <c r="Y178" i="2"/>
  <c r="Y476" i="2"/>
  <c r="Y300" i="2"/>
  <c r="Y145" i="2"/>
  <c r="Y201" i="2"/>
  <c r="Y83" i="2"/>
  <c r="Y479" i="2"/>
  <c r="Y257" i="2"/>
  <c r="Y472" i="2"/>
  <c r="Y59" i="2"/>
  <c r="Y337" i="2"/>
  <c r="Y437" i="2"/>
  <c r="Y395" i="2"/>
  <c r="Y94" i="2"/>
  <c r="Y326" i="2"/>
  <c r="Y271" i="2"/>
  <c r="Y227" i="2"/>
  <c r="Y515" i="2"/>
  <c r="Y373" i="2"/>
  <c r="Y98" i="2"/>
  <c r="Y518" i="2"/>
  <c r="Y249" i="2"/>
  <c r="Y418" i="2"/>
  <c r="Y324" i="2"/>
  <c r="Y346" i="2"/>
  <c r="Y164" i="2"/>
  <c r="Y236" i="2"/>
  <c r="Y439" i="2"/>
  <c r="Y36" i="2"/>
  <c r="Y428" i="2"/>
  <c r="Y185" i="2"/>
  <c r="Y318" i="2"/>
  <c r="Y287" i="2"/>
  <c r="Y457" i="2"/>
  <c r="Y89" i="2"/>
  <c r="Y99" i="2"/>
  <c r="Y455" i="2"/>
  <c r="Y54" i="2"/>
  <c r="Y204" i="2"/>
  <c r="Y66" i="2"/>
  <c r="Y161" i="2"/>
  <c r="Y452" i="2"/>
  <c r="Y500" i="2"/>
  <c r="Y82" i="2"/>
  <c r="Y356" i="2"/>
  <c r="Y316" i="2"/>
  <c r="Y109" i="2"/>
  <c r="Y485" i="2"/>
  <c r="Y191" i="2"/>
  <c r="Y40" i="2"/>
  <c r="Y195" i="2"/>
  <c r="Y17" i="2"/>
  <c r="Y165" i="2"/>
  <c r="Y380" i="2"/>
  <c r="Y393" i="2"/>
  <c r="Y262" i="2"/>
  <c r="Y474" i="2"/>
  <c r="Y459" i="2"/>
  <c r="Y81" i="2"/>
  <c r="Y78" i="2"/>
  <c r="Y265" i="2"/>
  <c r="Y157" i="2"/>
  <c r="Y427" i="2"/>
  <c r="Y242" i="2"/>
  <c r="Y240" i="2"/>
  <c r="Y321" i="2"/>
  <c r="Y100" i="2"/>
  <c r="Y147" i="2"/>
  <c r="Y420" i="2"/>
  <c r="Y51" i="2"/>
  <c r="Y386" i="2"/>
  <c r="Y384" i="2"/>
  <c r="Y293" i="2"/>
  <c r="Y376" i="2"/>
  <c r="Y42" i="2"/>
  <c r="Y517" i="2"/>
  <c r="Y166" i="2"/>
  <c r="Y275" i="2"/>
  <c r="Y456" i="2"/>
  <c r="Y77" i="2"/>
  <c r="Y453" i="2"/>
  <c r="Y245" i="2"/>
  <c r="Y388" i="2"/>
  <c r="Y513" i="2"/>
  <c r="Y464" i="2"/>
  <c r="Y375" i="2"/>
  <c r="Y433" i="2"/>
  <c r="Y23" i="2"/>
  <c r="Y131" i="2"/>
  <c r="Y454" i="2"/>
  <c r="Y163" i="2"/>
  <c r="Y196" i="2"/>
  <c r="Y299" i="2"/>
  <c r="Y415" i="2"/>
  <c r="Y286" i="2"/>
  <c r="Y414" i="2"/>
  <c r="Y495" i="2"/>
  <c r="Y210" i="2"/>
  <c r="Y45" i="2"/>
  <c r="Y189" i="2"/>
  <c r="Y289" i="2"/>
  <c r="Y133" i="2"/>
  <c r="Y207" i="2"/>
  <c r="Y151" i="2"/>
  <c r="Y477" i="2"/>
  <c r="Y460" i="2"/>
  <c r="Y194" i="2"/>
  <c r="Y206" i="2"/>
  <c r="Y143" i="2"/>
  <c r="Y369" i="2"/>
  <c r="Y273" i="2"/>
  <c r="Y461" i="2"/>
  <c r="Y188" i="2"/>
  <c r="Y171" i="2"/>
  <c r="Y38" i="2"/>
  <c r="Y69" i="2"/>
  <c r="Y79" i="2"/>
  <c r="Y494" i="2"/>
  <c r="Y434" i="2"/>
  <c r="Y403" i="2"/>
  <c r="Y298" i="2"/>
  <c r="Y19" i="2"/>
  <c r="Y441" i="2"/>
  <c r="Y150" i="2"/>
  <c r="Y343" i="2"/>
  <c r="Y162" i="2"/>
  <c r="Y370" i="2"/>
  <c r="Y353" i="2"/>
  <c r="Y124" i="2"/>
  <c r="Y41" i="2"/>
  <c r="Y404" i="2"/>
  <c r="Y44" i="2"/>
  <c r="Y332" i="2"/>
  <c r="Y344" i="2"/>
  <c r="Y392" i="2"/>
  <c r="Y76" i="2"/>
  <c r="Y315" i="2"/>
  <c r="Y507" i="2"/>
  <c r="Y156" i="2"/>
  <c r="Y223" i="2"/>
  <c r="Y49" i="2"/>
  <c r="Y123" i="2"/>
  <c r="Y137" i="2"/>
  <c r="Y234" i="2"/>
  <c r="Y260" i="2"/>
  <c r="Y130" i="2"/>
  <c r="Y127" i="2"/>
  <c r="Y421" i="2"/>
  <c r="Y84" i="2"/>
  <c r="Y314" i="2"/>
  <c r="Y90" i="2"/>
  <c r="Y432" i="2"/>
  <c r="Y228" i="2"/>
  <c r="Y253" i="2"/>
  <c r="Y91" i="2"/>
  <c r="Y172" i="2"/>
  <c r="Y74" i="2"/>
  <c r="Y52" i="2"/>
  <c r="Y64" i="2"/>
  <c r="Y113" i="2"/>
  <c r="Y331" i="2"/>
  <c r="Y390" i="2"/>
  <c r="Y112" i="2"/>
  <c r="Y442" i="2"/>
  <c r="Y220" i="2"/>
  <c r="Y57" i="2"/>
  <c r="Y153" i="2"/>
  <c r="Y129" i="2"/>
  <c r="Y177" i="2"/>
  <c r="Y60" i="2"/>
  <c r="Y33" i="2"/>
  <c r="Y80" i="2"/>
  <c r="Y448" i="2"/>
  <c r="Y481" i="2"/>
  <c r="Y396" i="2"/>
  <c r="Y27" i="2"/>
  <c r="Y202" i="2"/>
  <c r="Y146" i="2"/>
  <c r="Y297" i="2"/>
  <c r="Y489" i="2"/>
  <c r="Y417" i="2"/>
  <c r="Y424" i="2"/>
  <c r="Y134" i="2"/>
  <c r="Y221" i="2"/>
  <c r="Y397" i="2"/>
  <c r="Y264" i="2"/>
  <c r="Y391" i="2"/>
  <c r="Y30" i="2"/>
  <c r="Y320" i="2"/>
  <c r="Y436" i="2"/>
  <c r="Y278" i="2"/>
  <c r="Y173" i="2"/>
  <c r="Y519" i="2"/>
  <c r="Y341" i="2"/>
  <c r="Y259" i="2"/>
  <c r="Y152" i="2"/>
  <c r="Y354" i="2"/>
  <c r="Y333" i="2"/>
  <c r="Y350" i="2"/>
  <c r="Y231" i="2"/>
  <c r="Y24" i="2"/>
  <c r="Y348" i="2"/>
  <c r="Y65" i="2"/>
  <c r="Y67" i="2"/>
  <c r="Y509" i="2"/>
  <c r="Y95" i="2"/>
  <c r="Y355" i="2"/>
  <c r="Y71" i="2"/>
  <c r="Y159" i="2"/>
  <c r="Y446" i="2"/>
  <c r="Y508" i="2"/>
  <c r="Y47" i="2"/>
  <c r="Y283" i="2"/>
  <c r="Y471" i="2"/>
  <c r="Y362" i="2"/>
  <c r="Y158" i="2"/>
  <c r="Y292" i="2"/>
  <c r="Y88" i="2"/>
  <c r="Y431" i="2"/>
  <c r="Y443" i="2"/>
  <c r="Y186" i="2"/>
  <c r="Y345" i="2"/>
  <c r="Y211" i="2"/>
  <c r="Y312" i="2"/>
  <c r="Y467" i="2"/>
  <c r="Y450" i="2"/>
  <c r="Y243" i="2"/>
  <c r="Y232" i="2"/>
  <c r="Y505" i="2"/>
  <c r="Y154" i="2"/>
  <c r="Y96" i="2"/>
  <c r="Y423" i="2"/>
  <c r="Y438" i="2"/>
  <c r="Y181" i="2"/>
  <c r="Y352" i="2"/>
  <c r="Y62" i="2"/>
  <c r="Y402" i="2"/>
  <c r="Y179" i="2"/>
  <c r="Y73" i="2"/>
  <c r="Y335" i="2"/>
  <c r="Y104" i="2"/>
  <c r="Y247" i="2"/>
  <c r="Y336" i="2"/>
  <c r="Y199" i="2"/>
  <c r="Y313" i="2"/>
  <c r="Y381" i="2"/>
  <c r="Y28" i="2"/>
  <c r="Y222" i="2"/>
  <c r="Y328" i="2"/>
  <c r="Y208" i="2"/>
  <c r="Y408" i="2"/>
  <c r="Y416" i="2"/>
  <c r="Y367" i="2"/>
  <c r="Y363" i="2"/>
  <c r="Y487" i="2"/>
  <c r="Y239" i="2"/>
  <c r="Y310" i="2"/>
  <c r="Y379" i="2"/>
  <c r="Y25" i="2"/>
  <c r="Y358" i="2"/>
  <c r="Y308" i="2"/>
  <c r="Y118" i="2"/>
  <c r="Y140" i="2"/>
  <c r="Y282" i="2"/>
  <c r="Y277" i="2"/>
  <c r="Y307" i="2"/>
  <c r="Y486" i="2"/>
  <c r="Y401" i="2"/>
  <c r="Y496" i="2"/>
  <c r="Y276" i="2"/>
  <c r="Y138" i="2"/>
  <c r="Y85" i="2"/>
  <c r="Y311" i="2"/>
  <c r="Y167" i="2"/>
  <c r="Y110" i="2"/>
  <c r="Y197" i="2"/>
  <c r="Y294" i="2"/>
  <c r="Y125" i="2"/>
  <c r="Y139" i="2"/>
  <c r="Y478" i="2"/>
  <c r="Y50" i="2"/>
  <c r="Y501" i="2"/>
  <c r="Y53" i="2"/>
  <c r="Y114" i="2"/>
  <c r="Y488" i="2"/>
  <c r="Y506" i="2"/>
  <c r="Y193" i="2"/>
  <c r="Y238" i="2"/>
  <c r="Y105" i="2"/>
  <c r="Y285" i="2"/>
  <c r="Y503" i="2"/>
  <c r="Y394" i="2"/>
  <c r="Y319" i="2"/>
  <c r="Y155" i="2"/>
  <c r="Y75" i="2"/>
  <c r="Y218" i="2"/>
  <c r="Y269" i="2"/>
  <c r="Y39" i="2"/>
  <c r="Y182" i="2"/>
  <c r="Y398" i="2"/>
  <c r="Y372" i="2"/>
  <c r="Y323" i="2"/>
  <c r="Y329" i="2"/>
  <c r="Y480" i="2"/>
  <c r="Y37" i="2"/>
  <c r="Y108" i="2"/>
  <c r="Y412" i="2"/>
  <c r="Y405" i="2"/>
  <c r="Y16" i="2"/>
  <c r="Y32" i="2"/>
  <c r="Y498" i="2"/>
  <c r="Y226" i="2"/>
  <c r="Y407" i="2"/>
  <c r="Y255" i="2"/>
  <c r="Y149" i="2"/>
  <c r="Y270" i="2"/>
  <c r="Y385" i="2"/>
  <c r="Y250" i="2"/>
  <c r="Y58" i="2"/>
  <c r="Y22" i="2"/>
  <c r="Y371" i="2"/>
  <c r="Y176" i="2"/>
  <c r="Y192" i="2"/>
  <c r="Y237" i="2"/>
  <c r="Y440" i="2"/>
  <c r="Y272" i="2"/>
  <c r="Y470" i="2"/>
  <c r="Y411" i="2"/>
  <c r="Y148" i="2"/>
  <c r="Y435" i="2"/>
  <c r="Y216" i="2"/>
  <c r="Y248" i="2"/>
  <c r="Y305" i="2"/>
  <c r="Y330" i="2"/>
  <c r="Y419" i="2"/>
  <c r="Y142" i="2"/>
  <c r="Y169" i="2"/>
  <c r="Y302" i="2"/>
  <c r="Y212" i="2"/>
  <c r="Y93" i="2"/>
  <c r="Y325" i="2"/>
  <c r="Y224" i="2"/>
  <c r="Y288" i="2"/>
  <c r="Y301" i="2"/>
  <c r="Y258" i="2"/>
  <c r="Y322" i="2"/>
  <c r="Y101" i="2"/>
  <c r="Y342" i="2"/>
  <c r="Y360" i="2"/>
  <c r="Y252" i="2"/>
  <c r="Y400" i="2"/>
  <c r="Y422" i="2"/>
  <c r="Y215" i="2"/>
  <c r="Y219" i="2"/>
  <c r="Y296" i="2"/>
  <c r="Y205" i="2"/>
  <c r="Y160" i="2"/>
  <c r="Y449" i="2"/>
  <c r="Y132" i="2"/>
  <c r="Y295" i="2"/>
  <c r="Y18" i="2"/>
  <c r="Y309" i="2"/>
  <c r="Y120" i="2"/>
  <c r="Y233" i="2"/>
  <c r="Y366" i="2"/>
  <c r="Y141" i="2"/>
  <c r="Y458" i="2"/>
  <c r="Y468" i="2"/>
  <c r="Y490" i="2"/>
  <c r="Y377" i="2"/>
  <c r="Y389" i="2"/>
  <c r="Y512" i="2"/>
  <c r="Y200" i="2"/>
  <c r="Y484" i="2"/>
  <c r="Y483" i="2"/>
  <c r="Y387" i="2"/>
  <c r="Y413" i="2"/>
  <c r="Y241" i="2"/>
  <c r="Y229" i="2"/>
  <c r="Y359" i="2"/>
  <c r="Y70" i="2"/>
  <c r="Y444" i="2"/>
  <c r="Y235" i="2"/>
  <c r="Y374" i="2"/>
  <c r="Y425" i="2"/>
  <c r="Y382" i="2"/>
  <c r="Y266" i="2"/>
  <c r="Y107" i="2"/>
  <c r="Y254" i="2"/>
  <c r="Y491" i="2"/>
  <c r="Y168" i="2"/>
  <c r="Y86" i="2"/>
  <c r="Y497" i="2"/>
  <c r="Y56" i="2"/>
  <c r="Y383" i="2"/>
  <c r="Y144" i="2"/>
  <c r="Y97" i="2"/>
  <c r="Y268" i="2"/>
  <c r="Y291" i="2"/>
  <c r="Y510" i="2"/>
  <c r="Y406" i="2"/>
  <c r="Y180" i="2"/>
  <c r="Y462" i="2"/>
  <c r="Y214" i="2"/>
  <c r="Y447" i="2"/>
  <c r="Y31" i="2"/>
  <c r="Y230" i="2"/>
  <c r="Y499" i="2"/>
  <c r="Y29" i="2"/>
  <c r="Y261" i="2"/>
  <c r="Y121" i="2"/>
  <c r="Y183" i="2"/>
  <c r="Y119" i="2"/>
  <c r="Y170" i="2"/>
  <c r="Y122" i="2"/>
  <c r="Y209" i="2"/>
  <c r="Y502" i="2"/>
  <c r="Y347" i="2"/>
  <c r="Y72" i="2"/>
  <c r="Y349" i="2"/>
  <c r="Y475" i="2"/>
  <c r="Y399" i="2"/>
  <c r="Y473" i="2"/>
  <c r="Y368" i="2"/>
  <c r="Y306" i="2"/>
  <c r="Y43" i="2"/>
  <c r="Y281" i="2"/>
  <c r="Y126" i="2"/>
  <c r="Y135" i="2"/>
  <c r="Y117" i="2"/>
  <c r="Y26" i="2"/>
  <c r="Y279" i="2"/>
  <c r="Y338" i="2"/>
  <c r="Y514" i="2"/>
  <c r="Y365" i="2"/>
  <c r="Y410" i="2"/>
  <c r="Y48" i="2"/>
  <c r="Y409" i="2"/>
  <c r="Y511" i="2"/>
  <c r="Y304" i="2"/>
  <c r="Y493" i="2"/>
  <c r="Y21" i="2"/>
  <c r="Y15" i="2"/>
  <c r="Y115" i="2"/>
  <c r="Y46" i="2"/>
  <c r="Y136" i="2"/>
  <c r="Y34" i="2"/>
  <c r="Y35" i="2"/>
  <c r="Y106" i="2"/>
  <c r="Y61" i="2"/>
  <c r="Y430" i="2"/>
  <c r="Y184" i="2"/>
  <c r="Y55" i="2"/>
</calcChain>
</file>

<file path=xl/sharedStrings.xml><?xml version="1.0" encoding="utf-8"?>
<sst xmlns="http://schemas.openxmlformats.org/spreadsheetml/2006/main" count="4232" uniqueCount="2702">
  <si>
    <t>POSSIBLE BIPOLAR PN</t>
  </si>
  <si>
    <t>Mag</t>
  </si>
  <si>
    <t>Con</t>
  </si>
  <si>
    <t/>
  </si>
  <si>
    <t>PK 118+8.2</t>
  </si>
  <si>
    <t>ABELL 86</t>
  </si>
  <si>
    <t>VV 584</t>
  </si>
  <si>
    <t>ARO 245</t>
  </si>
  <si>
    <t>PK 118+2.1</t>
  </si>
  <si>
    <t>SHARPLESS 1-118</t>
  </si>
  <si>
    <t>ARO 197</t>
  </si>
  <si>
    <t>----</t>
  </si>
  <si>
    <t>PK 119+6.1</t>
  </si>
  <si>
    <t>ARO 198</t>
  </si>
  <si>
    <t>PK 120+9.1</t>
  </si>
  <si>
    <t>PK 119+0.1</t>
  </si>
  <si>
    <t>BOHM-VITENSE 5-1</t>
  </si>
  <si>
    <t>ARO 199</t>
  </si>
  <si>
    <t>PK 119-6.1</t>
  </si>
  <si>
    <t>HUMASON 1-1</t>
  </si>
  <si>
    <t>PNG 120.2-05.3</t>
  </si>
  <si>
    <t>PK 120-5.1</t>
  </si>
  <si>
    <t>SHARPLESS 2-176</t>
  </si>
  <si>
    <t>PNG 108.4-76.1</t>
  </si>
  <si>
    <t>PK 108-76.1</t>
  </si>
  <si>
    <t>BOESHAAR-BOND 1</t>
  </si>
  <si>
    <t>PK 122-4.1</t>
  </si>
  <si>
    <t>ARO 202</t>
  </si>
  <si>
    <t>PK 118-74.1</t>
  </si>
  <si>
    <t>PNG 128.0-04.1</t>
  </si>
  <si>
    <t>SHARPLESS 2-188</t>
  </si>
  <si>
    <t>LBN 128.04-04.12</t>
  </si>
  <si>
    <t>MESSIER 76</t>
  </si>
  <si>
    <t>PK 130-10.1</t>
  </si>
  <si>
    <t>LITTLE DUMBELL</t>
  </si>
  <si>
    <t>PK 131-5.1</t>
  </si>
  <si>
    <t>BOHM-VITENSE 5-3</t>
  </si>
  <si>
    <t>ARO 203</t>
  </si>
  <si>
    <t>IC 1747</t>
  </si>
  <si>
    <t>PK 130+1.1</t>
  </si>
  <si>
    <t>PK 133-8.1</t>
  </si>
  <si>
    <t>ARO 116</t>
  </si>
  <si>
    <t>PK 131+2.1</t>
  </si>
  <si>
    <t>SHARPLESS 2-189</t>
  </si>
  <si>
    <t>PK 144-15.1</t>
  </si>
  <si>
    <t>ARO 205</t>
  </si>
  <si>
    <t>PK 141-7.1</t>
  </si>
  <si>
    <t>ARO 206</t>
  </si>
  <si>
    <t>PK 136+4.1</t>
  </si>
  <si>
    <t>ARO 207</t>
  </si>
  <si>
    <t>PNG 136.3+05.5</t>
  </si>
  <si>
    <t>PK 136+5.1</t>
  </si>
  <si>
    <t>HECKATHORN-FESEN-GULL 1</t>
  </si>
  <si>
    <t>PK 138+2.1</t>
  </si>
  <si>
    <t>NGC 1360</t>
  </si>
  <si>
    <t>PK 220-53.1</t>
  </si>
  <si>
    <t>MINK 1-3</t>
  </si>
  <si>
    <t>ARO 208</t>
  </si>
  <si>
    <t>ESO 482-07</t>
  </si>
  <si>
    <t>PK 147-2.1</t>
  </si>
  <si>
    <t>ARO 209</t>
  </si>
  <si>
    <t>PK 159-15.1</t>
  </si>
  <si>
    <t>PNG 149.7-03.3</t>
  </si>
  <si>
    <t>PK 149-3.1</t>
  </si>
  <si>
    <t>ISHIDA-WEINBERGER 1</t>
  </si>
  <si>
    <t>PK 171-25.1</t>
  </si>
  <si>
    <t>ANONYMOUS 03H50M</t>
  </si>
  <si>
    <t>IC 2003</t>
  </si>
  <si>
    <t>PK 161-14.1</t>
  </si>
  <si>
    <t>NGC 1501</t>
  </si>
  <si>
    <t>PK 144+6.1</t>
  </si>
  <si>
    <t>NGC 1514</t>
  </si>
  <si>
    <t>PK 165-15.1</t>
  </si>
  <si>
    <t>PK 147+4.1</t>
  </si>
  <si>
    <t>ARO 211</t>
  </si>
  <si>
    <t>NGC 1535</t>
  </si>
  <si>
    <t>PK 206-40.1</t>
  </si>
  <si>
    <t>PK 151+2.1</t>
  </si>
  <si>
    <t>V-V 1-2</t>
  </si>
  <si>
    <t>SHARPLESS 2-207</t>
  </si>
  <si>
    <t>ARO 212</t>
  </si>
  <si>
    <t>PK 146+7.1</t>
  </si>
  <si>
    <t>MINK 4-18</t>
  </si>
  <si>
    <t>ARO 213</t>
  </si>
  <si>
    <t>KOHOUTEK 3-66</t>
  </si>
  <si>
    <t>PK 174-14.1</t>
  </si>
  <si>
    <t>HARO 3-29</t>
  </si>
  <si>
    <t>ARO 214</t>
  </si>
  <si>
    <t>KOHOUTEK 3-67</t>
  </si>
  <si>
    <t>PNG 166.4-06.5</t>
  </si>
  <si>
    <t>PK 166-6.1</t>
  </si>
  <si>
    <t>CRL 618</t>
  </si>
  <si>
    <t>PK 158+0.1</t>
  </si>
  <si>
    <t>SHARPLESS 2-216</t>
  </si>
  <si>
    <t>SIMEIZ 288</t>
  </si>
  <si>
    <t>YM(JOHNSON) 22</t>
  </si>
  <si>
    <t>PNG 243.8-37.1</t>
  </si>
  <si>
    <t>PK 242-37.1</t>
  </si>
  <si>
    <t>PRTM 1(PENA)</t>
  </si>
  <si>
    <t>PK 215-30.1</t>
  </si>
  <si>
    <t>ARO 215</t>
  </si>
  <si>
    <t>PK 190-17.1</t>
  </si>
  <si>
    <t>JONCKHEERE 320</t>
  </si>
  <si>
    <t>PK 167-0.1</t>
  </si>
  <si>
    <t>ARO 216</t>
  </si>
  <si>
    <t>PK 173-5.1</t>
  </si>
  <si>
    <t>ARO 175</t>
  </si>
  <si>
    <t>IC 2120</t>
  </si>
  <si>
    <t>PK 169-0.1</t>
  </si>
  <si>
    <t>PK 215-24.1</t>
  </si>
  <si>
    <t>PK 172+0.1</t>
  </si>
  <si>
    <t>ARO 122</t>
  </si>
  <si>
    <t>PK 197-14.1</t>
  </si>
  <si>
    <t>ABELL 10</t>
  </si>
  <si>
    <t>ARO 176</t>
  </si>
  <si>
    <t>PK 196-12.1</t>
  </si>
  <si>
    <t>ABELL 11</t>
  </si>
  <si>
    <t>ARO 217</t>
  </si>
  <si>
    <t>NGC 1985</t>
  </si>
  <si>
    <t>PK 176+0.1</t>
  </si>
  <si>
    <t>PK 193-9.1</t>
  </si>
  <si>
    <t>HARO 3-75</t>
  </si>
  <si>
    <t>ARO 218</t>
  </si>
  <si>
    <t>NGC 2022</t>
  </si>
  <si>
    <t>PK 196-10.1</t>
  </si>
  <si>
    <t>PK 184-2.1</t>
  </si>
  <si>
    <t>ARO 219</t>
  </si>
  <si>
    <t>PNG 181.5+00.9</t>
  </si>
  <si>
    <t>PURGATHOFER 1</t>
  </si>
  <si>
    <t>IC 2149</t>
  </si>
  <si>
    <t>PK 166+10.1</t>
  </si>
  <si>
    <t>PNG 197.4-06.4</t>
  </si>
  <si>
    <t>PK 197-6.1</t>
  </si>
  <si>
    <t>WEINBERGER-DENGLE 1</t>
  </si>
  <si>
    <t>PK 198-6.1</t>
  </si>
  <si>
    <t>ABELL 12</t>
  </si>
  <si>
    <t>ARO 220</t>
  </si>
  <si>
    <t>PK 204-8.1</t>
  </si>
  <si>
    <t>ABELL 13</t>
  </si>
  <si>
    <t>YM 28(JOHNSON)</t>
  </si>
  <si>
    <t>ARO 124</t>
  </si>
  <si>
    <t>PK 197-3.1</t>
  </si>
  <si>
    <t>ABELL 14</t>
  </si>
  <si>
    <t>ARO 125</t>
  </si>
  <si>
    <t>PK 184+4.1</t>
  </si>
  <si>
    <t>KOHOUTEK 3-71</t>
  </si>
  <si>
    <t>PK 195-0.1</t>
  </si>
  <si>
    <t>SHARPLESS 2-266</t>
  </si>
  <si>
    <t>PNG 158.9+17.8</t>
  </si>
  <si>
    <t>PK 158+17.1</t>
  </si>
  <si>
    <t>PURGATHOFER-WEINBERGER 1</t>
  </si>
  <si>
    <t>HD 44179</t>
  </si>
  <si>
    <t>RED RECTANGLE</t>
  </si>
  <si>
    <t>IC 2165</t>
  </si>
  <si>
    <t>PK 221-12.1</t>
  </si>
  <si>
    <t>PK 194+2.1</t>
  </si>
  <si>
    <t>JONCKHEERE 900</t>
  </si>
  <si>
    <t>PK 233-16.1</t>
  </si>
  <si>
    <t>ABELL 15</t>
  </si>
  <si>
    <t>ARO 221</t>
  </si>
  <si>
    <t>ESO 490-01</t>
  </si>
  <si>
    <t>NGC 2242</t>
  </si>
  <si>
    <t>PNG 170.3+15.8</t>
  </si>
  <si>
    <t>PK 170+15.1</t>
  </si>
  <si>
    <t>PK 211-3.1</t>
  </si>
  <si>
    <t>ARO 126</t>
  </si>
  <si>
    <t>PK 189+7.1</t>
  </si>
  <si>
    <t>ARO 127</t>
  </si>
  <si>
    <t>PK 153+22.1</t>
  </si>
  <si>
    <t>ABELL 16</t>
  </si>
  <si>
    <t>ARO 222</t>
  </si>
  <si>
    <t>PK 221-4.1</t>
  </si>
  <si>
    <t>ABELL 17</t>
  </si>
  <si>
    <t>ARO 223</t>
  </si>
  <si>
    <t>PK 204+4.1</t>
  </si>
  <si>
    <t>ARO 128</t>
  </si>
  <si>
    <t>PK 210+1.1</t>
  </si>
  <si>
    <t>ARO 129</t>
  </si>
  <si>
    <t>PK 216-0.1</t>
  </si>
  <si>
    <t>ABELL 18</t>
  </si>
  <si>
    <t>ARO 224</t>
  </si>
  <si>
    <t>PK 200+8.1</t>
  </si>
  <si>
    <t>ABELL 19</t>
  </si>
  <si>
    <t>ARO 130</t>
  </si>
  <si>
    <t>PK 242-11.1</t>
  </si>
  <si>
    <t>STOCK-WROBLEWSKI 3-1</t>
  </si>
  <si>
    <t>PK 223-2.1</t>
  </si>
  <si>
    <t>ARO 226</t>
  </si>
  <si>
    <t>PK 212+4.1</t>
  </si>
  <si>
    <t>ARO 131</t>
  </si>
  <si>
    <t>PK 234-6.1</t>
  </si>
  <si>
    <t>ARO 227</t>
  </si>
  <si>
    <t>ESO 558-11</t>
  </si>
  <si>
    <t>NGC 2346</t>
  </si>
  <si>
    <t>PK 215+3.1</t>
  </si>
  <si>
    <t>MINK 1-10</t>
  </si>
  <si>
    <t>BUTTERFLY NB.</t>
  </si>
  <si>
    <t>PK 232-4.1</t>
  </si>
  <si>
    <t>MINK 1-11</t>
  </si>
  <si>
    <t>ARO 229</t>
  </si>
  <si>
    <t>ESO 558-14</t>
  </si>
  <si>
    <t>PK 229-2.1</t>
  </si>
  <si>
    <t>KOHOUTEK 1-10</t>
  </si>
  <si>
    <t>ARO 230</t>
  </si>
  <si>
    <t>PK 240-7.1</t>
  </si>
  <si>
    <t>ARO 231</t>
  </si>
  <si>
    <t>ESO 428-05</t>
  </si>
  <si>
    <t>PK 232-1.1</t>
  </si>
  <si>
    <t>MINK 1-13</t>
  </si>
  <si>
    <t>ARO 234</t>
  </si>
  <si>
    <t>ESO 559-06</t>
  </si>
  <si>
    <t>PK 214+7.1</t>
  </si>
  <si>
    <t>ABELL 20</t>
  </si>
  <si>
    <t>ARO 132</t>
  </si>
  <si>
    <t>PK 189+19.1</t>
  </si>
  <si>
    <t>PK 221+5.1</t>
  </si>
  <si>
    <t>MINK 3-3</t>
  </si>
  <si>
    <t>ARO 236</t>
  </si>
  <si>
    <t>PK 235-1.1</t>
  </si>
  <si>
    <t>MINK 1-14</t>
  </si>
  <si>
    <t>ARO 237</t>
  </si>
  <si>
    <t>ESO 559-11</t>
  </si>
  <si>
    <t>PK 205+14.1</t>
  </si>
  <si>
    <t>ABELL 21</t>
  </si>
  <si>
    <t>SHARPLESS 2-274</t>
  </si>
  <si>
    <t>YM 29(JOHNSON)</t>
  </si>
  <si>
    <t>ARO 388</t>
  </si>
  <si>
    <t>MEDUSA NEBULA</t>
  </si>
  <si>
    <t>NGC 2392</t>
  </si>
  <si>
    <t>PK 197+17.1</t>
  </si>
  <si>
    <t>CLOWN FACE/ESKIMO NEBULA</t>
  </si>
  <si>
    <t>PK 215+11.1</t>
  </si>
  <si>
    <t>ABELL 22</t>
  </si>
  <si>
    <t>KOHOUTEK 1-11</t>
  </si>
  <si>
    <t>ARO 133</t>
  </si>
  <si>
    <t>PK 226+5.1</t>
  </si>
  <si>
    <t>MINK 1-16</t>
  </si>
  <si>
    <t>ARO 239</t>
  </si>
  <si>
    <t>PK 228+5.1</t>
  </si>
  <si>
    <t>MINK 1-17</t>
  </si>
  <si>
    <t>ARO 240</t>
  </si>
  <si>
    <t>NGC 2438</t>
  </si>
  <si>
    <t>PK 231+4.2</t>
  </si>
  <si>
    <t>NGC 2440</t>
  </si>
  <si>
    <t>PK 234+2.1</t>
  </si>
  <si>
    <t>ESO 560-09</t>
  </si>
  <si>
    <t>PK 231+4.1</t>
  </si>
  <si>
    <t>MINK 1-18</t>
  </si>
  <si>
    <t>PK 249-5.1</t>
  </si>
  <si>
    <t>ABELL 23</t>
  </si>
  <si>
    <t>ARO 542</t>
  </si>
  <si>
    <t>ESO 368-10</t>
  </si>
  <si>
    <t>NGC 2452</t>
  </si>
  <si>
    <t>PK 243-1.1</t>
  </si>
  <si>
    <t>RCW 17</t>
  </si>
  <si>
    <t>PK 236+3.1</t>
  </si>
  <si>
    <t>KOHOUTEK 1-12</t>
  </si>
  <si>
    <t>ARO 243</t>
  </si>
  <si>
    <t>ESO 560-16</t>
  </si>
  <si>
    <t>PK 217+14.1</t>
  </si>
  <si>
    <t>ABELL 24</t>
  </si>
  <si>
    <t>ARO 134</t>
  </si>
  <si>
    <t>PK 241+2.1</t>
  </si>
  <si>
    <t>PK 164+31.1</t>
  </si>
  <si>
    <t>JONES-EMBERSON 1</t>
  </si>
  <si>
    <t>ARO 121</t>
  </si>
  <si>
    <t>PK 245+1.1</t>
  </si>
  <si>
    <t>PK 224+15.1</t>
  </si>
  <si>
    <t>ABELL 25</t>
  </si>
  <si>
    <t>KOHOUTEK 1-13</t>
  </si>
  <si>
    <t>ARO 246</t>
  </si>
  <si>
    <t>PNG 238.9+07.3</t>
  </si>
  <si>
    <t>PK 238+7.2</t>
  </si>
  <si>
    <t>ESO 561-16</t>
  </si>
  <si>
    <t>MCG-3-21-4</t>
  </si>
  <si>
    <t>PK 250+0.1</t>
  </si>
  <si>
    <t>ABELL 26</t>
  </si>
  <si>
    <t>ARO 545</t>
  </si>
  <si>
    <t>ESO 369-05</t>
  </si>
  <si>
    <t>PK 264-8.1</t>
  </si>
  <si>
    <t>STOCK-WROBLEWSKI 3-3</t>
  </si>
  <si>
    <t>ESO 209-19</t>
  </si>
  <si>
    <t>PK 262-4.1</t>
  </si>
  <si>
    <t>ESO 259-06</t>
  </si>
  <si>
    <t>PNG 191.4+33.1</t>
  </si>
  <si>
    <t>TON 320</t>
  </si>
  <si>
    <t>WD 0823+317</t>
  </si>
  <si>
    <t>PK 258-0.1</t>
  </si>
  <si>
    <t>MWC AS 200(MERREILL-BURWELL)</t>
  </si>
  <si>
    <t>MHa 392-16(MOUNT WILSON PLATES)</t>
  </si>
  <si>
    <t>PK 252+4.1</t>
  </si>
  <si>
    <t>ABELL 27</t>
  </si>
  <si>
    <t>ESO 431-14</t>
  </si>
  <si>
    <t>NGC 2610</t>
  </si>
  <si>
    <t>PK 239+13.1</t>
  </si>
  <si>
    <t>PK 259+0.1</t>
  </si>
  <si>
    <t>ESO 313-05</t>
  </si>
  <si>
    <t>PK 244+12.1</t>
  </si>
  <si>
    <t>ABELL 29</t>
  </si>
  <si>
    <t>ESO 563-09</t>
  </si>
  <si>
    <t>PK 158+37.1</t>
  </si>
  <si>
    <t>ABELL 28</t>
  </si>
  <si>
    <t>PK 208+33.1</t>
  </si>
  <si>
    <t>ABELL 30</t>
  </si>
  <si>
    <t>PK 261+2.1</t>
  </si>
  <si>
    <t>MWC AS204(MERRILL-BURWELL)</t>
  </si>
  <si>
    <t>MHa 392-12(MOUNT WILSON PLATES)</t>
  </si>
  <si>
    <t>PK 219+31.1</t>
  </si>
  <si>
    <t>ABELL 31</t>
  </si>
  <si>
    <t>SHARPLESS 2-290</t>
  </si>
  <si>
    <t>ARO 135</t>
  </si>
  <si>
    <t>PK 253+10.1</t>
  </si>
  <si>
    <t>ESO 432-14</t>
  </si>
  <si>
    <t>PK 273-3.1</t>
  </si>
  <si>
    <t>ESO 166-02</t>
  </si>
  <si>
    <t>NGC 2792</t>
  </si>
  <si>
    <t>PK 265+4.1</t>
  </si>
  <si>
    <t>PK 275-4.2</t>
  </si>
  <si>
    <t>ESO 166-05</t>
  </si>
  <si>
    <t>PK 275-4.1</t>
  </si>
  <si>
    <t>PEIMBERT-BATIZ 4</t>
  </si>
  <si>
    <t>ESO 166-06</t>
  </si>
  <si>
    <t>NGC 2818A</t>
  </si>
  <si>
    <t>PK 261+8.1</t>
  </si>
  <si>
    <t>STOCK-WROBLEWSKI 4-6</t>
  </si>
  <si>
    <t>PK 268+2.1</t>
  </si>
  <si>
    <t>PEIMBERT-BATIZ 5</t>
  </si>
  <si>
    <t>ESO261-04</t>
  </si>
  <si>
    <t>PK 227+33.1</t>
  </si>
  <si>
    <t>ABELL 32</t>
  </si>
  <si>
    <t>ARO 178</t>
  </si>
  <si>
    <t>NGC 2867</t>
  </si>
  <si>
    <t>PK 278-5.1</t>
  </si>
  <si>
    <t>STOCK-WROBLEWSKI 3-6</t>
  </si>
  <si>
    <t>PK 275-2.1</t>
  </si>
  <si>
    <t>ESO 166-09</t>
  </si>
  <si>
    <t>PK 275-2.2</t>
  </si>
  <si>
    <t>HENIZE 2-29</t>
  </si>
  <si>
    <t>ESO 166-10</t>
  </si>
  <si>
    <t>NGC 2899</t>
  </si>
  <si>
    <t>PK 277-3.1</t>
  </si>
  <si>
    <t>MAYALL 48</t>
  </si>
  <si>
    <t>PK 238+34.1</t>
  </si>
  <si>
    <t>ABELL 33</t>
  </si>
  <si>
    <t>PK 279-3.1</t>
  </si>
  <si>
    <t>ESO 167-03</t>
  </si>
  <si>
    <t>PK 248+29.1</t>
  </si>
  <si>
    <t>ABELL 34</t>
  </si>
  <si>
    <t>PK 274+3.1</t>
  </si>
  <si>
    <t>ESO 213-01</t>
  </si>
  <si>
    <t>PNG 273.6+06.1</t>
  </si>
  <si>
    <t>PK 273+6.1</t>
  </si>
  <si>
    <t>DS 3(DRILLING)</t>
  </si>
  <si>
    <t>HEBER-DRILLING 1</t>
  </si>
  <si>
    <t>PNG 221.5+46.3</t>
  </si>
  <si>
    <t>PK 221+46.1</t>
  </si>
  <si>
    <t>BN 0950+13</t>
  </si>
  <si>
    <t>PG 0350+13.9</t>
  </si>
  <si>
    <t>NGC 3132</t>
  </si>
  <si>
    <t>PK 272+12.1</t>
  </si>
  <si>
    <t>STOCK-WROBLEWSKI 4-8</t>
  </si>
  <si>
    <t>PNG 280.0+02.9</t>
  </si>
  <si>
    <t>PK 280+2.1</t>
  </si>
  <si>
    <t>STEPHENSON 2-1</t>
  </si>
  <si>
    <t>PK 283-1.1</t>
  </si>
  <si>
    <t>ESO 127-12</t>
  </si>
  <si>
    <t>NGC 3242</t>
  </si>
  <si>
    <t>PK 261+32.1</t>
  </si>
  <si>
    <t>GHOST OF JUPITER</t>
  </si>
  <si>
    <t>PNG 270.1+24.8</t>
  </si>
  <si>
    <t>PK 270+24.1</t>
  </si>
  <si>
    <t>KOHOUTEK 1-28</t>
  </si>
  <si>
    <t>ESO 436-41</t>
  </si>
  <si>
    <t>PK 285+1.1</t>
  </si>
  <si>
    <t>VV 101</t>
  </si>
  <si>
    <t>PNG 283.9+09.7</t>
  </si>
  <si>
    <t>PK 283+9.1</t>
  </si>
  <si>
    <t>DS 1(DRILLING)</t>
  </si>
  <si>
    <t>ESO 215-04</t>
  </si>
  <si>
    <t>PNG 286.5+11.6</t>
  </si>
  <si>
    <t>PK 286+11.1</t>
  </si>
  <si>
    <t>ESO 215-35</t>
  </si>
  <si>
    <t>MESSIER 97</t>
  </si>
  <si>
    <t>NGC 3587</t>
  </si>
  <si>
    <t>PK 148+57.1</t>
  </si>
  <si>
    <t>VV 107</t>
  </si>
  <si>
    <t>OWL NEBULA</t>
  </si>
  <si>
    <t>PNG 283.6+25.3</t>
  </si>
  <si>
    <t>PK 283+25.1</t>
  </si>
  <si>
    <t>KOHOUTEK 1-22</t>
  </si>
  <si>
    <t>V-V 3-1</t>
  </si>
  <si>
    <t>ESO 378-01</t>
  </si>
  <si>
    <t>SOUTHERN OWL</t>
  </si>
  <si>
    <t>NGC 3699</t>
  </si>
  <si>
    <t>PK 292+1.1</t>
  </si>
  <si>
    <t>HOFFLEIT 62</t>
  </si>
  <si>
    <t>NGC 3918</t>
  </si>
  <si>
    <t>PK 294+4.1</t>
  </si>
  <si>
    <t>BLUE PLANETARY</t>
  </si>
  <si>
    <t>PNG 293.6+10.9</t>
  </si>
  <si>
    <t>PK 293+10.1</t>
  </si>
  <si>
    <t>BLDZ 1(BLAAUW-DANZIGER-SCHUSTER)</t>
  </si>
  <si>
    <t>ESO 217-11</t>
  </si>
  <si>
    <t>PNG 294.1+14.4</t>
  </si>
  <si>
    <t>PK 294+14.1</t>
  </si>
  <si>
    <t>PK 275+72.1</t>
  </si>
  <si>
    <t>NGC 4361</t>
  </si>
  <si>
    <t>PK 294+43.1</t>
  </si>
  <si>
    <t>VV 110</t>
  </si>
  <si>
    <t>ESO 573-19</t>
  </si>
  <si>
    <t>IC 3568</t>
  </si>
  <si>
    <t>PK 123+34.1</t>
  </si>
  <si>
    <t>VV 111</t>
  </si>
  <si>
    <t>UGC 7731</t>
  </si>
  <si>
    <t>BABY ESKIMO</t>
  </si>
  <si>
    <t>PK 303+40.1</t>
  </si>
  <si>
    <t>ABELL 35</t>
  </si>
  <si>
    <t>SHARPLESS 2-313</t>
  </si>
  <si>
    <t>VV 112</t>
  </si>
  <si>
    <t>PNG 339.9+88.4</t>
  </si>
  <si>
    <t>PK 339+88.1</t>
  </si>
  <si>
    <t>ARO 179</t>
  </si>
  <si>
    <t>MAYALL-CANNON 18</t>
  </si>
  <si>
    <t>RODGERS-CAMPBELL-WHITEOAK 77</t>
  </si>
  <si>
    <t>ETCHED HOURGLASS</t>
  </si>
  <si>
    <t>PK 318+41.1</t>
  </si>
  <si>
    <t>ABELL 36</t>
  </si>
  <si>
    <t>VV 116</t>
  </si>
  <si>
    <t>ESO 577-24</t>
  </si>
  <si>
    <t>BAT SYMBOL</t>
  </si>
  <si>
    <t>NGC 5307</t>
  </si>
  <si>
    <t>PK 312+10.1</t>
  </si>
  <si>
    <t>STOCK-WROBLEWSKI 4-14</t>
  </si>
  <si>
    <t>WRAY 16-138</t>
  </si>
  <si>
    <t>NGC 5408</t>
  </si>
  <si>
    <t>PK 317+19.1</t>
  </si>
  <si>
    <t>HENIZE 3-959</t>
  </si>
  <si>
    <t>SANDULEAK 2-102</t>
  </si>
  <si>
    <t>STOCK-WROBLEWSKI 4-9</t>
  </si>
  <si>
    <t>MSCL</t>
  </si>
  <si>
    <t>CEN</t>
  </si>
  <si>
    <t>GALAXY</t>
  </si>
  <si>
    <t>PK 326+42.1</t>
  </si>
  <si>
    <t>ABELL 37</t>
  </si>
  <si>
    <t>VV 119</t>
  </si>
  <si>
    <t>PK 315+9.1</t>
  </si>
  <si>
    <t>HENIZE 2-104</t>
  </si>
  <si>
    <t>ESO 221-31</t>
  </si>
  <si>
    <t>SOUTHERN CRAB</t>
  </si>
  <si>
    <t>PK 316+8.1</t>
  </si>
  <si>
    <t>HENIZE 2-108</t>
  </si>
  <si>
    <t>ESO 221-36</t>
  </si>
  <si>
    <t>PK 315+5.1</t>
  </si>
  <si>
    <t>HENIZE 2-109</t>
  </si>
  <si>
    <t>SANDULEAK 2-104</t>
  </si>
  <si>
    <t>ESO 175-07</t>
  </si>
  <si>
    <t>IC 4406</t>
  </si>
  <si>
    <t>PK 319+15.1</t>
  </si>
  <si>
    <t>HENIZE 2-110</t>
  </si>
  <si>
    <t>SANDULEAK 2-105</t>
  </si>
  <si>
    <t>STOCK-WROBLEWSKI 4-12</t>
  </si>
  <si>
    <t>WRAY 16-153</t>
  </si>
  <si>
    <t>PK 321+2.1</t>
  </si>
  <si>
    <t>HENIZE 2-115</t>
  </si>
  <si>
    <t>SANDULEAK 2-112</t>
  </si>
  <si>
    <t>ESO 176-10</t>
  </si>
  <si>
    <t>PK 327+13.1</t>
  </si>
  <si>
    <t>HENIZE 2-118</t>
  </si>
  <si>
    <t>SANDULEAK 2-114</t>
  </si>
  <si>
    <t>STOCK-WROBLEWSKI 4-11</t>
  </si>
  <si>
    <t>ESO 273-1615</t>
  </si>
  <si>
    <t>NGC 5873</t>
  </si>
  <si>
    <t>PK 331+16.1</t>
  </si>
  <si>
    <t>HENIZE 2-121</t>
  </si>
  <si>
    <t>SANDULEAK 2-117</t>
  </si>
  <si>
    <t>STOCK-WROBLEWSKI 4-7</t>
  </si>
  <si>
    <t>WRAY 16-170</t>
  </si>
  <si>
    <t>NGC 5882</t>
  </si>
  <si>
    <t>PK 327+10.1</t>
  </si>
  <si>
    <t>HENIZE 2-122</t>
  </si>
  <si>
    <t>SANDULEAK 2-118</t>
  </si>
  <si>
    <t>STOCK-WROBLEWSKI 4-13</t>
  </si>
  <si>
    <t>WRAY 16-171</t>
  </si>
  <si>
    <t>PNG 324.0+03.5</t>
  </si>
  <si>
    <t>PK 324+3.1</t>
  </si>
  <si>
    <t>IRAS 15154-5258</t>
  </si>
  <si>
    <t>PREITE-MARTINEZ 1-89</t>
  </si>
  <si>
    <t>MANCHADO-GARCIA-POTTASCH 2</t>
  </si>
  <si>
    <t>PK 342+27.1</t>
  </si>
  <si>
    <t>MERRILL 2-1</t>
  </si>
  <si>
    <t>HENIZE 2-126</t>
  </si>
  <si>
    <t>SANDULEAK 2-120</t>
  </si>
  <si>
    <t>STOCK-WROBLEWSKI 4-2</t>
  </si>
  <si>
    <t>WRAY 16-176</t>
  </si>
  <si>
    <t>PK 322-2.1</t>
  </si>
  <si>
    <t>MENZEL 1</t>
  </si>
  <si>
    <t>HENIZE 2-130</t>
  </si>
  <si>
    <t>RODGERS-CAMPBELL-WHITEOAK 93</t>
  </si>
  <si>
    <t>SANDULEAK 2-123</t>
  </si>
  <si>
    <t>PNG 335.5+12.4</t>
  </si>
  <si>
    <t>PK 335+12.1</t>
  </si>
  <si>
    <t>DS 2(DRILLING)</t>
  </si>
  <si>
    <t>PK 330+4.1</t>
  </si>
  <si>
    <t>CANNON 1-1</t>
  </si>
  <si>
    <t>WRAY 15-1364</t>
  </si>
  <si>
    <t>ESO 225-01</t>
  </si>
  <si>
    <t>PK 329+2.1</t>
  </si>
  <si>
    <t>SHAPLEY 1</t>
  </si>
  <si>
    <t>HENIZE 2-137</t>
  </si>
  <si>
    <t>RODGERS-CAMPBELL-WHITEOAK 100</t>
  </si>
  <si>
    <t>SANDULEAK 2-127</t>
  </si>
  <si>
    <t>VV 127</t>
  </si>
  <si>
    <t>NGC 6026</t>
  </si>
  <si>
    <t>PK 341+13.1</t>
  </si>
  <si>
    <t>HENIZE 2-144</t>
  </si>
  <si>
    <t>SANDULEAK 2-131</t>
  </si>
  <si>
    <t>STOCK-WROBLEWSKI 4-4</t>
  </si>
  <si>
    <t>WRAY 16-201</t>
  </si>
  <si>
    <t>PK 340+12.1</t>
  </si>
  <si>
    <t>LONGMORE 11</t>
  </si>
  <si>
    <t>KOHOUTEK 1-32</t>
  </si>
  <si>
    <t>ESO 389-09</t>
  </si>
  <si>
    <t>NGC 6058</t>
  </si>
  <si>
    <t>VV 129</t>
  </si>
  <si>
    <t>PK 331+0.1</t>
  </si>
  <si>
    <t>HENIZE 2-145</t>
  </si>
  <si>
    <t>VV 130</t>
  </si>
  <si>
    <t>PNG 345.5+15.1</t>
  </si>
  <si>
    <t>PK 345+15.1</t>
  </si>
  <si>
    <t>LONGMORE 13</t>
  </si>
  <si>
    <t>IC 4593</t>
  </si>
  <si>
    <t>VV 133</t>
  </si>
  <si>
    <t>NGC 6072</t>
  </si>
  <si>
    <t>PK 342+10.1</t>
  </si>
  <si>
    <t>HENIZE 2-148</t>
  </si>
  <si>
    <t>SANDULEAK 2-134</t>
  </si>
  <si>
    <t>PK 329-2.2</t>
  </si>
  <si>
    <t>MENZEL 2</t>
  </si>
  <si>
    <t>HENIZE 2-150</t>
  </si>
  <si>
    <t>SANDULEAK 2-137</t>
  </si>
  <si>
    <t>VV 132</t>
  </si>
  <si>
    <t>PK 331-1.1</t>
  </si>
  <si>
    <t>MENZEL 3</t>
  </si>
  <si>
    <t>HENIZE 2-154</t>
  </si>
  <si>
    <t>RODGERS-CAMPBELL-WHITEOAK 101</t>
  </si>
  <si>
    <t>WRAY 16-213</t>
  </si>
  <si>
    <t>ANT NEBULA</t>
  </si>
  <si>
    <t>PNG 327.7-05.4</t>
  </si>
  <si>
    <t>PK 327-5.1</t>
  </si>
  <si>
    <t>KOESTER-REIMERS 1</t>
  </si>
  <si>
    <t>SHANE 1</t>
  </si>
  <si>
    <t>PK 346+12.1</t>
  </si>
  <si>
    <t>ABELL 38</t>
  </si>
  <si>
    <t>ESO 452-01</t>
  </si>
  <si>
    <t>ABELL 39</t>
  </si>
  <si>
    <t>VV 140</t>
  </si>
  <si>
    <t>ARO 180</t>
  </si>
  <si>
    <t>PK 331-3.2</t>
  </si>
  <si>
    <t>HENIZE 2-165</t>
  </si>
  <si>
    <t>SANDULEAK 2-147</t>
  </si>
  <si>
    <t>ESO 179-08</t>
  </si>
  <si>
    <t>NGC 6153</t>
  </si>
  <si>
    <t>PK 341+5.1</t>
  </si>
  <si>
    <t>HENIZE 2-167</t>
  </si>
  <si>
    <t>RODGERS-CAMPBELL-WHITEOAK 112</t>
  </si>
  <si>
    <t>SANDULEAK 2-148</t>
  </si>
  <si>
    <t>WRAY 16-225</t>
  </si>
  <si>
    <t>PK 345+6.1</t>
  </si>
  <si>
    <t>HENIZE 2-175</t>
  </si>
  <si>
    <t>SANDULEAK 2-150</t>
  </si>
  <si>
    <t>ESO 391-01</t>
  </si>
  <si>
    <t>DOLIDZE-DZHIMSHELEISHVILI 1</t>
  </si>
  <si>
    <t>KAZARIAN-OGANEYAN 1</t>
  </si>
  <si>
    <t>PEIMBERT-COSTERRO 12</t>
  </si>
  <si>
    <t>HENIZE 2-180</t>
  </si>
  <si>
    <t>SANDULEAK 2-152</t>
  </si>
  <si>
    <t>ESO 586-01</t>
  </si>
  <si>
    <t>NGC 6210</t>
  </si>
  <si>
    <t>VV 143</t>
  </si>
  <si>
    <t>PNG 339.2-0.4</t>
  </si>
  <si>
    <t>PK 339-0.1</t>
  </si>
  <si>
    <t>VAN DEN BERGH 1</t>
  </si>
  <si>
    <t>MSCL?</t>
  </si>
  <si>
    <t>ARA</t>
  </si>
  <si>
    <t>PK 359+15.1</t>
  </si>
  <si>
    <t>ABELL 40</t>
  </si>
  <si>
    <t>VV 145</t>
  </si>
  <si>
    <t>ESO 586-03</t>
  </si>
  <si>
    <t>PNG 348.0+06.3</t>
  </si>
  <si>
    <t>PK 348+6.1</t>
  </si>
  <si>
    <t>MGLP 1(MANCHADO)</t>
  </si>
  <si>
    <t>WRAY 15-1537</t>
  </si>
  <si>
    <t>PK 353+8.1</t>
  </si>
  <si>
    <t>HENIZE 2-184</t>
  </si>
  <si>
    <t>SANDULEAK 2-160</t>
  </si>
  <si>
    <t>VV 148</t>
  </si>
  <si>
    <t>IC 4634</t>
  </si>
  <si>
    <t>HENIZE 2-189</t>
  </si>
  <si>
    <t>SANDULEAK 2-164</t>
  </si>
  <si>
    <t>STOCK-WROBLEWSKI 4-1</t>
  </si>
  <si>
    <t>VV 151</t>
  </si>
  <si>
    <t>PK 353+6.2</t>
  </si>
  <si>
    <t>HENIZE 2-192</t>
  </si>
  <si>
    <t>SANDULEAK 2-166</t>
  </si>
  <si>
    <t>WRAY 15-1605</t>
  </si>
  <si>
    <t>VV 154</t>
  </si>
  <si>
    <t>IC 4637</t>
  </si>
  <si>
    <t>PK 345+0.1</t>
  </si>
  <si>
    <t>HENIZE 2-193</t>
  </si>
  <si>
    <t>SANDULEAK 2-168</t>
  </si>
  <si>
    <t>WRAY 15-1607</t>
  </si>
  <si>
    <t>VV 156</t>
  </si>
  <si>
    <t>PK 352+5.1</t>
  </si>
  <si>
    <t>HENIZE 2-197</t>
  </si>
  <si>
    <t>SANDULEAK 2-170</t>
  </si>
  <si>
    <t>VV 158</t>
  </si>
  <si>
    <t>VV 161</t>
  </si>
  <si>
    <t>PK 342-2.1</t>
  </si>
  <si>
    <t>HENIZE 2-198</t>
  </si>
  <si>
    <t>SANDULEAK 2-173</t>
  </si>
  <si>
    <t>VV 159</t>
  </si>
  <si>
    <t>PK 345-1.1</t>
  </si>
  <si>
    <t>HARO 1-7</t>
  </si>
  <si>
    <t>HENIZE 2-200</t>
  </si>
  <si>
    <t>SANDULEAK 2-174</t>
  </si>
  <si>
    <t>MWC AS 219(MERRILL-BURWELL)</t>
  </si>
  <si>
    <t>IC 4642</t>
  </si>
  <si>
    <t>PK 334-9.1</t>
  </si>
  <si>
    <t>HENIZE 2-201</t>
  </si>
  <si>
    <t>SHAPLEY 2</t>
  </si>
  <si>
    <t>SANDULEAK 2-176</t>
  </si>
  <si>
    <t>STOCK-WROBLEWSKI 2-44</t>
  </si>
  <si>
    <t>PK 358+7.1</t>
  </si>
  <si>
    <t>MINK 3-36</t>
  </si>
  <si>
    <t>HENIZE 2-203</t>
  </si>
  <si>
    <t>SANDULEAK 2-178</t>
  </si>
  <si>
    <t>VV 167</t>
  </si>
  <si>
    <t>NASSAU 1</t>
  </si>
  <si>
    <t>SANDULEAK 2-179</t>
  </si>
  <si>
    <t>NGC 6302</t>
  </si>
  <si>
    <t>PK 349+1.1</t>
  </si>
  <si>
    <t>HENIZE 2-204</t>
  </si>
  <si>
    <t>BUG NEBULA</t>
  </si>
  <si>
    <t>NGC 6309</t>
  </si>
  <si>
    <t>HENIZE 2-206</t>
  </si>
  <si>
    <t>SANDULEAK 2-181</t>
  </si>
  <si>
    <t>VV 171</t>
  </si>
  <si>
    <t>PK 354+4.1</t>
  </si>
  <si>
    <t>MINK 2-10</t>
  </si>
  <si>
    <t>HENIZE 2-205</t>
  </si>
  <si>
    <t>WRAY 15-1647</t>
  </si>
  <si>
    <t>VV 169</t>
  </si>
  <si>
    <t>ESO 454-01</t>
  </si>
  <si>
    <t>HENIZE 3-1357</t>
  </si>
  <si>
    <t>PPM 618304</t>
  </si>
  <si>
    <t>GSC 8739:311</t>
  </si>
  <si>
    <t>STINGRAY NEBULA</t>
  </si>
  <si>
    <t>IRAS 17150-3224</t>
  </si>
  <si>
    <t>COTTON CANDY NEBULA</t>
  </si>
  <si>
    <t>PK 342-4.1</t>
  </si>
  <si>
    <t>HENIZE 2-207</t>
  </si>
  <si>
    <t>SANDULEAK 2-183</t>
  </si>
  <si>
    <t>ESO 278-08</t>
  </si>
  <si>
    <t>PK 356+4.1</t>
  </si>
  <si>
    <t>MINK 2-11</t>
  </si>
  <si>
    <t>HENIZE 2-210</t>
  </si>
  <si>
    <t>SANDULEAK 2-186</t>
  </si>
  <si>
    <t>VV 177</t>
  </si>
  <si>
    <t>NGC 6326</t>
  </si>
  <si>
    <t>PK 338-8.1</t>
  </si>
  <si>
    <t>HENIZE 2-208</t>
  </si>
  <si>
    <t>SANDULEAK 2-185</t>
  </si>
  <si>
    <t>STOCK-WROBLEWSKI 2-39</t>
  </si>
  <si>
    <t>WRAY 16-262</t>
  </si>
  <si>
    <t>PK 356+4.2</t>
  </si>
  <si>
    <t>MINK 3-38</t>
  </si>
  <si>
    <t>HENIZE 2-211</t>
  </si>
  <si>
    <t>SANDULEAK 2-187</t>
  </si>
  <si>
    <t>VV 178</t>
  </si>
  <si>
    <t>PK 355+3.2</t>
  </si>
  <si>
    <t>HARO 1-9</t>
  </si>
  <si>
    <t>HENIZE 2-213</t>
  </si>
  <si>
    <t>MWC AS 226(MERRILL-BURWELL)</t>
  </si>
  <si>
    <t>SANDULEAK 2-190</t>
  </si>
  <si>
    <t>WRAY 15-1689</t>
  </si>
  <si>
    <t>NGC 6337</t>
  </si>
  <si>
    <t>PK 349-1.1</t>
  </si>
  <si>
    <t>HARO 1-10</t>
  </si>
  <si>
    <t>HENIZE 2-215</t>
  </si>
  <si>
    <t>SANDULEAK 2-191</t>
  </si>
  <si>
    <t>PK 357+3.1</t>
  </si>
  <si>
    <t>HENIZE 2-218</t>
  </si>
  <si>
    <t>SANDULEAK 2-194</t>
  </si>
  <si>
    <t>VV 185</t>
  </si>
  <si>
    <t>PK 359+5.2</t>
  </si>
  <si>
    <t>HENIZE 2-221</t>
  </si>
  <si>
    <t>SANDULEAK 2-196</t>
  </si>
  <si>
    <t>VV 189</t>
  </si>
  <si>
    <t>PK 345-4.1</t>
  </si>
  <si>
    <t>HENIZE 2-220</t>
  </si>
  <si>
    <t>PEIMBERT-COSTERRO 15</t>
  </si>
  <si>
    <t>SANDULEAK 2-195</t>
  </si>
  <si>
    <t>STOCK-WROBLEWSKI 2-30</t>
  </si>
  <si>
    <t>PK 358+3.1</t>
  </si>
  <si>
    <t>ALLEN 2-C</t>
  </si>
  <si>
    <t>MINK 3-10</t>
  </si>
  <si>
    <t>HENIZE 2-225</t>
  </si>
  <si>
    <t>SANDULEAK 2-198</t>
  </si>
  <si>
    <t>WRAY 16-275</t>
  </si>
  <si>
    <t>PK 342-6.1</t>
  </si>
  <si>
    <t>PEIMBERT-COSTERRO 16</t>
  </si>
  <si>
    <t>SANDULEAK 2-197</t>
  </si>
  <si>
    <t>STOCK-WROBLEWSKI 2-33</t>
  </si>
  <si>
    <t>PK 358+3.5</t>
  </si>
  <si>
    <t>HENIZE 2-228</t>
  </si>
  <si>
    <t>THE 3-18</t>
  </si>
  <si>
    <t>ESO 454-32</t>
  </si>
  <si>
    <t>MINK 2-13</t>
  </si>
  <si>
    <t>HENIZE 2-230</t>
  </si>
  <si>
    <t>SANDULEAK 2-203</t>
  </si>
  <si>
    <t>VV 198</t>
  </si>
  <si>
    <t>ABELL 41</t>
  </si>
  <si>
    <t>HENIZE 2-236</t>
  </si>
  <si>
    <t>SANDULEAK 2-205</t>
  </si>
  <si>
    <t>VV 202</t>
  </si>
  <si>
    <t>NGC 6369</t>
  </si>
  <si>
    <t>MAYALL 101</t>
  </si>
  <si>
    <t>HENIZE 2-232</t>
  </si>
  <si>
    <t>SANDULEAK 2-207</t>
  </si>
  <si>
    <t>WRAY 16-277</t>
  </si>
  <si>
    <t>ABELL 42</t>
  </si>
  <si>
    <t>VV 213</t>
  </si>
  <si>
    <t>PK 359+2.1</t>
  </si>
  <si>
    <t>HENIZE 2-243</t>
  </si>
  <si>
    <t>THE 3-30</t>
  </si>
  <si>
    <t>ESO 455-18</t>
  </si>
  <si>
    <t>MINK 1-22</t>
  </si>
  <si>
    <t>HENIZE 2-252</t>
  </si>
  <si>
    <t>SANDULEAK 2-217</t>
  </si>
  <si>
    <t>VV 219</t>
  </si>
  <si>
    <t>ESO 588-08</t>
  </si>
  <si>
    <t>MINK 3-11</t>
  </si>
  <si>
    <t>HENIZE 2-254</t>
  </si>
  <si>
    <t>VV 221</t>
  </si>
  <si>
    <t>ESO 588-09</t>
  </si>
  <si>
    <t>PNG 349.3-04.2</t>
  </si>
  <si>
    <t>PK 349-4.1</t>
  </si>
  <si>
    <t>LONGMORE 16</t>
  </si>
  <si>
    <t>PK 350-3.1</t>
  </si>
  <si>
    <t>HARO 1-26</t>
  </si>
  <si>
    <t>HENIZE 2-253</t>
  </si>
  <si>
    <t>SANDULEAK 2-220</t>
  </si>
  <si>
    <t>VV 220</t>
  </si>
  <si>
    <t>MINK 1-23</t>
  </si>
  <si>
    <t>HENIZE 2-256</t>
  </si>
  <si>
    <t>SANDULEAK 2-222</t>
  </si>
  <si>
    <t>VV 223</t>
  </si>
  <si>
    <t>ESO 588-11</t>
  </si>
  <si>
    <t>PNG 096.9+32.0</t>
  </si>
  <si>
    <t>RE 1738-665</t>
  </si>
  <si>
    <t>MINK 1-24</t>
  </si>
  <si>
    <t>HENIZE 2-258</t>
  </si>
  <si>
    <t>SANDULEAK 2-223</t>
  </si>
  <si>
    <t>VV 225</t>
  </si>
  <si>
    <t>ESO 588-12</t>
  </si>
  <si>
    <t>HENIZE 2-264</t>
  </si>
  <si>
    <t>ESO 520-16</t>
  </si>
  <si>
    <t>PT 1(PETERSON-POLLACCO-POTTASCH)</t>
  </si>
  <si>
    <t>OPH</t>
  </si>
  <si>
    <t>HENIZE 2-266</t>
  </si>
  <si>
    <t>SANDULEAK 2-228</t>
  </si>
  <si>
    <t>VV 232</t>
  </si>
  <si>
    <t>KOHOUTEK 1-14</t>
  </si>
  <si>
    <t>PK 350-5.1</t>
  </si>
  <si>
    <t>HARO 1-28</t>
  </si>
  <si>
    <t>HENIZE 2-268</t>
  </si>
  <si>
    <t>SANDULEAK 2-231</t>
  </si>
  <si>
    <t>WRAY 15-1760</t>
  </si>
  <si>
    <t>VV 233</t>
  </si>
  <si>
    <t>KOHOUTEK 1-15</t>
  </si>
  <si>
    <t>IC 4663</t>
  </si>
  <si>
    <t>PK 346-8.1</t>
  </si>
  <si>
    <t>HENIZE 2-273</t>
  </si>
  <si>
    <t>SANDULEAK 2-236</t>
  </si>
  <si>
    <t>STOCK-WROBLEWSKI 2-32</t>
  </si>
  <si>
    <t>WRAY 16-303</t>
  </si>
  <si>
    <t>PK 345-8.1</t>
  </si>
  <si>
    <t>HENIZE 2-274</t>
  </si>
  <si>
    <t>STOCK-WROBLEWSKI 2-35</t>
  </si>
  <si>
    <t>WRAY 15-1771</t>
  </si>
  <si>
    <t>PK 358-0.2</t>
  </si>
  <si>
    <t>MINK 1-26</t>
  </si>
  <si>
    <t>BLANCO C</t>
  </si>
  <si>
    <t>HENIZE 2-277</t>
  </si>
  <si>
    <t>RODGERS-CAMPBELL-WHITEOAK 135</t>
  </si>
  <si>
    <t>PK 358-1.1</t>
  </si>
  <si>
    <t>ALLEN 2-L</t>
  </si>
  <si>
    <t>BLANCO D</t>
  </si>
  <si>
    <t>ESO 455-34</t>
  </si>
  <si>
    <t>MINK 2-15</t>
  </si>
  <si>
    <t>HENIZE 2-284</t>
  </si>
  <si>
    <t>SANDULEAK 2-242</t>
  </si>
  <si>
    <t>VV 249</t>
  </si>
  <si>
    <t>IRAS 17441-2411</t>
  </si>
  <si>
    <t>SILKWORM NEBULA</t>
  </si>
  <si>
    <t>PK 359-0.1</t>
  </si>
  <si>
    <t>HENIZE 2-286</t>
  </si>
  <si>
    <t>BLANCO E</t>
  </si>
  <si>
    <t>SANDULEAK 2-244</t>
  </si>
  <si>
    <t>HUBBLE'S DOUBLE BUBBLE</t>
  </si>
  <si>
    <t>NGC 6439</t>
  </si>
  <si>
    <t>HENIZE 2-287</t>
  </si>
  <si>
    <t>SANDULEAK 2-245</t>
  </si>
  <si>
    <t>Y-C 2-21(CESCO-GIBSON)</t>
  </si>
  <si>
    <t>VV 256</t>
  </si>
  <si>
    <t>NGC 6445</t>
  </si>
  <si>
    <t>HENIZE 2-290</t>
  </si>
  <si>
    <t>SANDULEAK 2-248</t>
  </si>
  <si>
    <t>VV 260</t>
  </si>
  <si>
    <t>LITTLE GEM #1</t>
  </si>
  <si>
    <t>PK 353-4.1</t>
  </si>
  <si>
    <t>HARO 1-36</t>
  </si>
  <si>
    <t>HENIZE 2-289</t>
  </si>
  <si>
    <t>SANDULEAK 2-249</t>
  </si>
  <si>
    <t>VV 259</t>
  </si>
  <si>
    <t>ESO 393-31</t>
  </si>
  <si>
    <t>ARO 260</t>
  </si>
  <si>
    <t>ESO 589-10</t>
  </si>
  <si>
    <t>SGR</t>
  </si>
  <si>
    <t>MINK 2-17</t>
  </si>
  <si>
    <t>HENIZE 2-298</t>
  </si>
  <si>
    <t>SANDULEAK 2-255</t>
  </si>
  <si>
    <t>VV 274</t>
  </si>
  <si>
    <t>ESO 589-14</t>
  </si>
  <si>
    <t>MINK 1-31</t>
  </si>
  <si>
    <t>HENIZE 2-299</t>
  </si>
  <si>
    <t>VELGHE 59</t>
  </si>
  <si>
    <t>SANDULEAK 2-260</t>
  </si>
  <si>
    <t>VV 275</t>
  </si>
  <si>
    <t>ABELL 43</t>
  </si>
  <si>
    <t>VV 284</t>
  </si>
  <si>
    <t>ARO 181</t>
  </si>
  <si>
    <t>VYSSOTSKY 1-2</t>
  </si>
  <si>
    <t>VV 291</t>
  </si>
  <si>
    <t>ARO 182</t>
  </si>
  <si>
    <t>MINK 2-20</t>
  </si>
  <si>
    <t>BLANCO P</t>
  </si>
  <si>
    <t>VV 282</t>
  </si>
  <si>
    <t>HENIZE 2-304</t>
  </si>
  <si>
    <t>SANDULEAK 2-262</t>
  </si>
  <si>
    <t>PK 356-4.1</t>
  </si>
  <si>
    <t>CANNON 2-1</t>
  </si>
  <si>
    <t>HENIZE 2-303</t>
  </si>
  <si>
    <t>SANDULEAK 2-263</t>
  </si>
  <si>
    <t>VV 281</t>
  </si>
  <si>
    <t>HENIZE 2-305</t>
  </si>
  <si>
    <t>VELGHE 60</t>
  </si>
  <si>
    <t>SANDULEAK 2-264</t>
  </si>
  <si>
    <t>VV 285</t>
  </si>
  <si>
    <t>PK 348-9.1</t>
  </si>
  <si>
    <t>HENIZE 2-306</t>
  </si>
  <si>
    <t>SANDULEAK 2-267</t>
  </si>
  <si>
    <t>STOCK-WROBLEWSKI 2-29</t>
  </si>
  <si>
    <t>ESO 279-12</t>
  </si>
  <si>
    <t>PK 357-4.1</t>
  </si>
  <si>
    <t>HARO 1-42</t>
  </si>
  <si>
    <t>HENIZE 2-310</t>
  </si>
  <si>
    <t>SANDULEAK 2-270</t>
  </si>
  <si>
    <t>VV 294</t>
  </si>
  <si>
    <t>PK 357-4.2</t>
  </si>
  <si>
    <t>MINK 2-22</t>
  </si>
  <si>
    <t>HENIZE 2-316</t>
  </si>
  <si>
    <t>SANDULEAK 2-273</t>
  </si>
  <si>
    <t>VV 302</t>
  </si>
  <si>
    <t>NGC 6543</t>
  </si>
  <si>
    <t>VV 335</t>
  </si>
  <si>
    <t>CAT'S EYE</t>
  </si>
  <si>
    <t>MINK 1-33</t>
  </si>
  <si>
    <t>HENIZE 2-321</t>
  </si>
  <si>
    <t>SANDULEAK 2-275</t>
  </si>
  <si>
    <t>Y-C 2-22(CESCO-GIBSON)</t>
  </si>
  <si>
    <t>VV 309</t>
  </si>
  <si>
    <t>THE 4-11</t>
  </si>
  <si>
    <t>ARO 267</t>
  </si>
  <si>
    <t>ESO 589-25</t>
  </si>
  <si>
    <t>PK 352-7.1</t>
  </si>
  <si>
    <t>HENIZE 2-320</t>
  </si>
  <si>
    <t>SANDULEAK 2-277</t>
  </si>
  <si>
    <t>FLEMING 3</t>
  </si>
  <si>
    <t>STOCK-WROBLEWSKI 2-26</t>
  </si>
  <si>
    <t>PK 358-5.1</t>
  </si>
  <si>
    <t>PEREK 1-11</t>
  </si>
  <si>
    <t>SANDULEAK 2-280</t>
  </si>
  <si>
    <t>WRAY 16-394</t>
  </si>
  <si>
    <t>VV 315</t>
  </si>
  <si>
    <t>ESO 394-19</t>
  </si>
  <si>
    <t>IC 4673</t>
  </si>
  <si>
    <t>MINK 1-36</t>
  </si>
  <si>
    <t>HENIZE 2-333</t>
  </si>
  <si>
    <t>SANDULEAK 2-286</t>
  </si>
  <si>
    <t>WRAY 16-357</t>
  </si>
  <si>
    <t>PK 358-5.3</t>
  </si>
  <si>
    <t>HARO 1-50</t>
  </si>
  <si>
    <t>HENIZE 2-334</t>
  </si>
  <si>
    <t>SANDULEAK 2-288</t>
  </si>
  <si>
    <t>VV 325</t>
  </si>
  <si>
    <t>NGC 6537</t>
  </si>
  <si>
    <t>HENIZE 2-340</t>
  </si>
  <si>
    <t>MAYALL 115</t>
  </si>
  <si>
    <t>SANDULEAK 2-294</t>
  </si>
  <si>
    <t>RED SPIDER NEBULA</t>
  </si>
  <si>
    <t>PNG 019.8+05.6</t>
  </si>
  <si>
    <t>CTS1(CAPPELLARO)</t>
  </si>
  <si>
    <t>G019.8+05.6</t>
  </si>
  <si>
    <t>PK 342-14.1</t>
  </si>
  <si>
    <t>SHAPLEY 3</t>
  </si>
  <si>
    <t>HENIZE 2-341</t>
  </si>
  <si>
    <t>SANDULEAK 2-295</t>
  </si>
  <si>
    <t>STOCK-WROBLEWSKI 2-40</t>
  </si>
  <si>
    <t>MINK 3-24</t>
  </si>
  <si>
    <t>HENIZE 2-350</t>
  </si>
  <si>
    <t>SANDULEAK 2-300</t>
  </si>
  <si>
    <t>VV 348</t>
  </si>
  <si>
    <t>PK 359-6.2</t>
  </si>
  <si>
    <t>IRAS 18059-3211</t>
  </si>
  <si>
    <t>PK 358-6.1</t>
  </si>
  <si>
    <t>HENIZE 2-354</t>
  </si>
  <si>
    <t>MWC AS 280(MERRILL-BURWELL)</t>
  </si>
  <si>
    <t>ESO 394-32</t>
  </si>
  <si>
    <t>HENIZE 2-357</t>
  </si>
  <si>
    <t>APRIAMASVILI 1-10</t>
  </si>
  <si>
    <t>MWC AS 281(MERRILL-BURWELL)</t>
  </si>
  <si>
    <t>MHa 208-83(MOUNT WILSON PLATES)</t>
  </si>
  <si>
    <t>HENIZE 2-358</t>
  </si>
  <si>
    <t>APRIAMASVILI 1-11</t>
  </si>
  <si>
    <t>MWC AS 282(MERRILL-BURWELL)</t>
  </si>
  <si>
    <t>MHa 304-113(MOUNT WILSON PLATES)</t>
  </si>
  <si>
    <t>MINK 1-42</t>
  </si>
  <si>
    <t>HENIZE 2-359</t>
  </si>
  <si>
    <t>SANDULEAK 2-305</t>
  </si>
  <si>
    <t>STOCK-WROBLEWSKI 2-8</t>
  </si>
  <si>
    <t>WRAY 16-380</t>
  </si>
  <si>
    <t>V887 HER</t>
  </si>
  <si>
    <t>GSC 2100:44</t>
  </si>
  <si>
    <t>HENIZE 2-360</t>
  </si>
  <si>
    <t>APRIAMASVILI 1-12</t>
  </si>
  <si>
    <t>MWC AS 283(MERRILL-BURWELL)</t>
  </si>
  <si>
    <t>MHa304-120(MOUNT WILSON PLATES)</t>
  </si>
  <si>
    <t>MINK 1-43</t>
  </si>
  <si>
    <t>HENIZE 2-363</t>
  </si>
  <si>
    <t>SANDULEAK 3-122</t>
  </si>
  <si>
    <t>VV 361</t>
  </si>
  <si>
    <t>ESO 590-05</t>
  </si>
  <si>
    <t>NGC 6565</t>
  </si>
  <si>
    <t>HENIZE 2-362</t>
  </si>
  <si>
    <t>SANDULEAK 2-307</t>
  </si>
  <si>
    <t>STOCK-WROBLEWSKI 2-9</t>
  </si>
  <si>
    <t>WRAY 16-382</t>
  </si>
  <si>
    <t>NGC 6563</t>
  </si>
  <si>
    <t>PK 358-7.1</t>
  </si>
  <si>
    <t>HENIZE 2-361</t>
  </si>
  <si>
    <t>SANDULEAK 2-308</t>
  </si>
  <si>
    <t>STOCK-WROBLEWSKI 2-22</t>
  </si>
  <si>
    <t>WRAY 16-383</t>
  </si>
  <si>
    <t>NGC 6572</t>
  </si>
  <si>
    <t>VV 370</t>
  </si>
  <si>
    <t>BLUE RACQUETBALL</t>
  </si>
  <si>
    <t>MINK 2-30</t>
  </si>
  <si>
    <t>HENIZE 2-365</t>
  </si>
  <si>
    <t>SANDULEAK 2-312</t>
  </si>
  <si>
    <t>STOCK-WROBLEWSKI 2-7</t>
  </si>
  <si>
    <t>WRAY 16-386</t>
  </si>
  <si>
    <t>HARO 2-43</t>
  </si>
  <si>
    <t>HENIZE 2-366</t>
  </si>
  <si>
    <t>MWC AS 288(MERRILL-BURWELL)</t>
  </si>
  <si>
    <t>VV 367</t>
  </si>
  <si>
    <t>PNG 002.5-05.4</t>
  </si>
  <si>
    <t>KINMAN-FEAST-LASKER 14</t>
  </si>
  <si>
    <t>NGC 6567</t>
  </si>
  <si>
    <t>HENIZE 2-369</t>
  </si>
  <si>
    <t>SANDULEAK 2-314</t>
  </si>
  <si>
    <t>VV 372</t>
  </si>
  <si>
    <t>SANDULEAK 3-125</t>
  </si>
  <si>
    <t>MAEHARA 1</t>
  </si>
  <si>
    <t>HENIZE 2-370</t>
  </si>
  <si>
    <t>MWC AS 293(MERRILL-BURWELL)</t>
  </si>
  <si>
    <t>MHa 304-122(MOUNT WILSON PLATES)</t>
  </si>
  <si>
    <t>ESO 456-79</t>
  </si>
  <si>
    <t>MINK 2-33</t>
  </si>
  <si>
    <t>HENIZE 2-372</t>
  </si>
  <si>
    <t>SANDULEAK 2-317</t>
  </si>
  <si>
    <t>STOCK-WROBLEWSKI 2-11</t>
  </si>
  <si>
    <t>CANNON-MAYALL 17</t>
  </si>
  <si>
    <t>HENIZE 2-373</t>
  </si>
  <si>
    <t>ESO 456-81</t>
  </si>
  <si>
    <t>HENIZE 2-376</t>
  </si>
  <si>
    <t>SANDULEAK 3-126</t>
  </si>
  <si>
    <t>MWC AS 294(MERRILL-BURWELL)</t>
  </si>
  <si>
    <t>MHa304-123(MOUNT WILSON PLATES)</t>
  </si>
  <si>
    <t>HENIZE 2-377</t>
  </si>
  <si>
    <t>SWINGS-STRUVE 1</t>
  </si>
  <si>
    <t>SANDULEAK 2-319</t>
  </si>
  <si>
    <t>MWC 288(MERRILL-BURWELL)</t>
  </si>
  <si>
    <t>NGC 6578</t>
  </si>
  <si>
    <t>HENIZE 2-381</t>
  </si>
  <si>
    <t>SANDULEAK 2-322</t>
  </si>
  <si>
    <t>VV 376</t>
  </si>
  <si>
    <t>ESO 590-12</t>
  </si>
  <si>
    <t>MINK 2-34</t>
  </si>
  <si>
    <t>HENIZE 2-382</t>
  </si>
  <si>
    <t>SANDULEAK 3-127</t>
  </si>
  <si>
    <t>VV 382</t>
  </si>
  <si>
    <t>ANONYMOUS 18H15M</t>
  </si>
  <si>
    <t>VV 391</t>
  </si>
  <si>
    <t>MINK 2-36</t>
  </si>
  <si>
    <t>HENIZE 2-385</t>
  </si>
  <si>
    <t>EM 5(MCCUSKEY)</t>
  </si>
  <si>
    <t>SANDULEAK 2-325</t>
  </si>
  <si>
    <t>STOCK-WROBLEWSKI 2-10</t>
  </si>
  <si>
    <t>IC 4699</t>
  </si>
  <si>
    <t>PK 348-13.1</t>
  </si>
  <si>
    <t>HENIZE 2-383</t>
  </si>
  <si>
    <t>SANDULEAK 2-326</t>
  </si>
  <si>
    <t>STOCK-WROBLEWSKI 2-36</t>
  </si>
  <si>
    <t>WRAY 16-405</t>
  </si>
  <si>
    <t>MINK 2-40</t>
  </si>
  <si>
    <t>VV 396</t>
  </si>
  <si>
    <t>ARO 275</t>
  </si>
  <si>
    <t>KOHOUTEK 1-16</t>
  </si>
  <si>
    <t>MINK 2-39</t>
  </si>
  <si>
    <t>HENIZE 2-391</t>
  </si>
  <si>
    <t>SANDULEAK 2-329</t>
  </si>
  <si>
    <t>WRAY 15-1866</t>
  </si>
  <si>
    <t>VV 395</t>
  </si>
  <si>
    <t>MINK 2-42</t>
  </si>
  <si>
    <t>HENIZE 2-393</t>
  </si>
  <si>
    <t>SANDULEAK 2-331</t>
  </si>
  <si>
    <t>VV 398</t>
  </si>
  <si>
    <t>NGC 6620</t>
  </si>
  <si>
    <t>HENIZE 2-394</t>
  </si>
  <si>
    <t>SANDULEAK 2-332</t>
  </si>
  <si>
    <t>STOCK-WROBLEWSKI 2-4</t>
  </si>
  <si>
    <t>WRAY 16-410</t>
  </si>
  <si>
    <t>MINK 3-53</t>
  </si>
  <si>
    <t>SANDULEAK 3-132</t>
  </si>
  <si>
    <t>VV 400</t>
  </si>
  <si>
    <t>HARO 1-67</t>
  </si>
  <si>
    <t>HENIZE 2-398</t>
  </si>
  <si>
    <t>SANDULEAK 2-334</t>
  </si>
  <si>
    <t>VV 402</t>
  </si>
  <si>
    <t>ESO 522-25</t>
  </si>
  <si>
    <t>NGC 6629</t>
  </si>
  <si>
    <t>HENIZE 2-399</t>
  </si>
  <si>
    <t>SANDULEAK 2-335</t>
  </si>
  <si>
    <t>WRAY 15-1869</t>
  </si>
  <si>
    <t>VV 403</t>
  </si>
  <si>
    <t>MINK 2-43</t>
  </si>
  <si>
    <t>SANDULEAK 3-133</t>
  </si>
  <si>
    <t>VV 104</t>
  </si>
  <si>
    <t>ARO 277</t>
  </si>
  <si>
    <t>MINK 3-27</t>
  </si>
  <si>
    <t>VV 410</t>
  </si>
  <si>
    <t>ARO 137</t>
  </si>
  <si>
    <t>PNG 356.8-11.7</t>
  </si>
  <si>
    <t>PK 356-11.1</t>
  </si>
  <si>
    <t>LONGMORE 17</t>
  </si>
  <si>
    <t>ESO 395-07</t>
  </si>
  <si>
    <t>MINK 1-46</t>
  </si>
  <si>
    <t>HENIZE 2-401</t>
  </si>
  <si>
    <t>VV 406</t>
  </si>
  <si>
    <t>ARO 387</t>
  </si>
  <si>
    <t>HENIZE 2-400</t>
  </si>
  <si>
    <t>SANDULEAK 2-336</t>
  </si>
  <si>
    <t>STOCK-WROBLEWSKI 2-5</t>
  </si>
  <si>
    <t>WRAY 15-1872</t>
  </si>
  <si>
    <t>MINK 1-47</t>
  </si>
  <si>
    <t>HENIZE 2-403</t>
  </si>
  <si>
    <t>SANDULEAK 2-338</t>
  </si>
  <si>
    <t>VV 409</t>
  </si>
  <si>
    <t>ESO 591-02</t>
  </si>
  <si>
    <t>HENIZE 2-402</t>
  </si>
  <si>
    <t>EM 1(MCCUSKEY)</t>
  </si>
  <si>
    <t>SANDULEAK 2-337</t>
  </si>
  <si>
    <t>STOCK-WROBLEWSKI 2-17</t>
  </si>
  <si>
    <t>PK 13-3.1</t>
  </si>
  <si>
    <t>MINK 1-48</t>
  </si>
  <si>
    <t>HENIZE 2-404</t>
  </si>
  <si>
    <t>SANDULEAK 2-339</t>
  </si>
  <si>
    <t>VV 441</t>
  </si>
  <si>
    <t>ESO 591-03</t>
  </si>
  <si>
    <t>ABELL 44</t>
  </si>
  <si>
    <t>VV 413</t>
  </si>
  <si>
    <t>ARO 278</t>
  </si>
  <si>
    <t>MINK 1-49</t>
  </si>
  <si>
    <t>HENIZE 2-405</t>
  </si>
  <si>
    <t>VV 414</t>
  </si>
  <si>
    <t>ABELL 45</t>
  </si>
  <si>
    <t>VV 415</t>
  </si>
  <si>
    <t>ARO 279</t>
  </si>
  <si>
    <t>ABELL 46</t>
  </si>
  <si>
    <t>VV 419</t>
  </si>
  <si>
    <t>ARO 119</t>
  </si>
  <si>
    <t>HOFFLIET 2-2</t>
  </si>
  <si>
    <t>HENIZE 2-407</t>
  </si>
  <si>
    <t>SANDULEAK 3-135</t>
  </si>
  <si>
    <t>ESO 457-16</t>
  </si>
  <si>
    <t>NGC 6644</t>
  </si>
  <si>
    <t>HENIZE 2-408</t>
  </si>
  <si>
    <t>SANDULEAK 2-343</t>
  </si>
  <si>
    <t>VV 417</t>
  </si>
  <si>
    <t>MINK 3-28</t>
  </si>
  <si>
    <t>SANDULEAK 3-136</t>
  </si>
  <si>
    <t>VV 418</t>
  </si>
  <si>
    <t>ARO 281</t>
  </si>
  <si>
    <t>MINK 1-50</t>
  </si>
  <si>
    <t>HENIZE 2-409</t>
  </si>
  <si>
    <t>SANDULEAK 2-344</t>
  </si>
  <si>
    <t>Y-C 2-23(CESCO-GIBSON)</t>
  </si>
  <si>
    <t>VV 421</t>
  </si>
  <si>
    <t>IC 4732</t>
  </si>
  <si>
    <t>HENIZE 2-410</t>
  </si>
  <si>
    <t>SANDULEAK 2-345</t>
  </si>
  <si>
    <t>Y-C 2-24(CESCO-GIBSON)</t>
  </si>
  <si>
    <t>VV 424</t>
  </si>
  <si>
    <t>MINK 1-52</t>
  </si>
  <si>
    <t>SANDULEAK 2-346</t>
  </si>
  <si>
    <t>VV 426</t>
  </si>
  <si>
    <t>ARO 283</t>
  </si>
  <si>
    <t>ABELL 47</t>
  </si>
  <si>
    <t>VV 429</t>
  </si>
  <si>
    <t>ARO 138</t>
  </si>
  <si>
    <t>MINK 1-53</t>
  </si>
  <si>
    <t>HENIZE 2-412</t>
  </si>
  <si>
    <t>SANDULEAK 2-349</t>
  </si>
  <si>
    <t>VV 428</t>
  </si>
  <si>
    <t>ESO 591-08</t>
  </si>
  <si>
    <t>MINK 1-54</t>
  </si>
  <si>
    <t>HENIZE 2-413</t>
  </si>
  <si>
    <t>SANDULEAK 2-350</t>
  </si>
  <si>
    <t>VV 430</t>
  </si>
  <si>
    <t>PNG 009.8-07.5</t>
  </si>
  <si>
    <t>IRAS 18333-2357</t>
  </si>
  <si>
    <t>GILLETT-JACOBY-JOYCE-COHEN 1</t>
  </si>
  <si>
    <t>MINK 2-44</t>
  </si>
  <si>
    <t>THE 1-A</t>
  </si>
  <si>
    <t>SANDULEAK 2-354</t>
  </si>
  <si>
    <t>VV 433</t>
  </si>
  <si>
    <t>MINK 3-29</t>
  </si>
  <si>
    <t>EM 2(MCCUSKEY)</t>
  </si>
  <si>
    <t>HENIZE 2-416</t>
  </si>
  <si>
    <t>SANDULEAK 2-355</t>
  </si>
  <si>
    <t>STOCK-WROBLEWSKI 2-14</t>
  </si>
  <si>
    <t>MINK 1-57</t>
  </si>
  <si>
    <t>SANDULEAK 2-356</t>
  </si>
  <si>
    <t>VV 436</t>
  </si>
  <si>
    <t>ARO 287</t>
  </si>
  <si>
    <t>ARO 139</t>
  </si>
  <si>
    <t>HENIZE 2-417</t>
  </si>
  <si>
    <t>MWC AS 316(MERRILL-BURWELL)</t>
  </si>
  <si>
    <t>MHa 208-58(MOUNT WILSON PLATES)</t>
  </si>
  <si>
    <t>ESO 591-14</t>
  </si>
  <si>
    <t>ABELL 48</t>
  </si>
  <si>
    <t>MINK 1-59</t>
  </si>
  <si>
    <t>SANDULEAK 2-358</t>
  </si>
  <si>
    <t>VV 442</t>
  </si>
  <si>
    <t>ARO 289</t>
  </si>
  <si>
    <t>MINK 1-58</t>
  </si>
  <si>
    <t>SANDULEAK 2-357</t>
  </si>
  <si>
    <t>VV 440</t>
  </si>
  <si>
    <t>IC 4776</t>
  </si>
  <si>
    <t>HENIZE 2-421</t>
  </si>
  <si>
    <t>SANDULEAK 2-363</t>
  </si>
  <si>
    <t>STOCK-WROBLEWSKI 2-23</t>
  </si>
  <si>
    <t>WRAY 16-418</t>
  </si>
  <si>
    <t>MINK 2-46</t>
  </si>
  <si>
    <t>SANDULEAK 3-146</t>
  </si>
  <si>
    <t>VV 451</t>
  </si>
  <si>
    <t>PEREK 1-16</t>
  </si>
  <si>
    <t>THE 1-C</t>
  </si>
  <si>
    <t>SANDULEAK 2-366</t>
  </si>
  <si>
    <t>VV 453</t>
  </si>
  <si>
    <t>ARO 291</t>
  </si>
  <si>
    <t>PEREK 1-18</t>
  </si>
  <si>
    <t>THE 1-D</t>
  </si>
  <si>
    <t>VV 455</t>
  </si>
  <si>
    <t>HUMASON 2-1</t>
  </si>
  <si>
    <t>ANONYMOUS 18H47M</t>
  </si>
  <si>
    <t>VV 458</t>
  </si>
  <si>
    <t>ARO 100</t>
  </si>
  <si>
    <t>MINK 1-64</t>
  </si>
  <si>
    <t>VV 460</t>
  </si>
  <si>
    <t>MINK 1-62</t>
  </si>
  <si>
    <t>HENIZE 2-424</t>
  </si>
  <si>
    <t>SANDULEAK 2-369</t>
  </si>
  <si>
    <t>VV 457</t>
  </si>
  <si>
    <t>ESO 523-10</t>
  </si>
  <si>
    <t>MINK 1-63</t>
  </si>
  <si>
    <t>SANDULEAK 2-371</t>
  </si>
  <si>
    <t>VV 459</t>
  </si>
  <si>
    <t>ABELL 49</t>
  </si>
  <si>
    <t>VV 461</t>
  </si>
  <si>
    <t>MESSIER 57</t>
  </si>
  <si>
    <t>NGC 6720</t>
  </si>
  <si>
    <t>VV 466</t>
  </si>
  <si>
    <t>RING NEBULA</t>
  </si>
  <si>
    <t>IC 1295</t>
  </si>
  <si>
    <t>VV 465</t>
  </si>
  <si>
    <t>HENIZE 2-425</t>
  </si>
  <si>
    <t>SANDULEAK 2-375</t>
  </si>
  <si>
    <t>MWC AS 330(MERRILL-BURWELL)</t>
  </si>
  <si>
    <t>KOHOUTEK 3-17</t>
  </si>
  <si>
    <t>ARO 297</t>
  </si>
  <si>
    <t>MINK 1-65</t>
  </si>
  <si>
    <t>VV 467</t>
  </si>
  <si>
    <t>ARO 142</t>
  </si>
  <si>
    <t>ARO 143</t>
  </si>
  <si>
    <t>NGC 6742</t>
  </si>
  <si>
    <t>ABELL 50</t>
  </si>
  <si>
    <t>VV 472</t>
  </si>
  <si>
    <t>PNG 068.7+14.8</t>
  </si>
  <si>
    <t>STEPHENSON 4-1</t>
  </si>
  <si>
    <t>ABELL 51</t>
  </si>
  <si>
    <t>VV 471</t>
  </si>
  <si>
    <t>ARO 300</t>
  </si>
  <si>
    <t>V-V 1-9</t>
  </si>
  <si>
    <t>VV 473</t>
  </si>
  <si>
    <t>PNG 043.3+02.2</t>
  </si>
  <si>
    <t>CTSS 1(CAPPELLARO)</t>
  </si>
  <si>
    <t>PREITE-MARTINEZ 1-276</t>
  </si>
  <si>
    <t>NGC 6741</t>
  </si>
  <si>
    <t>JONCKHEERE 475</t>
  </si>
  <si>
    <t>SANDULEAK 2-380</t>
  </si>
  <si>
    <t>VV 474</t>
  </si>
  <si>
    <t>PNG 046.0+03.0</t>
  </si>
  <si>
    <t>CTSS 3(CAPPELLARO)</t>
  </si>
  <si>
    <t>KOHOUTEK 1-17</t>
  </si>
  <si>
    <t>ABELL 52</t>
  </si>
  <si>
    <t>VV 476</t>
  </si>
  <si>
    <t>ARO 144</t>
  </si>
  <si>
    <t>HUBBLE 8</t>
  </si>
  <si>
    <t>HENIZE 2-426</t>
  </si>
  <si>
    <t>SANDULEAK 2-381</t>
  </si>
  <si>
    <t>STOCK-WROBLEWSKI 2-24</t>
  </si>
  <si>
    <t>Y-C 2-33(CESCO-GIBSON)</t>
  </si>
  <si>
    <t>NGC 6751</t>
  </si>
  <si>
    <t>THE 1-J</t>
  </si>
  <si>
    <t>SANDULEAK 2-382</t>
  </si>
  <si>
    <t>VV 477</t>
  </si>
  <si>
    <t>ARO 101</t>
  </si>
  <si>
    <t>PNG 046.8+02.9</t>
  </si>
  <si>
    <t>CTSS 4(CAPPELLARO)</t>
  </si>
  <si>
    <t>ABELL 53</t>
  </si>
  <si>
    <t>VV 478</t>
  </si>
  <si>
    <t>ARO 183</t>
  </si>
  <si>
    <t>ABELL 54</t>
  </si>
  <si>
    <t>VV 479</t>
  </si>
  <si>
    <t>ARO 184</t>
  </si>
  <si>
    <t>ABELL 55</t>
  </si>
  <si>
    <t>VV 480</t>
  </si>
  <si>
    <t>NGC 6765</t>
  </si>
  <si>
    <t>MINK 1-68</t>
  </si>
  <si>
    <t>VV 482</t>
  </si>
  <si>
    <t>ARO 185</t>
  </si>
  <si>
    <t>MINK 1-67</t>
  </si>
  <si>
    <t>HENIZE 2-427</t>
  </si>
  <si>
    <t>MERRILL'S STAR</t>
  </si>
  <si>
    <t>8.28N</t>
  </si>
  <si>
    <t>KOHOUTEK 2-10</t>
  </si>
  <si>
    <t>ABELL 56</t>
  </si>
  <si>
    <t>VV 483</t>
  </si>
  <si>
    <t>ARO 146</t>
  </si>
  <si>
    <t>MINK 2-47</t>
  </si>
  <si>
    <t>VV 484</t>
  </si>
  <si>
    <t>ARO 147</t>
  </si>
  <si>
    <t>MINK 4-13</t>
  </si>
  <si>
    <t>ARO 148</t>
  </si>
  <si>
    <t>PNG 029.8-07.8</t>
  </si>
  <si>
    <t>LUNDSTROM-STENHOLM-ACKER 1</t>
  </si>
  <si>
    <t>MWC AS 345(MERRILL-BURWELL)</t>
  </si>
  <si>
    <t>ARO 308</t>
  </si>
  <si>
    <t>KOHOUTEK 4-19</t>
  </si>
  <si>
    <t>AQL</t>
  </si>
  <si>
    <t>KOHOUTEK 3-27</t>
  </si>
  <si>
    <t>NGC 6772</t>
  </si>
  <si>
    <t>SANDULEAK 2-384</t>
  </si>
  <si>
    <t>VV 486</t>
  </si>
  <si>
    <t>ARO 102</t>
  </si>
  <si>
    <t>PNG 051.0+02.8</t>
  </si>
  <si>
    <t>WHITELOCK-MENZIES 1</t>
  </si>
  <si>
    <t>SGE</t>
  </si>
  <si>
    <t>IC 4846</t>
  </si>
  <si>
    <t>PK 27-9.1</t>
  </si>
  <si>
    <t>SANDULEAK 2-385</t>
  </si>
  <si>
    <t>MWC AS 348(MERRILL-BURWELL)</t>
  </si>
  <si>
    <t>VV 488</t>
  </si>
  <si>
    <t>ARO 103</t>
  </si>
  <si>
    <t>ABELL 57</t>
  </si>
  <si>
    <t>VV 490</t>
  </si>
  <si>
    <t>ARO 149</t>
  </si>
  <si>
    <t>PNG 019.4-13.6</t>
  </si>
  <si>
    <t>DENGLE-HARTL-WEINBERGER 3</t>
  </si>
  <si>
    <t>DENGLE-HARTL 3</t>
  </si>
  <si>
    <t>IC 1297</t>
  </si>
  <si>
    <t>PK 358-21.1</t>
  </si>
  <si>
    <t>HENIZE 2-431</t>
  </si>
  <si>
    <t>SANDULEAK 2-386</t>
  </si>
  <si>
    <t>STOCK-WROBLEWSKI 2-27</t>
  </si>
  <si>
    <t>VV 487</t>
  </si>
  <si>
    <t>SANDULEAK 2-387</t>
  </si>
  <si>
    <t>MWC AS 350(MERRILL-BURWELL)</t>
  </si>
  <si>
    <t>MHa 319-34(MOUNT WILSON PLATES)</t>
  </si>
  <si>
    <t>ABELL 58</t>
  </si>
  <si>
    <t>VV 489</t>
  </si>
  <si>
    <t>ARO 150</t>
  </si>
  <si>
    <t>NGC 6778</t>
  </si>
  <si>
    <t>SANDULEAK 2-388</t>
  </si>
  <si>
    <t>VV491</t>
  </si>
  <si>
    <t>NGC 6781</t>
  </si>
  <si>
    <t>VV 492</t>
  </si>
  <si>
    <t>ABELL 59</t>
  </si>
  <si>
    <t>VV 494</t>
  </si>
  <si>
    <t>ABELL 61</t>
  </si>
  <si>
    <t>VV 495</t>
  </si>
  <si>
    <t>ABELL 60</t>
  </si>
  <si>
    <t>VV 493</t>
  </si>
  <si>
    <t>ARO 314</t>
  </si>
  <si>
    <t>NGC 6790</t>
  </si>
  <si>
    <t>VV 496</t>
  </si>
  <si>
    <t>ARO 188</t>
  </si>
  <si>
    <t>VYSSOTSKY 2-2</t>
  </si>
  <si>
    <t>MINK 1-70</t>
  </si>
  <si>
    <t>VV 497</t>
  </si>
  <si>
    <t>ARO 151</t>
  </si>
  <si>
    <t>MINK 3-34</t>
  </si>
  <si>
    <t>SANDULEAK 2-390</t>
  </si>
  <si>
    <t>VV 498</t>
  </si>
  <si>
    <t>ARO 322</t>
  </si>
  <si>
    <t>PEIMBERT-BATIZ 9</t>
  </si>
  <si>
    <t>ARO 152</t>
  </si>
  <si>
    <t>NGC 6803</t>
  </si>
  <si>
    <t>VV 499</t>
  </si>
  <si>
    <t>NGC 6804</t>
  </si>
  <si>
    <t>VV 500</t>
  </si>
  <si>
    <t>ABELL 62</t>
  </si>
  <si>
    <t>VV 501</t>
  </si>
  <si>
    <t>ARO 155</t>
  </si>
  <si>
    <t>NGC 6807</t>
  </si>
  <si>
    <t>VV 502</t>
  </si>
  <si>
    <t>HENIZE 2-438</t>
  </si>
  <si>
    <t>BD +30*3639</t>
  </si>
  <si>
    <t>VV 503</t>
  </si>
  <si>
    <t>HD 184738</t>
  </si>
  <si>
    <t>MINK 1-92</t>
  </si>
  <si>
    <t>KOHOUTEK 4-31</t>
  </si>
  <si>
    <t>ARO 327</t>
  </si>
  <si>
    <t>MERRILL 1-1</t>
  </si>
  <si>
    <t>VV 505</t>
  </si>
  <si>
    <t>ARO 104</t>
  </si>
  <si>
    <t>ESO 594-10</t>
  </si>
  <si>
    <t>MINK 1-73</t>
  </si>
  <si>
    <t>VV 506</t>
  </si>
  <si>
    <t>ARO 158</t>
  </si>
  <si>
    <t>HM Sge</t>
  </si>
  <si>
    <t>PEIMBERT-COSTERO 22</t>
  </si>
  <si>
    <t>VV 508</t>
  </si>
  <si>
    <t>ARO 160</t>
  </si>
  <si>
    <t>ABELL 63</t>
  </si>
  <si>
    <t>VV 509</t>
  </si>
  <si>
    <t>ARO 161</t>
  </si>
  <si>
    <t>MINK 1-74</t>
  </si>
  <si>
    <t>VV 510</t>
  </si>
  <si>
    <t>ARO 162</t>
  </si>
  <si>
    <t>NGC 6818</t>
  </si>
  <si>
    <t>SANDULEAK 2-392</t>
  </si>
  <si>
    <t>VV 511</t>
  </si>
  <si>
    <t>LITTLE GEM #2</t>
  </si>
  <si>
    <t>NGC 6826</t>
  </si>
  <si>
    <t>VV 514</t>
  </si>
  <si>
    <t>BLINKING PLANETARY</t>
  </si>
  <si>
    <t>ABELL 64</t>
  </si>
  <si>
    <t>VV 512</t>
  </si>
  <si>
    <t>ARO 163</t>
  </si>
  <si>
    <t>ABELL 65</t>
  </si>
  <si>
    <t>VV 513</t>
  </si>
  <si>
    <t>ESO 526-03</t>
  </si>
  <si>
    <t>ARO 164</t>
  </si>
  <si>
    <t>NGC 6833</t>
  </si>
  <si>
    <t>VV 516</t>
  </si>
  <si>
    <t>ARO 105</t>
  </si>
  <si>
    <t>NGC 6842</t>
  </si>
  <si>
    <t>HENIZE 2-451</t>
  </si>
  <si>
    <t>VV 518</t>
  </si>
  <si>
    <t>V 1016 Cyg</t>
  </si>
  <si>
    <t>ABELL 66</t>
  </si>
  <si>
    <t>VV 519</t>
  </si>
  <si>
    <t>ARO 339</t>
  </si>
  <si>
    <t>ESO 595-04</t>
  </si>
  <si>
    <t>ABELL 67</t>
  </si>
  <si>
    <t>VV 520</t>
  </si>
  <si>
    <t>ARO 117</t>
  </si>
  <si>
    <t>MWC AS 375(MERRILL-BURWELL)</t>
  </si>
  <si>
    <t>ARO 191</t>
  </si>
  <si>
    <t>MESSIER 27</t>
  </si>
  <si>
    <t>NGC 6853</t>
  </si>
  <si>
    <t>HENIZE 2-452</t>
  </si>
  <si>
    <t>VV 521</t>
  </si>
  <si>
    <t>DUMBELL NEBULA</t>
  </si>
  <si>
    <t>ABELL 68</t>
  </si>
  <si>
    <t>VV 522</t>
  </si>
  <si>
    <t>ARO 166</t>
  </si>
  <si>
    <t>NGC 6852</t>
  </si>
  <si>
    <t>KOHOUTEK 1-18</t>
  </si>
  <si>
    <t>ARO 167</t>
  </si>
  <si>
    <t>PNG 058.6-05.5</t>
  </si>
  <si>
    <t>WEINBERGER-SABBADIN 5</t>
  </si>
  <si>
    <t>NGC 6857</t>
  </si>
  <si>
    <t>VV 523</t>
  </si>
  <si>
    <t>ARO 196</t>
  </si>
  <si>
    <t>PK 107+21.1</t>
  </si>
  <si>
    <t>MINK 1-75</t>
  </si>
  <si>
    <t>VV 524</t>
  </si>
  <si>
    <t>ARO 168</t>
  </si>
  <si>
    <t>MINK 4-17</t>
  </si>
  <si>
    <t>ARO 346</t>
  </si>
  <si>
    <t>NGC 6884</t>
  </si>
  <si>
    <t>VV 527</t>
  </si>
  <si>
    <t>NGC 6879</t>
  </si>
  <si>
    <t>VV 525</t>
  </si>
  <si>
    <t>ARO 107</t>
  </si>
  <si>
    <t>NGC 6881</t>
  </si>
  <si>
    <t>VV 526</t>
  </si>
  <si>
    <t>ARO 108</t>
  </si>
  <si>
    <t>HENIZE 3-1844</t>
  </si>
  <si>
    <t>ARO 169</t>
  </si>
  <si>
    <t>NGC 6886</t>
  </si>
  <si>
    <t>VV 528</t>
  </si>
  <si>
    <t>ARO 109</t>
  </si>
  <si>
    <t>ARO 347</t>
  </si>
  <si>
    <t>9.8N</t>
  </si>
  <si>
    <t>NGC 6891</t>
  </si>
  <si>
    <t>VV 529</t>
  </si>
  <si>
    <t>NGC 6894</t>
  </si>
  <si>
    <t>VV 530</t>
  </si>
  <si>
    <t>ARO 110</t>
  </si>
  <si>
    <t>ARO 171</t>
  </si>
  <si>
    <t>ABELL 69</t>
  </si>
  <si>
    <t>VV 533</t>
  </si>
  <si>
    <t>IC 4997</t>
  </si>
  <si>
    <t>VV 532</t>
  </si>
  <si>
    <t>MINK 3-35</t>
  </si>
  <si>
    <t>VV 534</t>
  </si>
  <si>
    <t>ARO 172</t>
  </si>
  <si>
    <t>KOHOUTEK 3-58</t>
  </si>
  <si>
    <t>ARO 348</t>
  </si>
  <si>
    <t>NGC 6905</t>
  </si>
  <si>
    <t>VV 535</t>
  </si>
  <si>
    <t>ABELL 70</t>
  </si>
  <si>
    <t>VV 536</t>
  </si>
  <si>
    <t>ARO 351</t>
  </si>
  <si>
    <t>ABELL 71</t>
  </si>
  <si>
    <t>SHARPLESS 2-116</t>
  </si>
  <si>
    <t>VV 537</t>
  </si>
  <si>
    <t>ARO 352</t>
  </si>
  <si>
    <t>ABELL 72</t>
  </si>
  <si>
    <t>VV 538</t>
  </si>
  <si>
    <t>ARO 173</t>
  </si>
  <si>
    <t>V 1329 Cyg</t>
  </si>
  <si>
    <t>HBV 475</t>
  </si>
  <si>
    <t>ABELL 73</t>
  </si>
  <si>
    <t>VV 539</t>
  </si>
  <si>
    <t>ARO 356</t>
  </si>
  <si>
    <t>NGC 7008</t>
  </si>
  <si>
    <t>VV 540</t>
  </si>
  <si>
    <t>NGC 7009</t>
  </si>
  <si>
    <t>VV 541</t>
  </si>
  <si>
    <t>SATURN NEBULA</t>
  </si>
  <si>
    <t>PNG 006.0-41.9</t>
  </si>
  <si>
    <t>A 06-09</t>
  </si>
  <si>
    <t>PENA-RUIZ-MAZA-GONZALEZ 1</t>
  </si>
  <si>
    <t>NGC 7026</t>
  </si>
  <si>
    <t>VV 542</t>
  </si>
  <si>
    <t>CHEESEBURGER NEBULA</t>
  </si>
  <si>
    <t>NGC 7027</t>
  </si>
  <si>
    <t>VV 543</t>
  </si>
  <si>
    <t>VV 544</t>
  </si>
  <si>
    <t>ARO 357</t>
  </si>
  <si>
    <t>NGC 7048</t>
  </si>
  <si>
    <t>VV 545</t>
  </si>
  <si>
    <t>ABELL 74</t>
  </si>
  <si>
    <t>VV 546</t>
  </si>
  <si>
    <t>ARO 193</t>
  </si>
  <si>
    <t>MINK 1-77</t>
  </si>
  <si>
    <t>VV 547</t>
  </si>
  <si>
    <t>MINK 1-78</t>
  </si>
  <si>
    <t>VV 548</t>
  </si>
  <si>
    <t>ARO 358</t>
  </si>
  <si>
    <t>PK 101+8.1</t>
  </si>
  <si>
    <t>ABELL 75</t>
  </si>
  <si>
    <t>ARO 359</t>
  </si>
  <si>
    <t>KOHOUTEK 3-61</t>
  </si>
  <si>
    <t>ARO 361</t>
  </si>
  <si>
    <t>PEASE 1</t>
  </si>
  <si>
    <t>KUSTNER 648</t>
  </si>
  <si>
    <t>VV 550</t>
  </si>
  <si>
    <t>ARO 111</t>
  </si>
  <si>
    <t>ABELL 76</t>
  </si>
  <si>
    <t>VV 549</t>
  </si>
  <si>
    <t>ARO 360</t>
  </si>
  <si>
    <t>PNG 093.3-00.9</t>
  </si>
  <si>
    <t>KOHOUTEK 3-82</t>
  </si>
  <si>
    <t>KOHOUTEK 3-62</t>
  </si>
  <si>
    <t>ARO 362</t>
  </si>
  <si>
    <t>ABELL 77</t>
  </si>
  <si>
    <t>SHARPLESS 2-128</t>
  </si>
  <si>
    <t>VV551</t>
  </si>
  <si>
    <t>ARO 363</t>
  </si>
  <si>
    <t>IC 5117</t>
  </si>
  <si>
    <t>VV 552</t>
  </si>
  <si>
    <t>ARO 112</t>
  </si>
  <si>
    <t>HUMASON 1-2</t>
  </si>
  <si>
    <t>ANONYMOUS 21H31M</t>
  </si>
  <si>
    <t>VV553</t>
  </si>
  <si>
    <t>ABELL 78</t>
  </si>
  <si>
    <t>VV 554</t>
  </si>
  <si>
    <t>ARO 174</t>
  </si>
  <si>
    <t>NGC 7094</t>
  </si>
  <si>
    <t>KOHOUTEK 1-19</t>
  </si>
  <si>
    <t>ARO 194</t>
  </si>
  <si>
    <t>MINK 1-79</t>
  </si>
  <si>
    <t>VV 555</t>
  </si>
  <si>
    <t>ARO 365</t>
  </si>
  <si>
    <t>KOHOUTEK 3-63</t>
  </si>
  <si>
    <t>ARO 366</t>
  </si>
  <si>
    <t>NGC 7139</t>
  </si>
  <si>
    <t>PK 104+7.1</t>
  </si>
  <si>
    <t>VV 557</t>
  </si>
  <si>
    <t>MINK 2-50</t>
  </si>
  <si>
    <t>VV 558</t>
  </si>
  <si>
    <t>ARO 368</t>
  </si>
  <si>
    <t>ESO 344-05</t>
  </si>
  <si>
    <t>PNG 107.7+07.8</t>
  </si>
  <si>
    <t>PK 107+7.1</t>
  </si>
  <si>
    <t>ISHIDA-WEINBERGER 2</t>
  </si>
  <si>
    <t>PK 103+0.1</t>
  </si>
  <si>
    <t>MINK 2-51</t>
  </si>
  <si>
    <t>VV 559</t>
  </si>
  <si>
    <t>ARO 369</t>
  </si>
  <si>
    <t>PK 103+0.2</t>
  </si>
  <si>
    <t>MINK 2-52</t>
  </si>
  <si>
    <t>VV 560</t>
  </si>
  <si>
    <t>ARO 371</t>
  </si>
  <si>
    <t>IC 5217</t>
  </si>
  <si>
    <t>PK 100-5.1</t>
  </si>
  <si>
    <t>VV 561</t>
  </si>
  <si>
    <t>PK 102-2.1</t>
  </si>
  <si>
    <t>ABELL 79</t>
  </si>
  <si>
    <t>VV 562</t>
  </si>
  <si>
    <t>ARO 372</t>
  </si>
  <si>
    <t>NGC 7293</t>
  </si>
  <si>
    <t>VV 563</t>
  </si>
  <si>
    <t>HELIX/HELICAL NEBULA</t>
  </si>
  <si>
    <t>PK 100-8.1</t>
  </si>
  <si>
    <t>MERRILL 2-2</t>
  </si>
  <si>
    <t>ANONYMOUS 22H29M</t>
  </si>
  <si>
    <t>ARO 373</t>
  </si>
  <si>
    <t>PK 104-1.1</t>
  </si>
  <si>
    <t>MINK 2-53</t>
  </si>
  <si>
    <t>VV 564</t>
  </si>
  <si>
    <t>ARO 374</t>
  </si>
  <si>
    <t>PK 102-5.1</t>
  </si>
  <si>
    <t>ABELL 80</t>
  </si>
  <si>
    <t>VV 565</t>
  </si>
  <si>
    <t>ARO 375</t>
  </si>
  <si>
    <t>NGC 7354</t>
  </si>
  <si>
    <t>PK 107+2.1</t>
  </si>
  <si>
    <t>VV 567</t>
  </si>
  <si>
    <t>IC 1454</t>
  </si>
  <si>
    <t>PK 117+18.1</t>
  </si>
  <si>
    <t>VV 568</t>
  </si>
  <si>
    <t>ARO 376</t>
  </si>
  <si>
    <t>PK 104-6.1</t>
  </si>
  <si>
    <t>MINK 2-54</t>
  </si>
  <si>
    <t>VV 569</t>
  </si>
  <si>
    <t>ARO 377</t>
  </si>
  <si>
    <t>PK 107-2.1</t>
  </si>
  <si>
    <t>MINK 1-80</t>
  </si>
  <si>
    <t>ANONYMOUS 22H54M</t>
  </si>
  <si>
    <t>VV 571</t>
  </si>
  <si>
    <t>ARO 113</t>
  </si>
  <si>
    <t>PK 110-0.1</t>
  </si>
  <si>
    <t>WEINBERGER 1-12</t>
  </si>
  <si>
    <t>PK 107-13.1</t>
  </si>
  <si>
    <t>VYSSOTSKY 2-3</t>
  </si>
  <si>
    <t>VV 574</t>
  </si>
  <si>
    <t>ARO 380</t>
  </si>
  <si>
    <t>PK 112-0.1</t>
  </si>
  <si>
    <t>KJPN 8(KAZARIAN-PARSAMIAN)</t>
  </si>
  <si>
    <t>KOHOUTEK 3-89</t>
  </si>
  <si>
    <t>NGC 7662</t>
  </si>
  <si>
    <t>PK 106-17.1</t>
  </si>
  <si>
    <t>VV 575</t>
  </si>
  <si>
    <t>BLUE SNOWBALL</t>
  </si>
  <si>
    <t>PK 111-2.1</t>
  </si>
  <si>
    <t>HUBBLE 12</t>
  </si>
  <si>
    <t>VV 576</t>
  </si>
  <si>
    <t>ARO 381</t>
  </si>
  <si>
    <t>PK 104-29.1</t>
  </si>
  <si>
    <t>JONES 1</t>
  </si>
  <si>
    <t>VV 578</t>
  </si>
  <si>
    <t>ARO 195</t>
  </si>
  <si>
    <t>PK 110-12.1</t>
  </si>
  <si>
    <t>KOHOUTEK 1-20</t>
  </si>
  <si>
    <t>ANONYMOUS 23H24M</t>
  </si>
  <si>
    <t>ARO 384</t>
  </si>
  <si>
    <t>PK 114-4.1</t>
  </si>
  <si>
    <t>ABELL 82</t>
  </si>
  <si>
    <t>VV 579</t>
  </si>
  <si>
    <t>ARO 114</t>
  </si>
  <si>
    <t>PK 113-6.1</t>
  </si>
  <si>
    <t>ABELL 83</t>
  </si>
  <si>
    <t>VV 580</t>
  </si>
  <si>
    <t>ARO 385</t>
  </si>
  <si>
    <t>PK 112-10.1</t>
  </si>
  <si>
    <t>ABELL 84</t>
  </si>
  <si>
    <t>VV 581</t>
  </si>
  <si>
    <t>ARO 115</t>
  </si>
  <si>
    <t>PNG 120.3+18.3</t>
  </si>
  <si>
    <t>SHARPLESS 2-174</t>
  </si>
  <si>
    <t>LBN 598</t>
  </si>
  <si>
    <t>PK 118+8.1</t>
  </si>
  <si>
    <t>MINK 2-56</t>
  </si>
  <si>
    <t>VV 583</t>
  </si>
  <si>
    <t>ARO 386</t>
  </si>
  <si>
    <t>1MSCL?</t>
  </si>
  <si>
    <t>CEP</t>
  </si>
  <si>
    <t>ABELL 85</t>
  </si>
  <si>
    <t>PK 116.9+0.1</t>
  </si>
  <si>
    <t>CTB 1(WILSON-BOLTON)</t>
  </si>
  <si>
    <t>2C</t>
  </si>
  <si>
    <t>CAS</t>
  </si>
  <si>
    <t>OBJECT'S IRAS-COLOUR IS TYPICAL OF HII REGION</t>
  </si>
  <si>
    <t>2B</t>
  </si>
  <si>
    <t>LARGE PN</t>
  </si>
  <si>
    <t>3B+3</t>
  </si>
  <si>
    <t>LOW EXCIT. PN/ W-R NUCLEUS</t>
  </si>
  <si>
    <t>HIGHLY-ENRICHED PN/ POSSIBLE BIPOLAR PN</t>
  </si>
  <si>
    <t>SPECT. BINARY NUCLEUS/COMPACT PN</t>
  </si>
  <si>
    <t>sdO-TYPE C.S./FILAMENTS</t>
  </si>
  <si>
    <t>CET</t>
  </si>
  <si>
    <t>GALACTIC HALO OBJECT</t>
  </si>
  <si>
    <t xml:space="preserve">LARGE MULTIPLE-SHELL PN </t>
  </si>
  <si>
    <t>3B</t>
  </si>
  <si>
    <t>VISUAL C.S. COMPANION/BRIGHTEST KNOWN PG1159 TYPE C.S.</t>
  </si>
  <si>
    <t>FAIRLY HIGH S/B FOR ANCIENT PN/CRESCENT SHAPED/ OFTEN CAT. AS HII REG./ FILAMENTS</t>
  </si>
  <si>
    <t>3+6</t>
  </si>
  <si>
    <t>PER</t>
  </si>
  <si>
    <t>VISUAL C.S. COMPANION/ 290 HALO/BIPOLAR PN</t>
  </si>
  <si>
    <t>LARGE EXTENDED PN</t>
  </si>
  <si>
    <t>W-R/OVI? TYPE C.S.</t>
  </si>
  <si>
    <t>ECL. BIN. EA VAR. SYMBIOTIC C.S./COMPACT/CIRCUMST. DUST</t>
  </si>
  <si>
    <t>CLOSE BIN. REF. EFF. VAR. C.S/LARGE/ OLD/ ASSYMETRIC/ HIGH EX./EXTENDS &gt;900</t>
  </si>
  <si>
    <t>4+2</t>
  </si>
  <si>
    <t xml:space="preserve">MULTIPLE-SHELL PN </t>
  </si>
  <si>
    <t>FOR</t>
  </si>
  <si>
    <t>LARGE PN/ sdO C.S./SPECTROSCOPIC BINARY C.S.?</t>
  </si>
  <si>
    <t>COMPACT LOW EXCITATION PN</t>
  </si>
  <si>
    <t>2A</t>
  </si>
  <si>
    <t>COMPACT HIGH EXCIT. PN</t>
  </si>
  <si>
    <t>VERY LARGE LATE-EVOLUTION PN/PG1159-TYPE C.S./ LOCAL PN</t>
  </si>
  <si>
    <t>TAU</t>
  </si>
  <si>
    <t>OVI-TYPE C.S.</t>
  </si>
  <si>
    <t>W-R/OVI? C.S./ HIGH EXCITATION PN</t>
  </si>
  <si>
    <t>CAM</t>
  </si>
  <si>
    <t>OVI/W-R TYPE C.S.?</t>
  </si>
  <si>
    <t>3+2</t>
  </si>
  <si>
    <t>LARGE PN/ PECULIAR C.S.</t>
  </si>
  <si>
    <t>MULTIPLE-SHELL PN/ COMPACT LOW EXCITATION PN</t>
  </si>
  <si>
    <t>4+2C</t>
  </si>
  <si>
    <t>ERI</t>
  </si>
  <si>
    <t>44 HALO</t>
  </si>
  <si>
    <t>VERY REDDENED OBJECT WITH WEAK Ha EMISSION</t>
  </si>
  <si>
    <t>COOL PROTO-TYPE WC9 C.S./LOW EXCIT. COMPACT PN/ CIRC. DUST</t>
  </si>
  <si>
    <t>2.1R</t>
  </si>
  <si>
    <t xml:space="preserve">EITHER VERY COMPACT NEARBY PN OR VERY DISTANT PN </t>
  </si>
  <si>
    <t>POS. ASSOC. W/ GL TAU VARIABLE C.S.?/HIGH EXCIT. PN</t>
  </si>
  <si>
    <t>2.2R</t>
  </si>
  <si>
    <t>EITHER VERY COMPACT NEARBY PN OR VERY DISTANT PN</t>
  </si>
  <si>
    <t>AUR</t>
  </si>
  <si>
    <t>POS. BP PROTO-PLANETARY NEB./ VERY LOW ION./ AMMONIA FOUND</t>
  </si>
  <si>
    <t>CLOSEST KNOWN PN @~120 pc/BRIGHT LSV+4621 PN C.S./ PROBABLE PN/FILAMENTS</t>
  </si>
  <si>
    <t>CAE</t>
  </si>
  <si>
    <t>VERY HIGH EXCITATION PN</t>
  </si>
  <si>
    <t>3A</t>
  </si>
  <si>
    <t>LEP</t>
  </si>
  <si>
    <t>2+4</t>
  </si>
  <si>
    <t>ORI</t>
  </si>
  <si>
    <t>PN STATUS UNCLEAR???</t>
  </si>
  <si>
    <t>PECULIAR C.S./ POSSIBLE HII REGION?</t>
  </si>
  <si>
    <t>SPECTRALLY-RICH LOW EXCIT. PN</t>
  </si>
  <si>
    <t>4MSCL?</t>
  </si>
  <si>
    <t>NO SPECTRUM DETECTED</t>
  </si>
  <si>
    <t xml:space="preserve">POS. REFLECTION NEBULA </t>
  </si>
  <si>
    <t>REFLECTION NEBULA/ POS. COMPACT HII REGION</t>
  </si>
  <si>
    <t>MULTIPLE-SHELL PN/ HIGH EXCITATION PN</t>
  </si>
  <si>
    <t>COMPACT PN</t>
  </si>
  <si>
    <t>3B+2</t>
  </si>
  <si>
    <t>HOTTEST KNOWN WHITE DWARF-TYPE PN C.S./~.8 SOLAR MASS C.S./925 ELL. RING</t>
  </si>
  <si>
    <t>GEM</t>
  </si>
  <si>
    <t>EITHER VERY COMPACT NEARBY PN OR VERY DISTANT PN/ HIGH ION.</t>
  </si>
  <si>
    <t>LOW EXCITATION NEB. AROUND PEC. STAR/PROBABLE HII REGION</t>
  </si>
  <si>
    <t>LYN</t>
  </si>
  <si>
    <t>LARGE PN/OPTICAL DOUBLE C.S.(5.1</t>
  </si>
  <si>
    <t>MON</t>
  </si>
  <si>
    <t>POS. BIPOLAR REFLEC. NEB./ NEB. AROUND STAR HD 44179</t>
  </si>
  <si>
    <t>CMA</t>
  </si>
  <si>
    <t>SPECTRALLY-RICH HIGH EXCIT.PN</t>
  </si>
  <si>
    <t>HIGH EXCIT. COMPACT PN/ SPECTRALLY-RICH</t>
  </si>
  <si>
    <t>sdOp-TYPE C.S./ LARGE PN</t>
  </si>
  <si>
    <t>PREVIOUS. CAT. AS GALAXY/ HIGH IONIZATION/ GALACTIC HALO PN</t>
  </si>
  <si>
    <t>YOUNG C-RICH DUSTY PN</t>
  </si>
  <si>
    <t>COMPACT YOUNG C-RICH DUSTY PN/POSSIBLE BIPOLAR PN</t>
  </si>
  <si>
    <t>MULTIPLE-SHELL PN/ LARGE PN</t>
  </si>
  <si>
    <t>2CMSCL</t>
  </si>
  <si>
    <t>NO EMISSION-LINE OBJECT DETECTED</t>
  </si>
  <si>
    <t xml:space="preserve">COMPACT BIPOLAR PN </t>
  </si>
  <si>
    <t>?+6</t>
  </si>
  <si>
    <t>POSSIBLE HII REGION</t>
  </si>
  <si>
    <t>3B+4</t>
  </si>
  <si>
    <t>IRREG. VAR. SPECT. BINARY C.S./BIPOLAR REF./ HIGH EXCIT.</t>
  </si>
  <si>
    <t>PREVIOUSLY A POS. Be STAR/ YOUNG COMPACT DUSTY PN</t>
  </si>
  <si>
    <t>LARGE BIPOLAR PN</t>
  </si>
  <si>
    <t>BIPOLAR PN</t>
  </si>
  <si>
    <t>CMI</t>
  </si>
  <si>
    <t>3A+2</t>
  </si>
  <si>
    <t>LARGE PN/BIPOLAR PN?/ OVI C.S./ IRREGULAR EXCITATION</t>
  </si>
  <si>
    <t>LARGE POSSIBLE BIPOLAR PN</t>
  </si>
  <si>
    <t>4.7R</t>
  </si>
  <si>
    <t>PUP</t>
  </si>
  <si>
    <t>PREV. CAT. AS SNR/FILAMENTARY CRESCENT/ PG1159 C.S./ LOW &amp; HIGH EXCIT.</t>
  </si>
  <si>
    <t>3B+3B</t>
  </si>
  <si>
    <t>MULTIPLE-SHELL PN/ BIPOLAR JETS-FLIERS</t>
  </si>
  <si>
    <t>?+4</t>
  </si>
  <si>
    <t>VERY YOUNG PN/ COMPACT BIPOLAR PN</t>
  </si>
  <si>
    <t xml:space="preserve">COMPACT PN </t>
  </si>
  <si>
    <t xml:space="preserve">MULTIPLE-SHELL PN/LARGE PN IN FRONT OF MESSIER 46 </t>
  </si>
  <si>
    <t>5+3</t>
  </si>
  <si>
    <t>32HALO/ ~200</t>
  </si>
  <si>
    <t>130 HALO</t>
  </si>
  <si>
    <t>4+3</t>
  </si>
  <si>
    <t>OVI C.S.</t>
  </si>
  <si>
    <t>VISUAL BINARY NUCLEUS/ LARGE PN</t>
  </si>
  <si>
    <t>NOT GALAXIES NGC 2474/5!/ LARGE PN/PG1159 C.S.</t>
  </si>
  <si>
    <t>PREVIOUSLY CATALOGUED AS A GALAXY(MCG-3-21-4)</t>
  </si>
  <si>
    <t>VEL</t>
  </si>
  <si>
    <t>CNC</t>
  </si>
  <si>
    <t>TWO CON-CENTRIC NEBULOUS FILAMENTS AROUND HOT WHITE DWARF STAR</t>
  </si>
  <si>
    <t>PYX</t>
  </si>
  <si>
    <t>HYA</t>
  </si>
  <si>
    <t xml:space="preserve">MULTIPLE-SHELL PN/ LARGE PN </t>
  </si>
  <si>
    <t>UMA</t>
  </si>
  <si>
    <t xml:space="preserve">H-POOR/DUSTY/ HE-KNOTS ~14 FROM C.S./BP JETS/ OVI C.S./ HE-SHELL FINAL FLASH C/S? </t>
  </si>
  <si>
    <t>ASSYMETRIC FILAMENTARY NEBULA/ LARGEST(LINEAR)KNOWN PN(7.6x7.1pc)</t>
  </si>
  <si>
    <t>BIN. C.S./ REF. EFF. VAR./ BIPOLAR JETS/ 110 HALO</t>
  </si>
  <si>
    <t>HIGH OXYGEN CONTENT</t>
  </si>
  <si>
    <t>MEMBER OF O.C. NGC 2818/ BIPOLAR PN</t>
  </si>
  <si>
    <t>POSSIBLE GALAXY OR PLATE FAULT?</t>
  </si>
  <si>
    <t>CAR</t>
  </si>
  <si>
    <t>MULTIPLE-SHELL PN/ COMPACT PN/ OVI C.S.</t>
  </si>
  <si>
    <t>EVOLVED BIPOLAR PN/ POSSIBLE BINARY NUC.</t>
  </si>
  <si>
    <t>VISUAL C.S. COMPANION/ LARGE PN</t>
  </si>
  <si>
    <t>SPECT. BINARY C.S./ BIPOLAR PN/ COMPACT PN/ APPARENT JET</t>
  </si>
  <si>
    <t>POSSIBLE SYMBIOTIC STAR?</t>
  </si>
  <si>
    <t>LEO</t>
  </si>
  <si>
    <t>VERY OLD LARGE PN/ VERY HOT WHITE DWARF C.S./ SPECTRALLY-RICH NUCLEUS</t>
  </si>
  <si>
    <t>MULTIPLE-SHELL PN/ PECULIAR VISUAL BIN. NUC.</t>
  </si>
  <si>
    <t>4+3B</t>
  </si>
  <si>
    <t>MULTIPLE-SHELL PN/ 1252 HALO/ BIPOLAR JETS-FLIERS</t>
  </si>
  <si>
    <t>W-R TYPE C.S.?</t>
  </si>
  <si>
    <t>CLOSE BINARY NUCLEUS/ REFLECT. EFFECT VAR. C.S.</t>
  </si>
  <si>
    <t>COMPACT PN/ HIGH SURFACE BRIGHTNESS</t>
  </si>
  <si>
    <t>2MSCL?</t>
  </si>
  <si>
    <t>VIR</t>
  </si>
  <si>
    <t>NO SPECTRUM DETECTED/ QSO LIES BEHIND NEBULA?</t>
  </si>
  <si>
    <t>CRV</t>
  </si>
  <si>
    <t>MULTIPLE-SHELL PN/ HIGH EXCIT./GAL. HAL. OBJ?/ 110 HALO</t>
  </si>
  <si>
    <t>2+2A</t>
  </si>
  <si>
    <t>SYM. MULT. SHELL MED. EXC. PN/ BRT. C.S./PREV. CT. AS A UGC GALAXY</t>
  </si>
  <si>
    <t>REF. EFFECT VAR. BINARY G8III C.S./ LARGE PN/ CATACLYSMIC BINARY C.S.?</t>
  </si>
  <si>
    <t>COM</t>
  </si>
  <si>
    <t>VERY LARGE PN/TRIPLE NUCLEUS?/G5-TYPE REF. EFFECT VAR. BIN. C.S.</t>
  </si>
  <si>
    <t>MUS</t>
  </si>
  <si>
    <t>PECULIAR OFFSET C.S./ LARGE BIPOLAR FLOW/ YOUNG COMPACT PN</t>
  </si>
  <si>
    <t>3B+3A</t>
  </si>
  <si>
    <t>sdO+G-TYPE SPECT. BINARY NUCLEUS/ 400 HALO/ LARGE PN</t>
  </si>
  <si>
    <t>52 HALO/ LARGE LOW EXCIT. PN</t>
  </si>
  <si>
    <t>BINARY C.S./ 400d MIRA VAR./ SYMBIOTIC BIPOLAR PN/ BP FLOW</t>
  </si>
  <si>
    <t>LUP</t>
  </si>
  <si>
    <t>BINARY C.S.?/ LARGE BIPOLAR PN</t>
  </si>
  <si>
    <t>HYDROGEN-POOR &amp; VERY DUSTY/PREVIOUS HE-SHELL FINAL FLASH C/S?</t>
  </si>
  <si>
    <t>LIB</t>
  </si>
  <si>
    <t>4+6</t>
  </si>
  <si>
    <t>NOR</t>
  </si>
  <si>
    <t>YOUNG PN/STRONG OIII/ PECULIAR C.S./SYMBIOTIC STAR?</t>
  </si>
  <si>
    <t>CLOSE BINARY NUCLEUS/ LARGE PN</t>
  </si>
  <si>
    <t>HER</t>
  </si>
  <si>
    <t>MULTIPLE-SHELL PN/ LARGE PN/ MED. EXCIT.</t>
  </si>
  <si>
    <t>POS. PROTO-PLANETARY NEB./ BIPOLAR PN</t>
  </si>
  <si>
    <t>SCO</t>
  </si>
  <si>
    <t>2+2</t>
  </si>
  <si>
    <t>MULTIPLE-SHELL PN/ 120 HALO/ O5f C.S.</t>
  </si>
  <si>
    <t>70 HALO/ LARGE BIPOLAR PN</t>
  </si>
  <si>
    <t>COMPACT BIPOLAR DUSTY PN/ HE-RICH PN</t>
  </si>
  <si>
    <t>IN SAME FIELD AS NGC 6087/ WAS A POS. SYMBIOTIC STAR</t>
  </si>
  <si>
    <t>SER</t>
  </si>
  <si>
    <t>MEDIUM EXCITATION</t>
  </si>
  <si>
    <t>---</t>
  </si>
  <si>
    <t>COMPACT GALACTIC HALO OBJ/ CARBON-POOR HALO</t>
  </si>
  <si>
    <t>LOW EXCITATION PN</t>
  </si>
  <si>
    <t>2+3B</t>
  </si>
  <si>
    <t>COMPACT PN/ MEDIUM EXCITATION/ O TYPE C.S.?</t>
  </si>
  <si>
    <t>HIGH EXCITATION PN</t>
  </si>
  <si>
    <t>POSSIBLE PLANETARY NEBULA</t>
  </si>
  <si>
    <t>2A+3</t>
  </si>
  <si>
    <t>BIPOLAR JETS-FLIERS</t>
  </si>
  <si>
    <t>O-TYPE C.S.</t>
  </si>
  <si>
    <t>PROTO-TYPE COMPACT BP PN/ PEC. E-LINE/VIOLENTLY BP</t>
  </si>
  <si>
    <t>POSSIBLE E-LINE STAR EVOLVING INTO PROTO-PN</t>
  </si>
  <si>
    <t>DWARF EMISSION GALAXY???</t>
  </si>
  <si>
    <t>ELUSIVE C.S. AT 16.0V~14.7V/ HE-RICH/VIOLENTLY BIPOLAR</t>
  </si>
  <si>
    <t>3B+6</t>
  </si>
  <si>
    <t>90 HALO/ POSSIBLE BIPOLAR PN</t>
  </si>
  <si>
    <t>POSSIBLY NOT PN?</t>
  </si>
  <si>
    <t>YOUNGEST KNOWN PN?/ BINARY C.S./RAPIDLY-EVOLVING OBJECT/ ~.10LY RADIUS</t>
  </si>
  <si>
    <t>BIPOLAR PROTO-PN/ VERY YOUNG OBJECT/ COLD DUST?</t>
  </si>
  <si>
    <t>1.8R</t>
  </si>
  <si>
    <t>MULTIPLE-SHELL PN</t>
  </si>
  <si>
    <t>ALLEN2-C IS PK 358+3.1!</t>
  </si>
  <si>
    <t>SYMBIOTIC STAR</t>
  </si>
  <si>
    <t>ECLIPSING BINARY sdO NUCLEUS?/POS. REFL. EFF. VAR. C.S.</t>
  </si>
  <si>
    <t>MULTIPLE-SHELL PN/ 68 HALO/ W-R TYPE C.S.?</t>
  </si>
  <si>
    <t>POSSIBLY NOT A PN?</t>
  </si>
  <si>
    <t>DRA</t>
  </si>
  <si>
    <t>TWO COEN-CENTRIC NEBULOUS FILAMENTS AROUND HOT WHITE DWARF STAR</t>
  </si>
  <si>
    <t>W-R C.S.?</t>
  </si>
  <si>
    <t>PEC. E-LINE O7 C.S./ COMPACT/ LOW EXCIT. PN/ POSSIBLE PPN</t>
  </si>
  <si>
    <t>POS. PROTO-PN/ DENSE &amp; COMPACT/EARLY-EVOLUTION/ LOW EXCIT.</t>
  </si>
  <si>
    <t>POSSIBLY NOT A PN</t>
  </si>
  <si>
    <t>COMPACT BIPOLAR PROTO-PN/ VERY YOUNG OBJECT</t>
  </si>
  <si>
    <t>2?+6</t>
  </si>
  <si>
    <t>212 HALO/ LARGE BIPOLAR PN</t>
  </si>
  <si>
    <t>ONCE THOUGHT TO BE A POSS. SYMBIOTIC STAR?</t>
  </si>
  <si>
    <t>POS. PROTO-PLANETARY NEB./RECENT HE-SHELL FINAL FLASH EVENT(1996)?/ V 4334 SGR</t>
  </si>
  <si>
    <t>LARGE HIGH EXCIT. PN/OPTICALLY THIN H-LYMAN CONT.</t>
  </si>
  <si>
    <t>MULTIPLE-SHELL PN/MED. EXCIT./386 HALO/ HALO DETACHMENT(IC4677) AT ~2' WEST OFTEN CAT. AS GALAXY</t>
  </si>
  <si>
    <t>CRA</t>
  </si>
  <si>
    <t>POS. ASSOCIATION WITH M STAR SEEN IN NEBULA?</t>
  </si>
  <si>
    <t>2A+6</t>
  </si>
  <si>
    <t>LARGE IRREGULAR PN/ MEDIUM EXCIT./COMPLEX HIGH EXCIT. STRUCTURE</t>
  </si>
  <si>
    <t>COMPACT BIPOLAR PN</t>
  </si>
  <si>
    <t>POS. PPN/ POS. BIPOL. REF. NB./LARGE BIPOLAR FLOW</t>
  </si>
  <si>
    <t>PECULIAR EMIS. LINE STAR</t>
  </si>
  <si>
    <t>COMPACT  OBJECT/ POSSIBLY YOUNGEST KNOWN PROTO-PN/ YELLOW SUPERGIANT SPECTRUM</t>
  </si>
  <si>
    <t>OBJECT STATUS NOT CLEAR?/ POSSIBLE Be STAR</t>
  </si>
  <si>
    <t>COMPACT PN/ MODERATE EXCITATION</t>
  </si>
  <si>
    <t>LARGE LOW EXCITATION PN</t>
  </si>
  <si>
    <t>COMPACT PN/DENSE NEB./ E-LINES/VARIABLE IN UV/ W-R TYPE C.S.</t>
  </si>
  <si>
    <t>ONCE THOUGHT TO BE A POSSIBLE HII REGION</t>
  </si>
  <si>
    <t>SYMBIOTIC STAR?</t>
  </si>
  <si>
    <t>EMISSION LINE STAR</t>
  </si>
  <si>
    <t>YOUNG COMPACT LOW EXCIT. PN/ WC10-TYPE C.S.?</t>
  </si>
  <si>
    <t>POS. PROTO-PLANETARY NEB./ COMPACT LOW EXCITATION PN</t>
  </si>
  <si>
    <t>W-R TYPE C.S.</t>
  </si>
  <si>
    <t>EXTREME LOW EXCIT. COMPACT PN</t>
  </si>
  <si>
    <t>TEL</t>
  </si>
  <si>
    <t>LOW AMPL. PUL. PG1159 C.S.?/GW VIR TYPE VARIABLE C.S./ LARGEST STELLAR WIND(3800KM/SEC)</t>
  </si>
  <si>
    <t>COMPACT PN FAVORS LATE-TYPE STAR</t>
  </si>
  <si>
    <t>SCT</t>
  </si>
  <si>
    <t>HE &amp; N-RICH COMPACT PN</t>
  </si>
  <si>
    <t>YOUNG DENSE COMPACT PN</t>
  </si>
  <si>
    <t>EXTREMELY BP PPN/ LOW EXCITATION PN/DETACHED HALO</t>
  </si>
  <si>
    <t>WC4-TYPE C.S.</t>
  </si>
  <si>
    <t>NO EMISSION-LINE/ OBJECT DETECTED</t>
  </si>
  <si>
    <t>LYR</t>
  </si>
  <si>
    <t>LARGE PN/ECLIPS. BINARY C.S./ EA VARIABLE C.S.(VV477 LYRAE)</t>
  </si>
  <si>
    <t>EXTREME C-ENRICHMENT</t>
  </si>
  <si>
    <t>COMPACT MODERATE EXCIT. PN</t>
  </si>
  <si>
    <t>2+3</t>
  </si>
  <si>
    <t>28 HALO</t>
  </si>
  <si>
    <t>IN G.C. MESSIER 22/ISM RAM EFF./ DUSTY H-POOR BIPOLAR PN/ PREV. HE-SHELL FINAL FLASH?</t>
  </si>
  <si>
    <t>4MSCL</t>
  </si>
  <si>
    <t>WC-TYPE C.S.</t>
  </si>
  <si>
    <t>COMPACT STELLAR LOW EXCIT. PN</t>
  </si>
  <si>
    <t>30 HALO</t>
  </si>
  <si>
    <t>LARGE MULTIPLE-SHELL PN/ 152 &amp; 222 HALOES</t>
  </si>
  <si>
    <t>MULTIPLE-SHELL PN/ 130 HALO</t>
  </si>
  <si>
    <t>38 HALO/ ONCE A POS. HII REGION</t>
  </si>
  <si>
    <t>LARGE MED. EXCIT. PN/ OPTICALLY THICK/HIGH VELOCITY</t>
  </si>
  <si>
    <t>388 HALO/LARGE EXTENDED PN/ RING-LIKE EXTERNAL STRUCTURE</t>
  </si>
  <si>
    <t>HIGHLY OBSCURED DISTANT PN/ COMPACT PN</t>
  </si>
  <si>
    <t>PG1159- TYPE C.S./ FILAMENTARY/OFTEN CAT. AS HII REGION</t>
  </si>
  <si>
    <t>BIPOLAR OUTFLOW/ FAINT HALO?/ WC6 NUCLEUS</t>
  </si>
  <si>
    <t>VUL</t>
  </si>
  <si>
    <t>LARGE HIGH EXCITATION PN</t>
  </si>
  <si>
    <t>COMPACT PN FAVORS LATE-TYPE STAR/BINARY W-R TYPE C.S.?</t>
  </si>
  <si>
    <t>NO EMISSION LINE OBJECT DETECTED</t>
  </si>
  <si>
    <t>COMPACT PN/W-R TYPE C.S.?</t>
  </si>
  <si>
    <t>LATE-TYPE PECULIAR C.S.?/ LARGE PN</t>
  </si>
  <si>
    <t>128 HALO/ LARGE PN</t>
  </si>
  <si>
    <t>VARIABLE C.S.?/ BRIGHT COMNPACT PN</t>
  </si>
  <si>
    <t>VAR. C.S. (V605 AQL)/ HYDROGEN-POOR &amp;VERY DUSTY/ PREVIOUS HE-SHELL FINAL FLASH C/S(1919)?</t>
  </si>
  <si>
    <t>3+3</t>
  </si>
  <si>
    <t>BRIGHT SPECTRALLY-RICH NEBULA</t>
  </si>
  <si>
    <t>CYG</t>
  </si>
  <si>
    <t>POSSIBLY YOUNGEST COMPACT PN/CIRCUMSTELLAR DUST EMISSION</t>
  </si>
  <si>
    <t>MULTIPLE-SHELL PN/ 66 HALO/HIGH EXCITATION</t>
  </si>
  <si>
    <t>COMPACT MULTIPLE-SHELL PN/ PROTYPE WC9 C.S./H-ENVELOPE</t>
  </si>
  <si>
    <t>POS. BIPOLAR REFLECTION NEB./EXTREMELY YOUNG PN???</t>
  </si>
  <si>
    <t>SYMBIOTIC STAR?/VERY HIGH DENSITY PROTO-PN???</t>
  </si>
  <si>
    <t xml:space="preserve"> ECLIPSING BINARY C.S./ EA VARIABLE C.S.</t>
  </si>
  <si>
    <t>SPECTRALLY-RICH COMPACT PN/HIGH &amp; LOW EXCIT. FEATURES</t>
  </si>
  <si>
    <t>LARGE MULTIPLE-SHELL PN/ 138 HALO/ BIPOLAR JETS-FLIERS</t>
  </si>
  <si>
    <t>3MSCL?</t>
  </si>
  <si>
    <t>OBJECT HAS A FAINT CONTINUUM</t>
  </si>
  <si>
    <t>LATE-TYPE C.S./ POSSIBLE PN?</t>
  </si>
  <si>
    <t>58 HALO/ LARGE PN</t>
  </si>
  <si>
    <t>POSSIBLE SYMBIOTIC STAR/ POSSIBLE HIGH EXCIT. PPN???</t>
  </si>
  <si>
    <t>LARGE MULTI-SHELL PN/VISUAL C.S. COMPANION/ 907 DETACHED HALO</t>
  </si>
  <si>
    <t>COMPACT HII REG. IN E. NEB. SHARPLESS 2-100</t>
  </si>
  <si>
    <t>42 HALO/ 2 CONTIGUOUS SHELLS/PECULIAR PN</t>
  </si>
  <si>
    <t>RICH MED. EXCIT. SPECTRUM</t>
  </si>
  <si>
    <t>MULTIPLE- SHELL PN/OLD IRREG. PULSATING C.S.(FGSge)/PREV. HE-SHELL FINAL FLASH C/S(1894)?</t>
  </si>
  <si>
    <t>RICH HIGH &amp; LOW EXCIT. SPECT.</t>
  </si>
  <si>
    <t>2A+2B</t>
  </si>
  <si>
    <t>DEL</t>
  </si>
  <si>
    <t>MULTIPLE-SHELL PN/ 74 HALO/W-R NUCLEUS</t>
  </si>
  <si>
    <t>LARGE MULTIPLE-SHELL PN/ 62 HALO/LOW EXCITATION PN</t>
  </si>
  <si>
    <t>VERY YOUNG PN/ VAR. SPECTRUM/STELLAR HIGH DENSITY PN</t>
  </si>
  <si>
    <t>?+3</t>
  </si>
  <si>
    <t>100 HALO/ WC3/OVI? VARIABLE E-LINE C.S.</t>
  </si>
  <si>
    <t>LARGE PN/DETACHED FILAMENTS?</t>
  </si>
  <si>
    <t>POSSIBLE SYMBIOTIC STAR/POSSIBLE LATE-TYPE PROTO-PN??</t>
  </si>
  <si>
    <t>120 HALO/ OVI C.S.</t>
  </si>
  <si>
    <t>POSSIBLE PLANETARY NEBULA/POS. BIPOLAR REFLEC. NEB.</t>
  </si>
  <si>
    <t>AQR</t>
  </si>
  <si>
    <t>MULTIPLE-SHELL PN/ 100 HALO/OVI-TYPE C.S./ BIPOLAR JETS-FLIERS</t>
  </si>
  <si>
    <t>MIC</t>
  </si>
  <si>
    <t>40 HALO/ BIPOLAR PN/ W-R/OVI? C.S.</t>
  </si>
  <si>
    <t>COMPLEX SPECTRUM &amp; STRUCTURE/POSSIBLY BIPOLAR</t>
  </si>
  <si>
    <t>3A+6</t>
  </si>
  <si>
    <t>LARGE EXTENDED BIPOLAR PN</t>
  </si>
  <si>
    <t>108 HALO/ LARGE PN</t>
  </si>
  <si>
    <t>PECULIAR OBJECT?</t>
  </si>
  <si>
    <t>ONCE CONSIDERED POS. COMPACT HII REGION/LOW EXCIT. PN</t>
  </si>
  <si>
    <t>70 HALO/ LARGE PN</t>
  </si>
  <si>
    <t>LATE-TYPE W-R C.S.?</t>
  </si>
  <si>
    <t>PEG</t>
  </si>
  <si>
    <t>LOW MASS PN IN G.C. M15</t>
  </si>
  <si>
    <t>EARLY-EVOLUTION PN?</t>
  </si>
  <si>
    <t>COMPACT EARLY-EVOLUTION PN?</t>
  </si>
  <si>
    <t>3A+3</t>
  </si>
  <si>
    <t>COMPACT HII REGION?/SPECTRALLY FAVORS HII REGION</t>
  </si>
  <si>
    <t>VERY YOUNG COMPACT PN/ BRIGHT</t>
  </si>
  <si>
    <t xml:space="preserve"> SPECTRALLY-RICH @ HIGH &amp; LOW EXCIT./POSS. BP BRIGHT PN</t>
  </si>
  <si>
    <t>POS. VISUAL BINARY OVI C.S./LARGE DUSTY H-POOR PN/ PREV. HE-SHELL FINAL FLASH C/S?</t>
  </si>
  <si>
    <t>LARGE PN/O-TYPE C.S.</t>
  </si>
  <si>
    <t>EXTENDED FAINT NEBULA</t>
  </si>
  <si>
    <t>GRU</t>
  </si>
  <si>
    <t>LARGE MULTIPLE-SHELL PN</t>
  </si>
  <si>
    <t>VERY LARGE/ LATE-EVOLUTION PN/ LOCAL PN/FILAMENTS</t>
  </si>
  <si>
    <t>76 HALO/ LARGE EXTENDED PN</t>
  </si>
  <si>
    <t>LAC</t>
  </si>
  <si>
    <t>HIGH EXCITATION PN/ POSSIBLY BIPOLAR PN</t>
  </si>
  <si>
    <t>LARGE MULTIPLE-SHELL PN/sdO-TYPE C.S./ 1680 DETACHED HALO/ POSS. BIPOLAR</t>
  </si>
  <si>
    <t>LARGE MULTIPLE-SHELL PN/EXTENDED LOW EXCIT. PN</t>
  </si>
  <si>
    <t>AND</t>
  </si>
  <si>
    <t>840 BIPOLAR STRUCTURE</t>
  </si>
  <si>
    <t>130 HALO/HIGH SUR. BRIGHT./BIPOLAR JETS-FLIERS</t>
  </si>
  <si>
    <t>VERY YOUNG COMPACT PN/ CIRCUM. DUST/STRONG CONT. &amp; FEW LINES</t>
  </si>
  <si>
    <t>LARGE PN/ KNOWN PG1159 PULSATOR C.S.</t>
  </si>
  <si>
    <t>106 HALO/ LARGE PN</t>
  </si>
  <si>
    <t>VERY LOW MASS C.S.(.3 SOLAR MASS)/DAO+WD BINARY C.S.?/ OFTEN CAT. AS HII REGION</t>
  </si>
  <si>
    <t xml:space="preserve"> SUPERNOVA REMNANT/BRIGHTEST AT 23H57M30.0S - 0H0M30.0S &amp; +62D12M</t>
  </si>
  <si>
    <t>Min</t>
  </si>
  <si>
    <t>Sec</t>
  </si>
  <si>
    <t>Deg</t>
  </si>
  <si>
    <t>IC 0289</t>
  </si>
  <si>
    <t>IC 0351</t>
  </si>
  <si>
    <t>IC 0418</t>
  </si>
  <si>
    <t>IC 0972</t>
  </si>
  <si>
    <t>NGC 0246</t>
  </si>
  <si>
    <t>NGC 0040</t>
  </si>
  <si>
    <t>ABELL 01</t>
  </si>
  <si>
    <t>ABELL 02</t>
  </si>
  <si>
    <t>ABELL 03</t>
  </si>
  <si>
    <t>ABELL 04</t>
  </si>
  <si>
    <t>ABELL 05</t>
  </si>
  <si>
    <t>ABELL 06</t>
  </si>
  <si>
    <t>ABELL 07</t>
  </si>
  <si>
    <t>ABELL 08</t>
  </si>
  <si>
    <t>ABELL 09</t>
  </si>
  <si>
    <t>SHARPLESS 1-089</t>
  </si>
  <si>
    <t>SHARPLESS 2-071</t>
  </si>
  <si>
    <t>NGC 0650</t>
  </si>
  <si>
    <t>Deg2</t>
  </si>
  <si>
    <t>Min3</t>
  </si>
  <si>
    <t>Sec4</t>
  </si>
  <si>
    <t>BUTTERFLY NEBULA</t>
  </si>
  <si>
    <t>FOOTPRINT NEBULA</t>
  </si>
  <si>
    <t>CRL 2688</t>
  </si>
  <si>
    <t>EIGHT BURST NEBULA</t>
  </si>
  <si>
    <t>COMET SPITALER</t>
  </si>
  <si>
    <t>CAMPBELLS HYDROGEN STAR</t>
  </si>
  <si>
    <t>PK 120-3.0</t>
  </si>
  <si>
    <t>PK 128-0.0</t>
  </si>
  <si>
    <t>KOHOUTEK 3-03</t>
  </si>
  <si>
    <t>KOHOUTEK 3-04</t>
  </si>
  <si>
    <t>KOHOUTEK 1-04</t>
  </si>
  <si>
    <t>KOHOUTEK 1-06</t>
  </si>
  <si>
    <t>KOHOUTEK 1-08</t>
  </si>
  <si>
    <t>KOHOUTEK 2-01</t>
  </si>
  <si>
    <t>KOHOUTEK 2-02</t>
  </si>
  <si>
    <t>KOHOUTEK 2-03</t>
  </si>
  <si>
    <t>KOHOUTEK 2-04</t>
  </si>
  <si>
    <t>KOHOUTEK 2-06</t>
  </si>
  <si>
    <t>ARO 002</t>
  </si>
  <si>
    <t>ARO 020</t>
  </si>
  <si>
    <t>ARO 021</t>
  </si>
  <si>
    <t>ARO 001</t>
  </si>
  <si>
    <t>ARO 010</t>
  </si>
  <si>
    <t>ARO 012</t>
  </si>
  <si>
    <t>ARO 013</t>
  </si>
  <si>
    <t>ARO 015</t>
  </si>
  <si>
    <t>ARO 016</t>
  </si>
  <si>
    <t>ARO 017</t>
  </si>
  <si>
    <t>ARO 018</t>
  </si>
  <si>
    <t>ARO 019</t>
  </si>
  <si>
    <t>ARO 022</t>
  </si>
  <si>
    <t>ARO 023</t>
  </si>
  <si>
    <t>ARO 024</t>
  </si>
  <si>
    <t>ARO 025</t>
  </si>
  <si>
    <t>ARO 026</t>
  </si>
  <si>
    <t>ARO 027</t>
  </si>
  <si>
    <t>ARO 028</t>
  </si>
  <si>
    <t>ARO 003</t>
  </si>
  <si>
    <t>ARO 031</t>
  </si>
  <si>
    <t>ARO 032</t>
  </si>
  <si>
    <t>ARO 033</t>
  </si>
  <si>
    <t>ARO 034</t>
  </si>
  <si>
    <t>ARO 035</t>
  </si>
  <si>
    <t>ARO 036</t>
  </si>
  <si>
    <t>ARO 037</t>
  </si>
  <si>
    <t>ARO 038</t>
  </si>
  <si>
    <t>ARO 039</t>
  </si>
  <si>
    <t>ARO 004</t>
  </si>
  <si>
    <t>ARO 040</t>
  </si>
  <si>
    <t>ARO 041</t>
  </si>
  <si>
    <t>ARO 042</t>
  </si>
  <si>
    <t>ARO 043</t>
  </si>
  <si>
    <t>ARO 044</t>
  </si>
  <si>
    <t>ARO 045</t>
  </si>
  <si>
    <t>ARO 046</t>
  </si>
  <si>
    <t>ARO 047</t>
  </si>
  <si>
    <t>ARO 048</t>
  </si>
  <si>
    <t>ARO 049</t>
  </si>
  <si>
    <t>ARO 005</t>
  </si>
  <si>
    <t>ARO 053</t>
  </si>
  <si>
    <t>ARO 054</t>
  </si>
  <si>
    <t>ARO 055</t>
  </si>
  <si>
    <t>ARO 056</t>
  </si>
  <si>
    <t>ARO 057</t>
  </si>
  <si>
    <t>ARO 059</t>
  </si>
  <si>
    <t>ARO 060</t>
  </si>
  <si>
    <t>ARO 061</t>
  </si>
  <si>
    <t>ARO 062</t>
  </si>
  <si>
    <t>ARO 064</t>
  </si>
  <si>
    <t>ARO 065</t>
  </si>
  <si>
    <t>ARO 069</t>
  </si>
  <si>
    <t>ARO 073</t>
  </si>
  <si>
    <t>ARO 074</t>
  </si>
  <si>
    <t>ARO 075</t>
  </si>
  <si>
    <t>ARO 076</t>
  </si>
  <si>
    <t>ARO 077</t>
  </si>
  <si>
    <t>ARO 081</t>
  </si>
  <si>
    <t>ARO 082</t>
  </si>
  <si>
    <t>ARO 083</t>
  </si>
  <si>
    <t>ARO 084</t>
  </si>
  <si>
    <t>ARO 085</t>
  </si>
  <si>
    <t>ARO 086</t>
  </si>
  <si>
    <t>ARO 087</t>
  </si>
  <si>
    <t>ARO 089</t>
  </si>
  <si>
    <t>ARO 091</t>
  </si>
  <si>
    <t>ARO 092</t>
  </si>
  <si>
    <t>ARO 097</t>
  </si>
  <si>
    <t>ARO 098</t>
  </si>
  <si>
    <t>ARO 006</t>
  </si>
  <si>
    <t>ARO 007</t>
  </si>
  <si>
    <t>ARO 008</t>
  </si>
  <si>
    <t>ARO 009</t>
  </si>
  <si>
    <t>Names2</t>
  </si>
  <si>
    <t>Names1</t>
  </si>
  <si>
    <t>Names3</t>
  </si>
  <si>
    <t>Names4</t>
  </si>
  <si>
    <t>HUBBLE 02</t>
  </si>
  <si>
    <t>HUBBLE 03</t>
  </si>
  <si>
    <t>HUBBLE 04</t>
  </si>
  <si>
    <t>GOMEZS HAMBURGER</t>
  </si>
  <si>
    <t>HUBBLE 06</t>
  </si>
  <si>
    <t>HUBBLE 09</t>
  </si>
  <si>
    <t>HUBBLE 01</t>
  </si>
  <si>
    <t>HUBBLE 05</t>
  </si>
  <si>
    <t>HUBBLE 07</t>
  </si>
  <si>
    <t>VV 031</t>
  </si>
  <si>
    <t>VV 003</t>
  </si>
  <si>
    <t>VV 009</t>
  </si>
  <si>
    <t>VV 059</t>
  </si>
  <si>
    <t>VV 060</t>
  </si>
  <si>
    <t>VV 061</t>
  </si>
  <si>
    <t>VV 062</t>
  </si>
  <si>
    <t>VV 063</t>
  </si>
  <si>
    <t>VV 064</t>
  </si>
  <si>
    <t>VV 066</t>
  </si>
  <si>
    <t>VV 067</t>
  </si>
  <si>
    <t>VV 069</t>
  </si>
  <si>
    <t>VV 070</t>
  </si>
  <si>
    <t>VV 071</t>
  </si>
  <si>
    <t>VV 073</t>
  </si>
  <si>
    <t>VV 074</t>
  </si>
  <si>
    <t>VV 075</t>
  </si>
  <si>
    <t>VV 076</t>
  </si>
  <si>
    <t>VV 077</t>
  </si>
  <si>
    <t>VV 078</t>
  </si>
  <si>
    <t>VV 079</t>
  </si>
  <si>
    <t>VV 081</t>
  </si>
  <si>
    <t>VV 086</t>
  </si>
  <si>
    <t>VV 087</t>
  </si>
  <si>
    <t>VV 089</t>
  </si>
  <si>
    <t>VV 091</t>
  </si>
  <si>
    <t>VV 093</t>
  </si>
  <si>
    <t>VV 098</t>
  </si>
  <si>
    <t>VV 006</t>
  </si>
  <si>
    <t>VV 056</t>
  </si>
  <si>
    <t>VV 055</t>
  </si>
  <si>
    <t>VV 053</t>
  </si>
  <si>
    <t>VV 051</t>
  </si>
  <si>
    <t>VV 050</t>
  </si>
  <si>
    <t>VV 005</t>
  </si>
  <si>
    <t>VV 049</t>
  </si>
  <si>
    <t>VV 048</t>
  </si>
  <si>
    <t>VV 047</t>
  </si>
  <si>
    <t>VV 045</t>
  </si>
  <si>
    <t>VV 044</t>
  </si>
  <si>
    <t>VV 043</t>
  </si>
  <si>
    <t>VV 039</t>
  </si>
  <si>
    <t>VV 038</t>
  </si>
  <si>
    <t>VV 037</t>
  </si>
  <si>
    <t>VV 035</t>
  </si>
  <si>
    <t>VV 034</t>
  </si>
  <si>
    <t>VV 033</t>
  </si>
  <si>
    <t>VV 032</t>
  </si>
  <si>
    <t>VV 030</t>
  </si>
  <si>
    <t>VV 028</t>
  </si>
  <si>
    <t>VV 027</t>
  </si>
  <si>
    <t>VV 026</t>
  </si>
  <si>
    <t>VV 025</t>
  </si>
  <si>
    <t>VV 024</t>
  </si>
  <si>
    <t>VV 023</t>
  </si>
  <si>
    <t>VV 022</t>
  </si>
  <si>
    <t>VV 021</t>
  </si>
  <si>
    <t>VV 020</t>
  </si>
  <si>
    <t>VV 002</t>
  </si>
  <si>
    <t>VV 018</t>
  </si>
  <si>
    <t>VV 017</t>
  </si>
  <si>
    <t>VV 016</t>
  </si>
  <si>
    <t>VV 015</t>
  </si>
  <si>
    <t>VV 014</t>
  </si>
  <si>
    <t>VV 013</t>
  </si>
  <si>
    <t>VV 012</t>
  </si>
  <si>
    <t>VV 011</t>
  </si>
  <si>
    <t>VV 010</t>
  </si>
  <si>
    <t>VV 001</t>
  </si>
  <si>
    <t>VV 007</t>
  </si>
  <si>
    <t>VV 029</t>
  </si>
  <si>
    <t>VV 046</t>
  </si>
  <si>
    <t>LONGMORE 05</t>
  </si>
  <si>
    <t>LONGMORE 06</t>
  </si>
  <si>
    <t>HARO 4-01</t>
  </si>
  <si>
    <t>MAYALL 026</t>
  </si>
  <si>
    <t>MAYALL 045</t>
  </si>
  <si>
    <t>MAYALL 089</t>
  </si>
  <si>
    <t>MAYALL 093</t>
  </si>
  <si>
    <t>PEREK 1-01</t>
  </si>
  <si>
    <t>PEREK 1-04</t>
  </si>
  <si>
    <t>PEREK 1-08</t>
  </si>
  <si>
    <t>Names7</t>
  </si>
  <si>
    <t>Names8</t>
  </si>
  <si>
    <t>Names9</t>
  </si>
  <si>
    <t>RAFGL 6815</t>
  </si>
  <si>
    <t>RAFGL 5385</t>
  </si>
  <si>
    <t>MHa 304-17</t>
  </si>
  <si>
    <t>MHa 305-11</t>
  </si>
  <si>
    <t>LONGMORE TRITTON 002</t>
  </si>
  <si>
    <t>KOHOUTEK 1-01</t>
  </si>
  <si>
    <t>KOHOUTEK 1-02</t>
  </si>
  <si>
    <t>KOHOUTEK 1-07</t>
  </si>
  <si>
    <t>KOHOUTEK 2-07</t>
  </si>
  <si>
    <t>MINK 1-02</t>
  </si>
  <si>
    <t>MINK 1-04</t>
  </si>
  <si>
    <t>MINK 1-05</t>
  </si>
  <si>
    <t>MINK 1-06</t>
  </si>
  <si>
    <t>MINK 1-07</t>
  </si>
  <si>
    <t>MINK 1-08</t>
  </si>
  <si>
    <t>MINK 1-09</t>
  </si>
  <si>
    <t>MINK 2-02</t>
  </si>
  <si>
    <t>MINK 2-06</t>
  </si>
  <si>
    <t>MINK 2-08</t>
  </si>
  <si>
    <t>MINK 2-09</t>
  </si>
  <si>
    <t>MINK 3-01</t>
  </si>
  <si>
    <t>MINK 3-02</t>
  </si>
  <si>
    <t>MINK 3-04</t>
  </si>
  <si>
    <t>MINK 3-05</t>
  </si>
  <si>
    <t>MINK 3-07</t>
  </si>
  <si>
    <t>MINK 3-09</t>
  </si>
  <si>
    <t>MINK 4-09</t>
  </si>
  <si>
    <t>IC 5148</t>
  </si>
  <si>
    <t>SHARPLESS 2-078</t>
  </si>
  <si>
    <t>WRAY 15-0344</t>
  </si>
  <si>
    <t>WRAY 15-0428</t>
  </si>
  <si>
    <t>WRAY 16-0147</t>
  </si>
  <si>
    <t>WRAY 16-0149</t>
  </si>
  <si>
    <t>WRAY 16-0152</t>
  </si>
  <si>
    <t>WRAY 16-0156</t>
  </si>
  <si>
    <t>WRAY 16-0162</t>
  </si>
  <si>
    <t>WRAY 16-0204</t>
  </si>
  <si>
    <t>WRAY 16-0224</t>
  </si>
  <si>
    <t>WRAY 16-0229</t>
  </si>
  <si>
    <t>WRAY 16-0242</t>
  </si>
  <si>
    <t>WRAY 16-0249</t>
  </si>
  <si>
    <t>WRAY 16-0254</t>
  </si>
  <si>
    <t>WRAY 16-0261</t>
  </si>
  <si>
    <t>WRAY 16-0274</t>
  </si>
  <si>
    <t>WRAY 16-0291</t>
  </si>
  <si>
    <t>WRAY 16-0296</t>
  </si>
  <si>
    <t>WRAY 16-0327</t>
  </si>
  <si>
    <t>WRAY 16-0330</t>
  </si>
  <si>
    <t>WRAY 16-0334</t>
  </si>
  <si>
    <t>WRAY 16-0346</t>
  </si>
  <si>
    <t>WRAY 16-0359</t>
  </si>
  <si>
    <t>WRAY 16-0369</t>
  </si>
  <si>
    <t>WRAY 16-0375</t>
  </si>
  <si>
    <t>WRAY 16-0388</t>
  </si>
  <si>
    <t>WRAY 16-0392</t>
  </si>
  <si>
    <t>WRAY 16-0394</t>
  </si>
  <si>
    <t>WRAY 16-0395</t>
  </si>
  <si>
    <t>WRAY 16-0397</t>
  </si>
  <si>
    <t>WRAY 16-0414</t>
  </si>
  <si>
    <t>WRAY 16-0016</t>
  </si>
  <si>
    <t>WRAY 16-0021</t>
  </si>
  <si>
    <t>WRAY 16-0032</t>
  </si>
  <si>
    <t>WRAY 16-0035</t>
  </si>
  <si>
    <t>WRAY 16-0037</t>
  </si>
  <si>
    <t>WRAY 16-0039</t>
  </si>
  <si>
    <t>WRAY 16-0044</t>
  </si>
  <si>
    <t>WRAY 16-0046</t>
  </si>
  <si>
    <t>WRAY 16-0059</t>
  </si>
  <si>
    <t>WRAY 16-0069</t>
  </si>
  <si>
    <t>WRAY 16-0075</t>
  </si>
  <si>
    <t>WRAY 17-0018</t>
  </si>
  <si>
    <t>WRAY 17-0083</t>
  </si>
  <si>
    <t>WRAY 17-0090</t>
  </si>
  <si>
    <t>SHARPLESS 1-072</t>
  </si>
  <si>
    <t>SHARPLESS 1-003</t>
  </si>
  <si>
    <t>SHARPLESS 2-052</t>
  </si>
  <si>
    <t>SHARPLESS 2-080</t>
  </si>
  <si>
    <t>SANDULEAK 2-001</t>
  </si>
  <si>
    <t>SANDULEAK 2-011</t>
  </si>
  <si>
    <t>SANDULEAK 2-012</t>
  </si>
  <si>
    <t>SANDULEAK 2-013</t>
  </si>
  <si>
    <t>SANDULEAK 2-014</t>
  </si>
  <si>
    <t>SANDULEAK 2-015</t>
  </si>
  <si>
    <t>SANDULEAK 2-016</t>
  </si>
  <si>
    <t>SANDULEAK 2-017</t>
  </si>
  <si>
    <t>SANDULEAK 2-019</t>
  </si>
  <si>
    <t>SANDULEAK 2-020</t>
  </si>
  <si>
    <t>SANDULEAK 2-021</t>
  </si>
  <si>
    <t>SANDULEAK 2-026</t>
  </si>
  <si>
    <t>SANDULEAK 2-003</t>
  </si>
  <si>
    <t>SANDULEAK 2-032</t>
  </si>
  <si>
    <t>SANDULEAK 2-035</t>
  </si>
  <si>
    <t>SANDULEAK 2-036</t>
  </si>
  <si>
    <t>SANDULEAK 2-037</t>
  </si>
  <si>
    <t>SANDULEAK 2-038</t>
  </si>
  <si>
    <t>SANDULEAK 2-040</t>
  </si>
  <si>
    <t>SANDULEAK 2-043</t>
  </si>
  <si>
    <t>SANDULEAK 2-044</t>
  </si>
  <si>
    <t>SANDULEAK 2-045</t>
  </si>
  <si>
    <t>SANDULEAK 2-049</t>
  </si>
  <si>
    <t>SANDULEAK 2-050</t>
  </si>
  <si>
    <t>SANDULEAK 2-053</t>
  </si>
  <si>
    <t>SANDULEAK 2-056</t>
  </si>
  <si>
    <t>SANDULEAK 2-064</t>
  </si>
  <si>
    <t>SANDULEAK 2-074</t>
  </si>
  <si>
    <t>SANDULEAK 2-081</t>
  </si>
  <si>
    <t>SANDULEAK 2-096</t>
  </si>
  <si>
    <t>SANDULEAK 2-099</t>
  </si>
  <si>
    <t>SANDULEAK 3-012</t>
  </si>
  <si>
    <t>SANDULEAK 2-007</t>
  </si>
  <si>
    <t>SANDULEAK 2-008</t>
  </si>
  <si>
    <t>SANDULEAK 2-009</t>
  </si>
  <si>
    <t>SANDULEAK 3-001</t>
  </si>
  <si>
    <t>SANDULEAK 3-034</t>
  </si>
  <si>
    <t>SANDULEAK 3-063</t>
  </si>
  <si>
    <t>SANDULEAK 3-066</t>
  </si>
  <si>
    <t>SANDULEAK 3-069</t>
  </si>
  <si>
    <t>SANDULEAK2-008</t>
  </si>
  <si>
    <t>HENIZE 1-0001</t>
  </si>
  <si>
    <t>HENIZE 1-0003</t>
  </si>
  <si>
    <t>HENIZE 1-0004</t>
  </si>
  <si>
    <t>HENIZE 1-0005</t>
  </si>
  <si>
    <t>HENIZE 1-0006</t>
  </si>
  <si>
    <t>HENIZE 2-0002</t>
  </si>
  <si>
    <t>HENIZE 2-0322</t>
  </si>
  <si>
    <t>HENIZE 2-0429</t>
  </si>
  <si>
    <t>HENIZE 2-0430</t>
  </si>
  <si>
    <t>HENIZE 2-0441</t>
  </si>
  <si>
    <t>HENIZE 2-0443</t>
  </si>
  <si>
    <t>HENIZE 2-0445</t>
  </si>
  <si>
    <t>HENIZE 2-0454</t>
  </si>
  <si>
    <t>HENIZE 2-0455</t>
  </si>
  <si>
    <t>HENIZE 2-0456</t>
  </si>
  <si>
    <t>HENIZE 2-0458</t>
  </si>
  <si>
    <t>HENIZE 2-0459</t>
  </si>
  <si>
    <t>HENIZE 2-0460</t>
  </si>
  <si>
    <t>HENIZE 2-0464</t>
  </si>
  <si>
    <t>HENIZE 2-0465</t>
  </si>
  <si>
    <t>HENIZE 2-0466</t>
  </si>
  <si>
    <t>SANDULEAK 2-005</t>
  </si>
  <si>
    <t>SANDULEAK 2-027</t>
  </si>
  <si>
    <t>HENIZE 2-001</t>
  </si>
  <si>
    <t>HENIZE 2-011</t>
  </si>
  <si>
    <t>HENIZE 2-015</t>
  </si>
  <si>
    <t>HENIZE 2-018</t>
  </si>
  <si>
    <t>HENIZE 2-020</t>
  </si>
  <si>
    <t>HENIZE 2-022</t>
  </si>
  <si>
    <t>HENIZE 2-023</t>
  </si>
  <si>
    <t>HENIZE 2-024</t>
  </si>
  <si>
    <t>HENIZE 2-027</t>
  </si>
  <si>
    <t>HENIZE 2-028</t>
  </si>
  <si>
    <t>HENIZE 2-030</t>
  </si>
  <si>
    <t>HENIZE 2-036</t>
  </si>
  <si>
    <t>HENIZE 2-037</t>
  </si>
  <si>
    <t>HENIZE 2-004</t>
  </si>
  <si>
    <t>HENIZE 2-040</t>
  </si>
  <si>
    <t>HENIZE 2-045</t>
  </si>
  <si>
    <t>HENIZE 2-052</t>
  </si>
  <si>
    <t>HENIZE 2-065</t>
  </si>
  <si>
    <t>HENIZE 2-074</t>
  </si>
  <si>
    <t>HENIZE 2-095</t>
  </si>
  <si>
    <t>HENIZE 2-098</t>
  </si>
  <si>
    <t>HENIZE 2-006</t>
  </si>
  <si>
    <t>HENIZE 2-007</t>
  </si>
  <si>
    <t>HENIZE 2-009</t>
  </si>
  <si>
    <t>HENIZE 2-021</t>
  </si>
  <si>
    <t>WRAY 16-0010</t>
  </si>
  <si>
    <t>WRAY 16-0101</t>
  </si>
  <si>
    <t>WRAY 16-0210</t>
  </si>
  <si>
    <t>WRAY 16-0248</t>
  </si>
  <si>
    <t>WRAY 16-0258</t>
  </si>
  <si>
    <t>WRAY 16-0263</t>
  </si>
  <si>
    <t>WRAY 16-0264</t>
  </si>
  <si>
    <t>WRAY 16-0270</t>
  </si>
  <si>
    <t>WRAY 16-0341</t>
  </si>
  <si>
    <t>WRAY 16-0036</t>
  </si>
  <si>
    <t>WRAY 16-0396</t>
  </si>
  <si>
    <t>WRAY 16-0402</t>
  </si>
  <si>
    <t>WRAY 16-0409</t>
  </si>
  <si>
    <t>WRAY 16-0415</t>
  </si>
  <si>
    <t>WRAY 16-0043</t>
  </si>
  <si>
    <t>WRAY 16-0090</t>
  </si>
  <si>
    <t>WRAY 17-0110</t>
  </si>
  <si>
    <t>WRAY 17-0078</t>
  </si>
  <si>
    <t>WRAY 19-0003</t>
  </si>
  <si>
    <t>MINK 2-03</t>
  </si>
  <si>
    <t>HENIZE 2-0433</t>
  </si>
  <si>
    <t>HENIZE 2-0448</t>
  </si>
  <si>
    <t>HENIZE 2-0453</t>
  </si>
  <si>
    <t>HENIZE 2-0457</t>
  </si>
  <si>
    <t>HENIZE 2-0462</t>
  </si>
  <si>
    <t>SHARPLESS 1-006</t>
  </si>
  <si>
    <t>SHARPLESS 2-006</t>
  </si>
  <si>
    <t>SHARPLESS 2-095</t>
  </si>
  <si>
    <t>NGC 2371</t>
  </si>
  <si>
    <t>WRAY 16-0023</t>
  </si>
  <si>
    <t>SAKURAIS OBJECT</t>
  </si>
  <si>
    <t>THE 4-04</t>
  </si>
  <si>
    <t>WRAY 15-085</t>
  </si>
  <si>
    <t>WRAY 16-001</t>
  </si>
  <si>
    <t>WRAY 16-047</t>
  </si>
  <si>
    <t>WRAY 17-095</t>
  </si>
  <si>
    <t>WRAY 19-045</t>
  </si>
  <si>
    <t>AFGL 2688 IV</t>
  </si>
  <si>
    <t>IRAS 18095-2704</t>
  </si>
  <si>
    <t>IRAS 1912-172PO9</t>
  </si>
  <si>
    <t>IRAS 6230-1749</t>
  </si>
  <si>
    <t>APRIAMASVILI 2-01</t>
  </si>
  <si>
    <t>KOHOUTEK 1-03</t>
  </si>
  <si>
    <t>LONGMORE TRITTON 512</t>
  </si>
  <si>
    <t>HOFFLEIT 04</t>
  </si>
  <si>
    <t>RA</t>
  </si>
  <si>
    <t>Size</t>
  </si>
  <si>
    <t>Type</t>
  </si>
  <si>
    <t>Comments</t>
  </si>
  <si>
    <t>?</t>
  </si>
  <si>
    <t>2MSCL</t>
  </si>
  <si>
    <t>Names6</t>
  </si>
  <si>
    <t>Dec</t>
  </si>
  <si>
    <t>Code</t>
  </si>
  <si>
    <t>Value</t>
  </si>
  <si>
    <t>Units</t>
  </si>
  <si>
    <t>Location Time Offset</t>
  </si>
  <si>
    <t>Tof</t>
  </si>
  <si>
    <t>Hour</t>
  </si>
  <si>
    <t>Location Latitude</t>
  </si>
  <si>
    <t>Lat</t>
  </si>
  <si>
    <t>Degree</t>
  </si>
  <si>
    <t>Location Longitude</t>
  </si>
  <si>
    <t>Lon</t>
  </si>
  <si>
    <t>Observation Year</t>
  </si>
  <si>
    <t>Year</t>
  </si>
  <si>
    <t>Observation Month</t>
  </si>
  <si>
    <t>Mon</t>
  </si>
  <si>
    <t>Month</t>
  </si>
  <si>
    <t>Observation Day</t>
  </si>
  <si>
    <t>Day</t>
  </si>
  <si>
    <t>Julian Zero Date</t>
  </si>
  <si>
    <t>JDZ</t>
  </si>
  <si>
    <t>JDZ=367*Year-INT(7*(Year+INT((Mon+9)/12))/4)+INT(275*Mon/9)+Day+1721013.5</t>
  </si>
  <si>
    <t>Universal Zero Time</t>
  </si>
  <si>
    <t>UTZ</t>
  </si>
  <si>
    <t>UTZ=JDZ-2451545</t>
  </si>
  <si>
    <t>Greenwich Zero Time</t>
  </si>
  <si>
    <t>GTZ</t>
  </si>
  <si>
    <t>GTZ=MOD(280.46061837+360.98564737*UTZ,360)/15</t>
  </si>
  <si>
    <t>Amt</t>
  </si>
  <si>
    <t>Amt=(180/PI())*ASIN(SIN(Lat*PI()/180)*SIN(Dec*PI()/180)+COS(Lat*PI()/180)*COS(Dec*PI()/180))</t>
  </si>
  <si>
    <t>Tmt</t>
  </si>
  <si>
    <t>Lmt</t>
  </si>
  <si>
    <t>Lmt=IF(ACOS(ROUND((SIN(Dec*PI()/180)-SIN(Lat*PI()/180)*SIN(Amt*PI()/180))/(COS(Lat*PI()/180)*COS(Amt*PI()/180)),3))&lt;PI()/2,"N","S")</t>
  </si>
  <si>
    <t>Meridian Transit Altitude</t>
  </si>
  <si>
    <t>Tmt=IF(Lon/15+RA-GTZ+Tof&lt;0,Lon/15+RA-GTZ+Tof+24,IF(Lon/15+RA-GTZ+Tof&gt;24,Lon/15+RA-GTZ+Tof-24,Lon/15+RA-GTZ+Tof))</t>
  </si>
  <si>
    <t>Meridian Transit Time</t>
  </si>
  <si>
    <t>Meridian Transit Location</t>
  </si>
  <si>
    <t>Calculated Parameters</t>
  </si>
  <si>
    <t>Variable Parameters</t>
  </si>
  <si>
    <t>Formula</t>
  </si>
  <si>
    <t>URA</t>
  </si>
  <si>
    <t>C.S.</t>
  </si>
  <si>
    <t>Names5</t>
  </si>
  <si>
    <t>PK 036-1.1</t>
  </si>
  <si>
    <t>PK 038+12.1</t>
  </si>
  <si>
    <t>PK 046+3.1</t>
  </si>
  <si>
    <t>PK 046-3.1</t>
  </si>
  <si>
    <t>PK 051+3.1</t>
  </si>
  <si>
    <t>PK 051+9.1</t>
  </si>
  <si>
    <t>PK 051-4.1</t>
  </si>
  <si>
    <t>PK 053+24.1</t>
  </si>
  <si>
    <t>PK 055+2.2</t>
  </si>
  <si>
    <t>PK 058-5.1</t>
  </si>
  <si>
    <t>PK 059-1.1</t>
  </si>
  <si>
    <t>PK 060-7.1</t>
  </si>
  <si>
    <t>PK 061+41.1</t>
  </si>
  <si>
    <t>PK 064+5.1</t>
  </si>
  <si>
    <t>PK 065-27.1</t>
  </si>
  <si>
    <t>PK 065-5.1</t>
  </si>
  <si>
    <t>PK 068+1.2</t>
  </si>
  <si>
    <t>PK 068+14.1</t>
  </si>
  <si>
    <t>PK 068-2.1</t>
  </si>
  <si>
    <t>PK 075+5.1</t>
  </si>
  <si>
    <t>PK 077-5.1</t>
  </si>
  <si>
    <t>PK 008+3.2</t>
  </si>
  <si>
    <t>PK 007+1.1</t>
  </si>
  <si>
    <t>PK 006-41.1</t>
  </si>
  <si>
    <t>PK 004+3.1</t>
  </si>
  <si>
    <t>PK 004-5.2</t>
  </si>
  <si>
    <t>PK 0307-4.1</t>
  </si>
  <si>
    <t>PK 003-14.1</t>
  </si>
  <si>
    <t>PK 003-17.1</t>
  </si>
  <si>
    <t>PK 0029-7.1</t>
  </si>
  <si>
    <t>PK 002-9.1</t>
  </si>
  <si>
    <t>PK 027-2.1</t>
  </si>
  <si>
    <t>PK 026-11.1</t>
  </si>
  <si>
    <t>PK 026-2.1</t>
  </si>
  <si>
    <t>PK 002-5.2</t>
  </si>
  <si>
    <t>PK 019-13.1</t>
  </si>
  <si>
    <t>PK 019-19.1</t>
  </si>
  <si>
    <t>PK 018+20.1</t>
  </si>
  <si>
    <t>PK 019+5.1</t>
  </si>
  <si>
    <t>PK 013+32.1</t>
  </si>
  <si>
    <t>PK 012-7.1</t>
  </si>
  <si>
    <t>PK 011+2.1</t>
  </si>
  <si>
    <t>PK 000+17.1</t>
  </si>
  <si>
    <t>PK 001-6.1</t>
  </si>
  <si>
    <t>PK 001-6.2</t>
  </si>
  <si>
    <t>PK 005-8.1</t>
  </si>
  <si>
    <t>PK 003-4.9</t>
  </si>
  <si>
    <t>PK 002-5.1</t>
  </si>
  <si>
    <t>PK 003+2.1</t>
  </si>
  <si>
    <t>PK 000+12.1</t>
  </si>
  <si>
    <t>PK 000-1.6</t>
  </si>
  <si>
    <t>PK 001+1.1</t>
  </si>
  <si>
    <t>PK 010+0.1</t>
  </si>
  <si>
    <t>PK 010+18.2</t>
  </si>
  <si>
    <t>PK 010+4.1</t>
  </si>
  <si>
    <t>PK 010-1.1</t>
  </si>
  <si>
    <t>PK 010-6.1</t>
  </si>
  <si>
    <t>PK 011+11.1</t>
  </si>
  <si>
    <t>PK 011+5.1</t>
  </si>
  <si>
    <t>PK 011+6.1</t>
  </si>
  <si>
    <t>PK 011-0.1</t>
  </si>
  <si>
    <t>PK 011-0.2</t>
  </si>
  <si>
    <t>PK 011-5.1</t>
  </si>
  <si>
    <t>PK 012-9.1</t>
  </si>
  <si>
    <t>PK 013+4.1</t>
  </si>
  <si>
    <t>PK 014-4.1</t>
  </si>
  <si>
    <t>PK 015-3.1</t>
  </si>
  <si>
    <t>PK 015-4.1</t>
  </si>
  <si>
    <t>PK 016+13.1</t>
  </si>
  <si>
    <t>PK 016-1.1</t>
  </si>
  <si>
    <t>PK 017-10.1</t>
  </si>
  <si>
    <t>PK 018-1.1</t>
  </si>
  <si>
    <t>PK 019-23.1</t>
  </si>
  <si>
    <t>PK 002+5.1</t>
  </si>
  <si>
    <t>PK 020-0.1</t>
  </si>
  <si>
    <t>PK 021-0.1</t>
  </si>
  <si>
    <t>PK 021-5.1</t>
  </si>
  <si>
    <t>PK 022-2.1</t>
  </si>
  <si>
    <t>PK 022-3.1</t>
  </si>
  <si>
    <t>PK 023-2.1</t>
  </si>
  <si>
    <t>PK 024+3.1</t>
  </si>
  <si>
    <t>PK 024+5.1</t>
  </si>
  <si>
    <t>PK 002-4.2</t>
  </si>
  <si>
    <t>PK 025-11.1</t>
  </si>
  <si>
    <t>PK 025-17.1</t>
  </si>
  <si>
    <t>PK 002-52.1</t>
  </si>
  <si>
    <t>PK 025-4.2</t>
  </si>
  <si>
    <t>PK 002-6.1</t>
  </si>
  <si>
    <t>PK 027+4.1</t>
  </si>
  <si>
    <t>PK 027-3.1</t>
  </si>
  <si>
    <t>PK 029+0.1</t>
  </si>
  <si>
    <t>PK 029-5.1</t>
  </si>
  <si>
    <t>PK 030+3.1</t>
  </si>
  <si>
    <t>PK 031+5.1</t>
  </si>
  <si>
    <t>PK 031-10.1</t>
  </si>
  <si>
    <t>PK 032+5.1</t>
  </si>
  <si>
    <t>PK 003-2.3</t>
  </si>
  <si>
    <t>PK 032-6.1</t>
  </si>
  <si>
    <t>PK 033-2.1</t>
  </si>
  <si>
    <t>PK 033-5.1</t>
  </si>
  <si>
    <t>PK 003-4.1</t>
  </si>
  <si>
    <t>PK 003-4.5</t>
  </si>
  <si>
    <t>PK 003-4.6</t>
  </si>
  <si>
    <t>PK 003-4.7</t>
  </si>
  <si>
    <t>PK 003-4.8</t>
  </si>
  <si>
    <t>PK 034+11.1</t>
  </si>
  <si>
    <t>PK 034-6.1</t>
  </si>
  <si>
    <t>PK 035-0.1</t>
  </si>
  <si>
    <t>PK 036+17.1</t>
  </si>
  <si>
    <t>PK 036-57.1</t>
  </si>
  <si>
    <t>PK 037-3.2</t>
  </si>
  <si>
    <t>PK 037-34.1</t>
  </si>
  <si>
    <t>PK 037-5.1</t>
  </si>
  <si>
    <t>PK 037-6.1</t>
  </si>
  <si>
    <t>PK 038-25.1</t>
  </si>
  <si>
    <t>PK 038-3.1</t>
  </si>
  <si>
    <t>PK 039+2.1</t>
  </si>
  <si>
    <t>PK 039-2.1</t>
  </si>
  <si>
    <t>PK 040-0.1</t>
  </si>
  <si>
    <t>PK 041-2.1</t>
  </si>
  <si>
    <t>PK 042-14.1</t>
  </si>
  <si>
    <t>PK 042-6.1</t>
  </si>
  <si>
    <t>PK 043+11.1</t>
  </si>
  <si>
    <t>PK 043+3.1</t>
  </si>
  <si>
    <t>PK 043+37.1</t>
  </si>
  <si>
    <t>PK 043-13.1</t>
  </si>
  <si>
    <t>PK 044-9.1</t>
  </si>
  <si>
    <t>PK 045+24.1</t>
  </si>
  <si>
    <t>PK 045-2.1</t>
  </si>
  <si>
    <t>PK 045-4.1</t>
  </si>
  <si>
    <t>PK 046-4.1</t>
  </si>
  <si>
    <t>PK 047+42.1</t>
  </si>
  <si>
    <t>PK 047-4.1</t>
  </si>
  <si>
    <t>PK 048+1.1</t>
  </si>
  <si>
    <t>PK 049+88.1</t>
  </si>
  <si>
    <t>PK 050+3.1</t>
  </si>
  <si>
    <t>PK 050+5.1</t>
  </si>
  <si>
    <t>PK 050-3.1</t>
  </si>
  <si>
    <t>PK 050-36.1</t>
  </si>
  <si>
    <t>PK 051+2.1</t>
  </si>
  <si>
    <t>PK 051+25.1</t>
  </si>
  <si>
    <t>PK 051+6.1</t>
  </si>
  <si>
    <t>PK 051-3.1</t>
  </si>
  <si>
    <t>PK 052-2.2</t>
  </si>
  <si>
    <t>PK 052-4.1</t>
  </si>
  <si>
    <t>PK 053+3.1</t>
  </si>
  <si>
    <t>PK 053-3.1</t>
  </si>
  <si>
    <t>PK 053-3.2</t>
  </si>
  <si>
    <t>PK 054-12.1</t>
  </si>
  <si>
    <t>PK 055+16.1</t>
  </si>
  <si>
    <t>PK 055+6.1</t>
  </si>
  <si>
    <t>PK 056+14.1</t>
  </si>
  <si>
    <t>PK 057-8.1</t>
  </si>
  <si>
    <t>PK 058+6.1</t>
  </si>
  <si>
    <t>PK 058-10.1</t>
  </si>
  <si>
    <t>PK 059-18.1</t>
  </si>
  <si>
    <t>PK 060-3.1</t>
  </si>
  <si>
    <t>PK 060-4.1</t>
  </si>
  <si>
    <t>PK 060-7.2</t>
  </si>
  <si>
    <t>PK 061+8.1</t>
  </si>
  <si>
    <t>PK 061-9.1</t>
  </si>
  <si>
    <t>PK 062+9.1</t>
  </si>
  <si>
    <t>PK 063+13.1</t>
  </si>
  <si>
    <t>PK 064+15.1</t>
  </si>
  <si>
    <t>PK 064+48.1</t>
  </si>
  <si>
    <t>PK 065+0.1</t>
  </si>
  <si>
    <t>PK 066-28.1</t>
  </si>
  <si>
    <t>PK 068-0.1</t>
  </si>
  <si>
    <t>PK 069-2.1</t>
  </si>
  <si>
    <t>PK 069-3.1</t>
  </si>
  <si>
    <t>PK 070+1.2</t>
  </si>
  <si>
    <t>PK 071-2.1</t>
  </si>
  <si>
    <t>PK 072-17.1</t>
  </si>
  <si>
    <t>PK 074+2.1</t>
  </si>
  <si>
    <t>PK 076+1.1</t>
  </si>
  <si>
    <t>PK 077+14.1</t>
  </si>
  <si>
    <t>PK 078+18.1</t>
  </si>
  <si>
    <t>PK 079+5.1</t>
  </si>
  <si>
    <t>PK 080-6.1</t>
  </si>
  <si>
    <t>PK 081-14.1</t>
  </si>
  <si>
    <t>PK 082+11.1</t>
  </si>
  <si>
    <t>PK 082+7.1</t>
  </si>
  <si>
    <t>PK 083+12.1</t>
  </si>
  <si>
    <t>PK 084-3.1</t>
  </si>
  <si>
    <t>PK 085+4.1</t>
  </si>
  <si>
    <t>PK 086-8.1</t>
  </si>
  <si>
    <t>PK 08-7.2</t>
  </si>
  <si>
    <t>PK 088-1.1</t>
  </si>
  <si>
    <t>PK 089+0.1</t>
  </si>
  <si>
    <t>PK 089-0.1</t>
  </si>
  <si>
    <t>PK 089-2.1</t>
  </si>
  <si>
    <t>PK 089-5.1</t>
  </si>
  <si>
    <t>PK 093+1.1</t>
  </si>
  <si>
    <t>PK 093+5.2</t>
  </si>
  <si>
    <t>PK 093-0.1</t>
  </si>
  <si>
    <t>PK 093-0.9</t>
  </si>
  <si>
    <t>PK 093-2.1</t>
  </si>
  <si>
    <t>PK 094+27.1</t>
  </si>
  <si>
    <t>PK 095+0.1</t>
  </si>
  <si>
    <t>PK 095+7.1</t>
  </si>
  <si>
    <t>PK 096+2.1</t>
  </si>
  <si>
    <t>PK 096+29.1</t>
  </si>
  <si>
    <t>PK 097+3.1</t>
  </si>
  <si>
    <t>PK 097-2.1</t>
  </si>
  <si>
    <t>PK 098+2.1</t>
  </si>
  <si>
    <t>PK 003-6.1</t>
  </si>
  <si>
    <t>PK 004-11.1</t>
  </si>
  <si>
    <t>PK 005+6.1</t>
  </si>
  <si>
    <t>PK 005-6.1</t>
  </si>
  <si>
    <t>PK 006+2.5</t>
  </si>
  <si>
    <t>PK 007+6.1</t>
  </si>
  <si>
    <t>PK 007+6.2</t>
  </si>
  <si>
    <t>PK 007+7.1</t>
  </si>
  <si>
    <t>PK 007-3.1</t>
  </si>
  <si>
    <t>PK 007-6.2</t>
  </si>
  <si>
    <t>PK 008+3.1</t>
  </si>
  <si>
    <t>PK 008-4.1</t>
  </si>
  <si>
    <t>PK 008-4.2</t>
  </si>
  <si>
    <t>PK 009+10.1</t>
  </si>
  <si>
    <t>PK 009+14.1</t>
  </si>
  <si>
    <t>PK 009-4.1</t>
  </si>
  <si>
    <t>PK 009-5.1</t>
  </si>
  <si>
    <t>PK 009-7.1</t>
  </si>
  <si>
    <t>PK 028+1.1</t>
  </si>
  <si>
    <t>PK 043+2.1</t>
  </si>
  <si>
    <t>PK 046+2.1</t>
  </si>
  <si>
    <t>PK 165-6.1</t>
  </si>
  <si>
    <t>PK 167-9.1</t>
  </si>
  <si>
    <t>PK 181+0.1</t>
  </si>
  <si>
    <t>PK 191+0.4</t>
  </si>
  <si>
    <t>PK 170-3.1</t>
  </si>
  <si>
    <t>PK 033-6.1</t>
  </si>
  <si>
    <t>PK 024-2.1</t>
  </si>
  <si>
    <t>PK 002-13.1</t>
  </si>
  <si>
    <t>PK 019+0.1</t>
  </si>
  <si>
    <t>PK 017-2.1</t>
  </si>
  <si>
    <t>PK 005-2.1</t>
  </si>
  <si>
    <t>PK 016-4.1</t>
  </si>
  <si>
    <t>PK 017-21.1</t>
  </si>
  <si>
    <t>PK 025+40.1</t>
  </si>
  <si>
    <t>https://web.archive.org/web/20130817214933/http://blackskies.org/mcneilpn1.htm</t>
  </si>
  <si>
    <t>Data Source:</t>
  </si>
  <si>
    <t>Hours</t>
  </si>
  <si>
    <t>Observation Site Parameters</t>
  </si>
  <si>
    <t>McNeil 450 Planetary Nebula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</si>
</sst>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Fill="1"/>
    <xf numFmtId="2" fontId="0" fillId="0" borderId="0" xfId="0" applyNumberFormat="1" applyFont="1"/>
    <xf numFmtId="176" fontId="0" fillId="0" borderId="0" xfId="0" applyNumberFormat="1" applyFont="1"/>
    <xf numFmtId="176" fontId="0" fillId="0" borderId="0" xfId="0" applyNumberFormat="1" applyFont="1" applyFill="1"/>
    <xf numFmtId="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NumberFormat="1" applyFill="1"/>
    <xf numFmtId="177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NumberFormat="1" applyFill="1" applyAlignment="1">
      <alignment horizontal="left"/>
    </xf>
    <xf numFmtId="177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2" fontId="0" fillId="2" borderId="2" xfId="0" applyNumberFormat="1" applyFont="1" applyFill="1" applyBorder="1" applyAlignment="1" applyProtection="1">
      <alignment horizontal="right"/>
      <protection locked="0"/>
    </xf>
    <xf numFmtId="176" fontId="0" fillId="2" borderId="3" xfId="0" applyNumberFormat="1" applyFont="1" applyFill="1" applyBorder="1" applyAlignment="1" applyProtection="1">
      <alignment horizontal="right"/>
      <protection locked="0"/>
    </xf>
    <xf numFmtId="0" fontId="0" fillId="2" borderId="3" xfId="0" applyFont="1" applyFill="1" applyBorder="1" applyAlignment="1" applyProtection="1">
      <alignment horizontal="right"/>
      <protection locked="0"/>
    </xf>
    <xf numFmtId="0" fontId="0" fillId="2" borderId="4" xfId="0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0" fontId="0" fillId="0" borderId="0" xfId="0" applyAlignment="1"/>
    <xf numFmtId="177" fontId="2" fillId="0" borderId="0" xfId="0" applyNumberFormat="1" applyFont="1" applyFill="1" applyAlignment="1"/>
    <xf numFmtId="177" fontId="0" fillId="0" borderId="0" xfId="0" applyNumberFormat="1" applyFont="1" applyAlignment="1"/>
    <xf numFmtId="176" fontId="0" fillId="0" borderId="0" xfId="0" applyNumberFormat="1" applyFont="1" applyAlignment="1"/>
  </cellXfs>
  <cellStyles count="1">
    <cellStyle name="常规" xfId="0" builtinId="0"/>
  </cellStyles>
  <dxfs count="27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77" formatCode="0.0"/>
      <alignment horizontal="right" vertical="bottom" textRotation="0" wrapText="0" indent="0" justifyLastLine="0" shrinkToFit="0" readingOrder="0"/>
    </dxf>
    <dxf>
      <numFmt numFmtId="177" formatCode="0.0"/>
      <alignment horizontal="right" vertical="bottom" textRotation="0" wrapText="0" indent="0" justifyLastLine="0" shrinkToFit="0" readingOrder="0"/>
    </dxf>
    <dxf>
      <numFmt numFmtId="177" formatCode="0.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77" formatCode="0.0"/>
      <alignment horizontal="right" vertical="bottom" textRotation="0" wrapText="0" indent="0" justifyLastLine="0" shrinkToFit="0" readingOrder="0"/>
    </dxf>
    <dxf>
      <numFmt numFmtId="2" formatCode="0.00"/>
    </dxf>
    <dxf>
      <numFmt numFmtId="177" formatCode="0.0"/>
    </dxf>
    <dxf>
      <numFmt numFmtId="0" formatCode="General"/>
    </dxf>
    <dxf>
      <numFmt numFmtId="0" formatCode="General"/>
    </dxf>
    <dxf>
      <numFmt numFmtId="2" formatCode="0.00"/>
    </dxf>
    <dxf>
      <numFmt numFmtId="177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cNeil_Planetary_Nebula" displayName="McNeil_Planetary_Nebula" ref="A14:AA519" totalsRowShown="0" headerRowDxfId="26">
  <autoFilter ref="A14:AA519"/>
  <sortState ref="A15:AA519">
    <sortCondition ref="A14:A519"/>
  </sortState>
  <tableColumns count="27">
    <tableColumn id="1" name="Names1" dataDxfId="25"/>
    <tableColumn id="29" name="Names2" dataDxfId="24"/>
    <tableColumn id="30" name="Names3" dataDxfId="23"/>
    <tableColumn id="28" name="Names4" dataDxfId="22"/>
    <tableColumn id="3" name="Names5" dataDxfId="21"/>
    <tableColumn id="4" name="Names6" dataDxfId="20"/>
    <tableColumn id="5" name="Names7" dataDxfId="19"/>
    <tableColumn id="32" name="Names8"/>
    <tableColumn id="6" name="Names9" dataDxfId="18"/>
    <tableColumn id="7" name="Deg" dataDxfId="17"/>
    <tableColumn id="20" name="Min" dataDxfId="16"/>
    <tableColumn id="21" name="Sec" dataDxfId="15"/>
    <tableColumn id="22" name="RA" dataDxfId="14">
      <calculatedColumnFormula>McNeil_Planetary_Nebula[[#This Row],[Deg]]+McNeil_Planetary_Nebula[[#This Row],[Min]]/60+McNeil_Planetary_Nebula[[#This Row],[Sec]]/3600</calculatedColumnFormula>
    </tableColumn>
    <tableColumn id="8" name="Deg2" dataDxfId="13"/>
    <tableColumn id="23" name="Min3" dataDxfId="12"/>
    <tableColumn id="24" name="Sec4" dataDxfId="11"/>
    <tableColumn id="25" name="Dec" dataDxfId="10">
      <calculatedColumnFormula>McNeil_Planetary_Nebula[[#This Row],[Deg2]]+McNeil_Planetary_Nebula[[#This Row],[Min3]]/60+McNeil_Planetary_Nebula[[#This Row],[Sec4]]/3600</calculatedColumnFormula>
    </tableColumn>
    <tableColumn id="9" name="Mag" dataDxfId="9"/>
    <tableColumn id="10" name="Size" dataDxfId="8"/>
    <tableColumn id="11" name="Type" dataDxfId="7"/>
    <tableColumn id="12" name="Con" dataDxfId="6"/>
    <tableColumn id="13" name="URA" dataDxfId="5"/>
    <tableColumn id="14" name="C.S." dataDxfId="4"/>
    <tableColumn id="34" name="Amt" dataDxfId="3">
      <calculatedColumnFormula>(180/PI())*ASIN(SIN(Lat*PI()/180)*SIN(Dec*PI()/180)+COS(Lat*PI()/180)*COS(Dec*PI()/180))</calculatedColumnFormula>
    </tableColumn>
    <tableColumn id="35" name="Tmt" dataDxfId="2">
      <calculatedColumnFormula>IF(Lon/15+RA-GTZ+Tof&lt;0,Lon/15+RA-GTZ+Tof+24,IF(Lon/15+RA-GTZ+Tof&gt;24,Lon/15+RA-GTZ+Tof-24,Lon/15+RA-GTZ+Tof))</calculatedColumnFormula>
    </tableColumn>
    <tableColumn id="36" name="Lmt" dataDxfId="1">
      <calculatedColumnFormula>IF(ACOS(ROUND((SIN(Dec*PI()/180)-SIN(Lat*PI()/180)*SIN(Amt*PI()/180))/(COS(Lat*PI()/180)*COS(Amt*PI()/180)),3))&lt;PI()/2,"N","S")</calculatedColumnFormula>
    </tableColumn>
    <tableColumn id="15" name="Comment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9"/>
  <sheetViews>
    <sheetView tabSelected="1" topLeftCell="A496" zoomScaleNormal="100" workbookViewId="0">
      <selection activeCell="F500" sqref="F500"/>
    </sheetView>
  </sheetViews>
  <sheetFormatPr defaultRowHeight="14.25" x14ac:dyDescent="0.2"/>
  <cols>
    <col min="1" max="9" width="16.75" customWidth="1"/>
    <col min="10" max="10" width="6.75" style="2" customWidth="1"/>
    <col min="11" max="12" width="6.75" customWidth="1"/>
    <col min="13" max="13" width="6.75" style="26" customWidth="1"/>
    <col min="14" max="16" width="6.75" customWidth="1"/>
    <col min="17" max="17" width="6.75" style="26" customWidth="1"/>
    <col min="18" max="18" width="6.75" style="3" customWidth="1"/>
    <col min="19" max="19" width="6.75" style="8" customWidth="1"/>
    <col min="20" max="20" width="8.75" customWidth="1"/>
    <col min="21" max="22" width="6.75" customWidth="1"/>
    <col min="23" max="25" width="6.75" style="4" customWidth="1"/>
    <col min="26" max="26" width="6.75" style="21" customWidth="1"/>
    <col min="27" max="27" width="100.75" customWidth="1"/>
  </cols>
  <sheetData>
    <row r="1" spans="1:27" x14ac:dyDescent="0.2">
      <c r="A1" s="10" t="s">
        <v>2701</v>
      </c>
    </row>
    <row r="3" spans="1:27" ht="15" thickBot="1" x14ac:dyDescent="0.25">
      <c r="A3" s="10" t="s">
        <v>2700</v>
      </c>
      <c r="B3" s="10"/>
      <c r="C3" s="11" t="s">
        <v>2415</v>
      </c>
      <c r="D3" s="11" t="s">
        <v>2416</v>
      </c>
      <c r="E3" s="12" t="s">
        <v>2417</v>
      </c>
      <c r="H3" s="10" t="s">
        <v>2451</v>
      </c>
      <c r="J3" s="11" t="s">
        <v>2415</v>
      </c>
      <c r="K3" s="37" t="s">
        <v>2416</v>
      </c>
      <c r="L3" s="38"/>
      <c r="M3" s="12" t="s">
        <v>2417</v>
      </c>
      <c r="N3" s="10" t="s">
        <v>2453</v>
      </c>
    </row>
    <row r="4" spans="1:27" x14ac:dyDescent="0.2">
      <c r="A4" s="13" t="s">
        <v>2418</v>
      </c>
      <c r="B4" s="14"/>
      <c r="C4" s="23" t="s">
        <v>2419</v>
      </c>
      <c r="D4" s="33">
        <v>-6</v>
      </c>
      <c r="E4" s="6" t="s">
        <v>2699</v>
      </c>
      <c r="G4" s="14"/>
      <c r="H4" s="14" t="s">
        <v>2433</v>
      </c>
      <c r="J4" s="23" t="s">
        <v>2434</v>
      </c>
      <c r="K4" s="39">
        <f>367*Year-INT(7*(Year+INT((Mon+9)/12))/4)+INT(275*Mon/9)+Day+1721013.5</f>
        <v>2458044.5</v>
      </c>
      <c r="L4" s="38"/>
      <c r="M4" s="15" t="s">
        <v>2432</v>
      </c>
      <c r="N4" s="16" t="s">
        <v>2435</v>
      </c>
    </row>
    <row r="5" spans="1:27" x14ac:dyDescent="0.2">
      <c r="A5" s="14" t="s">
        <v>2421</v>
      </c>
      <c r="B5" s="14"/>
      <c r="C5" s="23" t="s">
        <v>2422</v>
      </c>
      <c r="D5" s="34">
        <v>40.582999999999998</v>
      </c>
      <c r="E5" s="15" t="s">
        <v>2423</v>
      </c>
      <c r="G5" s="14"/>
      <c r="H5" s="14" t="s">
        <v>2436</v>
      </c>
      <c r="J5" s="23" t="s">
        <v>2437</v>
      </c>
      <c r="K5" s="40">
        <f>JDZ-2451545</f>
        <v>6499.5</v>
      </c>
      <c r="L5" s="38"/>
      <c r="M5" s="15" t="s">
        <v>2432</v>
      </c>
      <c r="N5" s="17" t="s">
        <v>2438</v>
      </c>
    </row>
    <row r="6" spans="1:27" x14ac:dyDescent="0.2">
      <c r="A6" s="14" t="s">
        <v>2424</v>
      </c>
      <c r="B6" s="14"/>
      <c r="C6" s="23" t="s">
        <v>2425</v>
      </c>
      <c r="D6" s="34">
        <v>111.8</v>
      </c>
      <c r="E6" s="15" t="s">
        <v>2423</v>
      </c>
      <c r="G6" s="14"/>
      <c r="H6" s="14" t="s">
        <v>2439</v>
      </c>
      <c r="J6" s="23" t="s">
        <v>2440</v>
      </c>
      <c r="K6" s="41">
        <f>MOD(280.46061837+360.98564737*UTZ,360)/15</f>
        <v>1.7783799790156385</v>
      </c>
      <c r="L6" s="38"/>
      <c r="M6" s="15" t="s">
        <v>2420</v>
      </c>
      <c r="N6" s="18" t="s">
        <v>2441</v>
      </c>
    </row>
    <row r="7" spans="1:27" x14ac:dyDescent="0.2">
      <c r="A7" s="14" t="s">
        <v>2426</v>
      </c>
      <c r="B7" s="14"/>
      <c r="C7" s="23" t="s">
        <v>2427</v>
      </c>
      <c r="D7" s="35">
        <v>2017</v>
      </c>
      <c r="E7" s="15" t="s">
        <v>2427</v>
      </c>
      <c r="J7"/>
      <c r="M7" s="2"/>
    </row>
    <row r="8" spans="1:27" x14ac:dyDescent="0.2">
      <c r="A8" s="14" t="s">
        <v>2428</v>
      </c>
      <c r="B8" s="14"/>
      <c r="C8" s="23" t="s">
        <v>2429</v>
      </c>
      <c r="D8" s="35">
        <v>10</v>
      </c>
      <c r="E8" s="15" t="s">
        <v>2430</v>
      </c>
      <c r="G8" s="14"/>
      <c r="H8" s="10" t="s">
        <v>2452</v>
      </c>
      <c r="J8"/>
      <c r="M8" s="12" t="s">
        <v>2417</v>
      </c>
      <c r="N8" s="10" t="s">
        <v>2453</v>
      </c>
    </row>
    <row r="9" spans="1:27" ht="15" thickBot="1" x14ac:dyDescent="0.25">
      <c r="A9" s="14" t="s">
        <v>2431</v>
      </c>
      <c r="B9" s="14"/>
      <c r="C9" s="23" t="s">
        <v>2432</v>
      </c>
      <c r="D9" s="36">
        <v>18</v>
      </c>
      <c r="E9" s="15" t="s">
        <v>2432</v>
      </c>
      <c r="G9" s="14"/>
      <c r="H9" t="s">
        <v>2447</v>
      </c>
      <c r="J9"/>
      <c r="M9" s="23" t="s">
        <v>2423</v>
      </c>
      <c r="N9" s="22" t="s">
        <v>2443</v>
      </c>
    </row>
    <row r="10" spans="1:27" x14ac:dyDescent="0.2">
      <c r="H10" t="s">
        <v>2449</v>
      </c>
      <c r="J10"/>
      <c r="M10" s="23" t="s">
        <v>2420</v>
      </c>
      <c r="N10" s="19" t="s">
        <v>2448</v>
      </c>
    </row>
    <row r="11" spans="1:27" x14ac:dyDescent="0.2">
      <c r="A11" s="10" t="s">
        <v>2698</v>
      </c>
      <c r="B11" t="s">
        <v>2697</v>
      </c>
      <c r="H11" t="s">
        <v>2450</v>
      </c>
      <c r="J11"/>
      <c r="M11"/>
      <c r="N11" t="s">
        <v>2446</v>
      </c>
    </row>
    <row r="14" spans="1:27" s="32" customFormat="1" x14ac:dyDescent="0.2">
      <c r="A14" s="28" t="s">
        <v>2099</v>
      </c>
      <c r="B14" s="28" t="s">
        <v>2098</v>
      </c>
      <c r="C14" s="28" t="s">
        <v>2100</v>
      </c>
      <c r="D14" s="28" t="s">
        <v>2101</v>
      </c>
      <c r="E14" s="28" t="s">
        <v>2456</v>
      </c>
      <c r="F14" s="28" t="s">
        <v>2413</v>
      </c>
      <c r="G14" s="28" t="s">
        <v>2193</v>
      </c>
      <c r="H14" s="28" t="s">
        <v>2194</v>
      </c>
      <c r="I14" s="28" t="s">
        <v>2195</v>
      </c>
      <c r="J14" s="28" t="s">
        <v>1984</v>
      </c>
      <c r="K14" s="28" t="s">
        <v>1982</v>
      </c>
      <c r="L14" s="29" t="s">
        <v>1983</v>
      </c>
      <c r="M14" s="30" t="s">
        <v>2407</v>
      </c>
      <c r="N14" s="28" t="s">
        <v>2003</v>
      </c>
      <c r="O14" s="28" t="s">
        <v>2004</v>
      </c>
      <c r="P14" s="29" t="s">
        <v>2005</v>
      </c>
      <c r="Q14" s="30" t="s">
        <v>2414</v>
      </c>
      <c r="R14" s="29" t="s">
        <v>1</v>
      </c>
      <c r="S14" s="31" t="s">
        <v>2408</v>
      </c>
      <c r="T14" s="28" t="s">
        <v>2409</v>
      </c>
      <c r="U14" s="28" t="s">
        <v>2</v>
      </c>
      <c r="V14" s="28" t="s">
        <v>2454</v>
      </c>
      <c r="W14" s="29" t="s">
        <v>2455</v>
      </c>
      <c r="X14" s="29" t="s">
        <v>2442</v>
      </c>
      <c r="Y14" s="29" t="s">
        <v>2444</v>
      </c>
      <c r="Z14" s="29" t="s">
        <v>2445</v>
      </c>
      <c r="AA14" s="28" t="s">
        <v>2410</v>
      </c>
    </row>
    <row r="15" spans="1:27" x14ac:dyDescent="0.2">
      <c r="A15" s="1" t="s">
        <v>1991</v>
      </c>
      <c r="B15" s="1" t="s">
        <v>12</v>
      </c>
      <c r="C15" s="1" t="s">
        <v>13</v>
      </c>
      <c r="D15" s="1"/>
      <c r="E15" s="1" t="s">
        <v>2169</v>
      </c>
      <c r="G15" s="1" t="s">
        <v>3</v>
      </c>
      <c r="H15" s="1"/>
      <c r="I15" s="1" t="s">
        <v>3</v>
      </c>
      <c r="J15" s="1">
        <v>0</v>
      </c>
      <c r="K15" s="1">
        <v>12</v>
      </c>
      <c r="L15" s="3">
        <v>57.3</v>
      </c>
      <c r="M15" s="26">
        <f>McNeil_Planetary_Nebula[[#This Row],[Deg]]+McNeil_Planetary_Nebula[[#This Row],[Min]]/60+McNeil_Planetary_Nebula[[#This Row],[Sec]]/3600</f>
        <v>0.21591666666666667</v>
      </c>
      <c r="N15" s="1">
        <v>69</v>
      </c>
      <c r="O15" s="1">
        <v>10</v>
      </c>
      <c r="P15" s="3">
        <v>20</v>
      </c>
      <c r="Q15" s="26">
        <f>McNeil_Planetary_Nebula[[#This Row],[Deg2]]+McNeil_Planetary_Nebula[[#This Row],[Min3]]/60+McNeil_Planetary_Nebula[[#This Row],[Sec4]]/3600</f>
        <v>69.172222222222231</v>
      </c>
      <c r="R15" s="4">
        <v>18.3</v>
      </c>
      <c r="S15" s="9">
        <v>47</v>
      </c>
      <c r="T15" s="5" t="s">
        <v>1641</v>
      </c>
      <c r="U15" s="1" t="s">
        <v>1634</v>
      </c>
      <c r="V15" s="1">
        <v>15</v>
      </c>
      <c r="W15" s="4">
        <v>20.5</v>
      </c>
      <c r="X15" s="4">
        <f t="shared" ref="X15:X78" si="0">(180/PI())*ASIN(SIN(Lat*PI()/180)*SIN(Dec*PI()/180)+COS(Lat*PI()/180)*COS(Dec*PI()/180))</f>
        <v>61.410777777777767</v>
      </c>
      <c r="Y15" s="4">
        <f t="shared" ref="Y15:Y78" si="1">IF(Lon/15+RA-GTZ+Tof&lt;0,Lon/15+RA-GTZ+Tof+24,IF(Lon/15+RA-GTZ+Tof&gt;24,Lon/15+RA-GTZ+Tof-24,Lon/15+RA-GTZ+Tof))</f>
        <v>23.890870020984362</v>
      </c>
      <c r="Z15" s="6" t="str">
        <f t="shared" ref="Z15:Z78" si="2">IF(ACOS(ROUND((SIN(Dec*PI()/180)-SIN(Lat*PI()/180)*SIN(Amt*PI()/180))/(COS(Lat*PI()/180)*COS(Amt*PI()/180)),3))&lt;PI()/2,"N","S")</f>
        <v>N</v>
      </c>
      <c r="AA15" s="1" t="s">
        <v>1642</v>
      </c>
    </row>
    <row r="16" spans="1:27" x14ac:dyDescent="0.2">
      <c r="A16" s="1" t="s">
        <v>1992</v>
      </c>
      <c r="B16" s="1" t="s">
        <v>26</v>
      </c>
      <c r="C16" s="1" t="s">
        <v>27</v>
      </c>
      <c r="D16" s="1"/>
      <c r="E16" s="1" t="s">
        <v>2139</v>
      </c>
      <c r="G16" s="1"/>
      <c r="I16" s="1" t="s">
        <v>3</v>
      </c>
      <c r="J16" s="1">
        <v>0</v>
      </c>
      <c r="K16" s="1">
        <v>45</v>
      </c>
      <c r="L16" s="3">
        <v>36</v>
      </c>
      <c r="M16" s="26">
        <f>McNeil_Planetary_Nebula[[#This Row],[Deg]]+McNeil_Planetary_Nebula[[#This Row],[Min]]/60+McNeil_Planetary_Nebula[[#This Row],[Sec]]/3600</f>
        <v>0.76</v>
      </c>
      <c r="N16" s="1">
        <v>57</v>
      </c>
      <c r="O16" s="1">
        <v>57</v>
      </c>
      <c r="P16" s="3">
        <v>24</v>
      </c>
      <c r="Q16" s="26">
        <f>McNeil_Planetary_Nebula[[#This Row],[Deg2]]+McNeil_Planetary_Nebula[[#This Row],[Min3]]/60+McNeil_Planetary_Nebula[[#This Row],[Sec4]]/3600</f>
        <v>57.956666666666671</v>
      </c>
      <c r="R16" s="4">
        <v>16.3</v>
      </c>
      <c r="S16" s="9">
        <v>36</v>
      </c>
      <c r="T16" s="5" t="s">
        <v>1638</v>
      </c>
      <c r="U16" s="1" t="s">
        <v>1639</v>
      </c>
      <c r="V16" s="1">
        <v>36</v>
      </c>
      <c r="W16" s="4">
        <v>20.07</v>
      </c>
      <c r="X16" s="4">
        <f t="shared" si="0"/>
        <v>72.626333333333349</v>
      </c>
      <c r="Y16" s="4">
        <f t="shared" si="1"/>
        <v>0.43495335431769444</v>
      </c>
      <c r="Z16" s="21" t="str">
        <f t="shared" si="2"/>
        <v>N</v>
      </c>
      <c r="AA16" s="1" t="s">
        <v>1650</v>
      </c>
    </row>
    <row r="17" spans="1:27" x14ac:dyDescent="0.2">
      <c r="A17" s="1" t="s">
        <v>1993</v>
      </c>
      <c r="B17" s="1" t="s">
        <v>42</v>
      </c>
      <c r="C17" s="1" t="s">
        <v>27</v>
      </c>
      <c r="D17" s="1" t="s">
        <v>43</v>
      </c>
      <c r="E17" s="1" t="s">
        <v>2176</v>
      </c>
      <c r="I17" s="1" t="s">
        <v>3</v>
      </c>
      <c r="J17" s="1">
        <v>2</v>
      </c>
      <c r="K17" s="1">
        <v>12</v>
      </c>
      <c r="L17" s="3">
        <v>5.8</v>
      </c>
      <c r="M17" s="26">
        <f>McNeil_Planetary_Nebula[[#This Row],[Deg]]+McNeil_Planetary_Nebula[[#This Row],[Min]]/60+McNeil_Planetary_Nebula[[#This Row],[Sec]]/3600</f>
        <v>2.2016111111111112</v>
      </c>
      <c r="N17" s="1">
        <v>64</v>
      </c>
      <c r="O17" s="1">
        <v>8</v>
      </c>
      <c r="P17" s="3">
        <v>59</v>
      </c>
      <c r="Q17" s="26">
        <f>McNeil_Planetary_Nebula[[#This Row],[Deg2]]+McNeil_Planetary_Nebula[[#This Row],[Min3]]/60+McNeil_Planetary_Nebula[[#This Row],[Sec4]]/3600</f>
        <v>64.149722222222223</v>
      </c>
      <c r="R17" s="4">
        <v>18.2</v>
      </c>
      <c r="S17" s="9">
        <v>60</v>
      </c>
      <c r="T17" s="5" t="s">
        <v>1651</v>
      </c>
      <c r="U17" s="1" t="s">
        <v>1639</v>
      </c>
      <c r="V17" s="1">
        <v>17</v>
      </c>
      <c r="W17" s="4">
        <v>18.8</v>
      </c>
      <c r="X17" s="4">
        <f t="shared" si="0"/>
        <v>66.433277777777775</v>
      </c>
      <c r="Y17" s="4">
        <f t="shared" si="1"/>
        <v>1.8765644654288058</v>
      </c>
      <c r="Z17" s="21" t="str">
        <f t="shared" si="2"/>
        <v>N</v>
      </c>
      <c r="AA17" s="1" t="s">
        <v>1642</v>
      </c>
    </row>
    <row r="18" spans="1:27" x14ac:dyDescent="0.2">
      <c r="A18" s="1" t="s">
        <v>1994</v>
      </c>
      <c r="B18" s="1" t="s">
        <v>44</v>
      </c>
      <c r="C18" s="1" t="s">
        <v>45</v>
      </c>
      <c r="D18" s="1"/>
      <c r="E18" s="1" t="s">
        <v>2175</v>
      </c>
      <c r="G18" s="1" t="s">
        <v>3</v>
      </c>
      <c r="H18" s="1"/>
      <c r="I18" s="1" t="s">
        <v>3</v>
      </c>
      <c r="J18" s="1">
        <v>2</v>
      </c>
      <c r="K18" s="1">
        <v>45</v>
      </c>
      <c r="L18" s="3">
        <v>24.4</v>
      </c>
      <c r="M18" s="26">
        <f>McNeil_Planetary_Nebula[[#This Row],[Deg]]+McNeil_Planetary_Nebula[[#This Row],[Min]]/60+McNeil_Planetary_Nebula[[#This Row],[Sec]]/3600</f>
        <v>2.7567777777777778</v>
      </c>
      <c r="N18" s="1">
        <v>42</v>
      </c>
      <c r="O18" s="1">
        <v>32</v>
      </c>
      <c r="P18" s="3">
        <v>53</v>
      </c>
      <c r="Q18" s="26">
        <f>McNeil_Planetary_Nebula[[#This Row],[Deg2]]+McNeil_Planetary_Nebula[[#This Row],[Min3]]/60+McNeil_Planetary_Nebula[[#This Row],[Sec4]]/3600</f>
        <v>42.548055555555557</v>
      </c>
      <c r="R18" s="4">
        <v>16.7</v>
      </c>
      <c r="S18" s="9">
        <v>20</v>
      </c>
      <c r="T18" s="5" t="s">
        <v>1651</v>
      </c>
      <c r="U18" s="1" t="s">
        <v>1655</v>
      </c>
      <c r="V18" s="1">
        <v>62</v>
      </c>
      <c r="W18" s="4">
        <v>19.899999999999999</v>
      </c>
      <c r="X18" s="4">
        <f t="shared" si="0"/>
        <v>88.034944444444449</v>
      </c>
      <c r="Y18" s="4">
        <f t="shared" si="1"/>
        <v>2.4317311320954715</v>
      </c>
      <c r="Z18" s="21" t="str">
        <f t="shared" si="2"/>
        <v>N</v>
      </c>
      <c r="AA18" s="1" t="s">
        <v>1642</v>
      </c>
    </row>
    <row r="19" spans="1:27" x14ac:dyDescent="0.2">
      <c r="A19" s="1" t="s">
        <v>1995</v>
      </c>
      <c r="B19" s="1" t="s">
        <v>46</v>
      </c>
      <c r="C19" s="1" t="s">
        <v>47</v>
      </c>
      <c r="D19" s="1"/>
      <c r="E19" s="1" t="s">
        <v>2174</v>
      </c>
      <c r="G19" s="1" t="s">
        <v>3</v>
      </c>
      <c r="H19" s="1"/>
      <c r="I19" s="1" t="s">
        <v>3</v>
      </c>
      <c r="J19" s="1">
        <v>2</v>
      </c>
      <c r="K19" s="1">
        <v>52</v>
      </c>
      <c r="L19" s="3">
        <v>15.2</v>
      </c>
      <c r="M19" s="26">
        <f>McNeil_Planetary_Nebula[[#This Row],[Deg]]+McNeil_Planetary_Nebula[[#This Row],[Min]]/60+McNeil_Planetary_Nebula[[#This Row],[Sec]]/3600</f>
        <v>2.870888888888889</v>
      </c>
      <c r="N19" s="1">
        <v>50</v>
      </c>
      <c r="O19" s="1">
        <v>36</v>
      </c>
      <c r="P19" s="3">
        <v>1</v>
      </c>
      <c r="Q19" s="26">
        <f>McNeil_Planetary_Nebula[[#This Row],[Deg2]]+McNeil_Planetary_Nebula[[#This Row],[Min3]]/60+McNeil_Planetary_Nebula[[#This Row],[Sec4]]/3600</f>
        <v>50.600277777777777</v>
      </c>
      <c r="R19" s="4">
        <v>16</v>
      </c>
      <c r="S19" s="9">
        <v>127</v>
      </c>
      <c r="T19" s="5">
        <v>4</v>
      </c>
      <c r="U19" s="1" t="s">
        <v>1655</v>
      </c>
      <c r="V19" s="1">
        <v>38</v>
      </c>
      <c r="W19" s="4">
        <v>21.4</v>
      </c>
      <c r="X19" s="4">
        <f t="shared" si="0"/>
        <v>79.98272222222225</v>
      </c>
      <c r="Y19" s="4">
        <f t="shared" si="1"/>
        <v>2.5458422432065824</v>
      </c>
      <c r="Z19" s="21" t="str">
        <f t="shared" si="2"/>
        <v>N</v>
      </c>
      <c r="AA19" s="1" t="s">
        <v>1642</v>
      </c>
    </row>
    <row r="20" spans="1:27" x14ac:dyDescent="0.2">
      <c r="A20" s="1" t="s">
        <v>1996</v>
      </c>
      <c r="B20" s="1" t="s">
        <v>48</v>
      </c>
      <c r="C20" s="1" t="s">
        <v>49</v>
      </c>
      <c r="D20" s="1"/>
      <c r="F20" s="1" t="s">
        <v>3</v>
      </c>
      <c r="G20" s="1" t="s">
        <v>3</v>
      </c>
      <c r="H20" s="1"/>
      <c r="I20" s="1" t="s">
        <v>3</v>
      </c>
      <c r="J20" s="1">
        <v>2</v>
      </c>
      <c r="K20" s="1">
        <v>58</v>
      </c>
      <c r="L20" s="3">
        <v>42.4</v>
      </c>
      <c r="M20" s="26">
        <f>McNeil_Planetary_Nebula[[#This Row],[Deg]]+McNeil_Planetary_Nebula[[#This Row],[Min]]/60+McNeil_Planetary_Nebula[[#This Row],[Sec]]/3600</f>
        <v>2.9784444444444444</v>
      </c>
      <c r="N20" s="1">
        <v>64</v>
      </c>
      <c r="O20" s="1">
        <v>29</v>
      </c>
      <c r="P20" s="3">
        <v>54</v>
      </c>
      <c r="Q20" s="26">
        <f>McNeil_Planetary_Nebula[[#This Row],[Deg2]]+McNeil_Planetary_Nebula[[#This Row],[Min3]]/60+McNeil_Planetary_Nebula[[#This Row],[Sec4]]/3600</f>
        <v>64.498333333333335</v>
      </c>
      <c r="R20" s="4">
        <v>15.5</v>
      </c>
      <c r="S20" s="9">
        <v>186</v>
      </c>
      <c r="T20" s="5" t="s">
        <v>1641</v>
      </c>
      <c r="U20" s="1" t="s">
        <v>1639</v>
      </c>
      <c r="V20" s="1">
        <v>17</v>
      </c>
      <c r="W20" s="4">
        <v>19.68</v>
      </c>
      <c r="X20" s="4">
        <f t="shared" si="0"/>
        <v>66.084666666666678</v>
      </c>
      <c r="Y20" s="4">
        <f t="shared" si="1"/>
        <v>2.6533977987621391</v>
      </c>
      <c r="Z20" s="21" t="str">
        <f t="shared" si="2"/>
        <v>N</v>
      </c>
      <c r="AA20" s="1" t="s">
        <v>1642</v>
      </c>
    </row>
    <row r="21" spans="1:27" x14ac:dyDescent="0.2">
      <c r="A21" s="1" t="s">
        <v>1997</v>
      </c>
      <c r="B21" s="1" t="s">
        <v>99</v>
      </c>
      <c r="C21" s="1" t="s">
        <v>100</v>
      </c>
      <c r="D21" s="1"/>
      <c r="E21" s="1" t="s">
        <v>2161</v>
      </c>
      <c r="G21" s="1" t="s">
        <v>3</v>
      </c>
      <c r="H21" s="1"/>
      <c r="I21" s="1" t="s">
        <v>3</v>
      </c>
      <c r="J21" s="1">
        <v>5</v>
      </c>
      <c r="K21" s="1">
        <v>3</v>
      </c>
      <c r="L21" s="3">
        <v>9.6</v>
      </c>
      <c r="M21" s="26">
        <f>McNeil_Planetary_Nebula[[#This Row],[Deg]]+McNeil_Planetary_Nebula[[#This Row],[Min]]/60+McNeil_Planetary_Nebula[[#This Row],[Sec]]/3600</f>
        <v>5.0526666666666662</v>
      </c>
      <c r="N21" s="1">
        <v>-15</v>
      </c>
      <c r="O21" s="1">
        <v>35</v>
      </c>
      <c r="P21" s="3">
        <v>47</v>
      </c>
      <c r="Q21" s="26">
        <f>McNeil_Planetary_Nebula[[#This Row],[Deg2]]+McNeil_Planetary_Nebula[[#This Row],[Min3]]/60+McNeil_Planetary_Nebula[[#This Row],[Sec4]]/3600</f>
        <v>-14.403611111111111</v>
      </c>
      <c r="R21" s="4">
        <v>13.2</v>
      </c>
      <c r="S21" s="9">
        <v>760</v>
      </c>
      <c r="T21" s="5" t="s">
        <v>1692</v>
      </c>
      <c r="U21" s="1" t="s">
        <v>1693</v>
      </c>
      <c r="V21" s="1">
        <v>269</v>
      </c>
      <c r="W21" s="4">
        <v>15.44</v>
      </c>
      <c r="X21" s="4">
        <f t="shared" si="0"/>
        <v>35.01338888888889</v>
      </c>
      <c r="Y21" s="4">
        <f t="shared" si="1"/>
        <v>4.7276200209843608</v>
      </c>
      <c r="Z21" s="21" t="str">
        <f t="shared" si="2"/>
        <v>S</v>
      </c>
      <c r="AA21" s="1"/>
    </row>
    <row r="22" spans="1:27" x14ac:dyDescent="0.2">
      <c r="A22" s="1" t="s">
        <v>1998</v>
      </c>
      <c r="B22" s="1" t="s">
        <v>103</v>
      </c>
      <c r="C22" s="1" t="s">
        <v>104</v>
      </c>
      <c r="D22" s="1"/>
      <c r="E22" s="1" t="s">
        <v>2160</v>
      </c>
      <c r="G22" s="1" t="s">
        <v>3</v>
      </c>
      <c r="H22" s="1"/>
      <c r="I22" s="1" t="s">
        <v>3</v>
      </c>
      <c r="J22" s="1">
        <v>5</v>
      </c>
      <c r="K22" s="1">
        <v>6</v>
      </c>
      <c r="L22" s="3">
        <v>38.4</v>
      </c>
      <c r="M22" s="26">
        <f>McNeil_Planetary_Nebula[[#This Row],[Deg]]+McNeil_Planetary_Nebula[[#This Row],[Min]]/60+McNeil_Planetary_Nebula[[#This Row],[Sec]]/3600</f>
        <v>5.110666666666666</v>
      </c>
      <c r="N22" s="1">
        <v>39</v>
      </c>
      <c r="O22" s="1">
        <v>8</v>
      </c>
      <c r="P22" s="3">
        <v>0</v>
      </c>
      <c r="Q22" s="26">
        <f>McNeil_Planetary_Nebula[[#This Row],[Deg2]]+McNeil_Planetary_Nebula[[#This Row],[Min3]]/60+McNeil_Planetary_Nebula[[#This Row],[Sec4]]/3600</f>
        <v>39.133333333333333</v>
      </c>
      <c r="R22" s="4">
        <v>16.600000000000001</v>
      </c>
      <c r="S22" s="9">
        <v>60</v>
      </c>
      <c r="T22" s="5" t="s">
        <v>1641</v>
      </c>
      <c r="U22" s="1" t="s">
        <v>1687</v>
      </c>
      <c r="V22" s="1">
        <v>65</v>
      </c>
      <c r="W22" s="4">
        <v>20.2</v>
      </c>
      <c r="X22" s="4">
        <f t="shared" si="0"/>
        <v>88.550333333333398</v>
      </c>
      <c r="Y22" s="4">
        <f t="shared" si="1"/>
        <v>4.7856200209843607</v>
      </c>
      <c r="Z22" s="21" t="str">
        <f t="shared" si="2"/>
        <v>S</v>
      </c>
      <c r="AA22" s="1" t="s">
        <v>1642</v>
      </c>
    </row>
    <row r="23" spans="1:27" x14ac:dyDescent="0.2">
      <c r="A23" s="1" t="s">
        <v>1999</v>
      </c>
      <c r="B23" s="1" t="s">
        <v>110</v>
      </c>
      <c r="C23" s="1" t="s">
        <v>111</v>
      </c>
      <c r="D23" s="1"/>
      <c r="E23" s="1" t="s">
        <v>2111</v>
      </c>
      <c r="G23" s="1" t="s">
        <v>3</v>
      </c>
      <c r="H23" s="1"/>
      <c r="I23" s="1" t="s">
        <v>3</v>
      </c>
      <c r="J23" s="1">
        <v>5</v>
      </c>
      <c r="K23" s="1">
        <v>28</v>
      </c>
      <c r="L23" s="3">
        <v>56.6</v>
      </c>
      <c r="M23" s="26">
        <f>McNeil_Planetary_Nebula[[#This Row],[Deg]]+McNeil_Planetary_Nebula[[#This Row],[Min]]/60+McNeil_Planetary_Nebula[[#This Row],[Sec]]/3600</f>
        <v>5.482388888888889</v>
      </c>
      <c r="N23" s="1">
        <v>36</v>
      </c>
      <c r="O23" s="1">
        <v>3</v>
      </c>
      <c r="P23" s="3">
        <v>11</v>
      </c>
      <c r="Q23" s="26">
        <f>McNeil_Planetary_Nebula[[#This Row],[Deg2]]+McNeil_Planetary_Nebula[[#This Row],[Min3]]/60+McNeil_Planetary_Nebula[[#This Row],[Sec4]]/3600</f>
        <v>36.053055555555552</v>
      </c>
      <c r="R23" s="4">
        <v>18.899999999999999</v>
      </c>
      <c r="S23" s="9">
        <v>37</v>
      </c>
      <c r="T23" s="5" t="s">
        <v>1699</v>
      </c>
      <c r="U23" s="1" t="s">
        <v>1687</v>
      </c>
      <c r="V23" s="1">
        <v>97</v>
      </c>
      <c r="W23" s="4">
        <v>23.5</v>
      </c>
      <c r="X23" s="4">
        <f t="shared" si="0"/>
        <v>85.470055555555561</v>
      </c>
      <c r="Y23" s="4">
        <f t="shared" si="1"/>
        <v>5.1573422432065819</v>
      </c>
      <c r="Z23" s="21" t="str">
        <f t="shared" si="2"/>
        <v>S</v>
      </c>
      <c r="AA23" s="1" t="s">
        <v>1700</v>
      </c>
    </row>
    <row r="24" spans="1:27" x14ac:dyDescent="0.2">
      <c r="A24" s="1" t="s">
        <v>113</v>
      </c>
      <c r="B24" s="1" t="s">
        <v>112</v>
      </c>
      <c r="C24" s="1" t="s">
        <v>114</v>
      </c>
      <c r="D24" s="1" t="s">
        <v>2203</v>
      </c>
      <c r="J24" s="1">
        <v>5</v>
      </c>
      <c r="K24" s="1">
        <v>31</v>
      </c>
      <c r="L24" s="3">
        <v>45.5</v>
      </c>
      <c r="M24" s="26">
        <f>McNeil_Planetary_Nebula[[#This Row],[Deg]]+McNeil_Planetary_Nebula[[#This Row],[Min]]/60+McNeil_Planetary_Nebula[[#This Row],[Sec]]/3600</f>
        <v>5.5293055555555553</v>
      </c>
      <c r="N24" s="1">
        <v>6</v>
      </c>
      <c r="O24" s="1">
        <v>56</v>
      </c>
      <c r="P24" s="3">
        <v>0</v>
      </c>
      <c r="Q24" s="26">
        <f>McNeil_Planetary_Nebula[[#This Row],[Deg2]]+McNeil_Planetary_Nebula[[#This Row],[Min3]]/60+McNeil_Planetary_Nebula[[#This Row],[Sec4]]/3600</f>
        <v>6.9333333333333336</v>
      </c>
      <c r="R24" s="4">
        <v>15.2</v>
      </c>
      <c r="S24" s="9">
        <v>34</v>
      </c>
      <c r="T24" s="5">
        <v>3</v>
      </c>
      <c r="U24" s="1" t="s">
        <v>1695</v>
      </c>
      <c r="V24" s="1">
        <v>180</v>
      </c>
      <c r="W24" s="4">
        <v>20.2</v>
      </c>
      <c r="X24" s="4">
        <f t="shared" si="0"/>
        <v>56.350333333333339</v>
      </c>
      <c r="Y24" s="4">
        <f t="shared" si="1"/>
        <v>5.2042589098732499</v>
      </c>
      <c r="Z24" s="21" t="str">
        <f t="shared" si="2"/>
        <v>S</v>
      </c>
      <c r="AA24" s="1" t="s">
        <v>1642</v>
      </c>
    </row>
    <row r="25" spans="1:27" x14ac:dyDescent="0.2">
      <c r="A25" s="1" t="s">
        <v>116</v>
      </c>
      <c r="B25" s="1" t="s">
        <v>115</v>
      </c>
      <c r="C25" s="1" t="s">
        <v>117</v>
      </c>
      <c r="D25" s="1"/>
      <c r="F25" s="1" t="s">
        <v>3</v>
      </c>
      <c r="G25" s="1" t="s">
        <v>3</v>
      </c>
      <c r="H25" s="7"/>
      <c r="I25" s="1" t="s">
        <v>3</v>
      </c>
      <c r="J25" s="1">
        <v>5</v>
      </c>
      <c r="K25" s="1">
        <v>37</v>
      </c>
      <c r="L25" s="3">
        <v>22.1</v>
      </c>
      <c r="M25" s="26">
        <f>McNeil_Planetary_Nebula[[#This Row],[Deg]]+McNeil_Planetary_Nebula[[#This Row],[Min]]/60+McNeil_Planetary_Nebula[[#This Row],[Sec]]/3600</f>
        <v>5.6228055555555558</v>
      </c>
      <c r="N25" s="1">
        <v>8</v>
      </c>
      <c r="O25" s="1">
        <v>15</v>
      </c>
      <c r="P25" s="3">
        <v>37</v>
      </c>
      <c r="Q25" s="26">
        <f>McNeil_Planetary_Nebula[[#This Row],[Deg2]]+McNeil_Planetary_Nebula[[#This Row],[Min3]]/60+McNeil_Planetary_Nebula[[#This Row],[Sec4]]/3600</f>
        <v>8.2602777777777785</v>
      </c>
      <c r="R25" s="4">
        <v>17.100000000000001</v>
      </c>
      <c r="S25" s="9">
        <v>32</v>
      </c>
      <c r="T25" s="5" t="s">
        <v>439</v>
      </c>
      <c r="U25" s="1" t="s">
        <v>1695</v>
      </c>
      <c r="V25" s="1">
        <v>181</v>
      </c>
      <c r="W25" s="4" t="s">
        <v>2411</v>
      </c>
      <c r="X25" s="4">
        <f t="shared" si="0"/>
        <v>57.677277777777789</v>
      </c>
      <c r="Y25" s="4">
        <f t="shared" si="1"/>
        <v>5.2977589098732487</v>
      </c>
      <c r="Z25" s="21" t="str">
        <f t="shared" si="2"/>
        <v>S</v>
      </c>
      <c r="AA25" s="1" t="s">
        <v>1701</v>
      </c>
    </row>
    <row r="26" spans="1:27" x14ac:dyDescent="0.2">
      <c r="A26" s="1" t="s">
        <v>135</v>
      </c>
      <c r="B26" s="1" t="s">
        <v>134</v>
      </c>
      <c r="C26" s="1" t="s">
        <v>136</v>
      </c>
      <c r="D26" s="1"/>
      <c r="F26" s="1" t="s">
        <v>3</v>
      </c>
      <c r="G26" s="1" t="s">
        <v>3</v>
      </c>
      <c r="H26" s="1"/>
      <c r="I26" s="1" t="s">
        <v>3</v>
      </c>
      <c r="J26" s="1">
        <v>6</v>
      </c>
      <c r="K26" s="1">
        <v>2</v>
      </c>
      <c r="L26" s="3">
        <v>21.4</v>
      </c>
      <c r="M26" s="26">
        <f>McNeil_Planetary_Nebula[[#This Row],[Deg]]+McNeil_Planetary_Nebula[[#This Row],[Min]]/60+McNeil_Planetary_Nebula[[#This Row],[Sec]]/3600</f>
        <v>6.0392777777777775</v>
      </c>
      <c r="N26" s="1">
        <v>9</v>
      </c>
      <c r="O26" s="1">
        <v>39</v>
      </c>
      <c r="P26" s="3">
        <v>7</v>
      </c>
      <c r="Q26" s="26">
        <f>McNeil_Planetary_Nebula[[#This Row],[Deg2]]+McNeil_Planetary_Nebula[[#This Row],[Min3]]/60+McNeil_Planetary_Nebula[[#This Row],[Sec4]]/3600</f>
        <v>9.6519444444444442</v>
      </c>
      <c r="R26" s="4">
        <v>13.9</v>
      </c>
      <c r="S26" s="9">
        <v>37</v>
      </c>
      <c r="T26" s="5" t="s">
        <v>2411</v>
      </c>
      <c r="U26" s="1" t="s">
        <v>1695</v>
      </c>
      <c r="V26" s="1">
        <v>181</v>
      </c>
      <c r="W26" s="4">
        <v>19.7</v>
      </c>
      <c r="X26" s="4">
        <f t="shared" si="0"/>
        <v>59.068944444444455</v>
      </c>
      <c r="Y26" s="4">
        <f t="shared" si="1"/>
        <v>5.7142311320954704</v>
      </c>
      <c r="Z26" s="21" t="str">
        <f t="shared" si="2"/>
        <v>S</v>
      </c>
      <c r="AA26" s="1" t="s">
        <v>1642</v>
      </c>
    </row>
    <row r="27" spans="1:27" x14ac:dyDescent="0.2">
      <c r="A27" s="1" t="s">
        <v>138</v>
      </c>
      <c r="B27" s="1" t="s">
        <v>137</v>
      </c>
      <c r="C27" s="1" t="s">
        <v>140</v>
      </c>
      <c r="D27" s="1"/>
      <c r="E27" s="1" t="s">
        <v>2153</v>
      </c>
      <c r="G27" s="1" t="s">
        <v>139</v>
      </c>
      <c r="I27" s="1" t="s">
        <v>3</v>
      </c>
      <c r="J27" s="1">
        <v>6</v>
      </c>
      <c r="K27" s="1">
        <v>4</v>
      </c>
      <c r="L27" s="3">
        <v>48.6</v>
      </c>
      <c r="M27" s="26">
        <f>McNeil_Planetary_Nebula[[#This Row],[Deg]]+McNeil_Planetary_Nebula[[#This Row],[Min]]/60+McNeil_Planetary_Nebula[[#This Row],[Sec]]/3600</f>
        <v>6.0801666666666661</v>
      </c>
      <c r="N27" s="1">
        <v>3</v>
      </c>
      <c r="O27" s="1">
        <v>56</v>
      </c>
      <c r="P27" s="3">
        <v>38</v>
      </c>
      <c r="Q27" s="26">
        <f>McNeil_Planetary_Nebula[[#This Row],[Deg2]]+McNeil_Planetary_Nebula[[#This Row],[Min3]]/60+McNeil_Planetary_Nebula[[#This Row],[Sec4]]/3600</f>
        <v>3.943888888888889</v>
      </c>
      <c r="R27" s="4">
        <v>16</v>
      </c>
      <c r="S27" s="9">
        <v>153</v>
      </c>
      <c r="T27" s="5">
        <v>4</v>
      </c>
      <c r="U27" s="1" t="s">
        <v>1695</v>
      </c>
      <c r="V27" s="1">
        <v>226</v>
      </c>
      <c r="W27" s="4">
        <v>19.87</v>
      </c>
      <c r="X27" s="4">
        <f t="shared" si="0"/>
        <v>53.360888888888894</v>
      </c>
      <c r="Y27" s="4">
        <f t="shared" si="1"/>
        <v>5.7551200209843607</v>
      </c>
      <c r="Z27" s="21" t="str">
        <f t="shared" si="2"/>
        <v>S</v>
      </c>
      <c r="AA27" s="1" t="s">
        <v>1642</v>
      </c>
    </row>
    <row r="28" spans="1:27" x14ac:dyDescent="0.2">
      <c r="A28" s="1" t="s">
        <v>142</v>
      </c>
      <c r="B28" s="1" t="s">
        <v>141</v>
      </c>
      <c r="C28" s="1" t="s">
        <v>143</v>
      </c>
      <c r="D28" s="1"/>
      <c r="E28" s="1" t="s">
        <v>2152</v>
      </c>
      <c r="G28" s="1" t="s">
        <v>3</v>
      </c>
      <c r="H28" s="1"/>
      <c r="I28" s="1" t="s">
        <v>3</v>
      </c>
      <c r="J28" s="1">
        <v>6</v>
      </c>
      <c r="K28" s="1">
        <v>11</v>
      </c>
      <c r="L28" s="3">
        <v>8.6</v>
      </c>
      <c r="M28" s="26">
        <f>McNeil_Planetary_Nebula[[#This Row],[Deg]]+McNeil_Planetary_Nebula[[#This Row],[Min]]/60+McNeil_Planetary_Nebula[[#This Row],[Sec]]/3600</f>
        <v>6.1857222222222221</v>
      </c>
      <c r="N28" s="1">
        <v>11</v>
      </c>
      <c r="O28" s="1">
        <v>46</v>
      </c>
      <c r="P28" s="3">
        <v>39</v>
      </c>
      <c r="Q28" s="26">
        <f>McNeil_Planetary_Nebula[[#This Row],[Deg2]]+McNeil_Planetary_Nebula[[#This Row],[Min3]]/60+McNeil_Planetary_Nebula[[#This Row],[Sec4]]/3600</f>
        <v>11.777500000000002</v>
      </c>
      <c r="R28" s="4">
        <v>18.2</v>
      </c>
      <c r="S28" s="9">
        <v>33</v>
      </c>
      <c r="T28" s="5" t="s">
        <v>1638</v>
      </c>
      <c r="U28" s="1" t="s">
        <v>1695</v>
      </c>
      <c r="V28" s="1">
        <v>182</v>
      </c>
      <c r="W28" s="4">
        <v>15.24</v>
      </c>
      <c r="X28" s="4">
        <f t="shared" si="0"/>
        <v>61.194500000000005</v>
      </c>
      <c r="Y28" s="4">
        <f t="shared" si="1"/>
        <v>5.860675576539915</v>
      </c>
      <c r="Z28" s="21" t="str">
        <f t="shared" si="2"/>
        <v>S</v>
      </c>
      <c r="AA28" s="1"/>
    </row>
    <row r="29" spans="1:27" x14ac:dyDescent="0.2">
      <c r="A29" s="1" t="s">
        <v>158</v>
      </c>
      <c r="B29" s="1" t="s">
        <v>157</v>
      </c>
      <c r="C29" s="1" t="s">
        <v>159</v>
      </c>
      <c r="D29" s="1"/>
      <c r="F29" s="1" t="s">
        <v>160</v>
      </c>
      <c r="G29" s="1" t="s">
        <v>3</v>
      </c>
      <c r="H29" s="1"/>
      <c r="I29" s="1" t="s">
        <v>3</v>
      </c>
      <c r="J29" s="1">
        <v>6</v>
      </c>
      <c r="K29" s="1">
        <v>27</v>
      </c>
      <c r="L29" s="3">
        <v>2.1</v>
      </c>
      <c r="M29" s="26">
        <f>McNeil_Planetary_Nebula[[#This Row],[Deg]]+McNeil_Planetary_Nebula[[#This Row],[Min]]/60+McNeil_Planetary_Nebula[[#This Row],[Sec]]/3600</f>
        <v>6.4505833333333333</v>
      </c>
      <c r="N29" s="1">
        <v>-25</v>
      </c>
      <c r="O29" s="1">
        <v>22</v>
      </c>
      <c r="P29" s="3">
        <v>49</v>
      </c>
      <c r="Q29" s="26">
        <f>McNeil_Planetary_Nebula[[#This Row],[Deg2]]+McNeil_Planetary_Nebula[[#This Row],[Min3]]/60+McNeil_Planetary_Nebula[[#This Row],[Sec4]]/3600</f>
        <v>-24.619722222222222</v>
      </c>
      <c r="R29" s="4">
        <v>16.3</v>
      </c>
      <c r="S29" s="9">
        <v>34</v>
      </c>
      <c r="T29" s="5">
        <v>4</v>
      </c>
      <c r="U29" s="1" t="s">
        <v>1714</v>
      </c>
      <c r="V29" s="1">
        <v>317</v>
      </c>
      <c r="W29" s="4">
        <v>16.16</v>
      </c>
      <c r="X29" s="4">
        <f t="shared" si="0"/>
        <v>24.797277777777786</v>
      </c>
      <c r="Y29" s="4">
        <f t="shared" si="1"/>
        <v>6.125536687651028</v>
      </c>
      <c r="Z29" s="21" t="str">
        <f t="shared" si="2"/>
        <v>S</v>
      </c>
      <c r="AA29" s="1" t="s">
        <v>1717</v>
      </c>
    </row>
    <row r="30" spans="1:27" x14ac:dyDescent="0.2">
      <c r="A30" s="1" t="s">
        <v>169</v>
      </c>
      <c r="B30" s="1" t="s">
        <v>168</v>
      </c>
      <c r="C30" s="1" t="s">
        <v>170</v>
      </c>
      <c r="D30" s="1"/>
      <c r="E30" s="1" t="s">
        <v>2148</v>
      </c>
      <c r="G30" s="1" t="s">
        <v>3</v>
      </c>
      <c r="H30" s="1"/>
      <c r="I30" s="1" t="s">
        <v>3</v>
      </c>
      <c r="J30" s="1">
        <v>6</v>
      </c>
      <c r="K30" s="1">
        <v>43</v>
      </c>
      <c r="L30" s="3">
        <v>56.5</v>
      </c>
      <c r="M30" s="26">
        <f>McNeil_Planetary_Nebula[[#This Row],[Deg]]+McNeil_Planetary_Nebula[[#This Row],[Min]]/60+McNeil_Planetary_Nebula[[#This Row],[Sec]]/3600</f>
        <v>6.7323611111111115</v>
      </c>
      <c r="N30" s="1">
        <v>61</v>
      </c>
      <c r="O30" s="1">
        <v>47</v>
      </c>
      <c r="P30" s="3"/>
      <c r="Q30" s="26">
        <f>McNeil_Planetary_Nebula[[#This Row],[Deg2]]+McNeil_Planetary_Nebula[[#This Row],[Min3]]/60+McNeil_Planetary_Nebula[[#This Row],[Sec4]]/3600</f>
        <v>61.783333333333331</v>
      </c>
      <c r="R30" s="4">
        <v>15.9</v>
      </c>
      <c r="S30" s="9">
        <v>105</v>
      </c>
      <c r="T30" s="5" t="s">
        <v>1641</v>
      </c>
      <c r="U30" s="1" t="s">
        <v>1710</v>
      </c>
      <c r="V30" s="1">
        <v>21</v>
      </c>
      <c r="W30" s="4">
        <v>17.399999999999999</v>
      </c>
      <c r="X30" s="4">
        <f t="shared" si="0"/>
        <v>68.799666666666681</v>
      </c>
      <c r="Y30" s="4">
        <f t="shared" si="1"/>
        <v>6.4073144654288043</v>
      </c>
      <c r="Z30" s="21" t="str">
        <f t="shared" si="2"/>
        <v>N</v>
      </c>
      <c r="AA30" s="1" t="s">
        <v>1721</v>
      </c>
    </row>
    <row r="31" spans="1:27" x14ac:dyDescent="0.2">
      <c r="A31" s="1" t="s">
        <v>172</v>
      </c>
      <c r="B31" s="1" t="s">
        <v>171</v>
      </c>
      <c r="C31" s="1" t="s">
        <v>173</v>
      </c>
      <c r="D31" s="1"/>
      <c r="E31" s="1" t="s">
        <v>2147</v>
      </c>
      <c r="G31" s="1" t="s">
        <v>3</v>
      </c>
      <c r="H31" s="1"/>
      <c r="I31" s="1" t="s">
        <v>3</v>
      </c>
      <c r="J31" s="1">
        <v>6</v>
      </c>
      <c r="K31" s="1">
        <v>48</v>
      </c>
      <c r="L31" s="3">
        <v>38.1</v>
      </c>
      <c r="M31" s="26">
        <f>McNeil_Planetary_Nebula[[#This Row],[Deg]]+McNeil_Planetary_Nebula[[#This Row],[Min]]/60+McNeil_Planetary_Nebula[[#This Row],[Sec]]/3600</f>
        <v>6.8105833333333328</v>
      </c>
      <c r="N31" s="1">
        <v>-9</v>
      </c>
      <c r="O31" s="1">
        <v>32</v>
      </c>
      <c r="P31" s="3">
        <v>43</v>
      </c>
      <c r="Q31" s="26">
        <f>McNeil_Planetary_Nebula[[#This Row],[Deg2]]+McNeil_Planetary_Nebula[[#This Row],[Min3]]/60+McNeil_Planetary_Nebula[[#This Row],[Sec4]]/3600</f>
        <v>-8.4547222222222231</v>
      </c>
      <c r="R31" s="4">
        <v>18.5</v>
      </c>
      <c r="S31" s="9">
        <v>44</v>
      </c>
      <c r="T31" s="5" t="s">
        <v>1722</v>
      </c>
      <c r="U31" s="1" t="s">
        <v>1712</v>
      </c>
      <c r="V31" s="1">
        <v>273</v>
      </c>
      <c r="W31" s="4">
        <v>19.899999999999999</v>
      </c>
      <c r="X31" s="4">
        <f t="shared" si="0"/>
        <v>40.962277777777778</v>
      </c>
      <c r="Y31" s="4">
        <f t="shared" si="1"/>
        <v>6.4855366876510274</v>
      </c>
      <c r="Z31" s="21" t="str">
        <f t="shared" si="2"/>
        <v>S</v>
      </c>
      <c r="AA31" s="1" t="s">
        <v>1723</v>
      </c>
    </row>
    <row r="32" spans="1:27" x14ac:dyDescent="0.2">
      <c r="A32" s="1" t="s">
        <v>179</v>
      </c>
      <c r="B32" s="1" t="s">
        <v>178</v>
      </c>
      <c r="C32" s="1" t="s">
        <v>180</v>
      </c>
      <c r="D32" s="1"/>
      <c r="E32" s="1" t="s">
        <v>2144</v>
      </c>
      <c r="G32" s="1" t="s">
        <v>3</v>
      </c>
      <c r="H32" s="1"/>
      <c r="I32" s="1" t="s">
        <v>3</v>
      </c>
      <c r="J32" s="1">
        <v>6</v>
      </c>
      <c r="K32" s="1">
        <v>56</v>
      </c>
      <c r="L32" s="3">
        <v>15</v>
      </c>
      <c r="M32" s="26">
        <f>McNeil_Planetary_Nebula[[#This Row],[Deg]]+McNeil_Planetary_Nebula[[#This Row],[Min]]/60+McNeil_Planetary_Nebula[[#This Row],[Sec]]/3600</f>
        <v>6.9375</v>
      </c>
      <c r="N32" s="1">
        <v>-2</v>
      </c>
      <c r="O32" s="1">
        <v>53</v>
      </c>
      <c r="P32" s="3">
        <v>12</v>
      </c>
      <c r="Q32" s="26">
        <f>McNeil_Planetary_Nebula[[#This Row],[Deg2]]+McNeil_Planetary_Nebula[[#This Row],[Min3]]/60+McNeil_Planetary_Nebula[[#This Row],[Sec4]]/3600</f>
        <v>-1.1133333333333333</v>
      </c>
      <c r="R32" s="4">
        <v>17.5</v>
      </c>
      <c r="S32" s="9">
        <v>73</v>
      </c>
      <c r="T32" s="5" t="s">
        <v>1641</v>
      </c>
      <c r="U32" s="1" t="s">
        <v>1712</v>
      </c>
      <c r="V32" s="1">
        <v>228</v>
      </c>
      <c r="W32" s="4">
        <v>20.9</v>
      </c>
      <c r="X32" s="4">
        <f t="shared" si="0"/>
        <v>48.303666666666679</v>
      </c>
      <c r="Y32" s="4">
        <f t="shared" si="1"/>
        <v>6.6124533543176938</v>
      </c>
      <c r="Z32" s="21" t="str">
        <f t="shared" si="2"/>
        <v>S</v>
      </c>
      <c r="AA32" s="1" t="s">
        <v>1642</v>
      </c>
    </row>
    <row r="33" spans="1:27" x14ac:dyDescent="0.2">
      <c r="A33" s="1" t="s">
        <v>182</v>
      </c>
      <c r="B33" s="1" t="s">
        <v>181</v>
      </c>
      <c r="C33" s="1" t="s">
        <v>183</v>
      </c>
      <c r="D33" s="1"/>
      <c r="E33" s="1" t="s">
        <v>2143</v>
      </c>
      <c r="G33" s="1" t="s">
        <v>3</v>
      </c>
      <c r="H33" s="1"/>
      <c r="I33" s="1" t="s">
        <v>3</v>
      </c>
      <c r="J33" s="1">
        <v>6</v>
      </c>
      <c r="K33" s="1">
        <v>59</v>
      </c>
      <c r="L33" s="3">
        <v>57.2</v>
      </c>
      <c r="M33" s="26">
        <f>McNeil_Planetary_Nebula[[#This Row],[Deg]]+McNeil_Planetary_Nebula[[#This Row],[Min]]/60+McNeil_Planetary_Nebula[[#This Row],[Sec]]/3600</f>
        <v>6.9992222222222225</v>
      </c>
      <c r="N33" s="1">
        <v>14</v>
      </c>
      <c r="O33" s="1">
        <v>36</v>
      </c>
      <c r="P33" s="3">
        <v>32</v>
      </c>
      <c r="Q33" s="26">
        <f>McNeil_Planetary_Nebula[[#This Row],[Deg2]]+McNeil_Planetary_Nebula[[#This Row],[Min3]]/60+McNeil_Planetary_Nebula[[#This Row],[Sec4]]/3600</f>
        <v>14.608888888888888</v>
      </c>
      <c r="R33" s="4">
        <v>17</v>
      </c>
      <c r="S33" s="9">
        <v>67</v>
      </c>
      <c r="T33" s="5" t="s">
        <v>1641</v>
      </c>
      <c r="U33" s="1" t="s">
        <v>1707</v>
      </c>
      <c r="V33" s="1">
        <v>183</v>
      </c>
      <c r="W33" s="4" t="s">
        <v>2411</v>
      </c>
      <c r="X33" s="4">
        <f t="shared" si="0"/>
        <v>64.025888888888915</v>
      </c>
      <c r="Y33" s="4">
        <f t="shared" si="1"/>
        <v>6.6741755765399162</v>
      </c>
      <c r="Z33" s="21" t="str">
        <f t="shared" si="2"/>
        <v>S</v>
      </c>
      <c r="AA33" s="1" t="s">
        <v>1642</v>
      </c>
    </row>
    <row r="34" spans="1:27" x14ac:dyDescent="0.2">
      <c r="A34" s="1" t="s">
        <v>212</v>
      </c>
      <c r="B34" s="1" t="s">
        <v>211</v>
      </c>
      <c r="C34" s="1" t="s">
        <v>213</v>
      </c>
      <c r="D34" s="1"/>
      <c r="E34" s="1" t="s">
        <v>2115</v>
      </c>
      <c r="G34" s="1" t="s">
        <v>3</v>
      </c>
      <c r="H34" s="1"/>
      <c r="I34" s="1" t="s">
        <v>3</v>
      </c>
      <c r="J34" s="1">
        <v>7</v>
      </c>
      <c r="K34" s="1">
        <v>22</v>
      </c>
      <c r="L34" s="3">
        <v>57.6</v>
      </c>
      <c r="M34" s="26">
        <f>McNeil_Planetary_Nebula[[#This Row],[Deg]]+McNeil_Planetary_Nebula[[#This Row],[Min]]/60+McNeil_Planetary_Nebula[[#This Row],[Sec]]/3600</f>
        <v>7.3826666666666663</v>
      </c>
      <c r="N34" s="1">
        <v>1</v>
      </c>
      <c r="O34" s="1">
        <v>45</v>
      </c>
      <c r="P34" s="3">
        <v>31</v>
      </c>
      <c r="Q34" s="26">
        <f>McNeil_Planetary_Nebula[[#This Row],[Deg2]]+McNeil_Planetary_Nebula[[#This Row],[Min3]]/60+McNeil_Planetary_Nebula[[#This Row],[Sec4]]/3600</f>
        <v>1.7586111111111111</v>
      </c>
      <c r="R34" s="4">
        <v>16.3</v>
      </c>
      <c r="S34" s="9">
        <v>67</v>
      </c>
      <c r="T34" s="5" t="s">
        <v>1638</v>
      </c>
      <c r="U34" s="1" t="s">
        <v>1732</v>
      </c>
      <c r="V34" s="1">
        <v>229</v>
      </c>
      <c r="W34" s="4">
        <v>16.559999999999999</v>
      </c>
      <c r="X34" s="4">
        <f t="shared" si="0"/>
        <v>51.175611111111117</v>
      </c>
      <c r="Y34" s="4">
        <f t="shared" si="1"/>
        <v>7.0576200209843591</v>
      </c>
      <c r="Z34" s="21" t="str">
        <f t="shared" si="2"/>
        <v>S</v>
      </c>
      <c r="AA34" s="1" t="s">
        <v>1642</v>
      </c>
    </row>
    <row r="35" spans="1:27" x14ac:dyDescent="0.2">
      <c r="A35" s="1" t="s">
        <v>223</v>
      </c>
      <c r="B35" s="1" t="s">
        <v>222</v>
      </c>
      <c r="C35" s="1" t="s">
        <v>226</v>
      </c>
      <c r="D35" s="1" t="s">
        <v>224</v>
      </c>
      <c r="G35" s="1" t="s">
        <v>225</v>
      </c>
      <c r="I35" s="1" t="s">
        <v>227</v>
      </c>
      <c r="J35" s="1">
        <v>7</v>
      </c>
      <c r="K35" s="1">
        <v>28</v>
      </c>
      <c r="L35" s="3">
        <v>59.2</v>
      </c>
      <c r="M35" s="26">
        <f>McNeil_Planetary_Nebula[[#This Row],[Deg]]+McNeil_Planetary_Nebula[[#This Row],[Min]]/60+McNeil_Planetary_Nebula[[#This Row],[Sec]]/3600</f>
        <v>7.4831111111111115</v>
      </c>
      <c r="N35" s="1">
        <v>13</v>
      </c>
      <c r="O35" s="1">
        <v>15</v>
      </c>
      <c r="P35" s="3">
        <v>16</v>
      </c>
      <c r="Q35" s="26">
        <f>McNeil_Planetary_Nebula[[#This Row],[Deg2]]+McNeil_Planetary_Nebula[[#This Row],[Min3]]/60+McNeil_Planetary_Nebula[[#This Row],[Sec4]]/3600</f>
        <v>13.254444444444445</v>
      </c>
      <c r="R35" s="4">
        <v>11.32</v>
      </c>
      <c r="S35" s="9">
        <v>615</v>
      </c>
      <c r="T35" s="5" t="s">
        <v>2411</v>
      </c>
      <c r="U35" s="1" t="s">
        <v>1707</v>
      </c>
      <c r="V35" s="1">
        <v>184</v>
      </c>
      <c r="W35" s="4">
        <v>15.99</v>
      </c>
      <c r="X35" s="4">
        <f t="shared" si="0"/>
        <v>62.671444444444447</v>
      </c>
      <c r="Y35" s="4">
        <f t="shared" si="1"/>
        <v>7.1580644654288044</v>
      </c>
      <c r="Z35" s="21" t="str">
        <f t="shared" si="2"/>
        <v>S</v>
      </c>
      <c r="AA35" s="1" t="s">
        <v>1738</v>
      </c>
    </row>
    <row r="36" spans="1:27" x14ac:dyDescent="0.2">
      <c r="A36" s="1" t="s">
        <v>232</v>
      </c>
      <c r="B36" s="1" t="s">
        <v>231</v>
      </c>
      <c r="C36" s="1" t="s">
        <v>234</v>
      </c>
      <c r="D36" s="1" t="s">
        <v>233</v>
      </c>
      <c r="J36" s="1">
        <v>7</v>
      </c>
      <c r="K36" s="1">
        <v>36</v>
      </c>
      <c r="L36" s="3">
        <v>8.6</v>
      </c>
      <c r="M36" s="26">
        <f>McNeil_Planetary_Nebula[[#This Row],[Deg]]+McNeil_Planetary_Nebula[[#This Row],[Min]]/60+McNeil_Planetary_Nebula[[#This Row],[Sec]]/3600</f>
        <v>7.6023888888888882</v>
      </c>
      <c r="N36" s="1">
        <v>2</v>
      </c>
      <c r="O36" s="1">
        <v>42</v>
      </c>
      <c r="P36" s="3">
        <v>28</v>
      </c>
      <c r="Q36" s="26">
        <f>McNeil_Planetary_Nebula[[#This Row],[Deg2]]+McNeil_Planetary_Nebula[[#This Row],[Min3]]/60+McNeil_Planetary_Nebula[[#This Row],[Sec4]]/3600</f>
        <v>2.7077777777777778</v>
      </c>
      <c r="R36" s="4">
        <v>15.4</v>
      </c>
      <c r="S36" s="9">
        <v>84</v>
      </c>
      <c r="T36" s="5">
        <v>3</v>
      </c>
      <c r="U36" s="1" t="s">
        <v>1732</v>
      </c>
      <c r="V36" s="1">
        <v>229</v>
      </c>
      <c r="W36" s="4">
        <v>19.59</v>
      </c>
      <c r="X36" s="4">
        <f t="shared" si="0"/>
        <v>52.12477777777778</v>
      </c>
      <c r="Y36" s="4">
        <f t="shared" si="1"/>
        <v>7.2773422432065829</v>
      </c>
      <c r="Z36" s="21" t="str">
        <f t="shared" si="2"/>
        <v>S</v>
      </c>
      <c r="AA36" s="1"/>
    </row>
    <row r="37" spans="1:27" x14ac:dyDescent="0.2">
      <c r="A37" s="1" t="s">
        <v>249</v>
      </c>
      <c r="B37" s="1" t="s">
        <v>248</v>
      </c>
      <c r="C37" s="1" t="s">
        <v>250</v>
      </c>
      <c r="D37" s="1"/>
      <c r="F37" s="1" t="s">
        <v>251</v>
      </c>
      <c r="G37" s="1" t="s">
        <v>3</v>
      </c>
      <c r="H37" s="1"/>
      <c r="I37" s="1" t="s">
        <v>3</v>
      </c>
      <c r="J37" s="1">
        <v>7</v>
      </c>
      <c r="K37" s="1">
        <v>43</v>
      </c>
      <c r="L37" s="3">
        <v>18</v>
      </c>
      <c r="M37" s="26">
        <f>McNeil_Planetary_Nebula[[#This Row],[Deg]]+McNeil_Planetary_Nebula[[#This Row],[Min]]/60+McNeil_Planetary_Nebula[[#This Row],[Sec]]/3600</f>
        <v>7.7216666666666667</v>
      </c>
      <c r="N37" s="1">
        <v>-34</v>
      </c>
      <c r="O37" s="1">
        <v>45</v>
      </c>
      <c r="P37" s="3">
        <v>16</v>
      </c>
      <c r="Q37" s="26">
        <f>McNeil_Planetary_Nebula[[#This Row],[Deg2]]+McNeil_Planetary_Nebula[[#This Row],[Min3]]/60+McNeil_Planetary_Nebula[[#This Row],[Sec4]]/3600</f>
        <v>-33.245555555555555</v>
      </c>
      <c r="R37" s="4">
        <v>13.1</v>
      </c>
      <c r="S37" s="9">
        <v>54</v>
      </c>
      <c r="T37" s="5" t="s">
        <v>2411</v>
      </c>
      <c r="U37" s="1" t="s">
        <v>1737</v>
      </c>
      <c r="V37" s="1">
        <v>362</v>
      </c>
      <c r="W37" s="4" t="s">
        <v>2411</v>
      </c>
      <c r="X37" s="4">
        <f t="shared" si="0"/>
        <v>16.171444444444447</v>
      </c>
      <c r="Y37" s="4">
        <f t="shared" si="1"/>
        <v>7.3966200209843613</v>
      </c>
      <c r="Z37" s="21" t="str">
        <f t="shared" si="2"/>
        <v>S</v>
      </c>
      <c r="AA37" s="1"/>
    </row>
    <row r="38" spans="1:27" x14ac:dyDescent="0.2">
      <c r="A38" s="1" t="s">
        <v>260</v>
      </c>
      <c r="B38" s="1" t="s">
        <v>259</v>
      </c>
      <c r="C38" s="1" t="s">
        <v>261</v>
      </c>
      <c r="D38" s="1"/>
      <c r="E38" s="1" t="s">
        <v>2125</v>
      </c>
      <c r="G38" s="1" t="s">
        <v>3</v>
      </c>
      <c r="H38" s="1"/>
      <c r="I38" s="1" t="s">
        <v>3</v>
      </c>
      <c r="J38" s="1">
        <v>7</v>
      </c>
      <c r="K38" s="1">
        <v>51</v>
      </c>
      <c r="L38" s="3">
        <v>40.700000000000003</v>
      </c>
      <c r="M38" s="26">
        <f>McNeil_Planetary_Nebula[[#This Row],[Deg]]+McNeil_Planetary_Nebula[[#This Row],[Min]]/60+McNeil_Planetary_Nebula[[#This Row],[Sec]]/3600</f>
        <v>7.8613055555555551</v>
      </c>
      <c r="N38" s="1">
        <v>3</v>
      </c>
      <c r="O38" s="1">
        <v>0</v>
      </c>
      <c r="P38" s="3">
        <v>26</v>
      </c>
      <c r="Q38" s="26">
        <f>McNeil_Planetary_Nebula[[#This Row],[Deg2]]+McNeil_Planetary_Nebula[[#This Row],[Min3]]/60+McNeil_Planetary_Nebula[[#This Row],[Sec4]]/3600</f>
        <v>3.007222222222222</v>
      </c>
      <c r="R38" s="4">
        <v>13.6</v>
      </c>
      <c r="S38" s="9">
        <v>355</v>
      </c>
      <c r="T38" s="5" t="s">
        <v>1748</v>
      </c>
      <c r="U38" s="1" t="s">
        <v>1732</v>
      </c>
      <c r="V38" s="1">
        <v>230</v>
      </c>
      <c r="W38" s="4">
        <v>17.18</v>
      </c>
      <c r="X38" s="4">
        <f t="shared" si="0"/>
        <v>52.424222222222234</v>
      </c>
      <c r="Y38" s="4">
        <f t="shared" si="1"/>
        <v>7.5362589098732506</v>
      </c>
      <c r="Z38" s="21" t="str">
        <f t="shared" si="2"/>
        <v>S</v>
      </c>
      <c r="AA38" s="1" t="s">
        <v>1750</v>
      </c>
    </row>
    <row r="39" spans="1:27" x14ac:dyDescent="0.2">
      <c r="A39" s="1" t="s">
        <v>268</v>
      </c>
      <c r="B39" s="1" t="s">
        <v>267</v>
      </c>
      <c r="C39" s="1" t="s">
        <v>270</v>
      </c>
      <c r="D39" s="1" t="s">
        <v>269</v>
      </c>
      <c r="J39" s="1">
        <v>8</v>
      </c>
      <c r="K39" s="1">
        <v>6</v>
      </c>
      <c r="L39" s="3">
        <v>45.7</v>
      </c>
      <c r="M39" s="26">
        <f>McNeil_Planetary_Nebula[[#This Row],[Deg]]+McNeil_Planetary_Nebula[[#This Row],[Min]]/60+McNeil_Planetary_Nebula[[#This Row],[Sec]]/3600</f>
        <v>8.1126944444444433</v>
      </c>
      <c r="N39" s="1">
        <v>-2</v>
      </c>
      <c r="O39" s="1">
        <v>52</v>
      </c>
      <c r="P39" s="3">
        <v>53</v>
      </c>
      <c r="Q39" s="26">
        <f>McNeil_Planetary_Nebula[[#This Row],[Deg2]]+McNeil_Planetary_Nebula[[#This Row],[Min3]]/60+McNeil_Planetary_Nebula[[#This Row],[Sec4]]/3600</f>
        <v>-1.118611111111111</v>
      </c>
      <c r="R39" s="4">
        <v>15.4</v>
      </c>
      <c r="S39" s="9">
        <v>165</v>
      </c>
      <c r="T39" s="5" t="s">
        <v>1651</v>
      </c>
      <c r="U39" s="1" t="s">
        <v>1712</v>
      </c>
      <c r="V39" s="1">
        <v>230</v>
      </c>
      <c r="W39" s="4">
        <v>18.940000000000001</v>
      </c>
      <c r="X39" s="4">
        <f t="shared" si="0"/>
        <v>48.298388888888901</v>
      </c>
      <c r="Y39" s="4">
        <f t="shared" si="1"/>
        <v>7.7876477987621371</v>
      </c>
      <c r="Z39" s="21" t="str">
        <f t="shared" si="2"/>
        <v>S</v>
      </c>
      <c r="AA39" s="1" t="s">
        <v>1642</v>
      </c>
    </row>
    <row r="40" spans="1:27" x14ac:dyDescent="0.2">
      <c r="A40" s="1" t="s">
        <v>276</v>
      </c>
      <c r="B40" s="1" t="s">
        <v>275</v>
      </c>
      <c r="C40" s="1" t="s">
        <v>277</v>
      </c>
      <c r="D40" s="1"/>
      <c r="F40" s="1" t="s">
        <v>278</v>
      </c>
      <c r="G40" s="1" t="s">
        <v>3</v>
      </c>
      <c r="H40" s="1"/>
      <c r="I40" s="1" t="s">
        <v>3</v>
      </c>
      <c r="J40" s="1">
        <v>8</v>
      </c>
      <c r="K40" s="1">
        <v>9</v>
      </c>
      <c r="L40" s="3">
        <v>2.1</v>
      </c>
      <c r="M40" s="26">
        <f>McNeil_Planetary_Nebula[[#This Row],[Deg]]+McNeil_Planetary_Nebula[[#This Row],[Min]]/60+McNeil_Planetary_Nebula[[#This Row],[Sec]]/3600</f>
        <v>8.1505833333333335</v>
      </c>
      <c r="N40" s="1">
        <v>-32</v>
      </c>
      <c r="O40" s="1">
        <v>40</v>
      </c>
      <c r="P40" s="3">
        <v>27</v>
      </c>
      <c r="Q40" s="26">
        <f>McNeil_Planetary_Nebula[[#This Row],[Deg2]]+McNeil_Planetary_Nebula[[#This Row],[Min3]]/60+McNeil_Planetary_Nebula[[#This Row],[Sec4]]/3600</f>
        <v>-31.325833333333332</v>
      </c>
      <c r="R40" s="4">
        <v>18.100000000000001</v>
      </c>
      <c r="S40" s="9">
        <v>40</v>
      </c>
      <c r="T40" s="5">
        <v>2</v>
      </c>
      <c r="U40" s="1" t="s">
        <v>1737</v>
      </c>
      <c r="V40" s="1">
        <v>36</v>
      </c>
      <c r="W40" s="4" t="s">
        <v>2411</v>
      </c>
      <c r="X40" s="4">
        <f t="shared" si="0"/>
        <v>18.091166666666673</v>
      </c>
      <c r="Y40" s="4">
        <f t="shared" si="1"/>
        <v>7.8255366876510273</v>
      </c>
      <c r="Z40" s="21" t="str">
        <f t="shared" si="2"/>
        <v>S</v>
      </c>
      <c r="AA40" s="1"/>
    </row>
    <row r="41" spans="1:27" x14ac:dyDescent="0.2">
      <c r="A41" s="1" t="s">
        <v>291</v>
      </c>
      <c r="B41" s="1" t="s">
        <v>290</v>
      </c>
      <c r="C41" s="1"/>
      <c r="D41" s="1" t="s">
        <v>2201</v>
      </c>
      <c r="F41" s="1" t="s">
        <v>292</v>
      </c>
      <c r="I41" s="1" t="s">
        <v>3</v>
      </c>
      <c r="J41" s="1">
        <v>8</v>
      </c>
      <c r="K41" s="1">
        <v>31</v>
      </c>
      <c r="L41" s="3">
        <v>52.6</v>
      </c>
      <c r="M41" s="26">
        <f>McNeil_Planetary_Nebula[[#This Row],[Deg]]+McNeil_Planetary_Nebula[[#This Row],[Min]]/60+McNeil_Planetary_Nebula[[#This Row],[Sec]]/3600</f>
        <v>8.5312777777777793</v>
      </c>
      <c r="N41" s="1">
        <v>-32</v>
      </c>
      <c r="O41" s="1">
        <v>6</v>
      </c>
      <c r="P41" s="3">
        <v>11</v>
      </c>
      <c r="Q41" s="26">
        <f>McNeil_Planetary_Nebula[[#This Row],[Deg2]]+McNeil_Planetary_Nebula[[#This Row],[Min3]]/60+McNeil_Planetary_Nebula[[#This Row],[Sec4]]/3600</f>
        <v>-31.896944444444443</v>
      </c>
      <c r="R41" s="4">
        <v>17.899999999999999</v>
      </c>
      <c r="S41" s="9">
        <v>43</v>
      </c>
      <c r="T41" s="5" t="s">
        <v>1651</v>
      </c>
      <c r="U41" s="1" t="s">
        <v>1756</v>
      </c>
      <c r="V41" s="1">
        <v>363</v>
      </c>
      <c r="W41" s="4">
        <v>13.93</v>
      </c>
      <c r="X41" s="4">
        <f t="shared" si="0"/>
        <v>17.520055555555565</v>
      </c>
      <c r="Y41" s="4">
        <f t="shared" si="1"/>
        <v>8.2062311320954748</v>
      </c>
      <c r="Z41" s="21" t="str">
        <f t="shared" si="2"/>
        <v>S</v>
      </c>
      <c r="AA41" s="1" t="s">
        <v>1642</v>
      </c>
    </row>
    <row r="42" spans="1:27" x14ac:dyDescent="0.2">
      <c r="A42" s="1" t="s">
        <v>301</v>
      </c>
      <c r="B42" s="1" t="s">
        <v>300</v>
      </c>
      <c r="C42" s="1"/>
      <c r="E42" s="1" t="s">
        <v>2130</v>
      </c>
      <c r="F42" s="1" t="s">
        <v>3</v>
      </c>
      <c r="G42" s="1" t="s">
        <v>3</v>
      </c>
      <c r="H42" s="1"/>
      <c r="I42" s="1" t="s">
        <v>3</v>
      </c>
      <c r="J42" s="1">
        <v>8</v>
      </c>
      <c r="K42" s="1">
        <v>41</v>
      </c>
      <c r="L42" s="3">
        <v>36.4</v>
      </c>
      <c r="M42" s="26">
        <f>McNeil_Planetary_Nebula[[#This Row],[Deg]]+McNeil_Planetary_Nebula[[#This Row],[Min]]/60+McNeil_Planetary_Nebula[[#This Row],[Sec]]/3600</f>
        <v>8.6934444444444452</v>
      </c>
      <c r="N42" s="1">
        <v>58</v>
      </c>
      <c r="O42" s="1">
        <v>14</v>
      </c>
      <c r="P42" s="3">
        <v>10</v>
      </c>
      <c r="Q42" s="26">
        <f>McNeil_Planetary_Nebula[[#This Row],[Deg2]]+McNeil_Planetary_Nebula[[#This Row],[Min3]]/60+McNeil_Planetary_Nebula[[#This Row],[Sec4]]/3600</f>
        <v>58.236111111111114</v>
      </c>
      <c r="R42" s="4">
        <v>14.6</v>
      </c>
      <c r="S42" s="9">
        <v>270</v>
      </c>
      <c r="T42" s="5" t="s">
        <v>1641</v>
      </c>
      <c r="U42" s="1" t="s">
        <v>1759</v>
      </c>
      <c r="V42" s="1">
        <v>4</v>
      </c>
      <c r="W42" s="4">
        <v>17.399999999999999</v>
      </c>
      <c r="X42" s="4">
        <f t="shared" si="0"/>
        <v>72.346888888888898</v>
      </c>
      <c r="Y42" s="4">
        <f t="shared" si="1"/>
        <v>8.368397798762139</v>
      </c>
      <c r="Z42" s="21" t="str">
        <f t="shared" si="2"/>
        <v>N</v>
      </c>
      <c r="AA42" s="1" t="s">
        <v>1642</v>
      </c>
    </row>
    <row r="43" spans="1:27" x14ac:dyDescent="0.2">
      <c r="A43" s="1" t="s">
        <v>298</v>
      </c>
      <c r="B43" s="1" t="s">
        <v>297</v>
      </c>
      <c r="C43" s="1"/>
      <c r="E43" s="1" t="s">
        <v>2131</v>
      </c>
      <c r="F43" s="1" t="s">
        <v>299</v>
      </c>
      <c r="G43" s="1" t="s">
        <v>3</v>
      </c>
      <c r="H43" s="1"/>
      <c r="I43" s="1" t="s">
        <v>3</v>
      </c>
      <c r="J43" s="1">
        <v>8</v>
      </c>
      <c r="K43" s="1">
        <v>40</v>
      </c>
      <c r="L43" s="3">
        <v>24.2</v>
      </c>
      <c r="M43" s="26">
        <f>McNeil_Planetary_Nebula[[#This Row],[Deg]]+McNeil_Planetary_Nebula[[#This Row],[Min]]/60+McNeil_Planetary_Nebula[[#This Row],[Sec]]/3600</f>
        <v>8.6733888888888888</v>
      </c>
      <c r="N43" s="1">
        <v>-20</v>
      </c>
      <c r="O43" s="1">
        <v>54</v>
      </c>
      <c r="P43" s="3">
        <v>34</v>
      </c>
      <c r="Q43" s="26">
        <f>McNeil_Planetary_Nebula[[#This Row],[Deg2]]+McNeil_Planetary_Nebula[[#This Row],[Min3]]/60+McNeil_Planetary_Nebula[[#This Row],[Sec4]]/3600</f>
        <v>-19.090555555555557</v>
      </c>
      <c r="R43" s="4">
        <v>14.3</v>
      </c>
      <c r="S43" s="9">
        <v>400</v>
      </c>
      <c r="T43" s="5">
        <v>4</v>
      </c>
      <c r="U43" s="1" t="s">
        <v>1756</v>
      </c>
      <c r="V43" s="1">
        <v>321</v>
      </c>
      <c r="W43" s="4">
        <v>18.350000000000001</v>
      </c>
      <c r="X43" s="4">
        <f t="shared" si="0"/>
        <v>30.326444444444444</v>
      </c>
      <c r="Y43" s="4">
        <f t="shared" si="1"/>
        <v>8.3483422432065808</v>
      </c>
      <c r="Z43" s="21" t="str">
        <f t="shared" si="2"/>
        <v>S</v>
      </c>
      <c r="AA43" s="1"/>
    </row>
    <row r="44" spans="1:27" x14ac:dyDescent="0.2">
      <c r="A44" s="1" t="s">
        <v>303</v>
      </c>
      <c r="B44" s="1" t="s">
        <v>302</v>
      </c>
      <c r="C44" s="1"/>
      <c r="E44" s="1" t="s">
        <v>3</v>
      </c>
      <c r="F44" s="1" t="s">
        <v>3</v>
      </c>
      <c r="G44" s="1" t="s">
        <v>3</v>
      </c>
      <c r="H44" s="1"/>
      <c r="I44" s="1" t="s">
        <v>3</v>
      </c>
      <c r="J44" s="1">
        <v>8</v>
      </c>
      <c r="K44" s="1">
        <v>46</v>
      </c>
      <c r="L44" s="3">
        <v>53.6</v>
      </c>
      <c r="M44" s="26">
        <f>McNeil_Planetary_Nebula[[#This Row],[Deg]]+McNeil_Planetary_Nebula[[#This Row],[Min]]/60+McNeil_Planetary_Nebula[[#This Row],[Sec]]/3600</f>
        <v>8.7815555555555562</v>
      </c>
      <c r="N44" s="1">
        <v>17</v>
      </c>
      <c r="O44" s="1">
        <v>52</v>
      </c>
      <c r="P44" s="3">
        <v>46</v>
      </c>
      <c r="Q44" s="26">
        <f>McNeil_Planetary_Nebula[[#This Row],[Deg2]]+McNeil_Planetary_Nebula[[#This Row],[Min3]]/60+McNeil_Planetary_Nebula[[#This Row],[Sec4]]/3600</f>
        <v>17.879444444444445</v>
      </c>
      <c r="R44" s="4">
        <v>15.6</v>
      </c>
      <c r="S44" s="9">
        <v>127</v>
      </c>
      <c r="T44" s="5" t="s">
        <v>1638</v>
      </c>
      <c r="U44" s="1" t="s">
        <v>1754</v>
      </c>
      <c r="V44" s="1">
        <v>141</v>
      </c>
      <c r="W44" s="4">
        <v>14.38</v>
      </c>
      <c r="X44" s="4">
        <f t="shared" si="0"/>
        <v>67.296444444444447</v>
      </c>
      <c r="Y44" s="4">
        <f t="shared" si="1"/>
        <v>8.45650890987325</v>
      </c>
      <c r="Z44" s="21" t="str">
        <f t="shared" si="2"/>
        <v>S</v>
      </c>
      <c r="AA44" s="1" t="s">
        <v>1760</v>
      </c>
    </row>
    <row r="45" spans="1:27" x14ac:dyDescent="0.2">
      <c r="A45" s="1" t="s">
        <v>308</v>
      </c>
      <c r="B45" s="1" t="s">
        <v>307</v>
      </c>
      <c r="C45" s="1" t="s">
        <v>310</v>
      </c>
      <c r="D45" s="1" t="s">
        <v>309</v>
      </c>
      <c r="E45" s="1" t="s">
        <v>2132</v>
      </c>
      <c r="I45" s="1" t="s">
        <v>3</v>
      </c>
      <c r="J45" s="1">
        <v>8</v>
      </c>
      <c r="K45" s="1">
        <v>54</v>
      </c>
      <c r="L45" s="3">
        <v>11.4</v>
      </c>
      <c r="M45" s="26">
        <f>McNeil_Planetary_Nebula[[#This Row],[Deg]]+McNeil_Planetary_Nebula[[#This Row],[Min]]/60+McNeil_Planetary_Nebula[[#This Row],[Sec]]/3600</f>
        <v>8.9031666666666673</v>
      </c>
      <c r="N45" s="1">
        <v>8</v>
      </c>
      <c r="O45" s="1">
        <v>54</v>
      </c>
      <c r="P45" s="3">
        <v>30</v>
      </c>
      <c r="Q45" s="26">
        <f>McNeil_Planetary_Nebula[[#This Row],[Deg2]]+McNeil_Planetary_Nebula[[#This Row],[Min3]]/60+McNeil_Planetary_Nebula[[#This Row],[Sec4]]/3600</f>
        <v>8.9083333333333332</v>
      </c>
      <c r="R45" s="4">
        <v>12.2</v>
      </c>
      <c r="S45" s="9">
        <v>970</v>
      </c>
      <c r="T45" s="5" t="s">
        <v>1692</v>
      </c>
      <c r="U45" s="1" t="s">
        <v>1754</v>
      </c>
      <c r="V45" s="1">
        <v>187</v>
      </c>
      <c r="W45" s="4">
        <v>15.51</v>
      </c>
      <c r="X45" s="4">
        <f t="shared" si="0"/>
        <v>58.32533333333334</v>
      </c>
      <c r="Y45" s="4">
        <f t="shared" si="1"/>
        <v>8.5781200209843611</v>
      </c>
      <c r="Z45" s="21" t="str">
        <f t="shared" si="2"/>
        <v>S</v>
      </c>
      <c r="AA45" s="1" t="s">
        <v>1761</v>
      </c>
    </row>
    <row r="46" spans="1:27" x14ac:dyDescent="0.2">
      <c r="A46" s="1" t="s">
        <v>329</v>
      </c>
      <c r="B46" s="1" t="s">
        <v>328</v>
      </c>
      <c r="C46" s="1" t="s">
        <v>330</v>
      </c>
      <c r="D46" s="1"/>
      <c r="E46" s="1" t="s">
        <v>2134</v>
      </c>
      <c r="G46" s="1" t="s">
        <v>3</v>
      </c>
      <c r="H46" s="1"/>
      <c r="I46" s="1" t="s">
        <v>3</v>
      </c>
      <c r="J46" s="1">
        <v>9</v>
      </c>
      <c r="K46" s="1">
        <v>16</v>
      </c>
      <c r="L46" s="3">
        <v>21.6</v>
      </c>
      <c r="M46" s="26">
        <f>McNeil_Planetary_Nebula[[#This Row],[Deg]]+McNeil_Planetary_Nebula[[#This Row],[Min]]/60+McNeil_Planetary_Nebula[[#This Row],[Sec]]/3600</f>
        <v>9.2726666666666677</v>
      </c>
      <c r="N46" s="1">
        <v>3</v>
      </c>
      <c r="O46" s="1">
        <v>53</v>
      </c>
      <c r="P46" s="3">
        <v>4</v>
      </c>
      <c r="Q46" s="26">
        <f>McNeil_Planetary_Nebula[[#This Row],[Deg2]]+McNeil_Planetary_Nebula[[#This Row],[Min3]]/60+McNeil_Planetary_Nebula[[#This Row],[Sec4]]/3600</f>
        <v>3.8844444444444446</v>
      </c>
      <c r="R46" s="4">
        <v>16.100000000000001</v>
      </c>
      <c r="S46" s="9">
        <v>120</v>
      </c>
      <c r="T46" s="5" t="s">
        <v>439</v>
      </c>
      <c r="U46" s="1" t="s">
        <v>1757</v>
      </c>
      <c r="V46" s="1">
        <v>232</v>
      </c>
      <c r="W46" s="4">
        <v>19.399999999999999</v>
      </c>
      <c r="X46" s="4">
        <f t="shared" si="0"/>
        <v>53.301444444444456</v>
      </c>
      <c r="Y46" s="4">
        <f t="shared" si="1"/>
        <v>8.9476200209843597</v>
      </c>
      <c r="Z46" s="21" t="str">
        <f t="shared" si="2"/>
        <v>S</v>
      </c>
      <c r="AA46" s="1" t="s">
        <v>1765</v>
      </c>
    </row>
    <row r="47" spans="1:27" x14ac:dyDescent="0.2">
      <c r="A47" s="1" t="s">
        <v>343</v>
      </c>
      <c r="B47" s="1" t="s">
        <v>342</v>
      </c>
      <c r="C47" s="1" t="s">
        <v>2075</v>
      </c>
      <c r="D47" s="1"/>
      <c r="E47" s="1" t="s">
        <v>2136</v>
      </c>
      <c r="G47" s="1" t="s">
        <v>3</v>
      </c>
      <c r="H47" s="1"/>
      <c r="I47" s="1" t="s">
        <v>3</v>
      </c>
      <c r="J47" s="1">
        <v>9</v>
      </c>
      <c r="K47" s="1">
        <v>39</v>
      </c>
      <c r="L47" s="3">
        <v>9.1999999999999993</v>
      </c>
      <c r="M47" s="26">
        <f>McNeil_Planetary_Nebula[[#This Row],[Deg]]+McNeil_Planetary_Nebula[[#This Row],[Min]]/60+McNeil_Planetary_Nebula[[#This Row],[Sec]]/3600</f>
        <v>9.6525555555555567</v>
      </c>
      <c r="N47" s="1">
        <v>-2</v>
      </c>
      <c r="O47" s="1">
        <v>48</v>
      </c>
      <c r="P47" s="3">
        <v>35</v>
      </c>
      <c r="Q47" s="26">
        <f>McNeil_Planetary_Nebula[[#This Row],[Deg2]]+McNeil_Planetary_Nebula[[#This Row],[Min3]]/60+McNeil_Planetary_Nebula[[#This Row],[Sec4]]/3600</f>
        <v>-1.1902777777777778</v>
      </c>
      <c r="R47" s="4">
        <v>13.4</v>
      </c>
      <c r="S47" s="9">
        <v>270</v>
      </c>
      <c r="T47" s="5" t="s">
        <v>1641</v>
      </c>
      <c r="U47" s="1" t="s">
        <v>1757</v>
      </c>
      <c r="V47" s="1">
        <v>233</v>
      </c>
      <c r="W47" s="4">
        <v>15.5</v>
      </c>
      <c r="X47" s="4">
        <f t="shared" si="0"/>
        <v>48.226722222222222</v>
      </c>
      <c r="Y47" s="4">
        <f t="shared" si="1"/>
        <v>9.3275089098732522</v>
      </c>
      <c r="Z47" s="21" t="str">
        <f t="shared" si="2"/>
        <v>S</v>
      </c>
      <c r="AA47" s="1" t="s">
        <v>1769</v>
      </c>
    </row>
    <row r="48" spans="1:27" x14ac:dyDescent="0.2">
      <c r="A48" s="1" t="s">
        <v>347</v>
      </c>
      <c r="B48" s="1" t="s">
        <v>346</v>
      </c>
      <c r="C48" s="1"/>
      <c r="E48" s="1" t="s">
        <v>2137</v>
      </c>
      <c r="F48" s="1" t="s">
        <v>3</v>
      </c>
      <c r="G48" s="1" t="s">
        <v>3</v>
      </c>
      <c r="H48" s="1"/>
      <c r="I48" s="1" t="s">
        <v>3</v>
      </c>
      <c r="J48" s="1">
        <v>9</v>
      </c>
      <c r="K48" s="1">
        <v>45</v>
      </c>
      <c r="L48" s="3">
        <v>34.4</v>
      </c>
      <c r="M48" s="26">
        <f>McNeil_Planetary_Nebula[[#This Row],[Deg]]+McNeil_Planetary_Nebula[[#This Row],[Min]]/60+McNeil_Planetary_Nebula[[#This Row],[Sec]]/3600</f>
        <v>9.759555555555556</v>
      </c>
      <c r="N48" s="1">
        <v>-13</v>
      </c>
      <c r="O48" s="1">
        <v>10</v>
      </c>
      <c r="P48" s="3">
        <v>27</v>
      </c>
      <c r="Q48" s="26">
        <f>McNeil_Planetary_Nebula[[#This Row],[Deg2]]+McNeil_Planetary_Nebula[[#This Row],[Min3]]/60+McNeil_Planetary_Nebula[[#This Row],[Sec4]]/3600</f>
        <v>-12.825833333333334</v>
      </c>
      <c r="R48" s="4">
        <v>14.5</v>
      </c>
      <c r="S48" s="9">
        <v>290</v>
      </c>
      <c r="T48" s="5" t="s">
        <v>1641</v>
      </c>
      <c r="U48" s="1" t="s">
        <v>1757</v>
      </c>
      <c r="V48" s="1">
        <v>278</v>
      </c>
      <c r="W48" s="4">
        <v>16.32</v>
      </c>
      <c r="X48" s="4">
        <f t="shared" si="0"/>
        <v>36.591166666666666</v>
      </c>
      <c r="Y48" s="4">
        <f t="shared" si="1"/>
        <v>9.4345089098732515</v>
      </c>
      <c r="Z48" s="21" t="str">
        <f t="shared" si="2"/>
        <v>S</v>
      </c>
      <c r="AA48" s="1" t="s">
        <v>1642</v>
      </c>
    </row>
    <row r="49" spans="1:27" x14ac:dyDescent="0.2">
      <c r="A49" s="1" t="s">
        <v>416</v>
      </c>
      <c r="B49" s="1" t="s">
        <v>415</v>
      </c>
      <c r="C49" s="1"/>
      <c r="D49" s="1" t="s">
        <v>417</v>
      </c>
      <c r="E49" s="1" t="s">
        <v>418</v>
      </c>
      <c r="G49" s="1" t="s">
        <v>3</v>
      </c>
      <c r="H49" s="1"/>
      <c r="I49" s="1" t="s">
        <v>3</v>
      </c>
      <c r="J49" s="1">
        <v>12</v>
      </c>
      <c r="K49" s="1">
        <v>53</v>
      </c>
      <c r="L49" s="3">
        <v>34.200000000000003</v>
      </c>
      <c r="M49" s="26">
        <f>McNeil_Planetary_Nebula[[#This Row],[Deg]]+McNeil_Planetary_Nebula[[#This Row],[Min]]/60+McNeil_Planetary_Nebula[[#This Row],[Sec]]/3600</f>
        <v>12.892833333333332</v>
      </c>
      <c r="N49" s="1">
        <v>-22</v>
      </c>
      <c r="O49" s="1">
        <v>52</v>
      </c>
      <c r="P49" s="3">
        <v>17</v>
      </c>
      <c r="Q49" s="26">
        <f>McNeil_Planetary_Nebula[[#This Row],[Deg2]]+McNeil_Planetary_Nebula[[#This Row],[Min3]]/60+McNeil_Planetary_Nebula[[#This Row],[Sec4]]/3600</f>
        <v>-21.128611111111109</v>
      </c>
      <c r="R49" s="4">
        <v>12</v>
      </c>
      <c r="S49" s="9">
        <v>770</v>
      </c>
      <c r="T49" s="5" t="s">
        <v>1692</v>
      </c>
      <c r="U49" s="1" t="s">
        <v>1757</v>
      </c>
      <c r="V49" s="1">
        <v>329</v>
      </c>
      <c r="W49" s="4">
        <v>9.6300000000000008</v>
      </c>
      <c r="X49" s="4">
        <f t="shared" si="0"/>
        <v>28.2883888888889</v>
      </c>
      <c r="Y49" s="4">
        <f t="shared" si="1"/>
        <v>12.567786687651026</v>
      </c>
      <c r="Z49" s="21" t="str">
        <f t="shared" si="2"/>
        <v>S</v>
      </c>
      <c r="AA49" s="1" t="s">
        <v>1787</v>
      </c>
    </row>
    <row r="50" spans="1:27" x14ac:dyDescent="0.2">
      <c r="A50" s="1" t="s">
        <v>426</v>
      </c>
      <c r="B50" s="1" t="s">
        <v>425</v>
      </c>
      <c r="C50" s="1"/>
      <c r="E50" s="1" t="s">
        <v>427</v>
      </c>
      <c r="F50" s="1" t="s">
        <v>428</v>
      </c>
      <c r="H50" s="1"/>
      <c r="I50" s="1" t="s">
        <v>429</v>
      </c>
      <c r="J50" s="1">
        <v>13</v>
      </c>
      <c r="K50" s="1">
        <v>40</v>
      </c>
      <c r="L50" s="3">
        <v>39.9</v>
      </c>
      <c r="M50" s="26">
        <f>McNeil_Planetary_Nebula[[#This Row],[Deg]]+McNeil_Planetary_Nebula[[#This Row],[Min]]/60+McNeil_Planetary_Nebula[[#This Row],[Sec]]/3600</f>
        <v>13.67775</v>
      </c>
      <c r="N50" s="1">
        <v>-19</v>
      </c>
      <c r="O50" s="1">
        <v>52</v>
      </c>
      <c r="P50" s="3">
        <v>43</v>
      </c>
      <c r="Q50" s="26">
        <f>McNeil_Planetary_Nebula[[#This Row],[Deg2]]+McNeil_Planetary_Nebula[[#This Row],[Min3]]/60+McNeil_Planetary_Nebula[[#This Row],[Sec4]]/3600</f>
        <v>-18.121388888888887</v>
      </c>
      <c r="R50" s="4">
        <v>13</v>
      </c>
      <c r="S50" s="9">
        <v>370</v>
      </c>
      <c r="T50" s="5" t="s">
        <v>1792</v>
      </c>
      <c r="U50" s="1" t="s">
        <v>1781</v>
      </c>
      <c r="V50" s="1">
        <v>331</v>
      </c>
      <c r="W50" s="4">
        <v>11.53</v>
      </c>
      <c r="X50" s="4">
        <f t="shared" si="0"/>
        <v>31.295611111111111</v>
      </c>
      <c r="Y50" s="4">
        <f t="shared" si="1"/>
        <v>13.352703354317693</v>
      </c>
      <c r="Z50" s="21" t="str">
        <f t="shared" si="2"/>
        <v>S</v>
      </c>
      <c r="AA50" s="1" t="s">
        <v>1793</v>
      </c>
    </row>
    <row r="51" spans="1:27" x14ac:dyDescent="0.2">
      <c r="A51" s="1" t="s">
        <v>552</v>
      </c>
      <c r="B51" s="1" t="s">
        <v>551</v>
      </c>
      <c r="C51" s="1"/>
      <c r="D51" s="1" t="s">
        <v>2404</v>
      </c>
      <c r="F51" s="1" t="s">
        <v>553</v>
      </c>
      <c r="G51" s="1" t="s">
        <v>2398</v>
      </c>
      <c r="J51" s="1">
        <v>16</v>
      </c>
      <c r="K51" s="1">
        <v>23</v>
      </c>
      <c r="L51" s="3">
        <v>19</v>
      </c>
      <c r="M51" s="26">
        <f>McNeil_Planetary_Nebula[[#This Row],[Deg]]+McNeil_Planetary_Nebula[[#This Row],[Min]]/60+McNeil_Planetary_Nebula[[#This Row],[Sec]]/3600</f>
        <v>16.388611111111111</v>
      </c>
      <c r="N51" s="1">
        <v>-31</v>
      </c>
      <c r="O51" s="1">
        <v>45</v>
      </c>
      <c r="P51" s="3">
        <v>0</v>
      </c>
      <c r="Q51" s="26">
        <f>McNeil_Planetary_Nebula[[#This Row],[Deg2]]+McNeil_Planetary_Nebula[[#This Row],[Min3]]/60+McNeil_Planetary_Nebula[[#This Row],[Sec4]]/3600</f>
        <v>-30.25</v>
      </c>
      <c r="R51" s="4">
        <v>15.7</v>
      </c>
      <c r="S51" s="9">
        <v>92</v>
      </c>
      <c r="T51" s="5" t="s">
        <v>1661</v>
      </c>
      <c r="U51" s="1" t="s">
        <v>1807</v>
      </c>
      <c r="V51" s="1">
        <v>375</v>
      </c>
      <c r="W51" s="4">
        <v>20.5</v>
      </c>
      <c r="X51" s="4">
        <f t="shared" si="0"/>
        <v>19.166999999999998</v>
      </c>
      <c r="Y51" s="4">
        <f t="shared" si="1"/>
        <v>16.063564465428804</v>
      </c>
      <c r="Z51" s="21" t="str">
        <f t="shared" si="2"/>
        <v>S</v>
      </c>
      <c r="AA51" s="1" t="s">
        <v>1642</v>
      </c>
    </row>
    <row r="52" spans="1:27" x14ac:dyDescent="0.2">
      <c r="A52" s="1" t="s">
        <v>554</v>
      </c>
      <c r="B52" s="1" t="s">
        <v>2588</v>
      </c>
      <c r="C52" s="1" t="s">
        <v>556</v>
      </c>
      <c r="D52" s="1"/>
      <c r="E52" s="1" t="s">
        <v>555</v>
      </c>
      <c r="H52" s="1"/>
      <c r="I52" s="1" t="s">
        <v>3</v>
      </c>
      <c r="J52" s="1">
        <v>16</v>
      </c>
      <c r="K52" s="1">
        <v>27</v>
      </c>
      <c r="L52" s="3">
        <v>33.9</v>
      </c>
      <c r="M52" s="26">
        <f>McNeil_Planetary_Nebula[[#This Row],[Deg]]+McNeil_Planetary_Nebula[[#This Row],[Min]]/60+McNeil_Planetary_Nebula[[#This Row],[Sec]]/3600</f>
        <v>16.459416666666666</v>
      </c>
      <c r="N52" s="1">
        <v>27</v>
      </c>
      <c r="O52" s="1">
        <v>54</v>
      </c>
      <c r="P52" s="3">
        <v>34</v>
      </c>
      <c r="Q52" s="26">
        <f>McNeil_Planetary_Nebula[[#This Row],[Deg2]]+McNeil_Planetary_Nebula[[#This Row],[Min3]]/60+McNeil_Planetary_Nebula[[#This Row],[Sec4]]/3600</f>
        <v>27.909444444444443</v>
      </c>
      <c r="R52" s="4">
        <v>13.7</v>
      </c>
      <c r="S52" s="9">
        <v>174</v>
      </c>
      <c r="T52" s="5" t="s">
        <v>1638</v>
      </c>
      <c r="U52" s="1" t="s">
        <v>1804</v>
      </c>
      <c r="V52" s="1">
        <v>114</v>
      </c>
      <c r="W52" s="4">
        <v>15.69</v>
      </c>
      <c r="X52" s="4">
        <f t="shared" si="0"/>
        <v>77.326444444444434</v>
      </c>
      <c r="Y52" s="4">
        <f t="shared" si="1"/>
        <v>16.13437002098436</v>
      </c>
      <c r="Z52" s="21" t="str">
        <f t="shared" si="2"/>
        <v>S</v>
      </c>
      <c r="AA52" s="1" t="s">
        <v>1642</v>
      </c>
    </row>
    <row r="53" spans="1:27" x14ac:dyDescent="0.2">
      <c r="A53" s="1" t="s">
        <v>585</v>
      </c>
      <c r="B53" s="1" t="s">
        <v>584</v>
      </c>
      <c r="C53" s="1"/>
      <c r="E53" s="1" t="s">
        <v>586</v>
      </c>
      <c r="F53" s="1" t="s">
        <v>587</v>
      </c>
      <c r="G53" s="1" t="s">
        <v>3</v>
      </c>
      <c r="H53" s="1"/>
      <c r="I53" s="1" t="s">
        <v>3</v>
      </c>
      <c r="J53" s="1">
        <v>16</v>
      </c>
      <c r="K53" s="1">
        <v>48</v>
      </c>
      <c r="L53" s="3">
        <v>34.200000000000003</v>
      </c>
      <c r="M53" s="26">
        <f>McNeil_Planetary_Nebula[[#This Row],[Deg]]+McNeil_Planetary_Nebula[[#This Row],[Min]]/60+McNeil_Planetary_Nebula[[#This Row],[Sec]]/3600</f>
        <v>16.8095</v>
      </c>
      <c r="N53" s="1">
        <v>-21</v>
      </c>
      <c r="O53" s="1">
        <v>0</v>
      </c>
      <c r="P53" s="3">
        <v>53</v>
      </c>
      <c r="Q53" s="26">
        <f>McNeil_Planetary_Nebula[[#This Row],[Deg2]]+McNeil_Planetary_Nebula[[#This Row],[Min3]]/60+McNeil_Planetary_Nebula[[#This Row],[Sec4]]/3600</f>
        <v>-20.985277777777778</v>
      </c>
      <c r="R53" s="4">
        <v>16.8</v>
      </c>
      <c r="S53" s="9">
        <v>34</v>
      </c>
      <c r="T53" s="5" t="s">
        <v>1641</v>
      </c>
      <c r="U53" s="1" t="s">
        <v>768</v>
      </c>
      <c r="V53" s="1">
        <v>337</v>
      </c>
      <c r="W53" s="4">
        <v>19.7</v>
      </c>
      <c r="X53" s="4">
        <f t="shared" si="0"/>
        <v>28.431722222222223</v>
      </c>
      <c r="Y53" s="4">
        <f t="shared" si="1"/>
        <v>16.484453354317694</v>
      </c>
      <c r="Z53" s="21" t="str">
        <f t="shared" si="2"/>
        <v>S</v>
      </c>
      <c r="AA53" s="1"/>
    </row>
    <row r="54" spans="1:27" x14ac:dyDescent="0.2">
      <c r="A54" s="1" t="s">
        <v>721</v>
      </c>
      <c r="B54" s="1" t="s">
        <v>2675</v>
      </c>
      <c r="C54" s="1" t="s">
        <v>722</v>
      </c>
      <c r="D54" s="1" t="s">
        <v>723</v>
      </c>
      <c r="E54" s="1" t="s">
        <v>724</v>
      </c>
      <c r="H54" s="1"/>
      <c r="I54" s="1" t="s">
        <v>3</v>
      </c>
      <c r="J54" s="1">
        <v>17</v>
      </c>
      <c r="K54" s="1">
        <v>29</v>
      </c>
      <c r="L54" s="3">
        <v>1.8</v>
      </c>
      <c r="M54" s="26">
        <f>McNeil_Planetary_Nebula[[#This Row],[Deg]]+McNeil_Planetary_Nebula[[#This Row],[Min]]/60+McNeil_Planetary_Nebula[[#This Row],[Sec]]/3600</f>
        <v>17.483833333333333</v>
      </c>
      <c r="N54" s="1">
        <v>-15</v>
      </c>
      <c r="O54" s="1">
        <v>13</v>
      </c>
      <c r="P54" s="3">
        <v>0</v>
      </c>
      <c r="Q54" s="26">
        <f>McNeil_Planetary_Nebula[[#This Row],[Deg2]]+McNeil_Planetary_Nebula[[#This Row],[Min3]]/60+McNeil_Planetary_Nebula[[#This Row],[Sec4]]/3600</f>
        <v>-14.783333333333333</v>
      </c>
      <c r="R54" s="4">
        <v>17.2</v>
      </c>
      <c r="S54" s="9">
        <v>18.399999999999999</v>
      </c>
      <c r="T54" s="5" t="s">
        <v>1674</v>
      </c>
      <c r="U54" s="1" t="s">
        <v>1813</v>
      </c>
      <c r="V54" s="1">
        <v>293</v>
      </c>
      <c r="W54" s="4">
        <v>16.53</v>
      </c>
      <c r="X54" s="4">
        <f t="shared" si="0"/>
        <v>34.63366666666667</v>
      </c>
      <c r="Y54" s="4">
        <f t="shared" si="1"/>
        <v>17.158786687651027</v>
      </c>
      <c r="Z54" s="21" t="str">
        <f t="shared" si="2"/>
        <v>S</v>
      </c>
      <c r="AA54" s="1" t="s">
        <v>1838</v>
      </c>
    </row>
    <row r="55" spans="1:27" x14ac:dyDescent="0.2">
      <c r="A55" s="1" t="s">
        <v>730</v>
      </c>
      <c r="B55" s="1" t="s">
        <v>2525</v>
      </c>
      <c r="C55" s="1"/>
      <c r="E55" s="1" t="s">
        <v>731</v>
      </c>
      <c r="F55" s="1" t="s">
        <v>3</v>
      </c>
      <c r="G55" s="1" t="s">
        <v>3</v>
      </c>
      <c r="H55" s="1"/>
      <c r="I55" s="1" t="s">
        <v>3</v>
      </c>
      <c r="J55" s="1">
        <v>17</v>
      </c>
      <c r="K55" s="1">
        <v>31</v>
      </c>
      <c r="L55" s="3">
        <v>29.4</v>
      </c>
      <c r="M55" s="26">
        <f>McNeil_Planetary_Nebula[[#This Row],[Deg]]+McNeil_Planetary_Nebula[[#This Row],[Min]]/60+McNeil_Planetary_Nebula[[#This Row],[Sec]]/3600</f>
        <v>17.524833333333333</v>
      </c>
      <c r="N55" s="1">
        <v>-8</v>
      </c>
      <c r="O55" s="1">
        <v>19</v>
      </c>
      <c r="P55" s="3">
        <v>12</v>
      </c>
      <c r="Q55" s="26">
        <f>McNeil_Planetary_Nebula[[#This Row],[Deg2]]+McNeil_Planetary_Nebula[[#This Row],[Min3]]/60+McNeil_Planetary_Nebula[[#This Row],[Sec4]]/3600</f>
        <v>-7.6800000000000006</v>
      </c>
      <c r="R55" s="4">
        <v>17.8</v>
      </c>
      <c r="S55" s="9">
        <v>60</v>
      </c>
      <c r="T55" s="5" t="s">
        <v>1641</v>
      </c>
      <c r="U55" s="1" t="s">
        <v>768</v>
      </c>
      <c r="V55" s="1">
        <v>293</v>
      </c>
      <c r="W55" s="4">
        <v>20.3</v>
      </c>
      <c r="X55" s="4">
        <f t="shared" si="0"/>
        <v>41.737000000000002</v>
      </c>
      <c r="Y55" s="4">
        <f t="shared" si="1"/>
        <v>17.199786687651027</v>
      </c>
      <c r="Z55" s="21" t="str">
        <f t="shared" si="2"/>
        <v>S</v>
      </c>
      <c r="AA55" s="1"/>
    </row>
    <row r="56" spans="1:27" x14ac:dyDescent="0.2">
      <c r="A56" s="1" t="s">
        <v>839</v>
      </c>
      <c r="B56" s="1" t="s">
        <v>2565</v>
      </c>
      <c r="C56" s="1" t="s">
        <v>841</v>
      </c>
      <c r="D56" s="1"/>
      <c r="E56" s="1" t="s">
        <v>840</v>
      </c>
      <c r="H56" s="1"/>
      <c r="I56" s="1" t="s">
        <v>3</v>
      </c>
      <c r="J56" s="1">
        <v>17</v>
      </c>
      <c r="K56" s="1">
        <v>53</v>
      </c>
      <c r="L56" s="3">
        <v>33</v>
      </c>
      <c r="M56" s="26">
        <f>McNeil_Planetary_Nebula[[#This Row],[Deg]]+McNeil_Planetary_Nebula[[#This Row],[Min]]/60+McNeil_Planetary_Nebula[[#This Row],[Sec]]/3600</f>
        <v>17.892499999999998</v>
      </c>
      <c r="N56" s="1">
        <v>10</v>
      </c>
      <c r="O56" s="1">
        <v>37</v>
      </c>
      <c r="P56" s="3">
        <v>24</v>
      </c>
      <c r="Q56" s="26">
        <f>McNeil_Planetary_Nebula[[#This Row],[Deg2]]+McNeil_Planetary_Nebula[[#This Row],[Min3]]/60+McNeil_Planetary_Nebula[[#This Row],[Sec4]]/3600</f>
        <v>10.623333333333333</v>
      </c>
      <c r="R56" s="4">
        <v>14.7</v>
      </c>
      <c r="S56" s="9">
        <v>80</v>
      </c>
      <c r="T56" s="5" t="s">
        <v>1638</v>
      </c>
      <c r="U56" s="1" t="s">
        <v>768</v>
      </c>
      <c r="V56" s="1">
        <v>204</v>
      </c>
      <c r="W56" s="4">
        <v>14.75</v>
      </c>
      <c r="X56" s="4">
        <f t="shared" si="0"/>
        <v>60.040333333333336</v>
      </c>
      <c r="Y56" s="4">
        <f t="shared" si="1"/>
        <v>17.567453354317692</v>
      </c>
      <c r="Z56" s="21" t="str">
        <f t="shared" si="2"/>
        <v>S</v>
      </c>
      <c r="AA56" s="1" t="s">
        <v>1852</v>
      </c>
    </row>
    <row r="57" spans="1:27" x14ac:dyDescent="0.2">
      <c r="A57" s="1" t="s">
        <v>1090</v>
      </c>
      <c r="B57" s="1" t="s">
        <v>2523</v>
      </c>
      <c r="C57" s="1" t="s">
        <v>1092</v>
      </c>
      <c r="D57" s="1"/>
      <c r="E57" s="1" t="s">
        <v>1091</v>
      </c>
      <c r="G57" s="1" t="s">
        <v>3</v>
      </c>
      <c r="H57" s="1"/>
      <c r="I57" s="1" t="s">
        <v>3</v>
      </c>
      <c r="J57" s="1">
        <v>18</v>
      </c>
      <c r="K57" s="1">
        <v>30</v>
      </c>
      <c r="L57" s="3">
        <v>11.2</v>
      </c>
      <c r="M57" s="26">
        <f>McNeil_Planetary_Nebula[[#This Row],[Deg]]+McNeil_Planetary_Nebula[[#This Row],[Min]]/60+McNeil_Planetary_Nebula[[#This Row],[Sec]]/3600</f>
        <v>18.50311111111111</v>
      </c>
      <c r="N57" s="1">
        <v>-16</v>
      </c>
      <c r="O57" s="1">
        <v>45</v>
      </c>
      <c r="P57" s="3">
        <v>23</v>
      </c>
      <c r="Q57" s="26">
        <f>McNeil_Planetary_Nebula[[#This Row],[Deg2]]+McNeil_Planetary_Nebula[[#This Row],[Min3]]/60+McNeil_Planetary_Nebula[[#This Row],[Sec4]]/3600</f>
        <v>-15.243611111111111</v>
      </c>
      <c r="R57" s="4">
        <v>17.399999999999999</v>
      </c>
      <c r="S57" s="9">
        <v>53</v>
      </c>
      <c r="T57" s="5">
        <v>2</v>
      </c>
      <c r="U57" s="1" t="s">
        <v>828</v>
      </c>
      <c r="V57" s="1">
        <v>295</v>
      </c>
      <c r="W57" s="4" t="s">
        <v>2411</v>
      </c>
      <c r="X57" s="4">
        <f t="shared" si="0"/>
        <v>34.173388888888887</v>
      </c>
      <c r="Y57" s="4">
        <f t="shared" si="1"/>
        <v>18.178064465428804</v>
      </c>
      <c r="Z57" s="21" t="str">
        <f t="shared" si="2"/>
        <v>S</v>
      </c>
      <c r="AA57" s="1"/>
    </row>
    <row r="58" spans="1:27" x14ac:dyDescent="0.2">
      <c r="A58" s="1" t="s">
        <v>1096</v>
      </c>
      <c r="B58" s="1" t="s">
        <v>2531</v>
      </c>
      <c r="C58" s="1"/>
      <c r="E58" s="1" t="s">
        <v>1097</v>
      </c>
      <c r="F58" s="1" t="s">
        <v>3</v>
      </c>
      <c r="G58" s="1" t="s">
        <v>3</v>
      </c>
      <c r="H58" s="1"/>
      <c r="I58" s="1" t="s">
        <v>3</v>
      </c>
      <c r="J58" s="1">
        <v>18</v>
      </c>
      <c r="K58" s="1">
        <v>30</v>
      </c>
      <c r="L58" s="3">
        <v>14.7</v>
      </c>
      <c r="M58" s="26">
        <f>McNeil_Planetary_Nebula[[#This Row],[Deg]]+McNeil_Planetary_Nebula[[#This Row],[Min]]/60+McNeil_Planetary_Nebula[[#This Row],[Sec]]/3600</f>
        <v>18.504083333333334</v>
      </c>
      <c r="N58" s="1">
        <v>-11</v>
      </c>
      <c r="O58" s="1">
        <v>37</v>
      </c>
      <c r="P58" s="3">
        <v>8</v>
      </c>
      <c r="Q58" s="26">
        <f>McNeil_Planetary_Nebula[[#This Row],[Deg2]]+McNeil_Planetary_Nebula[[#This Row],[Min3]]/60+McNeil_Planetary_Nebula[[#This Row],[Sec4]]/3600</f>
        <v>-10.38111111111111</v>
      </c>
      <c r="R58" s="4">
        <v>12.9</v>
      </c>
      <c r="S58" s="9">
        <v>285</v>
      </c>
      <c r="T58" s="5" t="s">
        <v>1651</v>
      </c>
      <c r="U58" s="1" t="s">
        <v>1876</v>
      </c>
      <c r="V58" s="1">
        <v>295</v>
      </c>
      <c r="W58" s="4">
        <v>21.1</v>
      </c>
      <c r="X58" s="4">
        <f t="shared" si="0"/>
        <v>39.035888888888891</v>
      </c>
      <c r="Y58" s="4">
        <f t="shared" si="1"/>
        <v>18.179036687651028</v>
      </c>
      <c r="Z58" s="21" t="str">
        <f t="shared" si="2"/>
        <v>S</v>
      </c>
      <c r="AA58" s="1"/>
    </row>
    <row r="59" spans="1:27" x14ac:dyDescent="0.2">
      <c r="A59" s="1" t="s">
        <v>1099</v>
      </c>
      <c r="B59" s="1" t="s">
        <v>2606</v>
      </c>
      <c r="C59" s="1" t="s">
        <v>1101</v>
      </c>
      <c r="D59" s="1"/>
      <c r="E59" s="1" t="s">
        <v>1100</v>
      </c>
      <c r="G59" s="1" t="s">
        <v>3</v>
      </c>
      <c r="H59" s="1"/>
      <c r="I59" s="1" t="s">
        <v>3</v>
      </c>
      <c r="J59" s="1">
        <v>18</v>
      </c>
      <c r="K59" s="1">
        <v>31</v>
      </c>
      <c r="L59" s="3">
        <v>18.2</v>
      </c>
      <c r="M59" s="26">
        <f>McNeil_Planetary_Nebula[[#This Row],[Deg]]+McNeil_Planetary_Nebula[[#This Row],[Min]]/60+McNeil_Planetary_Nebula[[#This Row],[Sec]]/3600</f>
        <v>18.52172222222222</v>
      </c>
      <c r="N59" s="1">
        <v>26</v>
      </c>
      <c r="O59" s="1">
        <v>56</v>
      </c>
      <c r="P59" s="3">
        <v>9</v>
      </c>
      <c r="Q59" s="26">
        <f>McNeil_Planetary_Nebula[[#This Row],[Deg2]]+McNeil_Planetary_Nebula[[#This Row],[Min3]]/60+McNeil_Planetary_Nebula[[#This Row],[Sec4]]/3600</f>
        <v>26.935833333333335</v>
      </c>
      <c r="R59" s="4">
        <v>15.6</v>
      </c>
      <c r="S59" s="9">
        <v>63</v>
      </c>
      <c r="T59" s="5" t="s">
        <v>1705</v>
      </c>
      <c r="U59" s="1" t="s">
        <v>1882</v>
      </c>
      <c r="V59" s="1">
        <v>160</v>
      </c>
      <c r="W59" s="4">
        <v>14.96</v>
      </c>
      <c r="X59" s="4">
        <f t="shared" si="0"/>
        <v>76.352833333333351</v>
      </c>
      <c r="Y59" s="4">
        <f t="shared" si="1"/>
        <v>18.196675576539914</v>
      </c>
      <c r="Z59" s="21" t="str">
        <f t="shared" si="2"/>
        <v>S</v>
      </c>
      <c r="AA59" s="1" t="s">
        <v>1883</v>
      </c>
    </row>
    <row r="60" spans="1:27" x14ac:dyDescent="0.2">
      <c r="A60" s="1" t="s">
        <v>1128</v>
      </c>
      <c r="B60" s="1" t="s">
        <v>2549</v>
      </c>
      <c r="C60" s="1" t="s">
        <v>1130</v>
      </c>
      <c r="D60" s="1"/>
      <c r="E60" s="1" t="s">
        <v>1129</v>
      </c>
      <c r="G60" s="1" t="s">
        <v>3</v>
      </c>
      <c r="H60" s="1"/>
      <c r="I60" s="1" t="s">
        <v>3</v>
      </c>
      <c r="J60" s="1">
        <v>18</v>
      </c>
      <c r="K60" s="1">
        <v>35</v>
      </c>
      <c r="L60" s="3">
        <v>22.3</v>
      </c>
      <c r="M60" s="26">
        <f>McNeil_Planetary_Nebula[[#This Row],[Deg]]+McNeil_Planetary_Nebula[[#This Row],[Min]]/60+McNeil_Planetary_Nebula[[#This Row],[Sec]]/3600</f>
        <v>18.589527777777775</v>
      </c>
      <c r="N60" s="1">
        <v>0</v>
      </c>
      <c r="O60" s="1">
        <v>13</v>
      </c>
      <c r="P60" s="3">
        <v>47</v>
      </c>
      <c r="Q60" s="26">
        <f>McNeil_Planetary_Nebula[[#This Row],[Deg2]]+McNeil_Planetary_Nebula[[#This Row],[Min3]]/60+McNeil_Planetary_Nebula[[#This Row],[Sec4]]/3600</f>
        <v>0.22972222222222222</v>
      </c>
      <c r="R60" s="4">
        <v>20.9</v>
      </c>
      <c r="S60" s="9">
        <v>16</v>
      </c>
      <c r="T60" s="5">
        <v>4</v>
      </c>
      <c r="U60" s="1" t="s">
        <v>1813</v>
      </c>
      <c r="V60" s="1">
        <v>250</v>
      </c>
      <c r="W60" s="4">
        <v>21</v>
      </c>
      <c r="X60" s="4">
        <f t="shared" si="0"/>
        <v>49.64672222222223</v>
      </c>
      <c r="Y60" s="4">
        <f t="shared" si="1"/>
        <v>18.264481132095469</v>
      </c>
      <c r="Z60" s="21" t="str">
        <f t="shared" si="2"/>
        <v>S</v>
      </c>
      <c r="AA60" s="1"/>
    </row>
    <row r="61" spans="1:27" x14ac:dyDescent="0.2">
      <c r="A61" s="1" t="s">
        <v>1161</v>
      </c>
      <c r="B61" s="1" t="s">
        <v>2547</v>
      </c>
      <c r="C61" s="1"/>
      <c r="E61" s="1" t="s">
        <v>1088</v>
      </c>
      <c r="F61" s="1" t="s">
        <v>3</v>
      </c>
      <c r="G61" s="1" t="s">
        <v>3</v>
      </c>
      <c r="H61" s="1"/>
      <c r="I61" s="1" t="s">
        <v>3</v>
      </c>
      <c r="J61" s="1">
        <v>18</v>
      </c>
      <c r="K61" s="1">
        <v>42</v>
      </c>
      <c r="L61" s="3">
        <v>47.3</v>
      </c>
      <c r="M61" s="26">
        <f>McNeil_Planetary_Nebula[[#This Row],[Deg]]+McNeil_Planetary_Nebula[[#This Row],[Min]]/60+McNeil_Planetary_Nebula[[#This Row],[Sec]]/3600</f>
        <v>18.713138888888889</v>
      </c>
      <c r="N61" s="1">
        <v>-3</v>
      </c>
      <c r="O61" s="1">
        <v>13</v>
      </c>
      <c r="P61" s="3">
        <v>48</v>
      </c>
      <c r="Q61" s="26">
        <f>McNeil_Planetary_Nebula[[#This Row],[Deg2]]+McNeil_Planetary_Nebula[[#This Row],[Min3]]/60+McNeil_Planetary_Nebula[[#This Row],[Sec4]]/3600</f>
        <v>-2.77</v>
      </c>
      <c r="R61" s="4">
        <v>18.7</v>
      </c>
      <c r="S61" s="9">
        <v>40</v>
      </c>
      <c r="T61" s="5">
        <v>4</v>
      </c>
      <c r="U61" s="1" t="s">
        <v>1281</v>
      </c>
      <c r="V61" s="1">
        <v>250</v>
      </c>
      <c r="W61" s="4" t="s">
        <v>2411</v>
      </c>
      <c r="X61" s="4">
        <f t="shared" si="0"/>
        <v>46.646999999999998</v>
      </c>
      <c r="Y61" s="4">
        <f t="shared" si="1"/>
        <v>18.388092243206582</v>
      </c>
      <c r="Z61" s="21" t="str">
        <f t="shared" si="2"/>
        <v>S</v>
      </c>
      <c r="AA61" s="1"/>
    </row>
    <row r="62" spans="1:27" x14ac:dyDescent="0.2">
      <c r="A62" s="1" t="s">
        <v>1199</v>
      </c>
      <c r="B62" s="1" t="s">
        <v>2546</v>
      </c>
      <c r="C62" s="1"/>
      <c r="E62" s="1" t="s">
        <v>1200</v>
      </c>
      <c r="F62" s="1" t="s">
        <v>3</v>
      </c>
      <c r="G62" s="1" t="s">
        <v>3</v>
      </c>
      <c r="H62" s="1"/>
      <c r="I62" s="1" t="s">
        <v>3</v>
      </c>
      <c r="J62" s="1">
        <v>18</v>
      </c>
      <c r="K62" s="1">
        <v>53</v>
      </c>
      <c r="L62" s="3">
        <v>28.8</v>
      </c>
      <c r="M62" s="26">
        <f>McNeil_Planetary_Nebula[[#This Row],[Deg]]+McNeil_Planetary_Nebula[[#This Row],[Min]]/60+McNeil_Planetary_Nebula[[#This Row],[Sec]]/3600</f>
        <v>18.891333333333332</v>
      </c>
      <c r="N62" s="1">
        <v>-6</v>
      </c>
      <c r="O62" s="1">
        <v>28</v>
      </c>
      <c r="P62" s="3">
        <v>53</v>
      </c>
      <c r="Q62" s="26">
        <f>McNeil_Planetary_Nebula[[#This Row],[Deg2]]+McNeil_Planetary_Nebula[[#This Row],[Min3]]/60+McNeil_Planetary_Nebula[[#This Row],[Sec4]]/3600</f>
        <v>-5.5186111111111114</v>
      </c>
      <c r="R62" s="4">
        <v>16.7</v>
      </c>
      <c r="S62" s="9">
        <v>35</v>
      </c>
      <c r="T62" s="5" t="s">
        <v>1638</v>
      </c>
      <c r="U62" s="1" t="s">
        <v>1876</v>
      </c>
      <c r="V62" s="1">
        <v>295</v>
      </c>
      <c r="W62" s="4">
        <v>21</v>
      </c>
      <c r="X62" s="4">
        <f t="shared" si="0"/>
        <v>43.898388888888896</v>
      </c>
      <c r="Y62" s="4">
        <f t="shared" si="1"/>
        <v>18.566286687651026</v>
      </c>
      <c r="Z62" s="21" t="str">
        <f t="shared" si="2"/>
        <v>S</v>
      </c>
      <c r="AA62" s="1"/>
    </row>
    <row r="63" spans="1:27" x14ac:dyDescent="0.2">
      <c r="A63" s="1" t="s">
        <v>1221</v>
      </c>
      <c r="B63" s="1" t="s">
        <v>2527</v>
      </c>
      <c r="C63" s="1" t="s">
        <v>1223</v>
      </c>
      <c r="D63" s="1"/>
      <c r="E63" s="1" t="s">
        <v>1222</v>
      </c>
      <c r="G63" s="1" t="s">
        <v>3</v>
      </c>
      <c r="H63" s="1"/>
      <c r="I63" s="1" t="s">
        <v>3</v>
      </c>
      <c r="J63" s="1">
        <v>19</v>
      </c>
      <c r="K63" s="1">
        <v>1</v>
      </c>
      <c r="L63" s="3">
        <v>1.9</v>
      </c>
      <c r="M63" s="26">
        <f>McNeil_Planetary_Nebula[[#This Row],[Deg]]+McNeil_Planetary_Nebula[[#This Row],[Min]]/60+McNeil_Planetary_Nebula[[#This Row],[Sec]]/3600</f>
        <v>19.017194444444442</v>
      </c>
      <c r="N63" s="1">
        <v>-18</v>
      </c>
      <c r="O63" s="1">
        <v>12</v>
      </c>
      <c r="P63" s="3">
        <v>20</v>
      </c>
      <c r="Q63" s="26">
        <f>McNeil_Planetary_Nebula[[#This Row],[Deg2]]+McNeil_Planetary_Nebula[[#This Row],[Min3]]/60+McNeil_Planetary_Nebula[[#This Row],[Sec4]]/3600</f>
        <v>-17.794444444444444</v>
      </c>
      <c r="R63" s="4">
        <v>15.4</v>
      </c>
      <c r="S63" s="9">
        <v>67</v>
      </c>
      <c r="T63" s="5">
        <v>4</v>
      </c>
      <c r="U63" s="1" t="s">
        <v>828</v>
      </c>
      <c r="V63" s="1">
        <v>341</v>
      </c>
      <c r="W63" s="4">
        <v>15.42</v>
      </c>
      <c r="X63" s="4">
        <f t="shared" si="0"/>
        <v>31.622555555555557</v>
      </c>
      <c r="Y63" s="4">
        <f t="shared" si="1"/>
        <v>18.692147798762136</v>
      </c>
      <c r="Z63" s="21" t="str">
        <f t="shared" si="2"/>
        <v>S</v>
      </c>
      <c r="AA63" s="1" t="s">
        <v>1642</v>
      </c>
    </row>
    <row r="64" spans="1:27" x14ac:dyDescent="0.2">
      <c r="A64" s="1" t="s">
        <v>1236</v>
      </c>
      <c r="B64" s="1" t="s">
        <v>2593</v>
      </c>
      <c r="C64" s="1" t="s">
        <v>1238</v>
      </c>
      <c r="D64" s="1"/>
      <c r="E64" s="1" t="s">
        <v>1237</v>
      </c>
      <c r="G64" s="1" t="s">
        <v>3</v>
      </c>
      <c r="H64" s="1"/>
      <c r="I64" s="1" t="s">
        <v>3</v>
      </c>
      <c r="J64" s="1">
        <v>19</v>
      </c>
      <c r="K64" s="1">
        <v>4</v>
      </c>
      <c r="L64" s="3">
        <v>32.700000000000003</v>
      </c>
      <c r="M64" s="26">
        <f>McNeil_Planetary_Nebula[[#This Row],[Deg]]+McNeil_Planetary_Nebula[[#This Row],[Min]]/60+McNeil_Planetary_Nebula[[#This Row],[Sec]]/3600</f>
        <v>19.075749999999999</v>
      </c>
      <c r="N64" s="1">
        <v>17</v>
      </c>
      <c r="O64" s="1">
        <v>57</v>
      </c>
      <c r="P64" s="3">
        <v>8</v>
      </c>
      <c r="Q64" s="26">
        <f>McNeil_Planetary_Nebula[[#This Row],[Deg2]]+McNeil_Planetary_Nebula[[#This Row],[Min3]]/60+McNeil_Planetary_Nebula[[#This Row],[Sec4]]/3600</f>
        <v>17.952222222222222</v>
      </c>
      <c r="R64" s="4">
        <v>16.5</v>
      </c>
      <c r="S64" s="9">
        <v>37</v>
      </c>
      <c r="T64" s="5" t="s">
        <v>1651</v>
      </c>
      <c r="U64" s="1" t="s">
        <v>1281</v>
      </c>
      <c r="V64" s="1">
        <v>161</v>
      </c>
      <c r="W64" s="4">
        <v>18.399999999999999</v>
      </c>
      <c r="X64" s="4">
        <f t="shared" si="0"/>
        <v>67.369222222222206</v>
      </c>
      <c r="Y64" s="4">
        <f t="shared" si="1"/>
        <v>18.750703354317693</v>
      </c>
      <c r="Z64" s="21" t="str">
        <f t="shared" si="2"/>
        <v>S</v>
      </c>
      <c r="AA64" s="1"/>
    </row>
    <row r="65" spans="1:27" x14ac:dyDescent="0.2">
      <c r="A65" s="1" t="s">
        <v>1251</v>
      </c>
      <c r="B65" s="1" t="s">
        <v>2575</v>
      </c>
      <c r="C65" s="1" t="s">
        <v>1253</v>
      </c>
      <c r="D65" s="1"/>
      <c r="E65" s="1" t="s">
        <v>1252</v>
      </c>
      <c r="H65" s="1"/>
      <c r="I65" s="1" t="s">
        <v>3</v>
      </c>
      <c r="J65" s="1">
        <v>19</v>
      </c>
      <c r="K65" s="1">
        <v>6</v>
      </c>
      <c r="L65" s="3">
        <v>45.9</v>
      </c>
      <c r="M65" s="26">
        <f>McNeil_Planetary_Nebula[[#This Row],[Deg]]+McNeil_Planetary_Nebula[[#This Row],[Min]]/60+McNeil_Planetary_Nebula[[#This Row],[Sec]]/3600</f>
        <v>19.112750000000002</v>
      </c>
      <c r="N65" s="1">
        <v>6</v>
      </c>
      <c r="O65" s="1">
        <v>23</v>
      </c>
      <c r="P65" s="3">
        <v>46</v>
      </c>
      <c r="Q65" s="26">
        <f>McNeil_Planetary_Nebula[[#This Row],[Deg2]]+McNeil_Planetary_Nebula[[#This Row],[Min3]]/60+McNeil_Planetary_Nebula[[#This Row],[Sec4]]/3600</f>
        <v>6.3961111111111117</v>
      </c>
      <c r="R65" s="4">
        <v>16.899999999999999</v>
      </c>
      <c r="S65" s="9">
        <v>31</v>
      </c>
      <c r="T65" s="5">
        <v>4</v>
      </c>
      <c r="U65" s="1" t="s">
        <v>1281</v>
      </c>
      <c r="V65" s="1">
        <v>206</v>
      </c>
      <c r="W65" s="4">
        <v>20.9</v>
      </c>
      <c r="X65" s="4">
        <f t="shared" si="0"/>
        <v>55.813111111111127</v>
      </c>
      <c r="Y65" s="4">
        <f t="shared" si="1"/>
        <v>18.787703354317696</v>
      </c>
      <c r="Z65" s="21" t="str">
        <f t="shared" si="2"/>
        <v>S</v>
      </c>
      <c r="AA65" s="1" t="s">
        <v>1642</v>
      </c>
    </row>
    <row r="66" spans="1:27" x14ac:dyDescent="0.2">
      <c r="A66" s="1" t="s">
        <v>1254</v>
      </c>
      <c r="B66" s="1" t="s">
        <v>2607</v>
      </c>
      <c r="C66" s="1" t="s">
        <v>1256</v>
      </c>
      <c r="D66" s="1"/>
      <c r="E66" s="1" t="s">
        <v>1255</v>
      </c>
      <c r="H66" s="1"/>
      <c r="I66" s="1" t="s">
        <v>3</v>
      </c>
      <c r="J66" s="1">
        <v>19</v>
      </c>
      <c r="K66" s="1">
        <v>8</v>
      </c>
      <c r="L66" s="3">
        <v>39.6</v>
      </c>
      <c r="M66" s="26">
        <f>McNeil_Planetary_Nebula[[#This Row],[Deg]]+McNeil_Planetary_Nebula[[#This Row],[Min]]/60+McNeil_Planetary_Nebula[[#This Row],[Sec]]/3600</f>
        <v>19.144333333333332</v>
      </c>
      <c r="N66" s="1">
        <v>22</v>
      </c>
      <c r="O66" s="1">
        <v>59</v>
      </c>
      <c r="P66" s="3">
        <v>2</v>
      </c>
      <c r="Q66" s="26">
        <f>McNeil_Planetary_Nebula[[#This Row],[Deg2]]+McNeil_Planetary_Nebula[[#This Row],[Min3]]/60+McNeil_Planetary_Nebula[[#This Row],[Sec4]]/3600</f>
        <v>22.983888888888888</v>
      </c>
      <c r="R66" s="4">
        <v>17.100000000000001</v>
      </c>
      <c r="S66" s="9">
        <v>56</v>
      </c>
      <c r="T66" s="5" t="s">
        <v>1641</v>
      </c>
      <c r="U66" s="1" t="s">
        <v>1901</v>
      </c>
      <c r="V66" s="1">
        <v>161</v>
      </c>
      <c r="W66" s="4" t="s">
        <v>2411</v>
      </c>
      <c r="X66" s="4">
        <f t="shared" si="0"/>
        <v>72.4008888888889</v>
      </c>
      <c r="Y66" s="4">
        <f t="shared" si="1"/>
        <v>18.819286687651026</v>
      </c>
      <c r="Z66" s="21" t="str">
        <f t="shared" si="2"/>
        <v>S</v>
      </c>
      <c r="AA66" s="1" t="s">
        <v>1642</v>
      </c>
    </row>
    <row r="67" spans="1:27" x14ac:dyDescent="0.2">
      <c r="A67" s="1" t="s">
        <v>1257</v>
      </c>
      <c r="B67" s="1" t="s">
        <v>2556</v>
      </c>
      <c r="C67" s="1"/>
      <c r="E67" s="1" t="s">
        <v>1258</v>
      </c>
      <c r="F67" s="1" t="s">
        <v>3</v>
      </c>
      <c r="G67" s="1" t="s">
        <v>3</v>
      </c>
      <c r="H67" s="1"/>
      <c r="I67" s="1" t="s">
        <v>3</v>
      </c>
      <c r="J67" s="1">
        <v>19</v>
      </c>
      <c r="K67" s="1">
        <v>10</v>
      </c>
      <c r="L67" s="3">
        <v>25.4</v>
      </c>
      <c r="M67" s="26">
        <f>McNeil_Planetary_Nebula[[#This Row],[Deg]]+McNeil_Planetary_Nebula[[#This Row],[Min]]/60+McNeil_Planetary_Nebula[[#This Row],[Sec]]/3600</f>
        <v>19.173722222222224</v>
      </c>
      <c r="N67" s="1">
        <v>-2</v>
      </c>
      <c r="O67" s="1">
        <v>20</v>
      </c>
      <c r="P67" s="3">
        <v>31</v>
      </c>
      <c r="Q67" s="26">
        <f>McNeil_Planetary_Nebula[[#This Row],[Deg2]]+McNeil_Planetary_Nebula[[#This Row],[Min3]]/60+McNeil_Planetary_Nebula[[#This Row],[Sec4]]/3600</f>
        <v>-1.6580555555555556</v>
      </c>
      <c r="R67" s="4">
        <v>15.4</v>
      </c>
      <c r="S67" s="9">
        <v>62</v>
      </c>
      <c r="T67" s="5">
        <v>3</v>
      </c>
      <c r="U67" s="1" t="s">
        <v>1281</v>
      </c>
      <c r="V67" s="1">
        <v>251</v>
      </c>
      <c r="W67" s="4">
        <v>20.5</v>
      </c>
      <c r="X67" s="4">
        <f t="shared" si="0"/>
        <v>47.758944444444445</v>
      </c>
      <c r="Y67" s="4">
        <f t="shared" si="1"/>
        <v>18.848675576539918</v>
      </c>
      <c r="Z67" s="21" t="str">
        <f t="shared" si="2"/>
        <v>S</v>
      </c>
      <c r="AA67" s="1"/>
    </row>
    <row r="68" spans="1:27" x14ac:dyDescent="0.2">
      <c r="A68" s="1" t="s">
        <v>1268</v>
      </c>
      <c r="B68" s="1" t="s">
        <v>2567</v>
      </c>
      <c r="C68" s="1" t="s">
        <v>1270</v>
      </c>
      <c r="D68" s="1"/>
      <c r="E68" s="1" t="s">
        <v>1269</v>
      </c>
      <c r="G68" s="1" t="s">
        <v>3</v>
      </c>
      <c r="H68" s="1"/>
      <c r="I68" s="1" t="s">
        <v>3</v>
      </c>
      <c r="J68" s="1">
        <v>19</v>
      </c>
      <c r="K68" s="1">
        <v>13</v>
      </c>
      <c r="L68" s="3">
        <v>7</v>
      </c>
      <c r="M68" s="26">
        <f>McNeil_Planetary_Nebula[[#This Row],[Deg]]+McNeil_Planetary_Nebula[[#This Row],[Min]]/60+McNeil_Planetary_Nebula[[#This Row],[Sec]]/3600</f>
        <v>19.218611111111109</v>
      </c>
      <c r="N68" s="1">
        <v>2</v>
      </c>
      <c r="O68" s="1">
        <v>52</v>
      </c>
      <c r="P68" s="3">
        <v>48</v>
      </c>
      <c r="Q68" s="26">
        <f>McNeil_Planetary_Nebula[[#This Row],[Deg2]]+McNeil_Planetary_Nebula[[#This Row],[Min3]]/60+McNeil_Planetary_Nebula[[#This Row],[Sec4]]/3600</f>
        <v>2.88</v>
      </c>
      <c r="R68" s="4">
        <v>15.5</v>
      </c>
      <c r="S68" s="9">
        <v>181</v>
      </c>
      <c r="T68" s="5">
        <v>4</v>
      </c>
      <c r="U68" s="1" t="s">
        <v>1281</v>
      </c>
      <c r="V68" s="1">
        <v>251</v>
      </c>
      <c r="W68" s="4">
        <v>19.7</v>
      </c>
      <c r="X68" s="4">
        <f t="shared" si="0"/>
        <v>52.297000000000004</v>
      </c>
      <c r="Y68" s="4">
        <f t="shared" si="1"/>
        <v>18.893564465428803</v>
      </c>
      <c r="Z68" s="21" t="str">
        <f t="shared" si="2"/>
        <v>S</v>
      </c>
      <c r="AA68" s="1"/>
    </row>
    <row r="69" spans="1:27" x14ac:dyDescent="0.2">
      <c r="A69" s="1" t="s">
        <v>1296</v>
      </c>
      <c r="B69" s="1" t="s">
        <v>2610</v>
      </c>
      <c r="C69" s="1" t="s">
        <v>1298</v>
      </c>
      <c r="D69" s="1"/>
      <c r="E69" s="1" t="s">
        <v>1297</v>
      </c>
      <c r="G69" s="1" t="s">
        <v>3</v>
      </c>
      <c r="H69" s="1"/>
      <c r="I69" s="1" t="s">
        <v>3</v>
      </c>
      <c r="J69" s="1">
        <v>19</v>
      </c>
      <c r="K69" s="1">
        <v>17</v>
      </c>
      <c r="L69" s="3">
        <v>6.2</v>
      </c>
      <c r="M69" s="26">
        <f>McNeil_Planetary_Nebula[[#This Row],[Deg]]+McNeil_Planetary_Nebula[[#This Row],[Min]]/60+McNeil_Planetary_Nebula[[#This Row],[Sec]]/3600</f>
        <v>19.285055555555559</v>
      </c>
      <c r="N69" s="1">
        <v>25</v>
      </c>
      <c r="O69" s="1">
        <v>37</v>
      </c>
      <c r="P69" s="3">
        <v>35</v>
      </c>
      <c r="Q69" s="26">
        <f>McNeil_Planetary_Nebula[[#This Row],[Deg2]]+McNeil_Planetary_Nebula[[#This Row],[Min3]]/60+McNeil_Planetary_Nebula[[#This Row],[Sec4]]/3600</f>
        <v>25.62638888888889</v>
      </c>
      <c r="R69" s="4">
        <v>17.5</v>
      </c>
      <c r="S69" s="9">
        <v>37</v>
      </c>
      <c r="T69" s="5" t="s">
        <v>1651</v>
      </c>
      <c r="U69" s="1" t="s">
        <v>1901</v>
      </c>
      <c r="V69" s="1">
        <v>161</v>
      </c>
      <c r="W69" s="4">
        <v>17.66</v>
      </c>
      <c r="X69" s="4">
        <f t="shared" si="0"/>
        <v>75.043388888888899</v>
      </c>
      <c r="Y69" s="4">
        <f t="shared" si="1"/>
        <v>18.960008909873252</v>
      </c>
      <c r="Z69" s="21" t="str">
        <f t="shared" si="2"/>
        <v>S</v>
      </c>
      <c r="AA69" s="1"/>
    </row>
    <row r="70" spans="1:27" x14ac:dyDescent="0.2">
      <c r="A70" s="1" t="s">
        <v>1311</v>
      </c>
      <c r="B70" s="1" t="s">
        <v>2569</v>
      </c>
      <c r="C70" s="1" t="s">
        <v>1313</v>
      </c>
      <c r="D70" s="1"/>
      <c r="E70" s="1" t="s">
        <v>1312</v>
      </c>
      <c r="G70" s="1" t="s">
        <v>3</v>
      </c>
      <c r="H70" s="1"/>
      <c r="I70" s="1" t="s">
        <v>3</v>
      </c>
      <c r="J70" s="1">
        <v>19</v>
      </c>
      <c r="K70" s="1">
        <v>18</v>
      </c>
      <c r="L70" s="3">
        <v>19.3</v>
      </c>
      <c r="M70" s="26">
        <f>McNeil_Planetary_Nebula[[#This Row],[Deg]]+McNeil_Planetary_Nebula[[#This Row],[Min]]/60+McNeil_Planetary_Nebula[[#This Row],[Sec]]/3600</f>
        <v>19.305361111111111</v>
      </c>
      <c r="N70" s="1">
        <v>1</v>
      </c>
      <c r="O70" s="1">
        <v>47</v>
      </c>
      <c r="P70" s="3">
        <v>34</v>
      </c>
      <c r="Q70" s="26">
        <f>McNeil_Planetary_Nebula[[#This Row],[Deg2]]+McNeil_Planetary_Nebula[[#This Row],[Min3]]/60+McNeil_Planetary_Nebula[[#This Row],[Sec4]]/3600</f>
        <v>1.7927777777777776</v>
      </c>
      <c r="R70" s="4">
        <v>18.8</v>
      </c>
      <c r="S70" s="9">
        <v>40</v>
      </c>
      <c r="T70" s="5" t="s">
        <v>2411</v>
      </c>
      <c r="U70" s="1" t="s">
        <v>1281</v>
      </c>
      <c r="V70" s="1">
        <v>251</v>
      </c>
      <c r="W70" s="4">
        <v>19.399999999999999</v>
      </c>
      <c r="X70" s="4">
        <f t="shared" si="0"/>
        <v>51.209777777777788</v>
      </c>
      <c r="Y70" s="4">
        <f t="shared" si="1"/>
        <v>18.980314465428805</v>
      </c>
      <c r="Z70" s="21" t="str">
        <f t="shared" si="2"/>
        <v>S</v>
      </c>
      <c r="AA70" s="1" t="s">
        <v>1909</v>
      </c>
    </row>
    <row r="71" spans="1:27" x14ac:dyDescent="0.2">
      <c r="A71" s="1" t="s">
        <v>1319</v>
      </c>
      <c r="B71" s="1" t="s">
        <v>2602</v>
      </c>
      <c r="C71" s="1" t="s">
        <v>2085</v>
      </c>
      <c r="D71" s="1"/>
      <c r="E71" s="1" t="s">
        <v>1320</v>
      </c>
      <c r="G71" s="1" t="s">
        <v>3</v>
      </c>
      <c r="H71" s="1"/>
      <c r="I71" s="1" t="s">
        <v>3</v>
      </c>
      <c r="J71" s="1">
        <v>19</v>
      </c>
      <c r="K71" s="1">
        <v>18</v>
      </c>
      <c r="L71" s="3">
        <v>40.299999999999997</v>
      </c>
      <c r="M71" s="26">
        <f>McNeil_Planetary_Nebula[[#This Row],[Deg]]+McNeil_Planetary_Nebula[[#This Row],[Min]]/60+McNeil_Planetary_Nebula[[#This Row],[Sec]]/3600</f>
        <v>19.311194444444446</v>
      </c>
      <c r="N71" s="1">
        <v>19</v>
      </c>
      <c r="O71" s="1">
        <v>34</v>
      </c>
      <c r="P71" s="3">
        <v>11</v>
      </c>
      <c r="Q71" s="26">
        <f>McNeil_Planetary_Nebula[[#This Row],[Deg2]]+McNeil_Planetary_Nebula[[#This Row],[Min3]]/60+McNeil_Planetary_Nebula[[#This Row],[Sec4]]/3600</f>
        <v>19.569722222222222</v>
      </c>
      <c r="R71" s="4">
        <v>17.2</v>
      </c>
      <c r="S71" s="9">
        <v>87</v>
      </c>
      <c r="T71" s="5" t="s">
        <v>1651</v>
      </c>
      <c r="U71" s="1" t="s">
        <v>1289</v>
      </c>
      <c r="V71" s="1">
        <v>161</v>
      </c>
      <c r="W71" s="4">
        <v>21.15</v>
      </c>
      <c r="X71" s="4">
        <f t="shared" si="0"/>
        <v>68.986722222222213</v>
      </c>
      <c r="Y71" s="4">
        <f t="shared" si="1"/>
        <v>18.98614779876214</v>
      </c>
      <c r="Z71" s="21" t="str">
        <f t="shared" si="2"/>
        <v>S</v>
      </c>
      <c r="AA71" s="1" t="s">
        <v>1642</v>
      </c>
    </row>
    <row r="72" spans="1:27" x14ac:dyDescent="0.2">
      <c r="A72" s="1" t="s">
        <v>1323</v>
      </c>
      <c r="B72" s="1" t="s">
        <v>2540</v>
      </c>
      <c r="C72" s="1" t="s">
        <v>1325</v>
      </c>
      <c r="D72" s="1"/>
      <c r="E72" s="1" t="s">
        <v>1324</v>
      </c>
      <c r="G72" s="1" t="s">
        <v>3</v>
      </c>
      <c r="H72" s="1"/>
      <c r="I72" s="1" t="s">
        <v>3</v>
      </c>
      <c r="J72" s="1">
        <v>19</v>
      </c>
      <c r="K72" s="1">
        <v>19</v>
      </c>
      <c r="L72" s="3">
        <v>17.8</v>
      </c>
      <c r="M72" s="26">
        <f>McNeil_Planetary_Nebula[[#This Row],[Deg]]+McNeil_Planetary_Nebula[[#This Row],[Min]]/60+McNeil_Planetary_Nebula[[#This Row],[Sec]]/3600</f>
        <v>19.32161111111111</v>
      </c>
      <c r="N72" s="1">
        <v>-12</v>
      </c>
      <c r="O72" s="1">
        <v>14</v>
      </c>
      <c r="P72" s="3">
        <v>29</v>
      </c>
      <c r="Q72" s="26">
        <f>McNeil_Planetary_Nebula[[#This Row],[Deg2]]+McNeil_Planetary_Nebula[[#This Row],[Min3]]/60+McNeil_Planetary_Nebula[[#This Row],[Sec4]]/3600</f>
        <v>-11.758611111111112</v>
      </c>
      <c r="R72" s="4">
        <v>15.7</v>
      </c>
      <c r="S72" s="9">
        <v>74</v>
      </c>
      <c r="T72" s="5" t="s">
        <v>1641</v>
      </c>
      <c r="U72" s="1" t="s">
        <v>828</v>
      </c>
      <c r="V72" s="1">
        <v>296</v>
      </c>
      <c r="W72" s="4">
        <v>18.5</v>
      </c>
      <c r="X72" s="4">
        <f t="shared" si="0"/>
        <v>37.658388888888886</v>
      </c>
      <c r="Y72" s="4">
        <f t="shared" si="1"/>
        <v>18.996564465428804</v>
      </c>
      <c r="Z72" s="21" t="str">
        <f t="shared" si="2"/>
        <v>S</v>
      </c>
      <c r="AA72" s="1"/>
    </row>
    <row r="73" spans="1:27" x14ac:dyDescent="0.2">
      <c r="A73" s="1" t="s">
        <v>1321</v>
      </c>
      <c r="B73" s="1" t="s">
        <v>2632</v>
      </c>
      <c r="C73" s="1"/>
      <c r="E73" s="1" t="s">
        <v>1322</v>
      </c>
      <c r="F73" s="1" t="s">
        <v>3</v>
      </c>
      <c r="G73" s="1" t="s">
        <v>3</v>
      </c>
      <c r="H73" s="1"/>
      <c r="I73" s="1" t="s">
        <v>3</v>
      </c>
      <c r="J73" s="1">
        <v>19</v>
      </c>
      <c r="K73" s="1">
        <v>19</v>
      </c>
      <c r="L73" s="3">
        <v>9.8000000000000007</v>
      </c>
      <c r="M73" s="26">
        <f>McNeil_Planetary_Nebula[[#This Row],[Deg]]+McNeil_Planetary_Nebula[[#This Row],[Min]]/60+McNeil_Planetary_Nebula[[#This Row],[Sec]]/3600</f>
        <v>19.319388888888888</v>
      </c>
      <c r="N73" s="1">
        <v>46</v>
      </c>
      <c r="O73" s="1">
        <v>14</v>
      </c>
      <c r="P73" s="3">
        <v>36</v>
      </c>
      <c r="Q73" s="26">
        <f>McNeil_Planetary_Nebula[[#This Row],[Deg2]]+McNeil_Planetary_Nebula[[#This Row],[Min3]]/60+McNeil_Planetary_Nebula[[#This Row],[Sec4]]/3600</f>
        <v>46.243333333333332</v>
      </c>
      <c r="R73" s="4">
        <v>14.4</v>
      </c>
      <c r="S73" s="9">
        <v>200</v>
      </c>
      <c r="T73" s="5" t="s">
        <v>1641</v>
      </c>
      <c r="U73" s="1" t="s">
        <v>1912</v>
      </c>
      <c r="V73" s="1">
        <v>83</v>
      </c>
      <c r="W73" s="4">
        <v>17.39</v>
      </c>
      <c r="X73" s="4">
        <f t="shared" si="0"/>
        <v>84.339666666666716</v>
      </c>
      <c r="Y73" s="4">
        <f t="shared" si="1"/>
        <v>18.994342243206582</v>
      </c>
      <c r="Z73" s="21" t="str">
        <f t="shared" si="2"/>
        <v>N</v>
      </c>
      <c r="AA73" s="1"/>
    </row>
    <row r="74" spans="1:27" x14ac:dyDescent="0.2">
      <c r="A74" s="1" t="s">
        <v>1343</v>
      </c>
      <c r="B74" s="1" t="s">
        <v>2589</v>
      </c>
      <c r="C74" s="1" t="s">
        <v>1345</v>
      </c>
      <c r="D74" s="1"/>
      <c r="E74" s="1" t="s">
        <v>1344</v>
      </c>
      <c r="G74" s="1" t="s">
        <v>3</v>
      </c>
      <c r="H74" s="1"/>
      <c r="I74" s="1" t="s">
        <v>3</v>
      </c>
      <c r="J74" s="1">
        <v>19</v>
      </c>
      <c r="K74" s="1">
        <v>33</v>
      </c>
      <c r="L74" s="3">
        <v>19.600000000000001</v>
      </c>
      <c r="M74" s="26">
        <f>McNeil_Planetary_Nebula[[#This Row],[Deg]]+McNeil_Planetary_Nebula[[#This Row],[Min]]/60+McNeil_Planetary_Nebula[[#This Row],[Sec]]/3600</f>
        <v>19.555444444444444</v>
      </c>
      <c r="N74" s="1">
        <v>10</v>
      </c>
      <c r="O74" s="1">
        <v>36</v>
      </c>
      <c r="P74" s="3">
        <v>58</v>
      </c>
      <c r="Q74" s="26">
        <f>McNeil_Planetary_Nebula[[#This Row],[Deg2]]+McNeil_Planetary_Nebula[[#This Row],[Min3]]/60+McNeil_Planetary_Nebula[[#This Row],[Sec4]]/3600</f>
        <v>10.616111111111111</v>
      </c>
      <c r="R74" s="4">
        <v>14.8</v>
      </c>
      <c r="S74" s="9">
        <v>161</v>
      </c>
      <c r="T74" s="5" t="s">
        <v>1638</v>
      </c>
      <c r="U74" s="1" t="s">
        <v>1281</v>
      </c>
      <c r="V74" s="1">
        <v>207</v>
      </c>
      <c r="W74" s="4">
        <v>18.8</v>
      </c>
      <c r="X74" s="4">
        <f t="shared" si="0"/>
        <v>60.033111111111104</v>
      </c>
      <c r="Y74" s="4">
        <f t="shared" si="1"/>
        <v>19.230397798762137</v>
      </c>
      <c r="Z74" s="21" t="str">
        <f t="shared" si="2"/>
        <v>S</v>
      </c>
      <c r="AA74" s="1" t="s">
        <v>1642</v>
      </c>
    </row>
    <row r="75" spans="1:27" x14ac:dyDescent="0.2">
      <c r="A75" s="1" t="s">
        <v>1366</v>
      </c>
      <c r="B75" s="1" t="s">
        <v>2603</v>
      </c>
      <c r="C75" s="1" t="s">
        <v>1368</v>
      </c>
      <c r="D75" s="1"/>
      <c r="E75" s="1" t="s">
        <v>1367</v>
      </c>
      <c r="G75" s="1" t="s">
        <v>3</v>
      </c>
      <c r="H75" s="1"/>
      <c r="I75" s="1" t="s">
        <v>3</v>
      </c>
      <c r="J75" s="1">
        <v>19</v>
      </c>
      <c r="K75" s="1">
        <v>42</v>
      </c>
      <c r="L75" s="3">
        <v>10</v>
      </c>
      <c r="M75" s="26">
        <f>McNeil_Planetary_Nebula[[#This Row],[Deg]]+McNeil_Planetary_Nebula[[#This Row],[Min]]/60+McNeil_Planetary_Nebula[[#This Row],[Sec]]/3600</f>
        <v>19.702777777777776</v>
      </c>
      <c r="N75" s="1">
        <v>17</v>
      </c>
      <c r="O75" s="1">
        <v>4</v>
      </c>
      <c r="P75" s="3">
        <v>59</v>
      </c>
      <c r="Q75" s="26">
        <f>McNeil_Planetary_Nebula[[#This Row],[Deg2]]+McNeil_Planetary_Nebula[[#This Row],[Min3]]/60+McNeil_Planetary_Nebula[[#This Row],[Sec4]]/3600</f>
        <v>17.083055555555557</v>
      </c>
      <c r="R75" s="4">
        <v>17.100000000000001</v>
      </c>
      <c r="S75" s="9">
        <v>40</v>
      </c>
      <c r="T75" s="5">
        <v>2</v>
      </c>
      <c r="U75" s="1" t="s">
        <v>1289</v>
      </c>
      <c r="V75" s="1">
        <v>162</v>
      </c>
      <c r="W75" s="4">
        <v>14.67</v>
      </c>
      <c r="X75" s="4">
        <f t="shared" si="0"/>
        <v>66.500055555555562</v>
      </c>
      <c r="Y75" s="4">
        <f t="shared" si="1"/>
        <v>19.377731132095469</v>
      </c>
      <c r="Z75" s="21" t="str">
        <f t="shared" si="2"/>
        <v>S</v>
      </c>
      <c r="AA75" s="1" t="s">
        <v>1918</v>
      </c>
    </row>
    <row r="76" spans="1:27" x14ac:dyDescent="0.2">
      <c r="A76" s="1" t="s">
        <v>1379</v>
      </c>
      <c r="B76" s="1" t="s">
        <v>2583</v>
      </c>
      <c r="C76" s="1" t="s">
        <v>1381</v>
      </c>
      <c r="D76" s="1"/>
      <c r="E76" s="1" t="s">
        <v>1380</v>
      </c>
      <c r="G76" s="1" t="s">
        <v>3</v>
      </c>
      <c r="H76" s="1"/>
      <c r="I76" s="1" t="s">
        <v>3</v>
      </c>
      <c r="J76" s="1">
        <v>19</v>
      </c>
      <c r="K76" s="1">
        <v>45</v>
      </c>
      <c r="L76" s="3">
        <v>35.1</v>
      </c>
      <c r="M76" s="26">
        <f>McNeil_Planetary_Nebula[[#This Row],[Deg]]+McNeil_Planetary_Nebula[[#This Row],[Min]]/60+McNeil_Planetary_Nebula[[#This Row],[Sec]]/3600</f>
        <v>19.75975</v>
      </c>
      <c r="N76" s="1">
        <v>5</v>
      </c>
      <c r="O76" s="1">
        <v>34</v>
      </c>
      <c r="P76" s="3">
        <v>2</v>
      </c>
      <c r="Q76" s="26">
        <f>McNeil_Planetary_Nebula[[#This Row],[Deg2]]+McNeil_Planetary_Nebula[[#This Row],[Min3]]/60+McNeil_Planetary_Nebula[[#This Row],[Sec4]]/3600</f>
        <v>5.5672222222222221</v>
      </c>
      <c r="R76" s="4">
        <v>15.3</v>
      </c>
      <c r="S76" s="9">
        <v>35</v>
      </c>
      <c r="T76" s="5" t="s">
        <v>1921</v>
      </c>
      <c r="U76" s="1" t="s">
        <v>1281</v>
      </c>
      <c r="V76" s="1">
        <v>207</v>
      </c>
      <c r="W76" s="4">
        <v>18.100000000000001</v>
      </c>
      <c r="X76" s="4">
        <f t="shared" si="0"/>
        <v>54.984222222222229</v>
      </c>
      <c r="Y76" s="4">
        <f t="shared" si="1"/>
        <v>19.434703354317694</v>
      </c>
      <c r="Z76" s="21" t="str">
        <f t="shared" si="2"/>
        <v>S</v>
      </c>
      <c r="AA76" s="1" t="s">
        <v>1922</v>
      </c>
    </row>
    <row r="77" spans="1:27" x14ac:dyDescent="0.2">
      <c r="A77" s="1" t="s">
        <v>1382</v>
      </c>
      <c r="B77" s="1" t="s">
        <v>2695</v>
      </c>
      <c r="C77" s="1" t="s">
        <v>2049</v>
      </c>
      <c r="D77" s="1" t="s">
        <v>2271</v>
      </c>
      <c r="E77" s="1" t="s">
        <v>1383</v>
      </c>
      <c r="F77" s="1" t="s">
        <v>1384</v>
      </c>
      <c r="J77" s="1">
        <v>19</v>
      </c>
      <c r="K77" s="1">
        <v>46</v>
      </c>
      <c r="L77" s="3">
        <v>35.200000000000003</v>
      </c>
      <c r="M77" s="26">
        <f>McNeil_Planetary_Nebula[[#This Row],[Deg]]+McNeil_Planetary_Nebula[[#This Row],[Min]]/60+McNeil_Planetary_Nebula[[#This Row],[Sec]]/3600</f>
        <v>19.776444444444444</v>
      </c>
      <c r="N77" s="1">
        <v>-23</v>
      </c>
      <c r="O77" s="1">
        <v>8</v>
      </c>
      <c r="P77" s="3">
        <v>21</v>
      </c>
      <c r="Q77" s="26">
        <f>McNeil_Planetary_Nebula[[#This Row],[Deg2]]+McNeil_Planetary_Nebula[[#This Row],[Min3]]/60+McNeil_Planetary_Nebula[[#This Row],[Sec4]]/3600</f>
        <v>-22.860833333333336</v>
      </c>
      <c r="R77" s="4">
        <v>15.2</v>
      </c>
      <c r="S77" s="9">
        <v>100</v>
      </c>
      <c r="T77" s="5" t="s">
        <v>1666</v>
      </c>
      <c r="U77" s="1" t="s">
        <v>828</v>
      </c>
      <c r="V77" s="1">
        <v>342</v>
      </c>
      <c r="W77" s="4">
        <v>15.9</v>
      </c>
      <c r="X77" s="4">
        <f t="shared" si="0"/>
        <v>26.55616666666667</v>
      </c>
      <c r="Y77" s="4">
        <f t="shared" si="1"/>
        <v>19.451397798762137</v>
      </c>
      <c r="Z77" s="21" t="str">
        <f t="shared" si="2"/>
        <v>S</v>
      </c>
      <c r="AA77" s="1" t="s">
        <v>1803</v>
      </c>
    </row>
    <row r="78" spans="1:27" x14ac:dyDescent="0.2">
      <c r="A78" s="1" t="s">
        <v>1393</v>
      </c>
      <c r="B78" s="1" t="s">
        <v>2529</v>
      </c>
      <c r="C78" s="1" t="s">
        <v>1395</v>
      </c>
      <c r="D78" s="1"/>
      <c r="E78" s="1" t="s">
        <v>1394</v>
      </c>
      <c r="F78" s="1" t="s">
        <v>1396</v>
      </c>
      <c r="I78" s="1"/>
      <c r="J78" s="1">
        <v>19</v>
      </c>
      <c r="K78" s="1">
        <v>57</v>
      </c>
      <c r="L78" s="3">
        <v>33</v>
      </c>
      <c r="M78" s="26">
        <f>McNeil_Planetary_Nebula[[#This Row],[Deg]]+McNeil_Planetary_Nebula[[#This Row],[Min]]/60+McNeil_Planetary_Nebula[[#This Row],[Sec]]/3600</f>
        <v>19.959166666666665</v>
      </c>
      <c r="N78" s="1">
        <v>-21</v>
      </c>
      <c r="O78" s="1">
        <v>36</v>
      </c>
      <c r="P78" s="3">
        <v>54</v>
      </c>
      <c r="Q78" s="26">
        <f>McNeil_Planetary_Nebula[[#This Row],[Deg2]]+McNeil_Planetary_Nebula[[#This Row],[Min3]]/60+McNeil_Planetary_Nebula[[#This Row],[Sec4]]/3600</f>
        <v>-20.384999999999998</v>
      </c>
      <c r="R78" s="4">
        <v>14.9</v>
      </c>
      <c r="S78" s="9">
        <v>267</v>
      </c>
      <c r="T78" s="5" t="s">
        <v>1651</v>
      </c>
      <c r="U78" s="1" t="s">
        <v>828</v>
      </c>
      <c r="V78" s="1">
        <v>342</v>
      </c>
      <c r="W78" s="4">
        <v>17.39</v>
      </c>
      <c r="X78" s="4">
        <f t="shared" si="0"/>
        <v>29.032000000000004</v>
      </c>
      <c r="Y78" s="4">
        <f t="shared" si="1"/>
        <v>19.634120020984358</v>
      </c>
      <c r="Z78" s="21" t="str">
        <f t="shared" si="2"/>
        <v>S</v>
      </c>
      <c r="AA78" s="1"/>
    </row>
    <row r="79" spans="1:27" x14ac:dyDescent="0.2">
      <c r="A79" s="1" t="s">
        <v>1397</v>
      </c>
      <c r="B79" s="1" t="s">
        <v>2582</v>
      </c>
      <c r="C79" s="1" t="s">
        <v>1399</v>
      </c>
      <c r="D79" s="1"/>
      <c r="E79" s="1" t="s">
        <v>1398</v>
      </c>
      <c r="G79" s="1" t="s">
        <v>3</v>
      </c>
      <c r="H79" s="1"/>
      <c r="I79" s="1" t="s">
        <v>3</v>
      </c>
      <c r="J79" s="1">
        <v>19</v>
      </c>
      <c r="K79" s="1">
        <v>58</v>
      </c>
      <c r="L79" s="3">
        <v>27.1</v>
      </c>
      <c r="M79" s="26">
        <f>McNeil_Planetary_Nebula[[#This Row],[Deg]]+McNeil_Planetary_Nebula[[#This Row],[Min]]/60+McNeil_Planetary_Nebula[[#This Row],[Sec]]/3600</f>
        <v>19.974194444444443</v>
      </c>
      <c r="N79" s="1">
        <v>3</v>
      </c>
      <c r="O79" s="1">
        <v>2</v>
      </c>
      <c r="P79" s="3">
        <v>50</v>
      </c>
      <c r="Q79" s="26">
        <f>McNeil_Planetary_Nebula[[#This Row],[Deg2]]+McNeil_Planetary_Nebula[[#This Row],[Min3]]/60+McNeil_Planetary_Nebula[[#This Row],[Sec4]]/3600</f>
        <v>3.0472222222222221</v>
      </c>
      <c r="R79" s="4">
        <v>16</v>
      </c>
      <c r="S79" s="9">
        <v>67</v>
      </c>
      <c r="T79" s="5" t="s">
        <v>1641</v>
      </c>
      <c r="U79" s="1" t="s">
        <v>1281</v>
      </c>
      <c r="V79" s="1">
        <v>252</v>
      </c>
      <c r="W79" s="4">
        <v>19.3</v>
      </c>
      <c r="X79" s="4">
        <f t="shared" ref="X79:X142" si="3">(180/PI())*ASIN(SIN(Lat*PI()/180)*SIN(Dec*PI()/180)+COS(Lat*PI()/180)*COS(Dec*PI()/180))</f>
        <v>52.464222222222226</v>
      </c>
      <c r="Y79" s="4">
        <f t="shared" ref="Y79:Y142" si="4">IF(Lon/15+RA-GTZ+Tof&lt;0,Lon/15+RA-GTZ+Tof+24,IF(Lon/15+RA-GTZ+Tof&gt;24,Lon/15+RA-GTZ+Tof-24,Lon/15+RA-GTZ+Tof))</f>
        <v>19.649147798762137</v>
      </c>
      <c r="Z79" s="21" t="str">
        <f t="shared" ref="Z79:Z142" si="5">IF(ACOS(ROUND((SIN(Dec*PI()/180)-SIN(Lat*PI()/180)*SIN(Amt*PI()/180))/(COS(Lat*PI()/180)*COS(Amt*PI()/180)),3))&lt;PI()/2,"N","S")</f>
        <v>S</v>
      </c>
      <c r="AA79" s="1"/>
    </row>
    <row r="80" spans="1:27" x14ac:dyDescent="0.2">
      <c r="A80" s="1" t="s">
        <v>1407</v>
      </c>
      <c r="B80" s="1" t="s">
        <v>2614</v>
      </c>
      <c r="C80" s="1" t="s">
        <v>1409</v>
      </c>
      <c r="D80" s="1"/>
      <c r="E80" s="1" t="s">
        <v>1408</v>
      </c>
      <c r="G80" s="1" t="s">
        <v>3</v>
      </c>
      <c r="H80" s="1"/>
      <c r="I80" s="1" t="s">
        <v>3</v>
      </c>
      <c r="J80" s="1">
        <v>20</v>
      </c>
      <c r="K80" s="1">
        <v>0</v>
      </c>
      <c r="L80" s="3">
        <v>11.2</v>
      </c>
      <c r="M80" s="26">
        <f>McNeil_Planetary_Nebula[[#This Row],[Deg]]+McNeil_Planetary_Nebula[[#This Row],[Min]]/60+McNeil_Planetary_Nebula[[#This Row],[Sec]]/3600</f>
        <v>20.00311111111111</v>
      </c>
      <c r="N80" s="1">
        <v>21</v>
      </c>
      <c r="O80" s="1">
        <v>42</v>
      </c>
      <c r="P80" s="3">
        <v>54</v>
      </c>
      <c r="Q80" s="26">
        <f>McNeil_Planetary_Nebula[[#This Row],[Deg2]]+McNeil_Planetary_Nebula[[#This Row],[Min3]]/60+McNeil_Planetary_Nebula[[#This Row],[Sec4]]/3600</f>
        <v>21.715</v>
      </c>
      <c r="R80" s="4">
        <v>16.600000000000001</v>
      </c>
      <c r="S80" s="9">
        <v>38</v>
      </c>
      <c r="T80" s="5">
        <v>3</v>
      </c>
      <c r="U80" s="1" t="s">
        <v>1901</v>
      </c>
      <c r="V80" s="1">
        <v>163</v>
      </c>
      <c r="W80" s="4">
        <v>13.26</v>
      </c>
      <c r="X80" s="4">
        <f t="shared" si="3"/>
        <v>71.132000000000005</v>
      </c>
      <c r="Y80" s="4">
        <f t="shared" si="4"/>
        <v>19.678064465428804</v>
      </c>
      <c r="Z80" s="21" t="str">
        <f t="shared" si="5"/>
        <v>S</v>
      </c>
      <c r="AA80" s="1"/>
    </row>
    <row r="81" spans="1:27" x14ac:dyDescent="0.2">
      <c r="A81" s="1" t="s">
        <v>1445</v>
      </c>
      <c r="B81" s="1" t="s">
        <v>2631</v>
      </c>
      <c r="C81" s="1" t="s">
        <v>2031</v>
      </c>
      <c r="D81" s="1"/>
      <c r="E81" s="1" t="s">
        <v>1446</v>
      </c>
      <c r="G81" s="1" t="s">
        <v>3</v>
      </c>
      <c r="H81" s="1"/>
      <c r="I81" s="1" t="s">
        <v>3</v>
      </c>
      <c r="J81" s="1">
        <v>20</v>
      </c>
      <c r="K81" s="1">
        <v>19</v>
      </c>
      <c r="L81" s="3">
        <v>56.8</v>
      </c>
      <c r="M81" s="26">
        <f>McNeil_Planetary_Nebula[[#This Row],[Deg]]+McNeil_Planetary_Nebula[[#This Row],[Min]]/60+McNeil_Planetary_Nebula[[#This Row],[Sec]]/3600</f>
        <v>20.332444444444445</v>
      </c>
      <c r="N81" s="1">
        <v>38</v>
      </c>
      <c r="O81" s="1">
        <v>24</v>
      </c>
      <c r="P81" s="3">
        <v>6</v>
      </c>
      <c r="Q81" s="26">
        <f>McNeil_Planetary_Nebula[[#This Row],[Deg2]]+McNeil_Planetary_Nebula[[#This Row],[Min3]]/60+McNeil_Planetary_Nebula[[#This Row],[Sec4]]/3600</f>
        <v>38.401666666666664</v>
      </c>
      <c r="R81" s="4">
        <v>20.100000000000001</v>
      </c>
      <c r="S81" s="9">
        <v>22</v>
      </c>
      <c r="T81" s="5">
        <v>4</v>
      </c>
      <c r="U81" s="1" t="s">
        <v>1912</v>
      </c>
      <c r="V81" s="1">
        <v>119</v>
      </c>
      <c r="W81" s="4">
        <v>21</v>
      </c>
      <c r="X81" s="4">
        <f t="shared" si="3"/>
        <v>87.818666666666658</v>
      </c>
      <c r="Y81" s="4">
        <f t="shared" si="4"/>
        <v>20.007397798762138</v>
      </c>
      <c r="Z81" s="21" t="str">
        <f t="shared" si="5"/>
        <v>S</v>
      </c>
      <c r="AA81" s="1" t="s">
        <v>1642</v>
      </c>
    </row>
    <row r="82" spans="1:27" x14ac:dyDescent="0.2">
      <c r="A82" s="1" t="s">
        <v>1456</v>
      </c>
      <c r="B82" s="1" t="s">
        <v>2571</v>
      </c>
      <c r="C82" s="1" t="s">
        <v>1458</v>
      </c>
      <c r="D82" s="1"/>
      <c r="E82" s="1" t="s">
        <v>1457</v>
      </c>
      <c r="G82" s="1" t="s">
        <v>3</v>
      </c>
      <c r="H82" s="1"/>
      <c r="I82" s="1" t="s">
        <v>3</v>
      </c>
      <c r="J82" s="1">
        <v>20</v>
      </c>
      <c r="K82" s="1">
        <v>31</v>
      </c>
      <c r="L82" s="3">
        <v>33.4</v>
      </c>
      <c r="M82" s="26">
        <f>McNeil_Planetary_Nebula[[#This Row],[Deg]]+McNeil_Planetary_Nebula[[#This Row],[Min]]/60+McNeil_Planetary_Nebula[[#This Row],[Sec]]/3600</f>
        <v>20.525944444444445</v>
      </c>
      <c r="N82" s="1">
        <v>-7</v>
      </c>
      <c r="O82" s="1">
        <v>5</v>
      </c>
      <c r="P82" s="3">
        <v>16</v>
      </c>
      <c r="Q82" s="26">
        <f>McNeil_Planetary_Nebula[[#This Row],[Deg2]]+McNeil_Planetary_Nebula[[#This Row],[Min3]]/60+McNeil_Planetary_Nebula[[#This Row],[Sec4]]/3600</f>
        <v>-6.9122222222222227</v>
      </c>
      <c r="R82" s="4">
        <v>14.3</v>
      </c>
      <c r="S82" s="9">
        <v>42</v>
      </c>
      <c r="T82" s="5">
        <v>4</v>
      </c>
      <c r="U82" s="1" t="s">
        <v>1281</v>
      </c>
      <c r="V82" s="1">
        <v>298</v>
      </c>
      <c r="W82" s="4">
        <v>19.100000000000001</v>
      </c>
      <c r="X82" s="4">
        <f t="shared" si="3"/>
        <v>42.504777777777775</v>
      </c>
      <c r="Y82" s="4">
        <f t="shared" si="4"/>
        <v>20.200897798762139</v>
      </c>
      <c r="Z82" s="21" t="str">
        <f t="shared" si="5"/>
        <v>S</v>
      </c>
      <c r="AA82" s="1" t="s">
        <v>1642</v>
      </c>
    </row>
    <row r="83" spans="1:27" x14ac:dyDescent="0.2">
      <c r="A83" s="1" t="s">
        <v>1459</v>
      </c>
      <c r="B83" s="1" t="s">
        <v>2641</v>
      </c>
      <c r="C83" s="1" t="s">
        <v>1462</v>
      </c>
      <c r="D83" s="1" t="s">
        <v>1460</v>
      </c>
      <c r="E83" s="1" t="s">
        <v>1461</v>
      </c>
      <c r="I83" s="1" t="s">
        <v>3</v>
      </c>
      <c r="J83" s="1">
        <v>20</v>
      </c>
      <c r="K83" s="1">
        <v>32</v>
      </c>
      <c r="L83" s="3">
        <v>24.6</v>
      </c>
      <c r="M83" s="26">
        <f>McNeil_Planetary_Nebula[[#This Row],[Deg]]+McNeil_Planetary_Nebula[[#This Row],[Min]]/60+McNeil_Planetary_Nebula[[#This Row],[Sec]]/3600</f>
        <v>20.540166666666668</v>
      </c>
      <c r="N83" s="1">
        <v>47</v>
      </c>
      <c r="O83" s="1">
        <v>20</v>
      </c>
      <c r="P83" s="3">
        <v>59</v>
      </c>
      <c r="Q83" s="26">
        <f>McNeil_Planetary_Nebula[[#This Row],[Deg2]]+McNeil_Planetary_Nebula[[#This Row],[Min3]]/60+McNeil_Planetary_Nebula[[#This Row],[Sec4]]/3600</f>
        <v>47.349722222222226</v>
      </c>
      <c r="R83" s="4">
        <v>15.2</v>
      </c>
      <c r="S83" s="9">
        <v>157</v>
      </c>
      <c r="T83" s="5" t="s">
        <v>1651</v>
      </c>
      <c r="U83" s="1" t="s">
        <v>1912</v>
      </c>
      <c r="V83" s="1">
        <v>85</v>
      </c>
      <c r="W83" s="4">
        <v>18.95</v>
      </c>
      <c r="X83" s="4">
        <f t="shared" si="3"/>
        <v>83.233277777777829</v>
      </c>
      <c r="Y83" s="4">
        <f t="shared" si="4"/>
        <v>20.215120020984362</v>
      </c>
      <c r="Z83" s="21" t="str">
        <f t="shared" si="5"/>
        <v>N</v>
      </c>
      <c r="AA83" s="1" t="s">
        <v>1939</v>
      </c>
    </row>
    <row r="84" spans="1:27" x14ac:dyDescent="0.2">
      <c r="A84" s="1" t="s">
        <v>1463</v>
      </c>
      <c r="B84" s="1" t="s">
        <v>2612</v>
      </c>
      <c r="C84" s="1" t="s">
        <v>1465</v>
      </c>
      <c r="D84" s="1"/>
      <c r="E84" s="1" t="s">
        <v>1464</v>
      </c>
      <c r="G84" s="1" t="s">
        <v>3</v>
      </c>
      <c r="H84" s="1"/>
      <c r="I84" s="1" t="s">
        <v>3</v>
      </c>
      <c r="J84" s="1">
        <v>20</v>
      </c>
      <c r="K84" s="1">
        <v>50</v>
      </c>
      <c r="L84" s="3">
        <v>1.9</v>
      </c>
      <c r="M84" s="26">
        <f>McNeil_Planetary_Nebula[[#This Row],[Deg]]+McNeil_Planetary_Nebula[[#This Row],[Min]]/60+McNeil_Planetary_Nebula[[#This Row],[Sec]]/3600</f>
        <v>20.833861111111108</v>
      </c>
      <c r="N84" s="1">
        <v>13</v>
      </c>
      <c r="O84" s="1">
        <v>33</v>
      </c>
      <c r="P84" s="3">
        <v>30</v>
      </c>
      <c r="Q84" s="26">
        <f>McNeil_Planetary_Nebula[[#This Row],[Deg2]]+McNeil_Planetary_Nebula[[#This Row],[Min3]]/60+McNeil_Planetary_Nebula[[#This Row],[Sec4]]/3600</f>
        <v>13.558333333333334</v>
      </c>
      <c r="R84" s="4">
        <v>14.6</v>
      </c>
      <c r="S84" s="9">
        <v>127</v>
      </c>
      <c r="T84" s="5" t="s">
        <v>1651</v>
      </c>
      <c r="U84" s="1" t="s">
        <v>1933</v>
      </c>
      <c r="V84" s="1">
        <v>209</v>
      </c>
      <c r="W84" s="4">
        <v>16.12</v>
      </c>
      <c r="X84" s="4">
        <f t="shared" si="3"/>
        <v>62.975333333333332</v>
      </c>
      <c r="Y84" s="4">
        <f t="shared" si="4"/>
        <v>20.508814465428802</v>
      </c>
      <c r="Z84" s="21" t="str">
        <f t="shared" si="5"/>
        <v>S</v>
      </c>
      <c r="AA84" s="1" t="s">
        <v>1642</v>
      </c>
    </row>
    <row r="85" spans="1:27" x14ac:dyDescent="0.2">
      <c r="A85" s="1" t="s">
        <v>1468</v>
      </c>
      <c r="B85" s="1" t="s">
        <v>2656</v>
      </c>
      <c r="C85" s="1" t="s">
        <v>1470</v>
      </c>
      <c r="D85" s="1"/>
      <c r="E85" s="1" t="s">
        <v>1469</v>
      </c>
      <c r="G85" s="1" t="s">
        <v>3</v>
      </c>
      <c r="H85" s="1"/>
      <c r="I85" s="1" t="s">
        <v>3</v>
      </c>
      <c r="J85" s="1">
        <v>20</v>
      </c>
      <c r="K85" s="1">
        <v>56</v>
      </c>
      <c r="L85" s="3">
        <v>27.1</v>
      </c>
      <c r="M85" s="26">
        <f>McNeil_Planetary_Nebula[[#This Row],[Deg]]+McNeil_Planetary_Nebula[[#This Row],[Min]]/60+McNeil_Planetary_Nebula[[#This Row],[Sec]]/3600</f>
        <v>20.940861111111111</v>
      </c>
      <c r="N85" s="1">
        <v>57</v>
      </c>
      <c r="O85" s="1">
        <v>25</v>
      </c>
      <c r="P85" s="3">
        <v>52</v>
      </c>
      <c r="Q85" s="26">
        <f>McNeil_Planetary_Nebula[[#This Row],[Deg2]]+McNeil_Planetary_Nebula[[#This Row],[Min3]]/60+McNeil_Planetary_Nebula[[#This Row],[Sec4]]/3600</f>
        <v>57.431111111111107</v>
      </c>
      <c r="R85" s="4">
        <v>17.399999999999999</v>
      </c>
      <c r="S85" s="9">
        <v>73</v>
      </c>
      <c r="T85" s="5">
        <v>4</v>
      </c>
      <c r="U85" s="1" t="s">
        <v>1634</v>
      </c>
      <c r="V85" s="1">
        <v>56</v>
      </c>
      <c r="W85" s="4">
        <v>21.1</v>
      </c>
      <c r="X85" s="4">
        <f t="shared" si="3"/>
        <v>73.151888888888891</v>
      </c>
      <c r="Y85" s="4">
        <f t="shared" si="4"/>
        <v>20.615814465428805</v>
      </c>
      <c r="Z85" s="21" t="str">
        <f t="shared" si="5"/>
        <v>N</v>
      </c>
      <c r="AA85" s="1" t="s">
        <v>1642</v>
      </c>
    </row>
    <row r="86" spans="1:27" x14ac:dyDescent="0.2">
      <c r="A86" s="1" t="s">
        <v>1488</v>
      </c>
      <c r="B86" s="1" t="s">
        <v>2629</v>
      </c>
      <c r="C86" s="1" t="s">
        <v>1490</v>
      </c>
      <c r="D86" s="1"/>
      <c r="E86" s="1" t="s">
        <v>1489</v>
      </c>
      <c r="G86" s="1" t="s">
        <v>3</v>
      </c>
      <c r="H86" s="1"/>
      <c r="I86" s="1" t="s">
        <v>3</v>
      </c>
      <c r="J86" s="1">
        <v>21</v>
      </c>
      <c r="K86" s="1">
        <v>16</v>
      </c>
      <c r="L86" s="3">
        <v>50.4</v>
      </c>
      <c r="M86" s="26">
        <f>McNeil_Planetary_Nebula[[#This Row],[Deg]]+McNeil_Planetary_Nebula[[#This Row],[Min]]/60+McNeil_Planetary_Nebula[[#This Row],[Sec]]/3600</f>
        <v>21.280666666666665</v>
      </c>
      <c r="N86" s="1">
        <v>24</v>
      </c>
      <c r="O86" s="1">
        <v>9</v>
      </c>
      <c r="P86" s="3">
        <v>36</v>
      </c>
      <c r="Q86" s="26">
        <f>McNeil_Planetary_Nebula[[#This Row],[Deg2]]+McNeil_Planetary_Nebula[[#This Row],[Min3]]/60+McNeil_Planetary_Nebula[[#This Row],[Sec4]]/3600</f>
        <v>24.16</v>
      </c>
      <c r="R86" s="4">
        <v>12.2</v>
      </c>
      <c r="S86" s="9">
        <v>830</v>
      </c>
      <c r="T86" s="5">
        <v>2</v>
      </c>
      <c r="U86" s="1" t="s">
        <v>1901</v>
      </c>
      <c r="V86" s="1">
        <v>165</v>
      </c>
      <c r="W86" s="4">
        <v>17.11</v>
      </c>
      <c r="X86" s="4">
        <f t="shared" si="3"/>
        <v>73.577000000000012</v>
      </c>
      <c r="Y86" s="4">
        <f t="shared" si="4"/>
        <v>20.955620020984359</v>
      </c>
      <c r="Z86" s="21" t="str">
        <f t="shared" si="5"/>
        <v>S</v>
      </c>
      <c r="AA86" s="1"/>
    </row>
    <row r="87" spans="1:27" x14ac:dyDescent="0.2">
      <c r="A87" s="1" t="s">
        <v>1497</v>
      </c>
      <c r="B87" s="1" t="s">
        <v>1496</v>
      </c>
      <c r="C87" s="1" t="s">
        <v>1498</v>
      </c>
      <c r="D87" s="1"/>
      <c r="F87" s="1" t="s">
        <v>3</v>
      </c>
      <c r="G87" s="1" t="s">
        <v>3</v>
      </c>
      <c r="H87" s="1"/>
      <c r="I87" s="1" t="s">
        <v>3</v>
      </c>
      <c r="J87" s="1">
        <v>21</v>
      </c>
      <c r="K87" s="1">
        <v>26</v>
      </c>
      <c r="L87" s="3">
        <v>23.7</v>
      </c>
      <c r="M87" s="26">
        <f>McNeil_Planetary_Nebula[[#This Row],[Deg]]+McNeil_Planetary_Nebula[[#This Row],[Min]]/60+McNeil_Planetary_Nebula[[#This Row],[Sec]]/3600</f>
        <v>21.439916666666665</v>
      </c>
      <c r="N87" s="1">
        <v>62</v>
      </c>
      <c r="O87" s="1">
        <v>53</v>
      </c>
      <c r="P87" s="3">
        <v>22</v>
      </c>
      <c r="Q87" s="26">
        <f>McNeil_Planetary_Nebula[[#This Row],[Deg2]]+McNeil_Planetary_Nebula[[#This Row],[Min3]]/60+McNeil_Planetary_Nebula[[#This Row],[Sec4]]/3600</f>
        <v>62.889444444444443</v>
      </c>
      <c r="R87" s="4">
        <v>17</v>
      </c>
      <c r="S87" s="9">
        <v>56</v>
      </c>
      <c r="T87" s="5" t="s">
        <v>1651</v>
      </c>
      <c r="U87" s="1" t="s">
        <v>1634</v>
      </c>
      <c r="V87" s="1">
        <v>33</v>
      </c>
      <c r="W87" s="4">
        <v>18</v>
      </c>
      <c r="X87" s="4">
        <f t="shared" si="3"/>
        <v>67.693555555555562</v>
      </c>
      <c r="Y87" s="4">
        <f t="shared" si="4"/>
        <v>21.114870020984359</v>
      </c>
      <c r="Z87" s="21" t="str">
        <f t="shared" si="5"/>
        <v>N</v>
      </c>
      <c r="AA87" s="1" t="s">
        <v>1953</v>
      </c>
    </row>
    <row r="88" spans="1:27" x14ac:dyDescent="0.2">
      <c r="A88" s="1" t="s">
        <v>1505</v>
      </c>
      <c r="B88" s="1" t="s">
        <v>2595</v>
      </c>
      <c r="C88" s="1" t="s">
        <v>1507</v>
      </c>
      <c r="D88" s="1"/>
      <c r="E88" s="1" t="s">
        <v>1506</v>
      </c>
      <c r="G88" s="1" t="s">
        <v>3</v>
      </c>
      <c r="H88" s="1"/>
      <c r="I88" s="1" t="s">
        <v>3</v>
      </c>
      <c r="J88" s="1">
        <v>21</v>
      </c>
      <c r="K88" s="1">
        <v>30</v>
      </c>
      <c r="L88" s="3">
        <v>3.5</v>
      </c>
      <c r="M88" s="26">
        <f>McNeil_Planetary_Nebula[[#This Row],[Deg]]+McNeil_Planetary_Nebula[[#This Row],[Min]]/60+McNeil_Planetary_Nebula[[#This Row],[Sec]]/3600</f>
        <v>21.500972222222224</v>
      </c>
      <c r="N88" s="1">
        <v>-2</v>
      </c>
      <c r="O88" s="1">
        <v>47</v>
      </c>
      <c r="P88" s="3">
        <v>6</v>
      </c>
      <c r="Q88" s="26">
        <f>McNeil_Planetary_Nebula[[#This Row],[Deg2]]+McNeil_Planetary_Nebula[[#This Row],[Min3]]/60+McNeil_Planetary_Nebula[[#This Row],[Sec4]]/3600</f>
        <v>-1.2150000000000001</v>
      </c>
      <c r="R88" s="4">
        <v>15.6</v>
      </c>
      <c r="S88" s="9">
        <v>13</v>
      </c>
      <c r="T88" s="5" t="s">
        <v>439</v>
      </c>
      <c r="U88" s="1" t="s">
        <v>1943</v>
      </c>
      <c r="V88" s="1">
        <v>255</v>
      </c>
      <c r="W88" s="4" t="s">
        <v>2411</v>
      </c>
      <c r="X88" s="4">
        <f t="shared" si="3"/>
        <v>48.202000000000005</v>
      </c>
      <c r="Y88" s="4">
        <f t="shared" si="4"/>
        <v>21.175925576539917</v>
      </c>
      <c r="Z88" s="21" t="str">
        <f t="shared" si="5"/>
        <v>S</v>
      </c>
      <c r="AA88" s="1" t="s">
        <v>441</v>
      </c>
    </row>
    <row r="89" spans="1:27" x14ac:dyDescent="0.2">
      <c r="A89" s="1" t="s">
        <v>1512</v>
      </c>
      <c r="B89" s="1" t="s">
        <v>2659</v>
      </c>
      <c r="C89" s="1" t="s">
        <v>1515</v>
      </c>
      <c r="D89" s="1" t="s">
        <v>1513</v>
      </c>
      <c r="E89" s="1" t="s">
        <v>1514</v>
      </c>
      <c r="I89" s="1" t="s">
        <v>3</v>
      </c>
      <c r="J89" s="1">
        <v>21</v>
      </c>
      <c r="K89" s="1">
        <v>32</v>
      </c>
      <c r="L89" s="3">
        <v>10.5</v>
      </c>
      <c r="M89" s="26">
        <f>McNeil_Planetary_Nebula[[#This Row],[Deg]]+McNeil_Planetary_Nebula[[#This Row],[Min]]/60+McNeil_Planetary_Nebula[[#This Row],[Sec]]/3600</f>
        <v>21.536250000000003</v>
      </c>
      <c r="N89" s="1">
        <v>55</v>
      </c>
      <c r="O89" s="1">
        <v>52</v>
      </c>
      <c r="P89" s="3">
        <v>48</v>
      </c>
      <c r="Q89" s="26">
        <f>McNeil_Planetary_Nebula[[#This Row],[Deg2]]+McNeil_Planetary_Nebula[[#This Row],[Min3]]/60+McNeil_Planetary_Nebula[[#This Row],[Sec4]]/3600</f>
        <v>55.88</v>
      </c>
      <c r="R89" s="4">
        <v>16.399999999999999</v>
      </c>
      <c r="S89" s="9">
        <v>40</v>
      </c>
      <c r="T89" s="5" t="s">
        <v>1959</v>
      </c>
      <c r="U89" s="1" t="s">
        <v>1634</v>
      </c>
      <c r="V89" s="1">
        <v>57</v>
      </c>
      <c r="W89" s="4">
        <v>15.7</v>
      </c>
      <c r="X89" s="4">
        <f t="shared" si="3"/>
        <v>74.703000000000017</v>
      </c>
      <c r="Y89" s="4">
        <f t="shared" si="4"/>
        <v>21.211203354317696</v>
      </c>
      <c r="Z89" s="21" t="str">
        <f t="shared" si="5"/>
        <v>N</v>
      </c>
      <c r="AA89" s="1" t="s">
        <v>1960</v>
      </c>
    </row>
    <row r="90" spans="1:27" x14ac:dyDescent="0.2">
      <c r="A90" s="1" t="s">
        <v>1522</v>
      </c>
      <c r="B90" s="1" t="s">
        <v>2636</v>
      </c>
      <c r="C90" s="1" t="s">
        <v>1524</v>
      </c>
      <c r="D90" s="1"/>
      <c r="E90" s="1" t="s">
        <v>1523</v>
      </c>
      <c r="G90" s="1" t="s">
        <v>3</v>
      </c>
      <c r="H90" s="1"/>
      <c r="I90" s="1" t="s">
        <v>3</v>
      </c>
      <c r="J90" s="1">
        <v>21</v>
      </c>
      <c r="K90" s="1">
        <v>35</v>
      </c>
      <c r="L90" s="3">
        <v>29.4</v>
      </c>
      <c r="M90" s="26">
        <f>McNeil_Planetary_Nebula[[#This Row],[Deg]]+McNeil_Planetary_Nebula[[#This Row],[Min]]/60+McNeil_Planetary_Nebula[[#This Row],[Sec]]/3600</f>
        <v>21.5915</v>
      </c>
      <c r="N90" s="1">
        <v>31</v>
      </c>
      <c r="O90" s="1">
        <v>41</v>
      </c>
      <c r="P90" s="3">
        <v>46</v>
      </c>
      <c r="Q90" s="26">
        <f>McNeil_Planetary_Nebula[[#This Row],[Deg2]]+McNeil_Planetary_Nebula[[#This Row],[Min3]]/60+McNeil_Planetary_Nebula[[#This Row],[Sec4]]/3600</f>
        <v>31.696111111111112</v>
      </c>
      <c r="R90" s="4">
        <v>16</v>
      </c>
      <c r="S90" s="9">
        <v>107</v>
      </c>
      <c r="T90" s="5">
        <v>4</v>
      </c>
      <c r="U90" s="1" t="s">
        <v>1912</v>
      </c>
      <c r="V90" s="1">
        <v>121</v>
      </c>
      <c r="W90" s="4">
        <v>13.21</v>
      </c>
      <c r="X90" s="4">
        <f t="shared" si="3"/>
        <v>81.11311111111111</v>
      </c>
      <c r="Y90" s="4">
        <f t="shared" si="4"/>
        <v>21.266453354317694</v>
      </c>
      <c r="Z90" s="21" t="str">
        <f t="shared" si="5"/>
        <v>S</v>
      </c>
      <c r="AA90" s="1" t="s">
        <v>1963</v>
      </c>
    </row>
    <row r="91" spans="1:27" x14ac:dyDescent="0.2">
      <c r="A91" s="1" t="s">
        <v>1555</v>
      </c>
      <c r="B91" s="1" t="s">
        <v>1554</v>
      </c>
      <c r="C91" s="1" t="s">
        <v>1557</v>
      </c>
      <c r="D91" s="1"/>
      <c r="E91" s="1" t="s">
        <v>1556</v>
      </c>
      <c r="G91" s="1" t="s">
        <v>3</v>
      </c>
      <c r="H91" s="1"/>
      <c r="I91" s="1" t="s">
        <v>3</v>
      </c>
      <c r="J91" s="1">
        <v>22</v>
      </c>
      <c r="K91" s="1">
        <v>26</v>
      </c>
      <c r="L91" s="3">
        <v>16.3</v>
      </c>
      <c r="M91" s="26">
        <f>McNeil_Planetary_Nebula[[#This Row],[Deg]]+McNeil_Planetary_Nebula[[#This Row],[Min]]/60+McNeil_Planetary_Nebula[[#This Row],[Sec]]/3600</f>
        <v>22.437861111111111</v>
      </c>
      <c r="N91" s="1">
        <v>54</v>
      </c>
      <c r="O91" s="1">
        <v>49</v>
      </c>
      <c r="P91" s="3">
        <v>38</v>
      </c>
      <c r="Q91" s="26">
        <f>McNeil_Planetary_Nebula[[#This Row],[Deg2]]+McNeil_Planetary_Nebula[[#This Row],[Min3]]/60+McNeil_Planetary_Nebula[[#This Row],[Sec4]]/3600</f>
        <v>54.827222222222225</v>
      </c>
      <c r="R91" s="4">
        <v>15.8</v>
      </c>
      <c r="S91" s="9">
        <v>54</v>
      </c>
      <c r="T91" s="5" t="s">
        <v>1748</v>
      </c>
      <c r="U91" s="1" t="s">
        <v>1970</v>
      </c>
      <c r="V91" s="1">
        <v>57</v>
      </c>
      <c r="W91" s="4">
        <v>18.7</v>
      </c>
      <c r="X91" s="4">
        <f t="shared" si="3"/>
        <v>75.75577777777778</v>
      </c>
      <c r="Y91" s="4">
        <f t="shared" si="4"/>
        <v>22.112814465428805</v>
      </c>
      <c r="Z91" s="21" t="str">
        <f t="shared" si="5"/>
        <v>N</v>
      </c>
      <c r="AA91" s="1"/>
    </row>
    <row r="92" spans="1:27" x14ac:dyDescent="0.2">
      <c r="A92" s="1" t="s">
        <v>1570</v>
      </c>
      <c r="B92" s="1" t="s">
        <v>1569</v>
      </c>
      <c r="C92" s="1" t="s">
        <v>1572</v>
      </c>
      <c r="D92" s="1"/>
      <c r="E92" s="1" t="s">
        <v>1571</v>
      </c>
      <c r="G92" s="1" t="s">
        <v>3</v>
      </c>
      <c r="H92" s="1"/>
      <c r="I92" s="1" t="s">
        <v>3</v>
      </c>
      <c r="J92" s="1">
        <v>22</v>
      </c>
      <c r="K92" s="1">
        <v>34</v>
      </c>
      <c r="L92" s="3">
        <v>44.1</v>
      </c>
      <c r="M92" s="26">
        <f>McNeil_Planetary_Nebula[[#This Row],[Deg]]+McNeil_Planetary_Nebula[[#This Row],[Min]]/60+McNeil_Planetary_Nebula[[#This Row],[Sec]]/3600</f>
        <v>22.578916666666668</v>
      </c>
      <c r="N92" s="1">
        <v>52</v>
      </c>
      <c r="O92" s="1">
        <v>26</v>
      </c>
      <c r="P92" s="3">
        <v>8</v>
      </c>
      <c r="Q92" s="26">
        <f>McNeil_Planetary_Nebula[[#This Row],[Deg2]]+McNeil_Planetary_Nebula[[#This Row],[Min3]]/60+McNeil_Planetary_Nebula[[#This Row],[Sec4]]/3600</f>
        <v>52.435555555555553</v>
      </c>
      <c r="R92" s="4">
        <v>15.2</v>
      </c>
      <c r="S92" s="9">
        <v>135</v>
      </c>
      <c r="T92" s="5">
        <v>4</v>
      </c>
      <c r="U92" s="1" t="s">
        <v>1970</v>
      </c>
      <c r="V92" s="1">
        <v>58</v>
      </c>
      <c r="W92" s="4">
        <v>19.61</v>
      </c>
      <c r="X92" s="4">
        <f t="shared" si="3"/>
        <v>78.147444444444446</v>
      </c>
      <c r="Y92" s="4">
        <f t="shared" si="4"/>
        <v>22.253870020984362</v>
      </c>
      <c r="Z92" s="21" t="str">
        <f t="shared" si="5"/>
        <v>N</v>
      </c>
      <c r="AA92" s="1" t="s">
        <v>1642</v>
      </c>
    </row>
    <row r="93" spans="1:27" x14ac:dyDescent="0.2">
      <c r="A93" s="1" t="s">
        <v>1615</v>
      </c>
      <c r="B93" s="1" t="s">
        <v>1614</v>
      </c>
      <c r="C93" s="1" t="s">
        <v>1617</v>
      </c>
      <c r="D93" s="1"/>
      <c r="E93" s="1" t="s">
        <v>1616</v>
      </c>
      <c r="G93" s="1" t="s">
        <v>3</v>
      </c>
      <c r="H93" s="1"/>
      <c r="I93" s="1" t="s">
        <v>3</v>
      </c>
      <c r="J93" s="1">
        <v>23</v>
      </c>
      <c r="K93" s="1">
        <v>45</v>
      </c>
      <c r="L93" s="3">
        <v>47.6</v>
      </c>
      <c r="M93" s="26">
        <f>McNeil_Planetary_Nebula[[#This Row],[Deg]]+McNeil_Planetary_Nebula[[#This Row],[Min]]/60+McNeil_Planetary_Nebula[[#This Row],[Sec]]/3600</f>
        <v>23.763222222222222</v>
      </c>
      <c r="N93" s="1">
        <v>57</v>
      </c>
      <c r="O93" s="1">
        <v>4</v>
      </c>
      <c r="P93" s="3">
        <v>2</v>
      </c>
      <c r="Q93" s="26">
        <f>McNeil_Planetary_Nebula[[#This Row],[Deg2]]+McNeil_Planetary_Nebula[[#This Row],[Min3]]/60+McNeil_Planetary_Nebula[[#This Row],[Sec4]]/3600</f>
        <v>57.067222222222227</v>
      </c>
      <c r="R93" s="4">
        <v>15.2</v>
      </c>
      <c r="S93" s="9">
        <v>94</v>
      </c>
      <c r="T93" s="5" t="s">
        <v>1651</v>
      </c>
      <c r="U93" s="1" t="s">
        <v>1639</v>
      </c>
      <c r="V93" s="1">
        <v>35</v>
      </c>
      <c r="W93" s="4">
        <v>14.92</v>
      </c>
      <c r="X93" s="4">
        <f t="shared" si="3"/>
        <v>73.515777777777785</v>
      </c>
      <c r="Y93" s="4">
        <f t="shared" si="4"/>
        <v>23.438175576539916</v>
      </c>
      <c r="Z93" s="21" t="str">
        <f t="shared" si="5"/>
        <v>N</v>
      </c>
      <c r="AA93" s="1" t="s">
        <v>1979</v>
      </c>
    </row>
    <row r="94" spans="1:27" x14ac:dyDescent="0.2">
      <c r="A94" s="1" t="s">
        <v>1619</v>
      </c>
      <c r="B94" s="1" t="s">
        <v>1618</v>
      </c>
      <c r="C94" s="1" t="s">
        <v>1621</v>
      </c>
      <c r="D94" s="1"/>
      <c r="E94" s="1" t="s">
        <v>1620</v>
      </c>
      <c r="G94" s="1" t="s">
        <v>3</v>
      </c>
      <c r="H94" s="1"/>
      <c r="I94" s="1" t="s">
        <v>3</v>
      </c>
      <c r="J94" s="1">
        <v>23</v>
      </c>
      <c r="K94" s="1">
        <v>46</v>
      </c>
      <c r="L94" s="3">
        <v>46.5</v>
      </c>
      <c r="M94" s="26">
        <f>McNeil_Planetary_Nebula[[#This Row],[Deg]]+McNeil_Planetary_Nebula[[#This Row],[Min]]/60+McNeil_Planetary_Nebula[[#This Row],[Sec]]/3600</f>
        <v>23.779583333333331</v>
      </c>
      <c r="N94" s="1">
        <v>54</v>
      </c>
      <c r="O94" s="1">
        <v>44</v>
      </c>
      <c r="P94" s="3">
        <v>42</v>
      </c>
      <c r="Q94" s="26">
        <f>McNeil_Planetary_Nebula[[#This Row],[Deg2]]+McNeil_Planetary_Nebula[[#This Row],[Min3]]/60+McNeil_Planetary_Nebula[[#This Row],[Sec4]]/3600</f>
        <v>54.744999999999997</v>
      </c>
      <c r="R94" s="4">
        <v>17.600000000000001</v>
      </c>
      <c r="S94" s="9">
        <v>47</v>
      </c>
      <c r="T94" s="5" t="s">
        <v>1638</v>
      </c>
      <c r="U94" s="1" t="s">
        <v>1639</v>
      </c>
      <c r="V94" s="1">
        <v>35</v>
      </c>
      <c r="W94" s="4">
        <v>21</v>
      </c>
      <c r="X94" s="4">
        <f t="shared" si="3"/>
        <v>75.838000000000022</v>
      </c>
      <c r="Y94" s="4">
        <f t="shared" si="4"/>
        <v>23.454536687651025</v>
      </c>
      <c r="Z94" s="21" t="str">
        <f t="shared" si="5"/>
        <v>N</v>
      </c>
      <c r="AA94" s="1"/>
    </row>
    <row r="95" spans="1:27" x14ac:dyDescent="0.2">
      <c r="A95" s="1" t="s">
        <v>1623</v>
      </c>
      <c r="B95" s="1" t="s">
        <v>1622</v>
      </c>
      <c r="C95" s="1" t="s">
        <v>1625</v>
      </c>
      <c r="D95" s="1"/>
      <c r="E95" s="1" t="s">
        <v>1624</v>
      </c>
      <c r="G95" s="1" t="s">
        <v>3</v>
      </c>
      <c r="H95" s="1"/>
      <c r="I95" s="1" t="s">
        <v>3</v>
      </c>
      <c r="J95" s="1">
        <v>23</v>
      </c>
      <c r="K95" s="1">
        <v>47</v>
      </c>
      <c r="L95" s="3">
        <v>43.5</v>
      </c>
      <c r="M95" s="26">
        <f>McNeil_Planetary_Nebula[[#This Row],[Deg]]+McNeil_Planetary_Nebula[[#This Row],[Min]]/60+McNeil_Planetary_Nebula[[#This Row],[Sec]]/3600</f>
        <v>23.795416666666668</v>
      </c>
      <c r="N95" s="1">
        <v>51</v>
      </c>
      <c r="O95" s="1">
        <v>24</v>
      </c>
      <c r="P95" s="3">
        <v>2</v>
      </c>
      <c r="Q95" s="26">
        <f>McNeil_Planetary_Nebula[[#This Row],[Deg2]]+McNeil_Planetary_Nebula[[#This Row],[Min3]]/60+McNeil_Planetary_Nebula[[#This Row],[Sec4]]/3600</f>
        <v>51.400555555555556</v>
      </c>
      <c r="R95" s="4">
        <v>14.4</v>
      </c>
      <c r="S95" s="9">
        <v>120</v>
      </c>
      <c r="T95" s="5" t="s">
        <v>1651</v>
      </c>
      <c r="U95" s="1" t="s">
        <v>1639</v>
      </c>
      <c r="V95" s="1">
        <v>35</v>
      </c>
      <c r="W95" s="4">
        <v>18.489999999999998</v>
      </c>
      <c r="X95" s="4">
        <f t="shared" si="3"/>
        <v>79.182444444444471</v>
      </c>
      <c r="Y95" s="4">
        <f t="shared" si="4"/>
        <v>23.470370020984362</v>
      </c>
      <c r="Z95" s="21" t="str">
        <f t="shared" si="5"/>
        <v>N</v>
      </c>
      <c r="AA95" s="1" t="s">
        <v>1642</v>
      </c>
    </row>
    <row r="96" spans="1:27" x14ac:dyDescent="0.2">
      <c r="A96" s="1" t="s">
        <v>1635</v>
      </c>
      <c r="B96" s="1" t="s">
        <v>1636</v>
      </c>
      <c r="C96" s="1"/>
      <c r="G96" s="1" t="s">
        <v>1637</v>
      </c>
      <c r="I96" s="1" t="s">
        <v>3</v>
      </c>
      <c r="J96" s="1">
        <v>23</v>
      </c>
      <c r="K96" s="1">
        <v>58</v>
      </c>
      <c r="L96" s="3">
        <v>53.5</v>
      </c>
      <c r="M96" s="26">
        <f>McNeil_Planetary_Nebula[[#This Row],[Deg]]+McNeil_Planetary_Nebula[[#This Row],[Min]]/60+McNeil_Planetary_Nebula[[#This Row],[Sec]]/3600</f>
        <v>23.981527777777774</v>
      </c>
      <c r="N96" s="1">
        <v>62</v>
      </c>
      <c r="O96" s="1">
        <v>30</v>
      </c>
      <c r="P96" s="3">
        <v>28</v>
      </c>
      <c r="Q96" s="26">
        <f>McNeil_Planetary_Nebula[[#This Row],[Deg2]]+McNeil_Planetary_Nebula[[#This Row],[Min3]]/60+McNeil_Planetary_Nebula[[#This Row],[Sec4]]/3600</f>
        <v>62.507777777777775</v>
      </c>
      <c r="R96" s="4" t="s">
        <v>2411</v>
      </c>
      <c r="S96" s="9">
        <v>2100</v>
      </c>
      <c r="T96" s="5" t="s">
        <v>439</v>
      </c>
      <c r="U96" s="1" t="s">
        <v>1639</v>
      </c>
      <c r="V96" s="1">
        <v>15</v>
      </c>
      <c r="W96" s="4" t="s">
        <v>2411</v>
      </c>
      <c r="X96" s="4">
        <f t="shared" si="3"/>
        <v>68.075222222222223</v>
      </c>
      <c r="Y96" s="4">
        <f t="shared" si="4"/>
        <v>23.656481132095468</v>
      </c>
      <c r="Z96" s="21" t="str">
        <f t="shared" si="5"/>
        <v>N</v>
      </c>
      <c r="AA96" s="1" t="s">
        <v>1981</v>
      </c>
    </row>
    <row r="97" spans="1:27" x14ac:dyDescent="0.2">
      <c r="A97" s="1" t="s">
        <v>5</v>
      </c>
      <c r="B97" s="1" t="s">
        <v>4</v>
      </c>
      <c r="C97" s="1" t="s">
        <v>7</v>
      </c>
      <c r="D97" s="1"/>
      <c r="E97" s="1" t="s">
        <v>6</v>
      </c>
      <c r="G97" s="1" t="s">
        <v>3</v>
      </c>
      <c r="H97" s="1"/>
      <c r="I97" s="1" t="s">
        <v>3</v>
      </c>
      <c r="J97" s="1">
        <v>0</v>
      </c>
      <c r="K97" s="1">
        <v>1</v>
      </c>
      <c r="L97" s="3">
        <v>29.3</v>
      </c>
      <c r="M97" s="26">
        <f>McNeil_Planetary_Nebula[[#This Row],[Deg]]+McNeil_Planetary_Nebula[[#This Row],[Min]]/60+McNeil_Planetary_Nebula[[#This Row],[Sec]]/3600</f>
        <v>2.4805555555555556E-2</v>
      </c>
      <c r="N97" s="1">
        <v>70</v>
      </c>
      <c r="O97" s="1">
        <v>42</v>
      </c>
      <c r="P97" s="3">
        <v>32</v>
      </c>
      <c r="Q97" s="26">
        <f>McNeil_Planetary_Nebula[[#This Row],[Deg2]]+McNeil_Planetary_Nebula[[#This Row],[Min3]]/60+McNeil_Planetary_Nebula[[#This Row],[Sec4]]/3600</f>
        <v>70.708888888888893</v>
      </c>
      <c r="R97" s="4">
        <v>16.7</v>
      </c>
      <c r="S97" s="9">
        <v>63</v>
      </c>
      <c r="T97" s="5" t="s">
        <v>1638</v>
      </c>
      <c r="U97" s="1" t="s">
        <v>1634</v>
      </c>
      <c r="V97" s="1">
        <v>15</v>
      </c>
      <c r="W97" s="4">
        <v>20</v>
      </c>
      <c r="X97" s="4">
        <f t="shared" si="3"/>
        <v>59.874111111111127</v>
      </c>
      <c r="Y97" s="4">
        <f t="shared" si="4"/>
        <v>23.69975890987325</v>
      </c>
      <c r="Z97" s="21" t="str">
        <f t="shared" si="5"/>
        <v>N</v>
      </c>
      <c r="AA97" s="1"/>
    </row>
    <row r="98" spans="1:27" x14ac:dyDescent="0.2">
      <c r="A98" s="1" t="s">
        <v>930</v>
      </c>
      <c r="B98" s="1" t="s">
        <v>2557</v>
      </c>
      <c r="C98" s="1" t="s">
        <v>929</v>
      </c>
      <c r="G98" s="1" t="s">
        <v>931</v>
      </c>
      <c r="H98" s="1" t="s">
        <v>932</v>
      </c>
      <c r="J98" s="1">
        <v>18</v>
      </c>
      <c r="K98" s="1">
        <v>10</v>
      </c>
      <c r="L98" s="3">
        <v>43.8</v>
      </c>
      <c r="M98" s="26">
        <f>McNeil_Planetary_Nebula[[#This Row],[Deg]]+McNeil_Planetary_Nebula[[#This Row],[Min]]/60+McNeil_Planetary_Nebula[[#This Row],[Sec]]/3600</f>
        <v>18.178833333333333</v>
      </c>
      <c r="N98" s="1">
        <v>-27</v>
      </c>
      <c r="O98" s="1">
        <v>57</v>
      </c>
      <c r="P98" s="3">
        <v>47</v>
      </c>
      <c r="Q98" s="26">
        <f>McNeil_Planetary_Nebula[[#This Row],[Deg2]]+McNeil_Planetary_Nebula[[#This Row],[Min3]]/60+McNeil_Planetary_Nebula[[#This Row],[Sec4]]/3600</f>
        <v>-26.036944444444444</v>
      </c>
      <c r="R98" s="4" t="s">
        <v>2411</v>
      </c>
      <c r="S98" s="9">
        <v>13</v>
      </c>
      <c r="T98" s="5" t="s">
        <v>439</v>
      </c>
      <c r="U98" s="1" t="s">
        <v>828</v>
      </c>
      <c r="V98" s="1">
        <v>339</v>
      </c>
      <c r="W98" s="4" t="s">
        <v>2411</v>
      </c>
      <c r="X98" s="4">
        <f t="shared" si="3"/>
        <v>23.380055555555554</v>
      </c>
      <c r="Y98" s="4">
        <f t="shared" si="4"/>
        <v>17.853786687651027</v>
      </c>
      <c r="Z98" s="21" t="str">
        <f t="shared" si="5"/>
        <v>S</v>
      </c>
      <c r="AA98" s="1" t="s">
        <v>1837</v>
      </c>
    </row>
    <row r="99" spans="1:27" x14ac:dyDescent="0.2">
      <c r="A99" s="1" t="s">
        <v>934</v>
      </c>
      <c r="B99" s="1" t="s">
        <v>2559</v>
      </c>
      <c r="C99" s="1" t="s">
        <v>933</v>
      </c>
      <c r="G99" s="1" t="s">
        <v>935</v>
      </c>
      <c r="H99" s="1" t="s">
        <v>936</v>
      </c>
      <c r="J99" s="1">
        <v>18</v>
      </c>
      <c r="K99" s="1">
        <v>11</v>
      </c>
      <c r="L99" s="3">
        <v>1.8</v>
      </c>
      <c r="M99" s="26">
        <f>McNeil_Planetary_Nebula[[#This Row],[Deg]]+McNeil_Planetary_Nebula[[#This Row],[Min]]/60+McNeil_Planetary_Nebula[[#This Row],[Sec]]/3600</f>
        <v>18.183833333333332</v>
      </c>
      <c r="N99" s="1">
        <v>-28</v>
      </c>
      <c r="O99" s="1">
        <v>32</v>
      </c>
      <c r="P99" s="3">
        <v>42</v>
      </c>
      <c r="Q99" s="26">
        <f>McNeil_Planetary_Nebula[[#This Row],[Deg2]]+McNeil_Planetary_Nebula[[#This Row],[Min3]]/60+McNeil_Planetary_Nebula[[#This Row],[Sec4]]/3600</f>
        <v>-27.454999999999998</v>
      </c>
      <c r="R99" s="4" t="s">
        <v>2411</v>
      </c>
      <c r="S99" s="9">
        <v>12</v>
      </c>
      <c r="T99" s="5" t="s">
        <v>439</v>
      </c>
      <c r="U99" s="1" t="s">
        <v>828</v>
      </c>
      <c r="V99" s="1">
        <v>339</v>
      </c>
      <c r="W99" s="4" t="s">
        <v>2411</v>
      </c>
      <c r="X99" s="4">
        <f t="shared" si="3"/>
        <v>21.962000000000007</v>
      </c>
      <c r="Y99" s="4">
        <f t="shared" si="4"/>
        <v>17.858786687651026</v>
      </c>
      <c r="Z99" s="21" t="str">
        <f t="shared" si="5"/>
        <v>S</v>
      </c>
      <c r="AA99" s="1" t="s">
        <v>1837</v>
      </c>
    </row>
    <row r="100" spans="1:27" x14ac:dyDescent="0.2">
      <c r="A100" s="1" t="s">
        <v>945</v>
      </c>
      <c r="B100" s="1" t="s">
        <v>2560</v>
      </c>
      <c r="C100" s="1" t="s">
        <v>944</v>
      </c>
      <c r="G100" s="1" t="s">
        <v>946</v>
      </c>
      <c r="H100" s="1" t="s">
        <v>947</v>
      </c>
      <c r="J100" s="1">
        <v>18</v>
      </c>
      <c r="K100" s="1">
        <v>11</v>
      </c>
      <c r="L100" s="3">
        <v>34.799999999999997</v>
      </c>
      <c r="M100" s="26">
        <f>McNeil_Planetary_Nebula[[#This Row],[Deg]]+McNeil_Planetary_Nebula[[#This Row],[Min]]/60+McNeil_Planetary_Nebula[[#This Row],[Sec]]/3600</f>
        <v>18.193000000000001</v>
      </c>
      <c r="N100" s="1">
        <v>-28</v>
      </c>
      <c r="O100" s="1">
        <v>22</v>
      </c>
      <c r="P100" s="3">
        <v>30</v>
      </c>
      <c r="Q100" s="26">
        <f>McNeil_Planetary_Nebula[[#This Row],[Deg2]]+McNeil_Planetary_Nebula[[#This Row],[Min3]]/60+McNeil_Planetary_Nebula[[#This Row],[Sec4]]/3600</f>
        <v>-27.625</v>
      </c>
      <c r="R100" s="4" t="s">
        <v>2411</v>
      </c>
      <c r="S100" s="9">
        <v>12</v>
      </c>
      <c r="T100" s="5" t="s">
        <v>2411</v>
      </c>
      <c r="U100" s="1" t="s">
        <v>828</v>
      </c>
      <c r="V100" s="1">
        <v>339</v>
      </c>
      <c r="W100" s="4">
        <v>13.29</v>
      </c>
      <c r="X100" s="4">
        <f t="shared" si="3"/>
        <v>21.792000000000002</v>
      </c>
      <c r="Y100" s="4">
        <f t="shared" si="4"/>
        <v>17.867953354317695</v>
      </c>
      <c r="Z100" s="21" t="str">
        <f t="shared" si="5"/>
        <v>S</v>
      </c>
      <c r="AA100" s="1" t="s">
        <v>1862</v>
      </c>
    </row>
    <row r="101" spans="1:27" x14ac:dyDescent="0.2">
      <c r="A101" s="1" t="s">
        <v>2403</v>
      </c>
      <c r="B101" s="1" t="s">
        <v>2564</v>
      </c>
      <c r="C101" s="1" t="s">
        <v>1215</v>
      </c>
      <c r="D101" s="1"/>
      <c r="H101" s="1"/>
      <c r="I101" s="1" t="s">
        <v>3</v>
      </c>
      <c r="J101" s="1">
        <v>18</v>
      </c>
      <c r="K101" s="1">
        <v>58</v>
      </c>
      <c r="L101" s="3">
        <v>7.8</v>
      </c>
      <c r="M101" s="26">
        <f>McNeil_Planetary_Nebula[[#This Row],[Deg]]+McNeil_Planetary_Nebula[[#This Row],[Min]]/60+McNeil_Planetary_Nebula[[#This Row],[Sec]]/3600</f>
        <v>18.968833333333333</v>
      </c>
      <c r="N101" s="1">
        <v>1</v>
      </c>
      <c r="O101" s="1">
        <v>37</v>
      </c>
      <c r="P101" s="3">
        <v>5</v>
      </c>
      <c r="Q101" s="26">
        <f>McNeil_Planetary_Nebula[[#This Row],[Deg2]]+McNeil_Planetary_Nebula[[#This Row],[Min3]]/60+McNeil_Planetary_Nebula[[#This Row],[Sec4]]/3600</f>
        <v>1.6180555555555556</v>
      </c>
      <c r="R101" s="4">
        <v>12.9</v>
      </c>
      <c r="S101" s="9">
        <v>32.799999999999997</v>
      </c>
      <c r="T101" s="5" t="s">
        <v>2411</v>
      </c>
      <c r="U101" s="1" t="s">
        <v>1281</v>
      </c>
      <c r="V101" s="1">
        <v>251</v>
      </c>
      <c r="W101" s="4">
        <v>15.16</v>
      </c>
      <c r="X101" s="4">
        <f t="shared" si="3"/>
        <v>51.035055555555552</v>
      </c>
      <c r="Y101" s="4">
        <f t="shared" si="4"/>
        <v>18.643786687651026</v>
      </c>
      <c r="Z101" s="21" t="str">
        <f t="shared" si="5"/>
        <v>S</v>
      </c>
      <c r="AA101" s="1" t="s">
        <v>1895</v>
      </c>
    </row>
    <row r="102" spans="1:27" x14ac:dyDescent="0.2">
      <c r="A102" s="1" t="s">
        <v>86</v>
      </c>
      <c r="B102" s="1" t="s">
        <v>85</v>
      </c>
      <c r="C102" s="1" t="s">
        <v>87</v>
      </c>
      <c r="H102" s="1"/>
      <c r="I102" s="1" t="s">
        <v>3</v>
      </c>
      <c r="J102" s="1">
        <v>4</v>
      </c>
      <c r="K102" s="1">
        <v>37</v>
      </c>
      <c r="L102" s="3">
        <v>21</v>
      </c>
      <c r="M102" s="26">
        <f>McNeil_Planetary_Nebula[[#This Row],[Deg]]+McNeil_Planetary_Nebula[[#This Row],[Min]]/60+McNeil_Planetary_Nebula[[#This Row],[Sec]]/3600</f>
        <v>4.6225000000000005</v>
      </c>
      <c r="N102" s="1">
        <v>25</v>
      </c>
      <c r="O102" s="1">
        <v>3</v>
      </c>
      <c r="P102" s="3">
        <v>0</v>
      </c>
      <c r="Q102" s="26">
        <f>McNeil_Planetary_Nebula[[#This Row],[Deg2]]+McNeil_Planetary_Nebula[[#This Row],[Min3]]/60+McNeil_Planetary_Nebula[[#This Row],[Sec4]]/3600</f>
        <v>25.05</v>
      </c>
      <c r="R102" s="4">
        <v>15.31</v>
      </c>
      <c r="S102" s="9">
        <v>20</v>
      </c>
      <c r="T102" s="5" t="s">
        <v>2411</v>
      </c>
      <c r="U102" s="1" t="s">
        <v>1669</v>
      </c>
      <c r="V102" s="1">
        <v>134</v>
      </c>
      <c r="W102" s="4">
        <v>18.600000000000001</v>
      </c>
      <c r="X102" s="4">
        <f t="shared" si="3"/>
        <v>74.466999999999985</v>
      </c>
      <c r="Y102" s="4">
        <f t="shared" si="4"/>
        <v>4.297453354317696</v>
      </c>
      <c r="Z102" s="21" t="str">
        <f t="shared" si="5"/>
        <v>S</v>
      </c>
      <c r="AA102" s="1" t="s">
        <v>1684</v>
      </c>
    </row>
    <row r="103" spans="1:27" x14ac:dyDescent="0.2">
      <c r="A103" s="1" t="s">
        <v>121</v>
      </c>
      <c r="B103" s="1" t="s">
        <v>120</v>
      </c>
      <c r="C103" s="1" t="s">
        <v>122</v>
      </c>
      <c r="H103" s="1"/>
      <c r="I103" s="1" t="s">
        <v>3</v>
      </c>
      <c r="J103" s="1">
        <v>5</v>
      </c>
      <c r="K103" s="1">
        <v>40</v>
      </c>
      <c r="L103" s="3">
        <v>44.8</v>
      </c>
      <c r="M103" s="26">
        <f>McNeil_Planetary_Nebula[[#This Row],[Deg]]+McNeil_Planetary_Nebula[[#This Row],[Min]]/60+McNeil_Planetary_Nebula[[#This Row],[Sec]]/3600</f>
        <v>5.6791111111111112</v>
      </c>
      <c r="N103" s="1">
        <v>12</v>
      </c>
      <c r="O103" s="1">
        <v>21</v>
      </c>
      <c r="P103" s="3">
        <v>16</v>
      </c>
      <c r="Q103" s="26">
        <f>McNeil_Planetary_Nebula[[#This Row],[Deg2]]+McNeil_Planetary_Nebula[[#This Row],[Min3]]/60+McNeil_Planetary_Nebula[[#This Row],[Sec4]]/3600</f>
        <v>12.354444444444445</v>
      </c>
      <c r="R103" s="4">
        <v>13.93</v>
      </c>
      <c r="S103" s="9">
        <v>24</v>
      </c>
      <c r="T103" s="5" t="s">
        <v>2411</v>
      </c>
      <c r="U103" s="1" t="s">
        <v>1695</v>
      </c>
      <c r="V103" s="1">
        <v>181</v>
      </c>
      <c r="W103" s="4" t="s">
        <v>2411</v>
      </c>
      <c r="X103" s="4">
        <f t="shared" si="3"/>
        <v>61.771444444444462</v>
      </c>
      <c r="Y103" s="4">
        <f t="shared" si="4"/>
        <v>5.3540644654288059</v>
      </c>
      <c r="Z103" s="21" t="str">
        <f t="shared" si="5"/>
        <v>S</v>
      </c>
      <c r="AA103" s="1"/>
    </row>
    <row r="104" spans="1:27" x14ac:dyDescent="0.2">
      <c r="A104" s="1" t="s">
        <v>2185</v>
      </c>
      <c r="B104" s="1" t="s">
        <v>2591</v>
      </c>
      <c r="C104" s="1" t="s">
        <v>421</v>
      </c>
      <c r="H104" s="1"/>
      <c r="I104" s="1" t="s">
        <v>3</v>
      </c>
      <c r="J104" s="1">
        <v>12</v>
      </c>
      <c r="K104" s="1">
        <v>59</v>
      </c>
      <c r="L104" s="3">
        <v>24.6</v>
      </c>
      <c r="M104" s="26">
        <f>McNeil_Planetary_Nebula[[#This Row],[Deg]]+McNeil_Planetary_Nebula[[#This Row],[Min]]/60+McNeil_Planetary_Nebula[[#This Row],[Sec]]/3600</f>
        <v>12.990166666666665</v>
      </c>
      <c r="N104" s="1">
        <v>27</v>
      </c>
      <c r="O104" s="1">
        <v>37</v>
      </c>
      <c r="P104" s="3">
        <v>47</v>
      </c>
      <c r="Q104" s="26">
        <f>McNeil_Planetary_Nebula[[#This Row],[Deg2]]+McNeil_Planetary_Nebula[[#This Row],[Min3]]/60+McNeil_Planetary_Nebula[[#This Row],[Sec4]]/3600</f>
        <v>27.629722222222224</v>
      </c>
      <c r="R104" s="4">
        <v>16</v>
      </c>
      <c r="S104" s="9">
        <v>2.7</v>
      </c>
      <c r="T104" s="5" t="s">
        <v>2411</v>
      </c>
      <c r="U104" s="1" t="s">
        <v>1788</v>
      </c>
      <c r="V104" s="1">
        <v>149</v>
      </c>
      <c r="W104" s="4">
        <v>19.5</v>
      </c>
      <c r="X104" s="4">
        <f t="shared" si="3"/>
        <v>77.046722222222272</v>
      </c>
      <c r="Y104" s="4">
        <f t="shared" si="4"/>
        <v>12.665120020984361</v>
      </c>
      <c r="Z104" s="21" t="str">
        <f t="shared" si="5"/>
        <v>S</v>
      </c>
      <c r="AA104" s="1" t="s">
        <v>1649</v>
      </c>
    </row>
    <row r="105" spans="1:27" x14ac:dyDescent="0.2">
      <c r="A105" s="1" t="s">
        <v>1985</v>
      </c>
      <c r="B105" s="1" t="s">
        <v>53</v>
      </c>
      <c r="C105" s="1" t="s">
        <v>2087</v>
      </c>
      <c r="D105" s="1"/>
      <c r="E105" s="1" t="s">
        <v>2173</v>
      </c>
      <c r="F105" s="1" t="s">
        <v>2108</v>
      </c>
      <c r="H105" s="1" t="s">
        <v>3</v>
      </c>
      <c r="J105" s="1">
        <v>3</v>
      </c>
      <c r="K105" s="1">
        <v>10</v>
      </c>
      <c r="L105" s="3">
        <v>19.2</v>
      </c>
      <c r="M105" s="26">
        <f>McNeil_Planetary_Nebula[[#This Row],[Deg]]+McNeil_Planetary_Nebula[[#This Row],[Min]]/60+McNeil_Planetary_Nebula[[#This Row],[Sec]]/3600</f>
        <v>3.1719999999999997</v>
      </c>
      <c r="N105" s="1">
        <v>61</v>
      </c>
      <c r="O105" s="1">
        <v>19</v>
      </c>
      <c r="P105" s="3">
        <v>1</v>
      </c>
      <c r="Q105" s="26">
        <f>McNeil_Planetary_Nebula[[#This Row],[Deg2]]+McNeil_Planetary_Nebula[[#This Row],[Min3]]/60+McNeil_Planetary_Nebula[[#This Row],[Sec4]]/3600</f>
        <v>61.316944444444445</v>
      </c>
      <c r="R105" s="4">
        <v>12.3</v>
      </c>
      <c r="S105" s="9">
        <v>35</v>
      </c>
      <c r="T105" s="5" t="s">
        <v>1661</v>
      </c>
      <c r="U105" s="1" t="s">
        <v>1639</v>
      </c>
      <c r="V105" s="1">
        <v>18</v>
      </c>
      <c r="W105" s="4">
        <v>15.9</v>
      </c>
      <c r="X105" s="4">
        <f t="shared" si="3"/>
        <v>69.266055555555553</v>
      </c>
      <c r="Y105" s="4">
        <f t="shared" si="4"/>
        <v>2.8469533543176944</v>
      </c>
      <c r="Z105" s="21" t="str">
        <f t="shared" si="5"/>
        <v>N</v>
      </c>
      <c r="AA105" s="1" t="s">
        <v>1662</v>
      </c>
    </row>
    <row r="106" spans="1:27" x14ac:dyDescent="0.2">
      <c r="A106" s="1" t="s">
        <v>1986</v>
      </c>
      <c r="B106" s="1" t="s">
        <v>61</v>
      </c>
      <c r="C106" s="1" t="s">
        <v>2035</v>
      </c>
      <c r="D106" s="1"/>
      <c r="E106" s="1" t="s">
        <v>2170</v>
      </c>
      <c r="G106" s="1" t="s">
        <v>3</v>
      </c>
      <c r="H106" s="1"/>
      <c r="I106" s="1" t="s">
        <v>3</v>
      </c>
      <c r="J106" s="1">
        <v>3</v>
      </c>
      <c r="K106" s="1">
        <v>47</v>
      </c>
      <c r="L106" s="3">
        <v>32.950000000000003</v>
      </c>
      <c r="M106" s="26">
        <f>McNeil_Planetary_Nebula[[#This Row],[Deg]]+McNeil_Planetary_Nebula[[#This Row],[Min]]/60+McNeil_Planetary_Nebula[[#This Row],[Sec]]/3600</f>
        <v>3.7924861111111108</v>
      </c>
      <c r="N106" s="1">
        <v>35</v>
      </c>
      <c r="O106" s="1">
        <v>2</v>
      </c>
      <c r="P106" s="3">
        <v>48.3</v>
      </c>
      <c r="Q106" s="26">
        <f>McNeil_Planetary_Nebula[[#This Row],[Deg2]]+McNeil_Planetary_Nebula[[#This Row],[Min3]]/60+McNeil_Planetary_Nebula[[#This Row],[Sec4]]/3600</f>
        <v>35.046749999999996</v>
      </c>
      <c r="R106" s="4">
        <v>12.4</v>
      </c>
      <c r="S106" s="9">
        <v>7</v>
      </c>
      <c r="T106" s="5" t="s">
        <v>1666</v>
      </c>
      <c r="U106" s="1" t="s">
        <v>1655</v>
      </c>
      <c r="V106" s="1">
        <v>95</v>
      </c>
      <c r="W106" s="4">
        <v>15.8</v>
      </c>
      <c r="X106" s="4">
        <f t="shared" si="3"/>
        <v>84.463750000000076</v>
      </c>
      <c r="Y106" s="4">
        <f t="shared" si="4"/>
        <v>3.4674394654288037</v>
      </c>
      <c r="Z106" s="21" t="str">
        <f t="shared" si="5"/>
        <v>S</v>
      </c>
      <c r="AA106" s="1" t="s">
        <v>1667</v>
      </c>
    </row>
    <row r="107" spans="1:27" x14ac:dyDescent="0.2">
      <c r="A107" s="1" t="s">
        <v>1987</v>
      </c>
      <c r="B107" s="1" t="s">
        <v>109</v>
      </c>
      <c r="C107" s="1" t="s">
        <v>2043</v>
      </c>
      <c r="D107" s="1"/>
      <c r="E107" s="1" t="s">
        <v>2158</v>
      </c>
      <c r="G107" s="1" t="s">
        <v>3</v>
      </c>
      <c r="H107" s="1"/>
      <c r="I107" s="1" t="s">
        <v>3</v>
      </c>
      <c r="J107" s="1">
        <v>5</v>
      </c>
      <c r="K107" s="1">
        <v>27</v>
      </c>
      <c r="L107" s="3">
        <v>28.19</v>
      </c>
      <c r="M107" s="26">
        <f>McNeil_Planetary_Nebula[[#This Row],[Deg]]+McNeil_Planetary_Nebula[[#This Row],[Min]]/60+McNeil_Planetary_Nebula[[#This Row],[Sec]]/3600</f>
        <v>5.4578305555555557</v>
      </c>
      <c r="N107" s="1">
        <v>-12</v>
      </c>
      <c r="O107" s="1">
        <v>41</v>
      </c>
      <c r="P107" s="3">
        <v>50.4</v>
      </c>
      <c r="Q107" s="26">
        <f>McNeil_Planetary_Nebula[[#This Row],[Deg2]]+McNeil_Planetary_Nebula[[#This Row],[Min3]]/60+McNeil_Planetary_Nebula[[#This Row],[Sec4]]/3600</f>
        <v>-11.302666666666667</v>
      </c>
      <c r="R107" s="4">
        <v>10.7</v>
      </c>
      <c r="S107" s="9">
        <v>12</v>
      </c>
      <c r="T107" s="5">
        <v>4</v>
      </c>
      <c r="U107" s="1" t="s">
        <v>1693</v>
      </c>
      <c r="V107" s="1">
        <v>270</v>
      </c>
      <c r="W107" s="4">
        <v>10.17</v>
      </c>
      <c r="X107" s="4">
        <f t="shared" si="3"/>
        <v>38.114333333333335</v>
      </c>
      <c r="Y107" s="4">
        <f t="shared" si="4"/>
        <v>5.1327839098732504</v>
      </c>
      <c r="Z107" s="21" t="str">
        <f t="shared" si="5"/>
        <v>S</v>
      </c>
      <c r="AA107" s="1" t="s">
        <v>1698</v>
      </c>
    </row>
    <row r="108" spans="1:27" x14ac:dyDescent="0.2">
      <c r="A108" s="1" t="s">
        <v>1988</v>
      </c>
      <c r="B108" s="1" t="s">
        <v>442</v>
      </c>
      <c r="C108" s="1" t="s">
        <v>443</v>
      </c>
      <c r="E108" s="1" t="s">
        <v>444</v>
      </c>
      <c r="G108" s="1" t="s">
        <v>3</v>
      </c>
      <c r="H108" s="1"/>
      <c r="I108" s="1" t="s">
        <v>3</v>
      </c>
      <c r="J108" s="1">
        <v>14</v>
      </c>
      <c r="K108" s="1">
        <v>4</v>
      </c>
      <c r="L108" s="3">
        <v>25.95</v>
      </c>
      <c r="M108" s="26">
        <f>McNeil_Planetary_Nebula[[#This Row],[Deg]]+McNeil_Planetary_Nebula[[#This Row],[Min]]/60+McNeil_Planetary_Nebula[[#This Row],[Sec]]/3600</f>
        <v>14.073874999999999</v>
      </c>
      <c r="N108" s="1">
        <v>-17</v>
      </c>
      <c r="O108" s="1">
        <v>13</v>
      </c>
      <c r="P108" s="3">
        <v>41.4</v>
      </c>
      <c r="Q108" s="26">
        <f>McNeil_Planetary_Nebula[[#This Row],[Deg2]]+McNeil_Planetary_Nebula[[#This Row],[Min3]]/60+McNeil_Planetary_Nebula[[#This Row],[Sec4]]/3600</f>
        <v>-16.771833333333333</v>
      </c>
      <c r="R108" s="4">
        <v>14.9</v>
      </c>
      <c r="S108" s="9">
        <v>42</v>
      </c>
      <c r="T108" s="5" t="s">
        <v>1638</v>
      </c>
      <c r="U108" s="1" t="s">
        <v>1781</v>
      </c>
      <c r="V108" s="1">
        <v>286</v>
      </c>
      <c r="W108" s="4">
        <v>17.91</v>
      </c>
      <c r="X108" s="4">
        <f t="shared" si="3"/>
        <v>32.645166666666668</v>
      </c>
      <c r="Y108" s="4">
        <f t="shared" si="4"/>
        <v>13.748828354317695</v>
      </c>
      <c r="Z108" s="21" t="str">
        <f t="shared" si="5"/>
        <v>S</v>
      </c>
      <c r="AA108" s="1" t="s">
        <v>1794</v>
      </c>
    </row>
    <row r="109" spans="1:27" x14ac:dyDescent="0.2">
      <c r="A109" s="1" t="s">
        <v>1205</v>
      </c>
      <c r="B109" s="1" t="s">
        <v>2543</v>
      </c>
      <c r="C109" s="1" t="s">
        <v>2096</v>
      </c>
      <c r="D109" s="1"/>
      <c r="E109" s="1" t="s">
        <v>1206</v>
      </c>
      <c r="G109" s="1" t="s">
        <v>3</v>
      </c>
      <c r="H109" s="1"/>
      <c r="I109" s="1" t="s">
        <v>3</v>
      </c>
      <c r="J109" s="1">
        <v>18</v>
      </c>
      <c r="K109" s="1">
        <v>54</v>
      </c>
      <c r="L109" s="3">
        <v>37.049999999999997</v>
      </c>
      <c r="M109" s="26">
        <f>McNeil_Planetary_Nebula[[#This Row],[Deg]]+McNeil_Planetary_Nebula[[#This Row],[Min]]/60+McNeil_Planetary_Nebula[[#This Row],[Sec]]/3600</f>
        <v>18.910291666666666</v>
      </c>
      <c r="N109" s="1">
        <v>-8</v>
      </c>
      <c r="O109" s="1">
        <v>49</v>
      </c>
      <c r="P109" s="3">
        <v>37</v>
      </c>
      <c r="Q109" s="26">
        <f>McNeil_Planetary_Nebula[[#This Row],[Deg2]]+McNeil_Planetary_Nebula[[#This Row],[Min3]]/60+McNeil_Planetary_Nebula[[#This Row],[Sec4]]/3600</f>
        <v>-7.173055555555556</v>
      </c>
      <c r="R109" s="4">
        <v>15</v>
      </c>
      <c r="S109" s="9">
        <v>90</v>
      </c>
      <c r="T109" s="5" t="s">
        <v>1705</v>
      </c>
      <c r="U109" s="1" t="s">
        <v>1876</v>
      </c>
      <c r="V109" s="1">
        <v>295</v>
      </c>
      <c r="W109" s="4">
        <v>15.5</v>
      </c>
      <c r="X109" s="4">
        <f t="shared" si="3"/>
        <v>42.243944444444452</v>
      </c>
      <c r="Y109" s="4">
        <f t="shared" si="4"/>
        <v>18.58524502098436</v>
      </c>
      <c r="Z109" s="21" t="str">
        <f t="shared" si="5"/>
        <v>S</v>
      </c>
      <c r="AA109" s="1" t="s">
        <v>1894</v>
      </c>
    </row>
    <row r="110" spans="1:27" x14ac:dyDescent="0.2">
      <c r="A110" s="1" t="s">
        <v>1302</v>
      </c>
      <c r="B110" s="1" t="s">
        <v>1303</v>
      </c>
      <c r="C110" s="1" t="s">
        <v>1304</v>
      </c>
      <c r="D110" s="1" t="s">
        <v>1305</v>
      </c>
      <c r="E110" s="1" t="s">
        <v>1307</v>
      </c>
      <c r="H110" s="1" t="s">
        <v>1306</v>
      </c>
      <c r="J110" s="1">
        <v>19</v>
      </c>
      <c r="K110" s="1">
        <v>17</v>
      </c>
      <c r="L110" s="3">
        <v>23.41</v>
      </c>
      <c r="M110" s="26">
        <f>McNeil_Planetary_Nebula[[#This Row],[Deg]]+McNeil_Planetary_Nebula[[#This Row],[Min]]/60+McNeil_Planetary_Nebula[[#This Row],[Sec]]/3600</f>
        <v>19.289836111111114</v>
      </c>
      <c r="N110" s="1">
        <v>-39</v>
      </c>
      <c r="O110" s="1">
        <v>36</v>
      </c>
      <c r="P110" s="3">
        <v>46.7</v>
      </c>
      <c r="Q110" s="26">
        <f>McNeil_Planetary_Nebula[[#This Row],[Deg2]]+McNeil_Planetary_Nebula[[#This Row],[Min3]]/60+McNeil_Planetary_Nebula[[#This Row],[Sec4]]/3600</f>
        <v>-38.387027777777774</v>
      </c>
      <c r="R110" s="4">
        <v>10.65</v>
      </c>
      <c r="S110" s="9">
        <v>7</v>
      </c>
      <c r="T110" s="5" t="s">
        <v>2411</v>
      </c>
      <c r="U110" s="1" t="s">
        <v>1854</v>
      </c>
      <c r="V110" s="1">
        <v>379</v>
      </c>
      <c r="W110" s="4">
        <v>14.2</v>
      </c>
      <c r="X110" s="4">
        <f t="shared" si="3"/>
        <v>11.029972222222225</v>
      </c>
      <c r="Y110" s="4">
        <f t="shared" si="4"/>
        <v>18.964789465428808</v>
      </c>
      <c r="Z110" s="21" t="str">
        <f t="shared" si="5"/>
        <v>S</v>
      </c>
      <c r="AA110" s="1" t="s">
        <v>1880</v>
      </c>
    </row>
    <row r="111" spans="1:27" x14ac:dyDescent="0.2">
      <c r="A111" s="1" t="s">
        <v>1576</v>
      </c>
      <c r="B111" s="1" t="s">
        <v>1577</v>
      </c>
      <c r="C111" s="1" t="s">
        <v>1579</v>
      </c>
      <c r="D111" s="1"/>
      <c r="E111" s="1" t="s">
        <v>1578</v>
      </c>
      <c r="I111" s="1" t="s">
        <v>3</v>
      </c>
      <c r="J111" s="1">
        <v>22</v>
      </c>
      <c r="K111" s="1">
        <v>42</v>
      </c>
      <c r="L111" s="3">
        <v>35.4</v>
      </c>
      <c r="M111" s="26">
        <f>McNeil_Planetary_Nebula[[#This Row],[Deg]]+McNeil_Planetary_Nebula[[#This Row],[Min]]/60+McNeil_Planetary_Nebula[[#This Row],[Sec]]/3600</f>
        <v>22.709833333333332</v>
      </c>
      <c r="N111" s="1">
        <v>80</v>
      </c>
      <c r="O111" s="1">
        <v>26</v>
      </c>
      <c r="P111" s="3">
        <v>47</v>
      </c>
      <c r="Q111" s="26">
        <f>McNeil_Planetary_Nebula[[#This Row],[Deg2]]+McNeil_Planetary_Nebula[[#This Row],[Min3]]/60+McNeil_Planetary_Nebula[[#This Row],[Sec4]]/3600</f>
        <v>80.44638888888889</v>
      </c>
      <c r="R111" s="4">
        <v>14.8</v>
      </c>
      <c r="S111" s="9">
        <v>28.5</v>
      </c>
      <c r="T111" s="5">
        <v>4</v>
      </c>
      <c r="U111" s="1" t="s">
        <v>1634</v>
      </c>
      <c r="V111" s="1">
        <v>14</v>
      </c>
      <c r="W111" s="4">
        <v>18.8</v>
      </c>
      <c r="X111" s="4">
        <f t="shared" si="3"/>
        <v>50.136611111111115</v>
      </c>
      <c r="Y111" s="4">
        <f t="shared" si="4"/>
        <v>22.384786687651026</v>
      </c>
      <c r="Z111" s="21" t="str">
        <f t="shared" si="5"/>
        <v>N</v>
      </c>
      <c r="AA111" s="1" t="s">
        <v>1973</v>
      </c>
    </row>
    <row r="112" spans="1:27" x14ac:dyDescent="0.2">
      <c r="A112" s="1" t="s">
        <v>38</v>
      </c>
      <c r="B112" s="1" t="s">
        <v>39</v>
      </c>
      <c r="C112" s="1" t="s">
        <v>2090</v>
      </c>
      <c r="D112" s="1"/>
      <c r="E112" s="1" t="s">
        <v>2178</v>
      </c>
      <c r="G112" s="1" t="s">
        <v>3</v>
      </c>
      <c r="H112" s="1"/>
      <c r="I112" s="1" t="s">
        <v>3</v>
      </c>
      <c r="J112" s="1">
        <v>1</v>
      </c>
      <c r="K112" s="1">
        <v>57</v>
      </c>
      <c r="L112" s="3">
        <v>35.82</v>
      </c>
      <c r="M112" s="26">
        <f>McNeil_Planetary_Nebula[[#This Row],[Deg]]+McNeil_Planetary_Nebula[[#This Row],[Min]]/60+McNeil_Planetary_Nebula[[#This Row],[Sec]]/3600</f>
        <v>1.9599499999999999</v>
      </c>
      <c r="N112" s="1">
        <v>63</v>
      </c>
      <c r="O112" s="1">
        <v>19</v>
      </c>
      <c r="P112" s="3">
        <v>19.899999999999999</v>
      </c>
      <c r="Q112" s="26">
        <f>McNeil_Planetary_Nebula[[#This Row],[Deg2]]+McNeil_Planetary_Nebula[[#This Row],[Min3]]/60+McNeil_Planetary_Nebula[[#This Row],[Sec4]]/3600</f>
        <v>63.322194444444449</v>
      </c>
      <c r="R112" s="4">
        <v>13.6</v>
      </c>
      <c r="S112" s="9">
        <v>13</v>
      </c>
      <c r="T112" s="5" t="s">
        <v>1651</v>
      </c>
      <c r="U112" s="1" t="s">
        <v>1639</v>
      </c>
      <c r="V112" s="1">
        <v>17</v>
      </c>
      <c r="W112" s="4">
        <v>15.4</v>
      </c>
      <c r="X112" s="4">
        <f t="shared" si="3"/>
        <v>67.26080555555555</v>
      </c>
      <c r="Y112" s="4">
        <f t="shared" si="4"/>
        <v>1.6349033543176938</v>
      </c>
      <c r="Z112" s="21" t="str">
        <f t="shared" si="5"/>
        <v>N</v>
      </c>
      <c r="AA112" s="1" t="s">
        <v>1658</v>
      </c>
    </row>
    <row r="113" spans="1:27" x14ac:dyDescent="0.2">
      <c r="A113" s="1" t="s">
        <v>67</v>
      </c>
      <c r="B113" s="1" t="s">
        <v>68</v>
      </c>
      <c r="C113" s="1" t="s">
        <v>2080</v>
      </c>
      <c r="D113" s="1"/>
      <c r="E113" s="1" t="s">
        <v>2167</v>
      </c>
      <c r="G113" s="1" t="s">
        <v>3</v>
      </c>
      <c r="H113" s="1"/>
      <c r="I113" s="1" t="s">
        <v>3</v>
      </c>
      <c r="J113" s="1">
        <v>3</v>
      </c>
      <c r="K113" s="1">
        <v>56</v>
      </c>
      <c r="L113" s="3">
        <v>22.01</v>
      </c>
      <c r="M113" s="26">
        <f>McNeil_Planetary_Nebula[[#This Row],[Deg]]+McNeil_Planetary_Nebula[[#This Row],[Min]]/60+McNeil_Planetary_Nebula[[#This Row],[Sec]]/3600</f>
        <v>3.9394472222222223</v>
      </c>
      <c r="N113" s="1">
        <v>33</v>
      </c>
      <c r="O113" s="1">
        <v>52</v>
      </c>
      <c r="P113" s="3">
        <v>30.4</v>
      </c>
      <c r="Q113" s="26">
        <f>McNeil_Planetary_Nebula[[#This Row],[Deg2]]+McNeil_Planetary_Nebula[[#This Row],[Min3]]/60+McNeil_Planetary_Nebula[[#This Row],[Sec4]]/3600</f>
        <v>33.87511111111111</v>
      </c>
      <c r="R113" s="4">
        <v>12.6</v>
      </c>
      <c r="S113" s="9">
        <v>8.6</v>
      </c>
      <c r="T113" s="5">
        <v>2</v>
      </c>
      <c r="U113" s="1" t="s">
        <v>1655</v>
      </c>
      <c r="V113" s="1">
        <v>95</v>
      </c>
      <c r="W113" s="4">
        <v>15</v>
      </c>
      <c r="X113" s="4">
        <f t="shared" si="3"/>
        <v>83.292111111111126</v>
      </c>
      <c r="Y113" s="4">
        <f t="shared" si="4"/>
        <v>3.6144005765399179</v>
      </c>
      <c r="Z113" s="21" t="str">
        <f t="shared" si="5"/>
        <v>S</v>
      </c>
      <c r="AA113" s="1" t="s">
        <v>1671</v>
      </c>
    </row>
    <row r="114" spans="1:27" x14ac:dyDescent="0.2">
      <c r="A114" s="1" t="s">
        <v>107</v>
      </c>
      <c r="B114" s="1" t="s">
        <v>108</v>
      </c>
      <c r="C114" s="1" t="s">
        <v>2081</v>
      </c>
      <c r="D114" s="1"/>
      <c r="E114" s="1" t="s">
        <v>2159</v>
      </c>
      <c r="F114" s="1" t="s">
        <v>2381</v>
      </c>
      <c r="I114" s="1" t="s">
        <v>2010</v>
      </c>
      <c r="J114" s="1">
        <v>5</v>
      </c>
      <c r="K114" s="1">
        <v>18</v>
      </c>
      <c r="L114" s="3">
        <v>10.39</v>
      </c>
      <c r="M114" s="26">
        <f>McNeil_Planetary_Nebula[[#This Row],[Deg]]+McNeil_Planetary_Nebula[[#This Row],[Min]]/60+McNeil_Planetary_Nebula[[#This Row],[Sec]]/3600</f>
        <v>5.3028861111111105</v>
      </c>
      <c r="N114" s="1">
        <v>37</v>
      </c>
      <c r="O114" s="1">
        <v>33</v>
      </c>
      <c r="P114" s="3">
        <v>27.6</v>
      </c>
      <c r="Q114" s="26">
        <f>McNeil_Planetary_Nebula[[#This Row],[Deg2]]+McNeil_Planetary_Nebula[[#This Row],[Min3]]/60+McNeil_Planetary_Nebula[[#This Row],[Sec4]]/3600</f>
        <v>37.557666666666663</v>
      </c>
      <c r="R114" s="4" t="s">
        <v>2411</v>
      </c>
      <c r="S114" s="9">
        <v>47</v>
      </c>
      <c r="T114" s="5" t="s">
        <v>582</v>
      </c>
      <c r="U114" s="1" t="s">
        <v>1687</v>
      </c>
      <c r="V114" s="1">
        <v>97</v>
      </c>
      <c r="W114" s="4">
        <v>16.2</v>
      </c>
      <c r="X114" s="4">
        <f t="shared" si="3"/>
        <v>86.974666666666735</v>
      </c>
      <c r="Y114" s="4">
        <f t="shared" si="4"/>
        <v>4.9778394654288043</v>
      </c>
      <c r="Z114" s="21" t="str">
        <f t="shared" si="5"/>
        <v>S</v>
      </c>
      <c r="AA114" s="1" t="s">
        <v>1697</v>
      </c>
    </row>
    <row r="115" spans="1:27" x14ac:dyDescent="0.2">
      <c r="A115" s="1" t="s">
        <v>129</v>
      </c>
      <c r="B115" s="1" t="s">
        <v>130</v>
      </c>
      <c r="C115" s="1" t="s">
        <v>2037</v>
      </c>
      <c r="D115" s="1"/>
      <c r="E115" s="1" t="s">
        <v>2154</v>
      </c>
      <c r="G115" s="1" t="s">
        <v>3</v>
      </c>
      <c r="H115" s="1"/>
      <c r="I115" s="1" t="s">
        <v>3</v>
      </c>
      <c r="J115" s="1">
        <v>5</v>
      </c>
      <c r="K115" s="1">
        <v>56</v>
      </c>
      <c r="L115" s="3">
        <v>23.85</v>
      </c>
      <c r="M115" s="26">
        <f>McNeil_Planetary_Nebula[[#This Row],[Deg]]+McNeil_Planetary_Nebula[[#This Row],[Min]]/60+McNeil_Planetary_Nebula[[#This Row],[Sec]]/3600</f>
        <v>5.9399583333333332</v>
      </c>
      <c r="N115" s="1">
        <v>46</v>
      </c>
      <c r="O115" s="1">
        <v>6</v>
      </c>
      <c r="P115" s="3">
        <v>17.2</v>
      </c>
      <c r="Q115" s="26">
        <f>McNeil_Planetary_Nebula[[#This Row],[Deg2]]+McNeil_Planetary_Nebula[[#This Row],[Min3]]/60+McNeil_Planetary_Nebula[[#This Row],[Sec4]]/3600</f>
        <v>46.104777777777777</v>
      </c>
      <c r="R115" s="4">
        <v>11.2</v>
      </c>
      <c r="S115" s="9">
        <v>8.5</v>
      </c>
      <c r="T115" s="5" t="s">
        <v>1705</v>
      </c>
      <c r="U115" s="1" t="s">
        <v>1687</v>
      </c>
      <c r="V115" s="1">
        <v>66</v>
      </c>
      <c r="W115" s="4">
        <v>11.59</v>
      </c>
      <c r="X115" s="4">
        <f t="shared" si="3"/>
        <v>84.4782222222222</v>
      </c>
      <c r="Y115" s="4">
        <f t="shared" si="4"/>
        <v>5.614911687651027</v>
      </c>
      <c r="Z115" s="21" t="str">
        <f t="shared" si="5"/>
        <v>N</v>
      </c>
      <c r="AA115" s="1" t="s">
        <v>1704</v>
      </c>
    </row>
    <row r="116" spans="1:27" x14ac:dyDescent="0.2">
      <c r="A116" s="1" t="s">
        <v>153</v>
      </c>
      <c r="B116" s="1" t="s">
        <v>154</v>
      </c>
      <c r="C116" s="1" t="s">
        <v>2073</v>
      </c>
      <c r="D116" s="1"/>
      <c r="E116" s="1" t="s">
        <v>2151</v>
      </c>
      <c r="G116" s="1" t="s">
        <v>3</v>
      </c>
      <c r="H116" s="1"/>
      <c r="I116" s="1" t="s">
        <v>3</v>
      </c>
      <c r="J116" s="1">
        <v>6</v>
      </c>
      <c r="K116" s="1">
        <v>21</v>
      </c>
      <c r="L116" s="3">
        <v>42.67</v>
      </c>
      <c r="M116" s="26">
        <f>McNeil_Planetary_Nebula[[#This Row],[Deg]]+McNeil_Planetary_Nebula[[#This Row],[Min]]/60+McNeil_Planetary_Nebula[[#This Row],[Sec]]/3600</f>
        <v>6.3618527777777771</v>
      </c>
      <c r="N116" s="1">
        <v>-12</v>
      </c>
      <c r="O116" s="1">
        <v>59</v>
      </c>
      <c r="P116" s="3">
        <v>14</v>
      </c>
      <c r="Q116" s="26">
        <f>McNeil_Planetary_Nebula[[#This Row],[Deg2]]+McNeil_Planetary_Nebula[[#This Row],[Min3]]/60+McNeil_Planetary_Nebula[[#This Row],[Sec4]]/3600</f>
        <v>-11.012777777777778</v>
      </c>
      <c r="R116" s="4">
        <v>12.9</v>
      </c>
      <c r="S116" s="9">
        <v>9</v>
      </c>
      <c r="T116" s="5" t="s">
        <v>1651</v>
      </c>
      <c r="U116" s="1" t="s">
        <v>1714</v>
      </c>
      <c r="V116" s="1">
        <v>272</v>
      </c>
      <c r="W116" s="4">
        <v>17.899999999999999</v>
      </c>
      <c r="X116" s="4">
        <f t="shared" si="3"/>
        <v>38.404222222222224</v>
      </c>
      <c r="Y116" s="4">
        <f t="shared" si="4"/>
        <v>6.0368061320954709</v>
      </c>
      <c r="Z116" s="21" t="str">
        <f t="shared" si="5"/>
        <v>S</v>
      </c>
      <c r="AA116" s="1" t="s">
        <v>1715</v>
      </c>
    </row>
    <row r="117" spans="1:27" x14ac:dyDescent="0.2">
      <c r="A117" s="1" t="s">
        <v>410</v>
      </c>
      <c r="B117" s="1" t="s">
        <v>411</v>
      </c>
      <c r="C117" s="1" t="s">
        <v>2068</v>
      </c>
      <c r="D117" s="1"/>
      <c r="E117" s="1" t="s">
        <v>412</v>
      </c>
      <c r="G117" s="1" t="s">
        <v>413</v>
      </c>
      <c r="H117" s="1"/>
      <c r="I117" s="1" t="s">
        <v>414</v>
      </c>
      <c r="J117" s="1">
        <v>12</v>
      </c>
      <c r="K117" s="1">
        <v>33</v>
      </c>
      <c r="L117" s="3">
        <v>6.87</v>
      </c>
      <c r="M117" s="26">
        <f>McNeil_Planetary_Nebula[[#This Row],[Deg]]+McNeil_Planetary_Nebula[[#This Row],[Min]]/60+McNeil_Planetary_Nebula[[#This Row],[Sec]]/3600</f>
        <v>12.551908333333333</v>
      </c>
      <c r="N117" s="1">
        <v>82</v>
      </c>
      <c r="O117" s="1">
        <v>33</v>
      </c>
      <c r="P117" s="3">
        <v>49</v>
      </c>
      <c r="Q117" s="26">
        <f>McNeil_Planetary_Nebula[[#This Row],[Deg2]]+McNeil_Planetary_Nebula[[#This Row],[Min3]]/60+McNeil_Planetary_Nebula[[#This Row],[Sec4]]/3600</f>
        <v>82.563611111111115</v>
      </c>
      <c r="R117" s="4">
        <v>11.6</v>
      </c>
      <c r="S117" s="9">
        <v>10</v>
      </c>
      <c r="T117" s="5" t="s">
        <v>1785</v>
      </c>
      <c r="U117" s="1" t="s">
        <v>1672</v>
      </c>
      <c r="V117" s="1">
        <v>9</v>
      </c>
      <c r="W117" s="4">
        <v>13.45</v>
      </c>
      <c r="X117" s="4">
        <f t="shared" si="3"/>
        <v>48.019388888888898</v>
      </c>
      <c r="Y117" s="4">
        <f t="shared" si="4"/>
        <v>12.226861687651027</v>
      </c>
      <c r="Z117" s="21" t="str">
        <f t="shared" si="5"/>
        <v>N</v>
      </c>
      <c r="AA117" s="1" t="s">
        <v>1786</v>
      </c>
    </row>
    <row r="118" spans="1:27" x14ac:dyDescent="0.2">
      <c r="A118" s="1" t="s">
        <v>456</v>
      </c>
      <c r="B118" s="1" t="s">
        <v>457</v>
      </c>
      <c r="C118" s="1" t="s">
        <v>458</v>
      </c>
      <c r="D118" s="1" t="s">
        <v>459</v>
      </c>
      <c r="G118" s="1" t="s">
        <v>461</v>
      </c>
      <c r="H118" s="1" t="s">
        <v>460</v>
      </c>
      <c r="J118" s="1">
        <v>14</v>
      </c>
      <c r="K118" s="1">
        <v>22</v>
      </c>
      <c r="L118" s="3">
        <v>26</v>
      </c>
      <c r="M118" s="26">
        <f>McNeil_Planetary_Nebula[[#This Row],[Deg]]+McNeil_Planetary_Nebula[[#This Row],[Min]]/60+McNeil_Planetary_Nebula[[#This Row],[Sec]]/3600</f>
        <v>14.373888888888889</v>
      </c>
      <c r="N118" s="1">
        <v>-44</v>
      </c>
      <c r="O118" s="1">
        <v>9</v>
      </c>
      <c r="P118" s="3">
        <v>4</v>
      </c>
      <c r="Q118" s="26">
        <f>McNeil_Planetary_Nebula[[#This Row],[Deg2]]+McNeil_Planetary_Nebula[[#This Row],[Min3]]/60+McNeil_Planetary_Nebula[[#This Row],[Sec4]]/3600</f>
        <v>-43.848888888888894</v>
      </c>
      <c r="R118" s="4">
        <v>10.6</v>
      </c>
      <c r="S118" s="9">
        <v>35</v>
      </c>
      <c r="T118" s="5" t="s">
        <v>1748</v>
      </c>
      <c r="U118" s="1" t="s">
        <v>1796</v>
      </c>
      <c r="V118" s="1">
        <v>404</v>
      </c>
      <c r="W118" s="4">
        <v>17.440000000000001</v>
      </c>
      <c r="X118" s="4">
        <f t="shared" si="3"/>
        <v>5.5681111111111168</v>
      </c>
      <c r="Y118" s="4">
        <f t="shared" si="4"/>
        <v>14.048842243206582</v>
      </c>
      <c r="Z118" s="21" t="str">
        <f t="shared" si="5"/>
        <v>S</v>
      </c>
      <c r="AA118" s="1" t="s">
        <v>1797</v>
      </c>
    </row>
    <row r="119" spans="1:27" x14ac:dyDescent="0.2">
      <c r="A119" s="1" t="s">
        <v>530</v>
      </c>
      <c r="B119" s="1" t="s">
        <v>2696</v>
      </c>
      <c r="C119" s="1" t="s">
        <v>2041</v>
      </c>
      <c r="D119" s="1"/>
      <c r="E119" s="1" t="s">
        <v>531</v>
      </c>
      <c r="G119" s="1" t="s">
        <v>3</v>
      </c>
      <c r="H119" s="1"/>
      <c r="I119" s="1" t="s">
        <v>3</v>
      </c>
      <c r="J119" s="1">
        <v>16</v>
      </c>
      <c r="K119" s="1">
        <v>11</v>
      </c>
      <c r="L119" s="3">
        <v>44.53</v>
      </c>
      <c r="M119" s="26">
        <f>McNeil_Planetary_Nebula[[#This Row],[Deg]]+McNeil_Planetary_Nebula[[#This Row],[Min]]/60+McNeil_Planetary_Nebula[[#This Row],[Sec]]/3600</f>
        <v>16.195702777777779</v>
      </c>
      <c r="N119" s="1">
        <v>12</v>
      </c>
      <c r="O119" s="1">
        <v>4</v>
      </c>
      <c r="P119" s="3">
        <v>17.2</v>
      </c>
      <c r="Q119" s="26">
        <f>McNeil_Planetary_Nebula[[#This Row],[Deg2]]+McNeil_Planetary_Nebula[[#This Row],[Min3]]/60+McNeil_Planetary_Nebula[[#This Row],[Sec4]]/3600</f>
        <v>12.071444444444444</v>
      </c>
      <c r="R119" s="4">
        <v>10.9</v>
      </c>
      <c r="S119" s="9">
        <v>13</v>
      </c>
      <c r="T119" s="5" t="s">
        <v>1808</v>
      </c>
      <c r="U119" s="1" t="s">
        <v>1804</v>
      </c>
      <c r="V119" s="1">
        <v>200</v>
      </c>
      <c r="W119" s="4">
        <v>11.2</v>
      </c>
      <c r="X119" s="4">
        <f t="shared" si="3"/>
        <v>61.488444444444461</v>
      </c>
      <c r="Y119" s="4">
        <f t="shared" si="4"/>
        <v>15.870656132095473</v>
      </c>
      <c r="Z119" s="21" t="str">
        <f t="shared" si="5"/>
        <v>S</v>
      </c>
      <c r="AA119" s="1" t="s">
        <v>1809</v>
      </c>
    </row>
    <row r="120" spans="1:27" x14ac:dyDescent="0.2">
      <c r="A120" s="1" t="s">
        <v>596</v>
      </c>
      <c r="B120" s="1" t="s">
        <v>2506</v>
      </c>
      <c r="C120" s="1" t="s">
        <v>597</v>
      </c>
      <c r="D120" s="1" t="s">
        <v>598</v>
      </c>
      <c r="E120" s="1" t="s">
        <v>600</v>
      </c>
      <c r="H120" s="1" t="s">
        <v>599</v>
      </c>
      <c r="J120" s="1">
        <v>17</v>
      </c>
      <c r="K120" s="1">
        <v>1</v>
      </c>
      <c r="L120" s="3">
        <v>33.58</v>
      </c>
      <c r="M120" s="26">
        <f>McNeil_Planetary_Nebula[[#This Row],[Deg]]+McNeil_Planetary_Nebula[[#This Row],[Min]]/60+McNeil_Planetary_Nebula[[#This Row],[Sec]]/3600</f>
        <v>17.025994444444443</v>
      </c>
      <c r="N120" s="1">
        <v>-21</v>
      </c>
      <c r="O120" s="1">
        <v>49</v>
      </c>
      <c r="P120" s="3">
        <v>33.6</v>
      </c>
      <c r="Q120" s="26">
        <f>McNeil_Planetary_Nebula[[#This Row],[Deg2]]+McNeil_Planetary_Nebula[[#This Row],[Min3]]/60+McNeil_Planetary_Nebula[[#This Row],[Sec4]]/3600</f>
        <v>-20.173999999999999</v>
      </c>
      <c r="R120" s="4">
        <v>10.7</v>
      </c>
      <c r="S120" s="9">
        <v>8.4</v>
      </c>
      <c r="T120" s="5" t="s">
        <v>1822</v>
      </c>
      <c r="U120" s="1" t="s">
        <v>768</v>
      </c>
      <c r="V120" s="1">
        <v>337</v>
      </c>
      <c r="W120" s="4">
        <v>13.94</v>
      </c>
      <c r="X120" s="4">
        <f t="shared" si="3"/>
        <v>29.243000000000006</v>
      </c>
      <c r="Y120" s="4">
        <f t="shared" si="4"/>
        <v>16.700947798762137</v>
      </c>
      <c r="Z120" s="21" t="str">
        <f t="shared" si="5"/>
        <v>S</v>
      </c>
      <c r="AA120" s="1" t="s">
        <v>1823</v>
      </c>
    </row>
    <row r="121" spans="1:27" x14ac:dyDescent="0.2">
      <c r="A121" s="1" t="s">
        <v>606</v>
      </c>
      <c r="B121" s="1" t="s">
        <v>607</v>
      </c>
      <c r="C121" s="1" t="s">
        <v>608</v>
      </c>
      <c r="D121" s="1" t="s">
        <v>609</v>
      </c>
      <c r="E121" s="1" t="s">
        <v>611</v>
      </c>
      <c r="F121" s="1" t="s">
        <v>610</v>
      </c>
      <c r="J121" s="1">
        <v>17</v>
      </c>
      <c r="K121" s="1">
        <v>5</v>
      </c>
      <c r="L121" s="3">
        <v>10.42</v>
      </c>
      <c r="M121" s="26">
        <f>McNeil_Planetary_Nebula[[#This Row],[Deg]]+McNeil_Planetary_Nebula[[#This Row],[Min]]/60+McNeil_Planetary_Nebula[[#This Row],[Sec]]/3600</f>
        <v>17.086227777777776</v>
      </c>
      <c r="N121" s="1">
        <v>-40</v>
      </c>
      <c r="O121" s="1">
        <v>53</v>
      </c>
      <c r="P121" s="3">
        <v>7.3</v>
      </c>
      <c r="Q121" s="26">
        <f>McNeil_Planetary_Nebula[[#This Row],[Deg2]]+McNeil_Planetary_Nebula[[#This Row],[Min3]]/60+McNeil_Planetary_Nebula[[#This Row],[Sec4]]/3600</f>
        <v>-39.114638888888891</v>
      </c>
      <c r="R121" s="4">
        <v>13.6</v>
      </c>
      <c r="S121" s="9">
        <v>18.5</v>
      </c>
      <c r="T121" s="5">
        <v>3</v>
      </c>
      <c r="U121" s="1" t="s">
        <v>1807</v>
      </c>
      <c r="V121" s="1">
        <v>407</v>
      </c>
      <c r="W121" s="4">
        <v>12.5</v>
      </c>
      <c r="X121" s="4">
        <f t="shared" si="3"/>
        <v>10.302361111111113</v>
      </c>
      <c r="Y121" s="4">
        <f t="shared" si="4"/>
        <v>16.761181132095469</v>
      </c>
      <c r="Z121" s="21" t="str">
        <f t="shared" si="5"/>
        <v>S</v>
      </c>
      <c r="AA121" s="1" t="s">
        <v>1824</v>
      </c>
    </row>
    <row r="122" spans="1:27" x14ac:dyDescent="0.2">
      <c r="A122" s="1" t="s">
        <v>626</v>
      </c>
      <c r="B122" s="1" t="s">
        <v>627</v>
      </c>
      <c r="C122" s="1" t="s">
        <v>628</v>
      </c>
      <c r="D122" s="1" t="s">
        <v>630</v>
      </c>
      <c r="F122" s="1" t="s">
        <v>629</v>
      </c>
      <c r="H122" s="1" t="s">
        <v>631</v>
      </c>
      <c r="J122" s="1">
        <v>17</v>
      </c>
      <c r="K122" s="1">
        <v>11</v>
      </c>
      <c r="L122" s="3">
        <v>45.26</v>
      </c>
      <c r="M122" s="26">
        <f>McNeil_Planetary_Nebula[[#This Row],[Deg]]+McNeil_Planetary_Nebula[[#This Row],[Min]]/60+McNeil_Planetary_Nebula[[#This Row],[Sec]]/3600</f>
        <v>17.195905555555555</v>
      </c>
      <c r="N122" s="1">
        <v>-55</v>
      </c>
      <c r="O122" s="1">
        <v>24</v>
      </c>
      <c r="P122" s="3">
        <v>0.4</v>
      </c>
      <c r="Q122" s="26">
        <f>McNeil_Planetary_Nebula[[#This Row],[Deg2]]+McNeil_Planetary_Nebula[[#This Row],[Min3]]/60+McNeil_Planetary_Nebula[[#This Row],[Sec4]]/3600</f>
        <v>-54.599888888888891</v>
      </c>
      <c r="R122" s="4">
        <v>13.4</v>
      </c>
      <c r="S122" s="9">
        <v>16.5</v>
      </c>
      <c r="T122" s="5">
        <v>4</v>
      </c>
      <c r="U122" s="1" t="s">
        <v>583</v>
      </c>
      <c r="V122" s="1">
        <v>433</v>
      </c>
      <c r="W122" s="4">
        <v>16.09</v>
      </c>
      <c r="X122" s="4">
        <f t="shared" si="3"/>
        <v>-5.1828888888888853</v>
      </c>
      <c r="Y122" s="4">
        <f t="shared" si="4"/>
        <v>16.870858909873249</v>
      </c>
      <c r="Z122" s="21" t="str">
        <f t="shared" si="5"/>
        <v>S</v>
      </c>
      <c r="AA122" s="1" t="s">
        <v>1827</v>
      </c>
    </row>
    <row r="123" spans="1:27" x14ac:dyDescent="0.2">
      <c r="A123" s="1" t="s">
        <v>780</v>
      </c>
      <c r="B123" s="1" t="s">
        <v>781</v>
      </c>
      <c r="C123" s="1" t="s">
        <v>782</v>
      </c>
      <c r="D123" s="1" t="s">
        <v>783</v>
      </c>
      <c r="G123" s="1" t="s">
        <v>785</v>
      </c>
      <c r="H123" s="1" t="s">
        <v>784</v>
      </c>
      <c r="J123" s="1">
        <v>17</v>
      </c>
      <c r="K123" s="1">
        <v>45</v>
      </c>
      <c r="L123" s="3">
        <v>28.66</v>
      </c>
      <c r="M123" s="26">
        <f>McNeil_Planetary_Nebula[[#This Row],[Deg]]+McNeil_Planetary_Nebula[[#This Row],[Min]]/60+McNeil_Planetary_Nebula[[#This Row],[Sec]]/3600</f>
        <v>17.757961111111111</v>
      </c>
      <c r="N123" s="1">
        <v>-44</v>
      </c>
      <c r="O123" s="1">
        <v>54</v>
      </c>
      <c r="P123" s="3">
        <v>17.600000000000001</v>
      </c>
      <c r="Q123" s="26">
        <f>McNeil_Planetary_Nebula[[#This Row],[Deg2]]+McNeil_Planetary_Nebula[[#This Row],[Min3]]/60+McNeil_Planetary_Nebula[[#This Row],[Sec4]]/3600</f>
        <v>-43.095111111111116</v>
      </c>
      <c r="R123" s="4">
        <v>13.1</v>
      </c>
      <c r="S123" s="9">
        <v>13</v>
      </c>
      <c r="T123" s="5">
        <v>4</v>
      </c>
      <c r="U123" s="1" t="s">
        <v>1807</v>
      </c>
      <c r="V123" s="1">
        <v>408</v>
      </c>
      <c r="W123" s="4">
        <v>15.2</v>
      </c>
      <c r="X123" s="4">
        <f t="shared" si="3"/>
        <v>6.321888888888882</v>
      </c>
      <c r="Y123" s="4">
        <f t="shared" si="4"/>
        <v>17.432914465428805</v>
      </c>
      <c r="Z123" s="21" t="str">
        <f t="shared" si="5"/>
        <v>S</v>
      </c>
      <c r="AA123" s="1"/>
    </row>
    <row r="124" spans="1:27" x14ac:dyDescent="0.2">
      <c r="A124" s="1" t="s">
        <v>896</v>
      </c>
      <c r="B124" s="1" t="s">
        <v>2553</v>
      </c>
      <c r="C124" s="1" t="s">
        <v>898</v>
      </c>
      <c r="D124" s="1" t="s">
        <v>899</v>
      </c>
      <c r="G124" s="1" t="s">
        <v>900</v>
      </c>
      <c r="H124" s="1" t="s">
        <v>897</v>
      </c>
      <c r="J124" s="1">
        <v>18</v>
      </c>
      <c r="K124" s="1">
        <v>3</v>
      </c>
      <c r="L124" s="3">
        <v>18.420000000000002</v>
      </c>
      <c r="M124" s="26">
        <f>McNeil_Planetary_Nebula[[#This Row],[Deg]]+McNeil_Planetary_Nebula[[#This Row],[Min]]/60+McNeil_Planetary_Nebula[[#This Row],[Sec]]/3600</f>
        <v>18.055116666666667</v>
      </c>
      <c r="N124" s="1">
        <v>-27</v>
      </c>
      <c r="O124" s="1">
        <v>6</v>
      </c>
      <c r="P124" s="3">
        <v>23.5</v>
      </c>
      <c r="Q124" s="26">
        <f>McNeil_Planetary_Nebula[[#This Row],[Deg2]]+McNeil_Planetary_Nebula[[#This Row],[Min3]]/60+McNeil_Planetary_Nebula[[#This Row],[Sec4]]/3600</f>
        <v>-26.893472222222222</v>
      </c>
      <c r="R124" s="4">
        <v>12.99</v>
      </c>
      <c r="S124" s="9">
        <v>14.8</v>
      </c>
      <c r="T124" s="5">
        <v>4</v>
      </c>
      <c r="U124" s="1" t="s">
        <v>828</v>
      </c>
      <c r="V124" s="1">
        <v>339</v>
      </c>
      <c r="W124" s="4">
        <v>17.600000000000001</v>
      </c>
      <c r="X124" s="4">
        <f t="shared" si="3"/>
        <v>22.52352777777778</v>
      </c>
      <c r="Y124" s="4">
        <f t="shared" si="4"/>
        <v>17.73007002098436</v>
      </c>
      <c r="Z124" s="21" t="str">
        <f t="shared" si="5"/>
        <v>S</v>
      </c>
      <c r="AA124" s="1"/>
    </row>
    <row r="125" spans="1:27" x14ac:dyDescent="0.2">
      <c r="A125" s="1" t="s">
        <v>1019</v>
      </c>
      <c r="B125" s="1" t="s">
        <v>1020</v>
      </c>
      <c r="C125" s="1" t="s">
        <v>1021</v>
      </c>
      <c r="D125" s="1" t="s">
        <v>1022</v>
      </c>
      <c r="G125" s="1" t="s">
        <v>1024</v>
      </c>
      <c r="H125" s="1" t="s">
        <v>1023</v>
      </c>
      <c r="J125" s="1">
        <v>18</v>
      </c>
      <c r="K125" s="1">
        <v>18</v>
      </c>
      <c r="L125" s="3">
        <v>31.98</v>
      </c>
      <c r="M125" s="26">
        <f>McNeil_Planetary_Nebula[[#This Row],[Deg]]+McNeil_Planetary_Nebula[[#This Row],[Min]]/60+McNeil_Planetary_Nebula[[#This Row],[Sec]]/3600</f>
        <v>18.308883333333334</v>
      </c>
      <c r="N125" s="1">
        <v>-45</v>
      </c>
      <c r="O125" s="1">
        <v>59</v>
      </c>
      <c r="P125" s="3">
        <v>1.7</v>
      </c>
      <c r="Q125" s="26">
        <f>McNeil_Planetary_Nebula[[#This Row],[Deg2]]+McNeil_Planetary_Nebula[[#This Row],[Min3]]/60+McNeil_Planetary_Nebula[[#This Row],[Sec4]]/3600</f>
        <v>-44.016194444444444</v>
      </c>
      <c r="R125" s="4">
        <v>11.9</v>
      </c>
      <c r="S125" s="9">
        <v>5</v>
      </c>
      <c r="T125" s="5">
        <v>2</v>
      </c>
      <c r="U125" s="1" t="s">
        <v>1873</v>
      </c>
      <c r="V125" s="1">
        <v>409</v>
      </c>
      <c r="W125" s="4">
        <v>15.1</v>
      </c>
      <c r="X125" s="4">
        <f t="shared" si="3"/>
        <v>5.4008055555555696</v>
      </c>
      <c r="Y125" s="4">
        <f t="shared" si="4"/>
        <v>17.983836687651028</v>
      </c>
      <c r="Z125" s="21" t="str">
        <f t="shared" si="5"/>
        <v>S</v>
      </c>
      <c r="AA125" s="1"/>
    </row>
    <row r="126" spans="1:27" x14ac:dyDescent="0.2">
      <c r="A126" s="1" t="s">
        <v>1119</v>
      </c>
      <c r="B126" s="1" t="s">
        <v>2513</v>
      </c>
      <c r="C126" s="1" t="s">
        <v>1120</v>
      </c>
      <c r="D126" s="1" t="s">
        <v>1121</v>
      </c>
      <c r="E126" s="1" t="s">
        <v>1123</v>
      </c>
      <c r="G126" s="1" t="s">
        <v>1122</v>
      </c>
      <c r="J126" s="1">
        <v>18</v>
      </c>
      <c r="K126" s="1">
        <v>33</v>
      </c>
      <c r="L126" s="3">
        <v>54.62</v>
      </c>
      <c r="M126" s="26">
        <f>McNeil_Planetary_Nebula[[#This Row],[Deg]]+McNeil_Planetary_Nebula[[#This Row],[Min]]/60+McNeil_Planetary_Nebula[[#This Row],[Sec]]/3600</f>
        <v>18.565172222222223</v>
      </c>
      <c r="N126" s="1">
        <v>-22</v>
      </c>
      <c r="O126" s="1">
        <v>38</v>
      </c>
      <c r="P126" s="3">
        <v>40.6</v>
      </c>
      <c r="Q126" s="26">
        <f>McNeil_Planetary_Nebula[[#This Row],[Deg2]]+McNeil_Planetary_Nebula[[#This Row],[Min3]]/60+McNeil_Planetary_Nebula[[#This Row],[Sec4]]/3600</f>
        <v>-21.355388888888889</v>
      </c>
      <c r="R126" s="4">
        <v>13.3</v>
      </c>
      <c r="S126" s="9">
        <v>4</v>
      </c>
      <c r="T126" s="5">
        <v>1</v>
      </c>
      <c r="U126" s="1" t="s">
        <v>828</v>
      </c>
      <c r="V126" s="1">
        <v>340</v>
      </c>
      <c r="W126" s="4">
        <v>16.2</v>
      </c>
      <c r="X126" s="4">
        <f t="shared" si="3"/>
        <v>28.061611111111119</v>
      </c>
      <c r="Y126" s="4">
        <f t="shared" si="4"/>
        <v>18.240125576539917</v>
      </c>
      <c r="Z126" s="21" t="str">
        <f t="shared" si="5"/>
        <v>S</v>
      </c>
      <c r="AA126" s="1"/>
    </row>
    <row r="127" spans="1:27" x14ac:dyDescent="0.2">
      <c r="A127" s="1" t="s">
        <v>1169</v>
      </c>
      <c r="B127" s="1" t="s">
        <v>2690</v>
      </c>
      <c r="C127" s="1" t="s">
        <v>1170</v>
      </c>
      <c r="D127" s="1" t="s">
        <v>1171</v>
      </c>
      <c r="G127" s="1" t="s">
        <v>1173</v>
      </c>
      <c r="H127" s="1" t="s">
        <v>1172</v>
      </c>
      <c r="J127" s="1">
        <v>18</v>
      </c>
      <c r="K127" s="1">
        <v>45</v>
      </c>
      <c r="L127" s="3">
        <v>50.73</v>
      </c>
      <c r="M127" s="26">
        <f>McNeil_Planetary_Nebula[[#This Row],[Deg]]+McNeil_Planetary_Nebula[[#This Row],[Min]]/60+McNeil_Planetary_Nebula[[#This Row],[Sec]]/3600</f>
        <v>18.764091666666666</v>
      </c>
      <c r="N127" s="1">
        <v>-33</v>
      </c>
      <c r="O127" s="1">
        <v>20</v>
      </c>
      <c r="P127" s="3">
        <v>34.299999999999997</v>
      </c>
      <c r="Q127" s="26">
        <f>McNeil_Planetary_Nebula[[#This Row],[Deg2]]+McNeil_Planetary_Nebula[[#This Row],[Min3]]/60+McNeil_Planetary_Nebula[[#This Row],[Sec4]]/3600</f>
        <v>-32.657138888888888</v>
      </c>
      <c r="R127" s="4">
        <v>11.7</v>
      </c>
      <c r="S127" s="9">
        <v>7.5</v>
      </c>
      <c r="T127" s="5" t="s">
        <v>1666</v>
      </c>
      <c r="U127" s="1" t="s">
        <v>828</v>
      </c>
      <c r="V127" s="1">
        <v>378</v>
      </c>
      <c r="W127" s="4">
        <v>14.1</v>
      </c>
      <c r="X127" s="4">
        <f t="shared" si="3"/>
        <v>16.759861111111121</v>
      </c>
      <c r="Y127" s="4">
        <f t="shared" si="4"/>
        <v>18.439045020984359</v>
      </c>
      <c r="Z127" s="21" t="str">
        <f t="shared" si="5"/>
        <v>S</v>
      </c>
      <c r="AA127" s="1" t="s">
        <v>1890</v>
      </c>
    </row>
    <row r="128" spans="1:27" x14ac:dyDescent="0.2">
      <c r="A128" s="1" t="s">
        <v>1290</v>
      </c>
      <c r="B128" s="1" t="s">
        <v>1291</v>
      </c>
      <c r="C128" s="1" t="s">
        <v>1295</v>
      </c>
      <c r="D128" s="1" t="s">
        <v>1292</v>
      </c>
      <c r="E128" s="1" t="s">
        <v>1294</v>
      </c>
      <c r="F128" s="1"/>
      <c r="G128" s="1" t="s">
        <v>1293</v>
      </c>
      <c r="H128" s="1"/>
      <c r="J128" s="1">
        <v>19</v>
      </c>
      <c r="K128" s="1">
        <v>16</v>
      </c>
      <c r="L128" s="3">
        <v>28.26</v>
      </c>
      <c r="M128" s="26">
        <f>McNeil_Planetary_Nebula[[#This Row],[Deg]]+McNeil_Planetary_Nebula[[#This Row],[Min]]/60+McNeil_Planetary_Nebula[[#This Row],[Sec]]/3600</f>
        <v>19.274516666666667</v>
      </c>
      <c r="N128" s="1">
        <v>-9</v>
      </c>
      <c r="O128" s="1">
        <v>2</v>
      </c>
      <c r="P128" s="3">
        <v>36.799999999999997</v>
      </c>
      <c r="Q128" s="26">
        <f>McNeil_Planetary_Nebula[[#This Row],[Deg2]]+McNeil_Planetary_Nebula[[#This Row],[Min3]]/60+McNeil_Planetary_Nebula[[#This Row],[Sec4]]/3600</f>
        <v>-8.9564444444444451</v>
      </c>
      <c r="R128" s="4">
        <v>12.7</v>
      </c>
      <c r="S128" s="9">
        <v>2</v>
      </c>
      <c r="T128" s="5">
        <v>2</v>
      </c>
      <c r="U128" s="1" t="s">
        <v>1281</v>
      </c>
      <c r="V128" s="1">
        <v>296</v>
      </c>
      <c r="W128" s="4">
        <v>15.19</v>
      </c>
      <c r="X128" s="4">
        <f t="shared" si="3"/>
        <v>40.460555555555551</v>
      </c>
      <c r="Y128" s="4">
        <f t="shared" si="4"/>
        <v>18.949470020984361</v>
      </c>
      <c r="Z128" s="21" t="str">
        <f t="shared" si="5"/>
        <v>S</v>
      </c>
      <c r="AA128" s="1" t="s">
        <v>1908</v>
      </c>
    </row>
    <row r="129" spans="1:27" x14ac:dyDescent="0.2">
      <c r="A129" s="1" t="s">
        <v>1447</v>
      </c>
      <c r="B129" s="1" t="s">
        <v>2611</v>
      </c>
      <c r="C129" s="1" t="s">
        <v>2051</v>
      </c>
      <c r="D129" s="1" t="s">
        <v>2332</v>
      </c>
      <c r="E129" s="1" t="s">
        <v>1448</v>
      </c>
      <c r="I129" s="1" t="s">
        <v>3</v>
      </c>
      <c r="J129" s="1">
        <v>20</v>
      </c>
      <c r="K129" s="1">
        <v>20</v>
      </c>
      <c r="L129" s="3">
        <v>8.8000000000000007</v>
      </c>
      <c r="M129" s="26">
        <f>McNeil_Planetary_Nebula[[#This Row],[Deg]]+McNeil_Planetary_Nebula[[#This Row],[Min]]/60+McNeil_Planetary_Nebula[[#This Row],[Sec]]/3600</f>
        <v>20.335777777777775</v>
      </c>
      <c r="N129" s="1">
        <v>16</v>
      </c>
      <c r="O129" s="1">
        <v>43</v>
      </c>
      <c r="P129" s="3">
        <v>53.6</v>
      </c>
      <c r="Q129" s="26">
        <f>McNeil_Planetary_Nebula[[#This Row],[Deg2]]+McNeil_Planetary_Nebula[[#This Row],[Min3]]/60+McNeil_Planetary_Nebula[[#This Row],[Sec4]]/3600</f>
        <v>16.731555555555556</v>
      </c>
      <c r="R129" s="4">
        <v>11.6</v>
      </c>
      <c r="S129" s="9">
        <v>1.6</v>
      </c>
      <c r="T129" s="5">
        <v>1</v>
      </c>
      <c r="U129" s="1" t="s">
        <v>1289</v>
      </c>
      <c r="V129" s="1">
        <v>208</v>
      </c>
      <c r="W129" s="4">
        <v>14.4</v>
      </c>
      <c r="X129" s="4">
        <f t="shared" si="3"/>
        <v>66.148555555555575</v>
      </c>
      <c r="Y129" s="4">
        <f t="shared" si="4"/>
        <v>20.010731132095469</v>
      </c>
      <c r="Z129" s="21" t="str">
        <f t="shared" si="5"/>
        <v>S</v>
      </c>
      <c r="AA129" s="1" t="s">
        <v>1936</v>
      </c>
    </row>
    <row r="130" spans="1:27" x14ac:dyDescent="0.2">
      <c r="A130" s="1" t="s">
        <v>1516</v>
      </c>
      <c r="B130" s="1" t="s">
        <v>2648</v>
      </c>
      <c r="C130" s="1" t="s">
        <v>1518</v>
      </c>
      <c r="D130" s="1"/>
      <c r="E130" s="1" t="s">
        <v>1517</v>
      </c>
      <c r="G130" s="1" t="s">
        <v>3</v>
      </c>
      <c r="H130" s="1"/>
      <c r="I130" s="1" t="s">
        <v>3</v>
      </c>
      <c r="J130" s="1">
        <v>21</v>
      </c>
      <c r="K130" s="1">
        <v>32</v>
      </c>
      <c r="L130" s="3">
        <v>30.97</v>
      </c>
      <c r="M130" s="26">
        <f>McNeil_Planetary_Nebula[[#This Row],[Deg]]+McNeil_Planetary_Nebula[[#This Row],[Min]]/60+McNeil_Planetary_Nebula[[#This Row],[Sec]]/3600</f>
        <v>21.541936111111113</v>
      </c>
      <c r="N130" s="1">
        <v>44</v>
      </c>
      <c r="O130" s="1">
        <v>35</v>
      </c>
      <c r="P130" s="3">
        <v>48.1</v>
      </c>
      <c r="Q130" s="26">
        <f>McNeil_Planetary_Nebula[[#This Row],[Deg2]]+McNeil_Planetary_Nebula[[#This Row],[Min3]]/60+McNeil_Planetary_Nebula[[#This Row],[Sec4]]/3600</f>
        <v>44.596694444444445</v>
      </c>
      <c r="R130" s="4">
        <v>13.3</v>
      </c>
      <c r="S130" s="9">
        <v>1.2</v>
      </c>
      <c r="T130" s="5">
        <v>2</v>
      </c>
      <c r="U130" s="1" t="s">
        <v>1912</v>
      </c>
      <c r="V130" s="1">
        <v>86</v>
      </c>
      <c r="W130" s="4">
        <v>16.7</v>
      </c>
      <c r="X130" s="4">
        <f t="shared" si="3"/>
        <v>85.986305555555688</v>
      </c>
      <c r="Y130" s="4">
        <f t="shared" si="4"/>
        <v>21.216889465428807</v>
      </c>
      <c r="Z130" s="21" t="str">
        <f t="shared" si="5"/>
        <v>N</v>
      </c>
      <c r="AA130" s="1" t="s">
        <v>1961</v>
      </c>
    </row>
    <row r="131" spans="1:27" x14ac:dyDescent="0.2">
      <c r="A131" s="1" t="s">
        <v>2223</v>
      </c>
      <c r="B131" s="1" t="s">
        <v>2542</v>
      </c>
      <c r="C131" s="1"/>
      <c r="F131" s="1" t="s">
        <v>1539</v>
      </c>
      <c r="G131" s="1" t="s">
        <v>3</v>
      </c>
      <c r="H131" s="1"/>
      <c r="I131" s="1" t="s">
        <v>3</v>
      </c>
      <c r="J131" s="1">
        <v>21</v>
      </c>
      <c r="K131" s="1">
        <v>59</v>
      </c>
      <c r="L131" s="3">
        <v>35.1</v>
      </c>
      <c r="M131" s="26">
        <f>McNeil_Planetary_Nebula[[#This Row],[Deg]]+McNeil_Planetary_Nebula[[#This Row],[Min]]/60+McNeil_Planetary_Nebula[[#This Row],[Sec]]/3600</f>
        <v>21.993083333333335</v>
      </c>
      <c r="N131" s="1">
        <v>-39</v>
      </c>
      <c r="O131" s="1">
        <v>23</v>
      </c>
      <c r="P131" s="3">
        <v>8</v>
      </c>
      <c r="Q131" s="26">
        <f>McNeil_Planetary_Nebula[[#This Row],[Deg2]]+McNeil_Planetary_Nebula[[#This Row],[Min3]]/60+McNeil_Planetary_Nebula[[#This Row],[Sec4]]/3600</f>
        <v>-38.614444444444445</v>
      </c>
      <c r="R131" s="4">
        <v>12.98</v>
      </c>
      <c r="S131" s="9">
        <v>113</v>
      </c>
      <c r="T131" s="5">
        <v>4</v>
      </c>
      <c r="U131" s="1" t="s">
        <v>1966</v>
      </c>
      <c r="V131" s="1">
        <v>383</v>
      </c>
      <c r="W131" s="4">
        <v>16.5</v>
      </c>
      <c r="X131" s="4">
        <f t="shared" si="3"/>
        <v>10.802555555555553</v>
      </c>
      <c r="Y131" s="4">
        <f t="shared" si="4"/>
        <v>21.668036687651028</v>
      </c>
      <c r="Z131" s="21" t="str">
        <f t="shared" si="5"/>
        <v>S</v>
      </c>
      <c r="AA131" s="1" t="s">
        <v>1967</v>
      </c>
    </row>
    <row r="132" spans="1:27" x14ac:dyDescent="0.2">
      <c r="A132" s="1" t="s">
        <v>1551</v>
      </c>
      <c r="B132" s="1" t="s">
        <v>1552</v>
      </c>
      <c r="C132" s="1" t="s">
        <v>2086</v>
      </c>
      <c r="D132" s="1"/>
      <c r="E132" s="1" t="s">
        <v>1553</v>
      </c>
      <c r="G132" s="1" t="s">
        <v>3</v>
      </c>
      <c r="H132" s="1"/>
      <c r="I132" s="1" t="s">
        <v>3</v>
      </c>
      <c r="J132" s="1">
        <v>22</v>
      </c>
      <c r="K132" s="1">
        <v>23</v>
      </c>
      <c r="L132" s="3">
        <v>55.7</v>
      </c>
      <c r="M132" s="26">
        <f>McNeil_Planetary_Nebula[[#This Row],[Deg]]+McNeil_Planetary_Nebula[[#This Row],[Min]]/60+McNeil_Planetary_Nebula[[#This Row],[Sec]]/3600</f>
        <v>22.398805555555555</v>
      </c>
      <c r="N132" s="1">
        <v>50</v>
      </c>
      <c r="O132" s="1">
        <v>58</v>
      </c>
      <c r="P132" s="3">
        <v>0.5</v>
      </c>
      <c r="Q132" s="26">
        <f>McNeil_Planetary_Nebula[[#This Row],[Deg2]]+McNeil_Planetary_Nebula[[#This Row],[Min3]]/60+McNeil_Planetary_Nebula[[#This Row],[Sec4]]/3600</f>
        <v>50.96680555555556</v>
      </c>
      <c r="R132" s="4">
        <v>12.6</v>
      </c>
      <c r="S132" s="9">
        <v>6.6</v>
      </c>
      <c r="T132" s="5">
        <v>2</v>
      </c>
      <c r="U132" s="1" t="s">
        <v>1970</v>
      </c>
      <c r="V132" s="1">
        <v>57</v>
      </c>
      <c r="W132" s="4">
        <v>15.5</v>
      </c>
      <c r="X132" s="4">
        <f t="shared" si="3"/>
        <v>79.61619444444446</v>
      </c>
      <c r="Y132" s="4">
        <f t="shared" si="4"/>
        <v>22.073758909873249</v>
      </c>
      <c r="Z132" s="21" t="str">
        <f t="shared" si="5"/>
        <v>N</v>
      </c>
      <c r="AA132" s="1" t="s">
        <v>1971</v>
      </c>
    </row>
    <row r="133" spans="1:27" x14ac:dyDescent="0.2">
      <c r="A133" s="1" t="s">
        <v>485</v>
      </c>
      <c r="B133" s="1" t="s">
        <v>484</v>
      </c>
      <c r="C133" s="1" t="s">
        <v>483</v>
      </c>
      <c r="G133" s="1" t="s">
        <v>487</v>
      </c>
      <c r="H133" s="1" t="s">
        <v>486</v>
      </c>
      <c r="I133" s="1" t="s">
        <v>3</v>
      </c>
      <c r="J133" s="1">
        <v>15</v>
      </c>
      <c r="K133" s="1">
        <v>19</v>
      </c>
      <c r="L133" s="3">
        <v>8.9</v>
      </c>
      <c r="M133" s="26">
        <f>McNeil_Planetary_Nebula[[#This Row],[Deg]]+McNeil_Planetary_Nebula[[#This Row],[Min]]/60+McNeil_Planetary_Nebula[[#This Row],[Sec]]/3600</f>
        <v>15.319138888888888</v>
      </c>
      <c r="N133" s="1">
        <v>-53</v>
      </c>
      <c r="O133" s="1">
        <v>9</v>
      </c>
      <c r="P133" s="3">
        <v>50</v>
      </c>
      <c r="Q133" s="26">
        <f>McNeil_Planetary_Nebula[[#This Row],[Deg2]]+McNeil_Planetary_Nebula[[#This Row],[Min3]]/60+McNeil_Planetary_Nebula[[#This Row],[Sec4]]/3600</f>
        <v>-52.836111111111116</v>
      </c>
      <c r="R133" s="4">
        <v>16</v>
      </c>
      <c r="S133" s="9">
        <v>27</v>
      </c>
      <c r="T133" s="5" t="s">
        <v>2411</v>
      </c>
      <c r="U133" s="1" t="s">
        <v>1796</v>
      </c>
      <c r="V133" s="1">
        <v>431</v>
      </c>
      <c r="W133" s="4">
        <v>16.2</v>
      </c>
      <c r="X133" s="4">
        <f t="shared" si="3"/>
        <v>-3.419111111111111</v>
      </c>
      <c r="Y133" s="4">
        <f t="shared" si="4"/>
        <v>14.99409224320658</v>
      </c>
      <c r="Z133" s="21" t="str">
        <f t="shared" si="5"/>
        <v>S</v>
      </c>
      <c r="AA133" s="1" t="s">
        <v>1798</v>
      </c>
    </row>
    <row r="134" spans="1:27" x14ac:dyDescent="0.2">
      <c r="A134" s="1" t="s">
        <v>657</v>
      </c>
      <c r="B134" s="1"/>
      <c r="C134" s="1"/>
      <c r="G134" s="1" t="s">
        <v>2196</v>
      </c>
      <c r="I134" s="1" t="s">
        <v>658</v>
      </c>
      <c r="J134" s="1">
        <v>17</v>
      </c>
      <c r="K134" s="1">
        <v>18</v>
      </c>
      <c r="L134" s="3">
        <v>20</v>
      </c>
      <c r="M134" s="26">
        <f>McNeil_Planetary_Nebula[[#This Row],[Deg]]+McNeil_Planetary_Nebula[[#This Row],[Min]]/60+McNeil_Planetary_Nebula[[#This Row],[Sec]]/3600</f>
        <v>17.305555555555557</v>
      </c>
      <c r="N134" s="1">
        <v>-32</v>
      </c>
      <c r="O134" s="1">
        <v>27</v>
      </c>
      <c r="P134" s="3">
        <v>23</v>
      </c>
      <c r="Q134" s="26">
        <f>McNeil_Planetary_Nebula[[#This Row],[Deg2]]+McNeil_Planetary_Nebula[[#This Row],[Min3]]/60+McNeil_Planetary_Nebula[[#This Row],[Sec4]]/3600</f>
        <v>-31.543611111111112</v>
      </c>
      <c r="R134" s="4" t="s">
        <v>2411</v>
      </c>
      <c r="S134" s="9">
        <v>5</v>
      </c>
      <c r="T134" s="5" t="s">
        <v>2411</v>
      </c>
      <c r="U134" s="1" t="s">
        <v>1807</v>
      </c>
      <c r="V134" s="1">
        <v>376</v>
      </c>
      <c r="W134" s="4" t="s">
        <v>2411</v>
      </c>
      <c r="X134" s="4">
        <f t="shared" si="3"/>
        <v>17.873388888888897</v>
      </c>
      <c r="Y134" s="4">
        <f t="shared" si="4"/>
        <v>16.980508909873251</v>
      </c>
      <c r="Z134" s="21" t="str">
        <f t="shared" si="5"/>
        <v>S</v>
      </c>
      <c r="AA134" s="1" t="s">
        <v>1833</v>
      </c>
    </row>
    <row r="135" spans="1:27" x14ac:dyDescent="0.2">
      <c r="A135" s="1" t="s">
        <v>803</v>
      </c>
      <c r="B135" s="1"/>
      <c r="C135" s="1"/>
      <c r="G135" s="1" t="s">
        <v>2197</v>
      </c>
      <c r="I135" s="1" t="s">
        <v>804</v>
      </c>
      <c r="J135" s="1">
        <v>17</v>
      </c>
      <c r="K135" s="1">
        <v>47</v>
      </c>
      <c r="L135" s="3">
        <v>10.199999999999999</v>
      </c>
      <c r="M135" s="26">
        <f>McNeil_Planetary_Nebula[[#This Row],[Deg]]+McNeil_Planetary_Nebula[[#This Row],[Min]]/60+McNeil_Planetary_Nebula[[#This Row],[Sec]]/3600</f>
        <v>17.78616666666667</v>
      </c>
      <c r="N135" s="1">
        <v>-24</v>
      </c>
      <c r="O135" s="1">
        <v>12</v>
      </c>
      <c r="P135" s="3">
        <v>54</v>
      </c>
      <c r="Q135" s="26">
        <f>McNeil_Planetary_Nebula[[#This Row],[Deg2]]+McNeil_Planetary_Nebula[[#This Row],[Min3]]/60+McNeil_Planetary_Nebula[[#This Row],[Sec4]]/3600</f>
        <v>-23.785</v>
      </c>
      <c r="R135" s="4" t="s">
        <v>2411</v>
      </c>
      <c r="S135" s="9">
        <v>5</v>
      </c>
      <c r="T135" s="5" t="s">
        <v>2411</v>
      </c>
      <c r="U135" s="1" t="s">
        <v>828</v>
      </c>
      <c r="V135" s="1">
        <v>338</v>
      </c>
      <c r="W135" s="4" t="s">
        <v>2411</v>
      </c>
      <c r="X135" s="4">
        <f t="shared" si="3"/>
        <v>25.632000000000005</v>
      </c>
      <c r="Y135" s="4">
        <f t="shared" si="4"/>
        <v>17.461120020984364</v>
      </c>
      <c r="Z135" s="21" t="str">
        <f t="shared" si="5"/>
        <v>S</v>
      </c>
      <c r="AA135" s="1" t="s">
        <v>1847</v>
      </c>
    </row>
    <row r="136" spans="1:27" x14ac:dyDescent="0.2">
      <c r="A136" s="1" t="s">
        <v>924</v>
      </c>
      <c r="B136" s="1" t="s">
        <v>923</v>
      </c>
      <c r="C136" s="1"/>
      <c r="G136" s="1"/>
      <c r="I136" s="1" t="s">
        <v>2105</v>
      </c>
      <c r="J136" s="1">
        <v>18</v>
      </c>
      <c r="K136" s="1">
        <v>9</v>
      </c>
      <c r="L136" s="3">
        <v>12</v>
      </c>
      <c r="M136" s="26">
        <f>McNeil_Planetary_Nebula[[#This Row],[Deg]]+McNeil_Planetary_Nebula[[#This Row],[Min]]/60+McNeil_Planetary_Nebula[[#This Row],[Sec]]/3600</f>
        <v>18.153333333333332</v>
      </c>
      <c r="N136" s="1">
        <v>-32</v>
      </c>
      <c r="O136" s="1">
        <v>10</v>
      </c>
      <c r="P136" s="3">
        <v>0</v>
      </c>
      <c r="Q136" s="26">
        <f>McNeil_Planetary_Nebula[[#This Row],[Deg2]]+McNeil_Planetary_Nebula[[#This Row],[Min3]]/60+McNeil_Planetary_Nebula[[#This Row],[Sec4]]/3600</f>
        <v>-31.833333333333332</v>
      </c>
      <c r="R136" s="4">
        <v>14</v>
      </c>
      <c r="S136" s="9">
        <v>4</v>
      </c>
      <c r="T136" s="5" t="s">
        <v>582</v>
      </c>
      <c r="U136" s="1" t="s">
        <v>828</v>
      </c>
      <c r="V136" s="1">
        <v>377</v>
      </c>
      <c r="W136" s="4" t="s">
        <v>2411</v>
      </c>
      <c r="X136" s="4">
        <f t="shared" si="3"/>
        <v>17.583666666666666</v>
      </c>
      <c r="Y136" s="4">
        <f t="shared" si="4"/>
        <v>17.828286687651026</v>
      </c>
      <c r="Z136" s="21" t="str">
        <f t="shared" si="5"/>
        <v>S</v>
      </c>
      <c r="AA136" s="1" t="s">
        <v>1859</v>
      </c>
    </row>
    <row r="137" spans="1:27" x14ac:dyDescent="0.2">
      <c r="A137" s="1" t="s">
        <v>2400</v>
      </c>
      <c r="B137" s="1"/>
      <c r="C137" s="1"/>
      <c r="G137" s="1" t="s">
        <v>943</v>
      </c>
      <c r="H137" s="1" t="s">
        <v>942</v>
      </c>
      <c r="I137" t="s">
        <v>2007</v>
      </c>
      <c r="J137" s="24">
        <v>19</v>
      </c>
      <c r="K137" s="24">
        <v>36</v>
      </c>
      <c r="L137" s="25">
        <v>18</v>
      </c>
      <c r="M137" s="27">
        <f>McNeil_Planetary_Nebula[[#This Row],[Deg]]+McNeil_Planetary_Nebula[[#This Row],[Min]]/60+McNeil_Planetary_Nebula[[#This Row],[Sec]]/3600</f>
        <v>19.605</v>
      </c>
      <c r="N137" s="1">
        <v>27</v>
      </c>
      <c r="O137" s="1">
        <v>5</v>
      </c>
      <c r="P137" s="3">
        <v>16</v>
      </c>
      <c r="Q137" s="26">
        <f>McNeil_Planetary_Nebula[[#This Row],[Deg2]]+McNeil_Planetary_Nebula[[#This Row],[Min3]]/60+McNeil_Planetary_Nebula[[#This Row],[Sec4]]/3600</f>
        <v>27.087777777777777</v>
      </c>
      <c r="R137" s="4" t="s">
        <v>2411</v>
      </c>
      <c r="S137" s="9">
        <v>5</v>
      </c>
      <c r="T137" s="5" t="s">
        <v>2411</v>
      </c>
      <c r="U137" s="1" t="s">
        <v>1804</v>
      </c>
      <c r="V137" s="1">
        <v>159</v>
      </c>
      <c r="W137" s="4">
        <v>9.8000000000000007</v>
      </c>
      <c r="X137" s="4">
        <f t="shared" si="3"/>
        <v>76.504777777777818</v>
      </c>
      <c r="Y137" s="4">
        <f t="shared" si="4"/>
        <v>19.279953354317694</v>
      </c>
      <c r="Z137" s="21" t="str">
        <f t="shared" si="5"/>
        <v>S</v>
      </c>
      <c r="AA137" s="1" t="s">
        <v>1861</v>
      </c>
    </row>
    <row r="138" spans="1:27" x14ac:dyDescent="0.2">
      <c r="A138" s="1" t="s">
        <v>1141</v>
      </c>
      <c r="B138" s="1" t="s">
        <v>2679</v>
      </c>
      <c r="C138" s="1" t="s">
        <v>1140</v>
      </c>
      <c r="G138" s="1" t="s">
        <v>1142</v>
      </c>
      <c r="H138" s="1"/>
      <c r="I138" s="1" t="s">
        <v>3</v>
      </c>
      <c r="J138" s="1">
        <v>18</v>
      </c>
      <c r="K138" s="1">
        <v>36</v>
      </c>
      <c r="L138" s="3">
        <v>23.4</v>
      </c>
      <c r="M138" s="26">
        <f>McNeil_Planetary_Nebula[[#This Row],[Deg]]+McNeil_Planetary_Nebula[[#This Row],[Min]]/60+McNeil_Planetary_Nebula[[#This Row],[Sec]]/3600</f>
        <v>18.6065</v>
      </c>
      <c r="N138" s="1">
        <v>-23</v>
      </c>
      <c r="O138" s="1">
        <v>55</v>
      </c>
      <c r="P138" s="3">
        <v>20</v>
      </c>
      <c r="Q138" s="26">
        <f>McNeil_Planetary_Nebula[[#This Row],[Deg2]]+McNeil_Planetary_Nebula[[#This Row],[Min3]]/60+McNeil_Planetary_Nebula[[#This Row],[Sec4]]/3600</f>
        <v>-22.077777777777776</v>
      </c>
      <c r="R138" s="4">
        <v>15</v>
      </c>
      <c r="S138" s="9">
        <v>8.5</v>
      </c>
      <c r="T138" s="5" t="s">
        <v>2411</v>
      </c>
      <c r="U138" s="1" t="s">
        <v>828</v>
      </c>
      <c r="V138" s="1">
        <v>340</v>
      </c>
      <c r="W138" s="4">
        <v>14.3</v>
      </c>
      <c r="X138" s="4">
        <f t="shared" si="3"/>
        <v>27.339222222222222</v>
      </c>
      <c r="Y138" s="4">
        <f t="shared" si="4"/>
        <v>18.281453354317694</v>
      </c>
      <c r="Z138" s="21" t="str">
        <f t="shared" si="5"/>
        <v>S</v>
      </c>
      <c r="AA138" s="1" t="s">
        <v>1888</v>
      </c>
    </row>
    <row r="139" spans="1:27" x14ac:dyDescent="0.2">
      <c r="A139" s="1" t="s">
        <v>2401</v>
      </c>
      <c r="B139" s="1" t="s">
        <v>2596</v>
      </c>
      <c r="C139" s="1" t="s">
        <v>1287</v>
      </c>
      <c r="G139" s="1" t="s">
        <v>1288</v>
      </c>
      <c r="H139" s="1"/>
      <c r="I139" s="1" t="s">
        <v>3</v>
      </c>
      <c r="J139" s="1">
        <v>19</v>
      </c>
      <c r="K139" s="1">
        <v>14</v>
      </c>
      <c r="L139" s="3">
        <v>59.9</v>
      </c>
      <c r="M139" s="26">
        <f>McNeil_Planetary_Nebula[[#This Row],[Deg]]+McNeil_Planetary_Nebula[[#This Row],[Min]]/60+McNeil_Planetary_Nebula[[#This Row],[Sec]]/3600</f>
        <v>19.249972222222222</v>
      </c>
      <c r="N139" s="1">
        <v>17</v>
      </c>
      <c r="O139" s="1">
        <v>22</v>
      </c>
      <c r="P139" s="3">
        <v>48</v>
      </c>
      <c r="Q139" s="26">
        <f>McNeil_Planetary_Nebula[[#This Row],[Deg2]]+McNeil_Planetary_Nebula[[#This Row],[Min3]]/60+McNeil_Planetary_Nebula[[#This Row],[Sec4]]/3600</f>
        <v>17.38</v>
      </c>
      <c r="R139" s="4">
        <v>17.059999999999999</v>
      </c>
      <c r="S139" s="9" t="s">
        <v>2411</v>
      </c>
      <c r="T139" s="5"/>
      <c r="U139" s="1"/>
      <c r="V139" s="1"/>
      <c r="X139" s="4">
        <f t="shared" si="3"/>
        <v>66.797000000000011</v>
      </c>
      <c r="Y139" s="4">
        <f t="shared" si="4"/>
        <v>18.924925576539916</v>
      </c>
      <c r="Z139" s="21" t="str">
        <f t="shared" si="5"/>
        <v>S</v>
      </c>
      <c r="AA139" s="1"/>
    </row>
    <row r="140" spans="1:27" x14ac:dyDescent="0.2">
      <c r="A140" s="1" t="s">
        <v>2402</v>
      </c>
      <c r="B140" s="1" t="s">
        <v>2604</v>
      </c>
      <c r="C140" s="1"/>
      <c r="G140" s="1" t="s">
        <v>1362</v>
      </c>
      <c r="I140" s="1" t="s">
        <v>3</v>
      </c>
      <c r="J140" s="1">
        <v>19</v>
      </c>
      <c r="K140" s="1">
        <v>41</v>
      </c>
      <c r="L140" s="3">
        <v>57</v>
      </c>
      <c r="M140" s="26">
        <f>McNeil_Planetary_Nebula[[#This Row],[Deg]]+McNeil_Planetary_Nebula[[#This Row],[Min]]/60+McNeil_Planetary_Nebula[[#This Row],[Sec]]/3600</f>
        <v>19.699166666666667</v>
      </c>
      <c r="N140" s="1">
        <v>16</v>
      </c>
      <c r="O140" s="1">
        <v>44</v>
      </c>
      <c r="P140" s="3">
        <v>42</v>
      </c>
      <c r="Q140" s="26">
        <f>McNeil_Planetary_Nebula[[#This Row],[Deg2]]+McNeil_Planetary_Nebula[[#This Row],[Min3]]/60+McNeil_Planetary_Nebula[[#This Row],[Sec4]]/3600</f>
        <v>16.745000000000001</v>
      </c>
      <c r="R140" s="4" t="s">
        <v>2411</v>
      </c>
      <c r="S140" s="9">
        <v>5</v>
      </c>
      <c r="T140" s="5" t="s">
        <v>582</v>
      </c>
      <c r="U140" s="1" t="s">
        <v>1289</v>
      </c>
      <c r="V140" s="1">
        <v>207</v>
      </c>
      <c r="W140" s="4">
        <v>11.1</v>
      </c>
      <c r="X140" s="4">
        <f t="shared" si="3"/>
        <v>66.16200000000002</v>
      </c>
      <c r="Y140" s="4">
        <f t="shared" si="4"/>
        <v>19.37412002098436</v>
      </c>
      <c r="Z140" s="21" t="str">
        <f t="shared" si="5"/>
        <v>S</v>
      </c>
      <c r="AA140" s="1" t="s">
        <v>1917</v>
      </c>
    </row>
    <row r="141" spans="1:27" x14ac:dyDescent="0.2">
      <c r="A141" s="1" t="s">
        <v>2016</v>
      </c>
      <c r="B141" s="1" t="s">
        <v>2508</v>
      </c>
      <c r="C141" s="1" t="s">
        <v>765</v>
      </c>
      <c r="D141" s="1" t="s">
        <v>2312</v>
      </c>
      <c r="F141" s="1" t="s">
        <v>766</v>
      </c>
      <c r="G141" s="1" t="s">
        <v>2397</v>
      </c>
      <c r="J141" s="1">
        <v>17</v>
      </c>
      <c r="K141" s="1">
        <v>40</v>
      </c>
      <c r="L141" s="3">
        <v>26.9</v>
      </c>
      <c r="M141" s="26">
        <f>McNeil_Planetary_Nebula[[#This Row],[Deg]]+McNeil_Planetary_Nebula[[#This Row],[Min]]/60+McNeil_Planetary_Nebula[[#This Row],[Sec]]/3600</f>
        <v>17.674138888888891</v>
      </c>
      <c r="N141" s="1">
        <v>-27</v>
      </c>
      <c r="O141" s="1">
        <v>1</v>
      </c>
      <c r="P141" s="3">
        <v>8</v>
      </c>
      <c r="Q141" s="26">
        <f>McNeil_Planetary_Nebula[[#This Row],[Deg2]]+McNeil_Planetary_Nebula[[#This Row],[Min3]]/60+McNeil_Planetary_Nebula[[#This Row],[Sec4]]/3600</f>
        <v>-26.981111111111112</v>
      </c>
      <c r="R141" s="4">
        <v>15.5</v>
      </c>
      <c r="S141" s="9">
        <v>37</v>
      </c>
      <c r="T141" s="5">
        <v>3</v>
      </c>
      <c r="U141" s="1" t="s">
        <v>768</v>
      </c>
      <c r="V141" s="1">
        <v>338</v>
      </c>
      <c r="W141" s="4">
        <v>20.3</v>
      </c>
      <c r="X141" s="4">
        <f t="shared" si="3"/>
        <v>22.435888888888893</v>
      </c>
      <c r="Y141" s="4">
        <f t="shared" si="4"/>
        <v>17.349092243206584</v>
      </c>
      <c r="Z141" s="21" t="str">
        <f t="shared" si="5"/>
        <v>S</v>
      </c>
      <c r="AA141" s="1"/>
    </row>
    <row r="142" spans="1:27" x14ac:dyDescent="0.2">
      <c r="A142" s="1" t="s">
        <v>2017</v>
      </c>
      <c r="B142" s="1" t="s">
        <v>1418</v>
      </c>
      <c r="C142" s="1"/>
      <c r="E142" s="1" t="s">
        <v>3</v>
      </c>
      <c r="F142" s="1" t="s">
        <v>3</v>
      </c>
      <c r="G142" s="1" t="s">
        <v>3</v>
      </c>
      <c r="H142" s="1"/>
      <c r="I142" s="1" t="s">
        <v>3</v>
      </c>
      <c r="J142" s="1">
        <v>20</v>
      </c>
      <c r="K142" s="1">
        <v>4</v>
      </c>
      <c r="L142" s="3">
        <v>24.9</v>
      </c>
      <c r="M142" s="26">
        <f>McNeil_Planetary_Nebula[[#This Row],[Deg]]+McNeil_Planetary_Nebula[[#This Row],[Min]]/60+McNeil_Planetary_Nebula[[#This Row],[Sec]]/3600</f>
        <v>20.073583333333332</v>
      </c>
      <c r="N142" s="1">
        <v>74</v>
      </c>
      <c r="O142" s="1">
        <v>26</v>
      </c>
      <c r="P142" s="3">
        <v>17</v>
      </c>
      <c r="Q142" s="26">
        <f>McNeil_Planetary_Nebula[[#This Row],[Deg2]]+McNeil_Planetary_Nebula[[#This Row],[Min3]]/60+McNeil_Planetary_Nebula[[#This Row],[Sec4]]/3600</f>
        <v>74.438055555555565</v>
      </c>
      <c r="R142" s="4" t="s">
        <v>2411</v>
      </c>
      <c r="S142" s="9">
        <v>216</v>
      </c>
      <c r="T142" s="5" t="s">
        <v>1780</v>
      </c>
      <c r="U142" s="1" t="s">
        <v>1841</v>
      </c>
      <c r="V142" s="1">
        <v>13</v>
      </c>
      <c r="W142" s="4">
        <v>17.600000000000001</v>
      </c>
      <c r="X142" s="4">
        <f t="shared" si="3"/>
        <v>56.144944444444441</v>
      </c>
      <c r="Y142" s="4">
        <f t="shared" si="4"/>
        <v>19.748536687651026</v>
      </c>
      <c r="Z142" s="21" t="str">
        <f t="shared" si="5"/>
        <v>N</v>
      </c>
      <c r="AA142" s="1" t="s">
        <v>1680</v>
      </c>
    </row>
    <row r="143" spans="1:27" x14ac:dyDescent="0.2">
      <c r="A143" s="1" t="s">
        <v>2018</v>
      </c>
      <c r="B143" s="1" t="s">
        <v>186</v>
      </c>
      <c r="C143" s="1" t="s">
        <v>187</v>
      </c>
      <c r="D143" s="1"/>
      <c r="F143" s="1" t="s">
        <v>3</v>
      </c>
      <c r="G143" s="1" t="s">
        <v>3</v>
      </c>
      <c r="H143" s="1"/>
      <c r="I143" s="1" t="s">
        <v>3</v>
      </c>
      <c r="J143" s="1">
        <v>7</v>
      </c>
      <c r="K143" s="1">
        <v>3</v>
      </c>
      <c r="L143" s="3">
        <v>17.600000000000001</v>
      </c>
      <c r="M143" s="26">
        <f>McNeil_Planetary_Nebula[[#This Row],[Deg]]+McNeil_Planetary_Nebula[[#This Row],[Min]]/60+McNeil_Planetary_Nebula[[#This Row],[Sec]]/3600</f>
        <v>7.0548888888888888</v>
      </c>
      <c r="N143" s="1">
        <v>-10</v>
      </c>
      <c r="O143" s="1">
        <v>34</v>
      </c>
      <c r="P143" s="3">
        <v>56</v>
      </c>
      <c r="Q143" s="26">
        <f>McNeil_Planetary_Nebula[[#This Row],[Deg2]]+McNeil_Planetary_Nebula[[#This Row],[Min3]]/60+McNeil_Planetary_Nebula[[#This Row],[Sec4]]/3600</f>
        <v>-9.4177777777777774</v>
      </c>
      <c r="R143" s="4" t="s">
        <v>2411</v>
      </c>
      <c r="S143" s="9">
        <v>79</v>
      </c>
      <c r="T143" s="5" t="s">
        <v>439</v>
      </c>
      <c r="U143" s="1" t="s">
        <v>1712</v>
      </c>
      <c r="V143" s="1">
        <v>273</v>
      </c>
      <c r="W143" s="4">
        <v>16.8</v>
      </c>
      <c r="X143" s="4">
        <f t="shared" ref="X143:X206" si="6">(180/PI())*ASIN(SIN(Lat*PI()/180)*SIN(Dec*PI()/180)+COS(Lat*PI()/180)*COS(Dec*PI()/180))</f>
        <v>39.99922222222223</v>
      </c>
      <c r="Y143" s="4">
        <f t="shared" ref="Y143:Y206" si="7">IF(Lon/15+RA-GTZ+Tof&lt;0,Lon/15+RA-GTZ+Tof+24,IF(Lon/15+RA-GTZ+Tof&gt;24,Lon/15+RA-GTZ+Tof-24,Lon/15+RA-GTZ+Tof))</f>
        <v>6.7298422432065834</v>
      </c>
      <c r="Z143" s="21" t="str">
        <f t="shared" ref="Z143:Z206" si="8">IF(ACOS(ROUND((SIN(Dec*PI()/180)-SIN(Lat*PI()/180)*SIN(Amt*PI()/180))/(COS(Lat*PI()/180)*COS(Amt*PI()/180)),3))&lt;PI()/2,"N","S")</f>
        <v>S</v>
      </c>
      <c r="AA143" s="1" t="s">
        <v>1726</v>
      </c>
    </row>
    <row r="144" spans="1:27" x14ac:dyDescent="0.2">
      <c r="A144" s="1" t="s">
        <v>202</v>
      </c>
      <c r="B144" s="1" t="s">
        <v>201</v>
      </c>
      <c r="C144" s="1" t="s">
        <v>203</v>
      </c>
      <c r="D144" s="1"/>
      <c r="F144" s="1" t="s">
        <v>3</v>
      </c>
      <c r="G144" s="1" t="s">
        <v>3</v>
      </c>
      <c r="H144" s="1"/>
      <c r="I144" s="1" t="s">
        <v>3</v>
      </c>
      <c r="J144" s="1">
        <v>7</v>
      </c>
      <c r="K144" s="1">
        <v>12</v>
      </c>
      <c r="L144" s="3">
        <v>35.9</v>
      </c>
      <c r="M144" s="26">
        <f>McNeil_Planetary_Nebula[[#This Row],[Deg]]+McNeil_Planetary_Nebula[[#This Row],[Min]]/60+McNeil_Planetary_Nebula[[#This Row],[Sec]]/3600</f>
        <v>7.2099722222222224</v>
      </c>
      <c r="N144" s="1">
        <v>-16</v>
      </c>
      <c r="O144" s="1">
        <v>5</v>
      </c>
      <c r="P144" s="3">
        <v>57</v>
      </c>
      <c r="Q144" s="26">
        <f>McNeil_Planetary_Nebula[[#This Row],[Deg2]]+McNeil_Planetary_Nebula[[#This Row],[Min3]]/60+McNeil_Planetary_Nebula[[#This Row],[Sec4]]/3600</f>
        <v>-15.900833333333333</v>
      </c>
      <c r="R144" s="4" t="s">
        <v>2411</v>
      </c>
      <c r="S144" s="9">
        <v>62</v>
      </c>
      <c r="T144" s="5" t="s">
        <v>1651</v>
      </c>
      <c r="U144" s="1" t="s">
        <v>1714</v>
      </c>
      <c r="V144" s="1">
        <v>274</v>
      </c>
      <c r="W144" s="4">
        <v>21</v>
      </c>
      <c r="X144" s="4">
        <f t="shared" si="6"/>
        <v>33.516166666666678</v>
      </c>
      <c r="Y144" s="4">
        <f t="shared" si="7"/>
        <v>6.8849255765399171</v>
      </c>
      <c r="Z144" s="21" t="str">
        <f t="shared" si="8"/>
        <v>S</v>
      </c>
      <c r="AA144" s="1"/>
    </row>
    <row r="145" spans="1:27" x14ac:dyDescent="0.2">
      <c r="A145" s="1" t="s">
        <v>256</v>
      </c>
      <c r="B145" s="1" t="s">
        <v>255</v>
      </c>
      <c r="C145" s="1" t="s">
        <v>257</v>
      </c>
      <c r="D145" s="1"/>
      <c r="F145" s="1" t="s">
        <v>258</v>
      </c>
      <c r="G145" s="1" t="s">
        <v>3</v>
      </c>
      <c r="H145" s="1"/>
      <c r="I145" s="1" t="s">
        <v>3</v>
      </c>
      <c r="J145" s="1">
        <v>7</v>
      </c>
      <c r="K145" s="1">
        <v>50</v>
      </c>
      <c r="L145" s="3">
        <v>11.7</v>
      </c>
      <c r="M145" s="26">
        <f>McNeil_Planetary_Nebula[[#This Row],[Deg]]+McNeil_Planetary_Nebula[[#This Row],[Min]]/60+McNeil_Planetary_Nebula[[#This Row],[Sec]]/3600</f>
        <v>7.8365833333333335</v>
      </c>
      <c r="N145" s="1">
        <v>-19</v>
      </c>
      <c r="O145" s="1">
        <v>18</v>
      </c>
      <c r="P145" s="3">
        <v>2</v>
      </c>
      <c r="Q145" s="26">
        <f>McNeil_Planetary_Nebula[[#This Row],[Deg2]]+McNeil_Planetary_Nebula[[#This Row],[Min3]]/60+McNeil_Planetary_Nebula[[#This Row],[Sec4]]/3600</f>
        <v>-18.699444444444445</v>
      </c>
      <c r="R145" s="4">
        <v>15.9</v>
      </c>
      <c r="S145" s="9">
        <v>37</v>
      </c>
      <c r="T145" s="5">
        <v>2</v>
      </c>
      <c r="U145" s="1" t="s">
        <v>1737</v>
      </c>
      <c r="V145" s="1">
        <v>320</v>
      </c>
      <c r="W145" s="4">
        <v>21</v>
      </c>
      <c r="X145" s="4">
        <f t="shared" si="6"/>
        <v>30.717555555555563</v>
      </c>
      <c r="Y145" s="4">
        <f t="shared" si="7"/>
        <v>7.5115366876510272</v>
      </c>
      <c r="Z145" s="21" t="str">
        <f t="shared" si="8"/>
        <v>S</v>
      </c>
      <c r="AA145" s="1"/>
    </row>
    <row r="146" spans="1:27" x14ac:dyDescent="0.2">
      <c r="A146" s="1" t="s">
        <v>772</v>
      </c>
      <c r="B146" s="1" t="s">
        <v>2584</v>
      </c>
      <c r="C146" s="1" t="s">
        <v>2062</v>
      </c>
      <c r="D146" s="1"/>
      <c r="F146" s="1" t="s">
        <v>3</v>
      </c>
      <c r="G146" s="1" t="s">
        <v>3</v>
      </c>
      <c r="H146" s="1"/>
      <c r="I146" s="1" t="s">
        <v>3</v>
      </c>
      <c r="J146" s="1">
        <v>17</v>
      </c>
      <c r="K146" s="1">
        <v>42</v>
      </c>
      <c r="L146" s="3">
        <v>36.700000000000003</v>
      </c>
      <c r="M146" s="26">
        <f>McNeil_Planetary_Nebula[[#This Row],[Deg]]+McNeil_Planetary_Nebula[[#This Row],[Min]]/60+McNeil_Planetary_Nebula[[#This Row],[Sec]]/3600</f>
        <v>17.710194444444443</v>
      </c>
      <c r="N146" s="1">
        <v>21</v>
      </c>
      <c r="O146" s="1">
        <v>27</v>
      </c>
      <c r="P146" s="3">
        <v>1</v>
      </c>
      <c r="Q146" s="26">
        <f>McNeil_Planetary_Nebula[[#This Row],[Deg2]]+McNeil_Planetary_Nebula[[#This Row],[Min3]]/60+McNeil_Planetary_Nebula[[#This Row],[Sec4]]/3600</f>
        <v>21.450277777777778</v>
      </c>
      <c r="R146" s="4">
        <v>15.56</v>
      </c>
      <c r="S146" s="9">
        <v>47</v>
      </c>
      <c r="T146" s="5">
        <v>4</v>
      </c>
      <c r="U146" s="1" t="s">
        <v>1804</v>
      </c>
      <c r="V146" s="1">
        <v>158</v>
      </c>
      <c r="W146" s="4">
        <v>16.399999999999999</v>
      </c>
      <c r="X146" s="4">
        <f t="shared" si="6"/>
        <v>70.867277777777772</v>
      </c>
      <c r="Y146" s="4">
        <f t="shared" si="7"/>
        <v>17.385147798762137</v>
      </c>
      <c r="Z146" s="21" t="str">
        <f t="shared" si="8"/>
        <v>S</v>
      </c>
      <c r="AA146" s="1" t="s">
        <v>1750</v>
      </c>
    </row>
    <row r="147" spans="1:27" x14ac:dyDescent="0.2">
      <c r="A147" s="1" t="s">
        <v>779</v>
      </c>
      <c r="B147" s="1" t="s">
        <v>2597</v>
      </c>
      <c r="C147" s="1" t="s">
        <v>2093</v>
      </c>
      <c r="D147" s="1"/>
      <c r="F147" s="1" t="s">
        <v>3</v>
      </c>
      <c r="G147" s="1" t="s">
        <v>3</v>
      </c>
      <c r="H147" s="1"/>
      <c r="I147" s="1" t="s">
        <v>3</v>
      </c>
      <c r="J147" s="1">
        <v>17</v>
      </c>
      <c r="K147" s="1">
        <v>44</v>
      </c>
      <c r="L147" s="3">
        <v>56.4</v>
      </c>
      <c r="M147" s="26">
        <f>McNeil_Planetary_Nebula[[#This Row],[Deg]]+McNeil_Planetary_Nebula[[#This Row],[Min]]/60+McNeil_Planetary_Nebula[[#This Row],[Sec]]/3600</f>
        <v>17.749000000000002</v>
      </c>
      <c r="N147" s="1">
        <v>27</v>
      </c>
      <c r="O147" s="1">
        <v>20</v>
      </c>
      <c r="P147" s="3">
        <v>5</v>
      </c>
      <c r="Q147" s="26">
        <f>McNeil_Planetary_Nebula[[#This Row],[Deg2]]+McNeil_Planetary_Nebula[[#This Row],[Min3]]/60+McNeil_Planetary_Nebula[[#This Row],[Sec4]]/3600</f>
        <v>27.334722222222222</v>
      </c>
      <c r="R147" s="4" t="s">
        <v>2411</v>
      </c>
      <c r="S147" s="9">
        <v>43</v>
      </c>
      <c r="T147" s="5" t="s">
        <v>1651</v>
      </c>
      <c r="U147" s="1" t="s">
        <v>1804</v>
      </c>
      <c r="V147" s="1">
        <v>158</v>
      </c>
      <c r="W147" s="4">
        <v>20.3</v>
      </c>
      <c r="X147" s="4">
        <f t="shared" si="6"/>
        <v>76.75172222222227</v>
      </c>
      <c r="Y147" s="4">
        <f t="shared" si="7"/>
        <v>17.423953354317696</v>
      </c>
      <c r="Z147" s="21" t="str">
        <f t="shared" si="8"/>
        <v>S</v>
      </c>
      <c r="AA147" s="1"/>
    </row>
    <row r="148" spans="1:27" x14ac:dyDescent="0.2">
      <c r="A148" s="1" t="s">
        <v>1028</v>
      </c>
      <c r="B148" s="1" t="s">
        <v>2654</v>
      </c>
      <c r="C148" s="1"/>
      <c r="E148" s="1" t="s">
        <v>3</v>
      </c>
      <c r="F148" s="1" t="s">
        <v>3</v>
      </c>
      <c r="G148" s="1" t="s">
        <v>3</v>
      </c>
      <c r="H148" s="1"/>
      <c r="I148" s="1" t="s">
        <v>3</v>
      </c>
      <c r="J148" s="1">
        <v>18</v>
      </c>
      <c r="K148" s="1">
        <v>21</v>
      </c>
      <c r="L148" s="3">
        <v>52</v>
      </c>
      <c r="M148" s="26">
        <f>McNeil_Planetary_Nebula[[#This Row],[Deg]]+McNeil_Planetary_Nebula[[#This Row],[Min]]/60+McNeil_Planetary_Nebula[[#This Row],[Sec]]/3600</f>
        <v>18.364444444444445</v>
      </c>
      <c r="N148" s="1">
        <v>64</v>
      </c>
      <c r="O148" s="1">
        <v>21</v>
      </c>
      <c r="P148" s="3">
        <v>54</v>
      </c>
      <c r="Q148" s="26">
        <f>McNeil_Planetary_Nebula[[#This Row],[Deg2]]+McNeil_Planetary_Nebula[[#This Row],[Min3]]/60+McNeil_Planetary_Nebula[[#This Row],[Sec4]]/3600</f>
        <v>64.364999999999995</v>
      </c>
      <c r="R148" s="4">
        <v>14.57</v>
      </c>
      <c r="S148" s="9">
        <v>114</v>
      </c>
      <c r="T148" s="5">
        <v>3</v>
      </c>
      <c r="U148" s="1" t="s">
        <v>1841</v>
      </c>
      <c r="V148" s="1">
        <v>30</v>
      </c>
      <c r="W148" s="4">
        <v>15.08</v>
      </c>
      <c r="X148" s="4">
        <f t="shared" si="6"/>
        <v>66.218000000000004</v>
      </c>
      <c r="Y148" s="4">
        <f t="shared" si="7"/>
        <v>18.039397798762138</v>
      </c>
      <c r="Z148" s="21" t="str">
        <f t="shared" si="8"/>
        <v>N</v>
      </c>
      <c r="AA148" s="1" t="s">
        <v>1874</v>
      </c>
    </row>
    <row r="149" spans="1:27" x14ac:dyDescent="0.2">
      <c r="A149" s="1" t="s">
        <v>1235</v>
      </c>
      <c r="B149" s="1" t="s">
        <v>2598</v>
      </c>
      <c r="C149" s="1" t="s">
        <v>2084</v>
      </c>
      <c r="D149" s="1"/>
      <c r="F149" s="1" t="s">
        <v>3</v>
      </c>
      <c r="G149" s="1" t="s">
        <v>3</v>
      </c>
      <c r="H149" s="1"/>
      <c r="I149" s="1" t="s">
        <v>3</v>
      </c>
      <c r="J149" s="1">
        <v>19</v>
      </c>
      <c r="K149" s="1">
        <v>3</v>
      </c>
      <c r="L149" s="3">
        <v>37.5</v>
      </c>
      <c r="M149" s="26">
        <f>McNeil_Planetary_Nebula[[#This Row],[Deg]]+McNeil_Planetary_Nebula[[#This Row],[Min]]/60+McNeil_Planetary_Nebula[[#This Row],[Sec]]/3600</f>
        <v>19.060416666666669</v>
      </c>
      <c r="N149" s="1">
        <v>19</v>
      </c>
      <c r="O149" s="1">
        <v>21</v>
      </c>
      <c r="P149" s="3">
        <v>23</v>
      </c>
      <c r="Q149" s="26">
        <f>McNeil_Planetary_Nebula[[#This Row],[Deg2]]+McNeil_Planetary_Nebula[[#This Row],[Min3]]/60+McNeil_Planetary_Nebula[[#This Row],[Sec4]]/3600</f>
        <v>19.35638888888889</v>
      </c>
      <c r="R149" s="4">
        <v>16.66</v>
      </c>
      <c r="S149" s="9">
        <v>45</v>
      </c>
      <c r="T149" s="5">
        <v>4</v>
      </c>
      <c r="U149" s="1" t="s">
        <v>1289</v>
      </c>
      <c r="V149" s="1">
        <v>161</v>
      </c>
      <c r="W149" s="4">
        <v>19.2</v>
      </c>
      <c r="X149" s="4">
        <f t="shared" si="6"/>
        <v>68.773388888888888</v>
      </c>
      <c r="Y149" s="4">
        <f t="shared" si="7"/>
        <v>18.735370020984362</v>
      </c>
      <c r="Z149" s="21" t="str">
        <f t="shared" si="8"/>
        <v>S</v>
      </c>
      <c r="AA149" s="1" t="s">
        <v>1642</v>
      </c>
    </row>
    <row r="150" spans="1:27" x14ac:dyDescent="0.2">
      <c r="A150" s="1" t="s">
        <v>1611</v>
      </c>
      <c r="B150" s="1" t="s">
        <v>1610</v>
      </c>
      <c r="C150" s="1" t="s">
        <v>1613</v>
      </c>
      <c r="G150" s="1" t="s">
        <v>1612</v>
      </c>
      <c r="H150" s="1"/>
      <c r="I150" s="1" t="s">
        <v>3</v>
      </c>
      <c r="J150" s="1">
        <v>23</v>
      </c>
      <c r="K150" s="1">
        <v>39</v>
      </c>
      <c r="L150" s="3">
        <v>10.5</v>
      </c>
      <c r="M150" s="26">
        <f>McNeil_Planetary_Nebula[[#This Row],[Deg]]+McNeil_Planetary_Nebula[[#This Row],[Min]]/60+McNeil_Planetary_Nebula[[#This Row],[Sec]]/3600</f>
        <v>23.652916666666666</v>
      </c>
      <c r="N150" s="1">
        <v>48</v>
      </c>
      <c r="O150" s="1">
        <v>12</v>
      </c>
      <c r="P150" s="3">
        <v>30</v>
      </c>
      <c r="Q150" s="26">
        <f>McNeil_Planetary_Nebula[[#This Row],[Deg2]]+McNeil_Planetary_Nebula[[#This Row],[Min3]]/60+McNeil_Planetary_Nebula[[#This Row],[Sec4]]/3600</f>
        <v>48.208333333333336</v>
      </c>
      <c r="R150" s="4">
        <v>16.54</v>
      </c>
      <c r="S150" s="9">
        <v>33</v>
      </c>
      <c r="T150" s="5">
        <v>4</v>
      </c>
      <c r="U150" s="1" t="s">
        <v>1974</v>
      </c>
      <c r="V150" s="1">
        <v>59</v>
      </c>
      <c r="W150" s="4">
        <v>20.7</v>
      </c>
      <c r="X150" s="4">
        <f t="shared" si="6"/>
        <v>82.374666666666656</v>
      </c>
      <c r="Y150" s="4">
        <f t="shared" si="7"/>
        <v>23.32787002098436</v>
      </c>
      <c r="Z150" s="21" t="str">
        <f t="shared" si="8"/>
        <v>N</v>
      </c>
      <c r="AA150" s="1" t="s">
        <v>1642</v>
      </c>
    </row>
    <row r="151" spans="1:27" x14ac:dyDescent="0.2">
      <c r="A151" s="1" t="s">
        <v>520</v>
      </c>
      <c r="B151" s="1" t="s">
        <v>518</v>
      </c>
      <c r="C151" s="1"/>
      <c r="D151" s="1" t="s">
        <v>519</v>
      </c>
      <c r="F151" s="1" t="s">
        <v>521</v>
      </c>
      <c r="I151" s="1"/>
      <c r="J151" s="1">
        <v>16</v>
      </c>
      <c r="K151" s="1">
        <v>3</v>
      </c>
      <c r="L151" s="3">
        <v>21.6</v>
      </c>
      <c r="M151" s="26">
        <f>McNeil_Planetary_Nebula[[#This Row],[Deg]]+McNeil_Planetary_Nebula[[#This Row],[Min]]/60+McNeil_Planetary_Nebula[[#This Row],[Sec]]/3600</f>
        <v>16.056000000000001</v>
      </c>
      <c r="N151" s="1">
        <v>-36</v>
      </c>
      <c r="O151" s="1">
        <v>0</v>
      </c>
      <c r="P151" s="3">
        <v>48</v>
      </c>
      <c r="Q151" s="26">
        <f>McNeil_Planetary_Nebula[[#This Row],[Deg2]]+McNeil_Planetary_Nebula[[#This Row],[Min3]]/60+McNeil_Planetary_Nebula[[#This Row],[Sec4]]/3600</f>
        <v>-35.986666666666665</v>
      </c>
      <c r="R151" s="4">
        <v>16</v>
      </c>
      <c r="S151" s="9">
        <v>60</v>
      </c>
      <c r="T151" s="5" t="s">
        <v>2411</v>
      </c>
      <c r="U151" s="1" t="s">
        <v>1796</v>
      </c>
      <c r="V151" s="1">
        <v>374</v>
      </c>
      <c r="W151" s="4">
        <v>19</v>
      </c>
      <c r="X151" s="4">
        <f t="shared" si="6"/>
        <v>13.430333333333341</v>
      </c>
      <c r="Y151" s="4">
        <f t="shared" si="7"/>
        <v>15.730953354317695</v>
      </c>
      <c r="Z151" s="21" t="str">
        <f t="shared" si="8"/>
        <v>S</v>
      </c>
      <c r="AA151" s="1"/>
    </row>
    <row r="152" spans="1:27" x14ac:dyDescent="0.2">
      <c r="A152" s="1" t="s">
        <v>2019</v>
      </c>
      <c r="B152" s="1" t="s">
        <v>105</v>
      </c>
      <c r="C152" s="1" t="s">
        <v>106</v>
      </c>
      <c r="D152" s="1"/>
      <c r="F152" s="1" t="s">
        <v>3</v>
      </c>
      <c r="G152" s="1" t="s">
        <v>3</v>
      </c>
      <c r="H152" s="1"/>
      <c r="I152" s="1" t="s">
        <v>3</v>
      </c>
      <c r="J152" s="1">
        <v>5</v>
      </c>
      <c r="K152" s="1">
        <v>7</v>
      </c>
      <c r="L152" s="3">
        <v>7.1</v>
      </c>
      <c r="M152" s="26">
        <f>McNeil_Planetary_Nebula[[#This Row],[Deg]]+McNeil_Planetary_Nebula[[#This Row],[Min]]/60+McNeil_Planetary_Nebula[[#This Row],[Sec]]/3600</f>
        <v>5.1186388888888885</v>
      </c>
      <c r="N152" s="1">
        <v>30</v>
      </c>
      <c r="O152" s="1">
        <v>49</v>
      </c>
      <c r="P152" s="3">
        <v>18</v>
      </c>
      <c r="Q152" s="26">
        <f>McNeil_Planetary_Nebula[[#This Row],[Deg2]]+McNeil_Planetary_Nebula[[#This Row],[Min3]]/60+McNeil_Planetary_Nebula[[#This Row],[Sec4]]/3600</f>
        <v>30.821666666666665</v>
      </c>
      <c r="R152" s="4">
        <v>13.77</v>
      </c>
      <c r="S152" s="9">
        <v>132</v>
      </c>
      <c r="T152" s="5">
        <v>3</v>
      </c>
      <c r="U152" s="1" t="s">
        <v>1687</v>
      </c>
      <c r="V152" s="1">
        <v>97</v>
      </c>
      <c r="W152" s="4">
        <v>18.8</v>
      </c>
      <c r="X152" s="4">
        <f t="shared" si="6"/>
        <v>80.238666666666731</v>
      </c>
      <c r="Y152" s="4">
        <f t="shared" si="7"/>
        <v>4.7935922432065823</v>
      </c>
      <c r="Z152" s="21" t="str">
        <f t="shared" si="8"/>
        <v>S</v>
      </c>
      <c r="AA152" s="1" t="s">
        <v>1696</v>
      </c>
    </row>
    <row r="153" spans="1:27" x14ac:dyDescent="0.2">
      <c r="A153" s="1" t="s">
        <v>2020</v>
      </c>
      <c r="B153" s="1" t="s">
        <v>174</v>
      </c>
      <c r="C153" s="1" t="s">
        <v>175</v>
      </c>
      <c r="D153" s="1"/>
      <c r="F153" s="1" t="s">
        <v>3</v>
      </c>
      <c r="G153" s="1" t="s">
        <v>3</v>
      </c>
      <c r="H153" s="1"/>
      <c r="I153" s="1" t="s">
        <v>3</v>
      </c>
      <c r="J153" s="1">
        <v>6</v>
      </c>
      <c r="K153" s="1">
        <v>52</v>
      </c>
      <c r="L153" s="3">
        <v>28.4</v>
      </c>
      <c r="M153" s="26">
        <f>McNeil_Planetary_Nebula[[#This Row],[Deg]]+McNeil_Planetary_Nebula[[#This Row],[Min]]/60+McNeil_Planetary_Nebula[[#This Row],[Sec]]/3600</f>
        <v>6.8745555555555562</v>
      </c>
      <c r="N153" s="1">
        <v>9</v>
      </c>
      <c r="O153" s="1">
        <v>58</v>
      </c>
      <c r="P153" s="3">
        <v>17</v>
      </c>
      <c r="Q153" s="26">
        <f>McNeil_Planetary_Nebula[[#This Row],[Deg2]]+McNeil_Planetary_Nebula[[#This Row],[Min3]]/60+McNeil_Planetary_Nebula[[#This Row],[Sec4]]/3600</f>
        <v>9.9713888888888889</v>
      </c>
      <c r="R153" s="4">
        <v>12.5</v>
      </c>
      <c r="S153" s="9">
        <v>415</v>
      </c>
      <c r="T153" s="5">
        <v>3</v>
      </c>
      <c r="U153" s="1" t="s">
        <v>1712</v>
      </c>
      <c r="V153" s="1">
        <v>183</v>
      </c>
      <c r="W153" s="4">
        <v>15</v>
      </c>
      <c r="X153" s="4">
        <f t="shared" si="6"/>
        <v>59.388388888888883</v>
      </c>
      <c r="Y153" s="4">
        <f t="shared" si="7"/>
        <v>6.54950890987325</v>
      </c>
      <c r="Z153" s="21" t="str">
        <f t="shared" si="8"/>
        <v>S</v>
      </c>
      <c r="AA153" s="1" t="s">
        <v>1642</v>
      </c>
    </row>
    <row r="154" spans="1:27" x14ac:dyDescent="0.2">
      <c r="A154" s="1" t="s">
        <v>2021</v>
      </c>
      <c r="B154" s="1" t="s">
        <v>190</v>
      </c>
      <c r="C154" s="1" t="s">
        <v>191</v>
      </c>
      <c r="D154" s="1"/>
      <c r="F154" s="1" t="s">
        <v>192</v>
      </c>
      <c r="G154" s="1" t="s">
        <v>3</v>
      </c>
      <c r="H154" s="1"/>
      <c r="I154" s="1" t="s">
        <v>3</v>
      </c>
      <c r="J154" s="1">
        <v>7</v>
      </c>
      <c r="K154" s="1">
        <v>6</v>
      </c>
      <c r="L154" s="3">
        <v>57.6</v>
      </c>
      <c r="M154" s="26">
        <f>McNeil_Planetary_Nebula[[#This Row],[Deg]]+McNeil_Planetary_Nebula[[#This Row],[Min]]/60+McNeil_Planetary_Nebula[[#This Row],[Sec]]/3600</f>
        <v>7.1159999999999997</v>
      </c>
      <c r="N154" s="1">
        <v>-22</v>
      </c>
      <c r="O154" s="1">
        <v>2</v>
      </c>
      <c r="P154" s="3">
        <v>16</v>
      </c>
      <c r="Q154" s="26">
        <f>McNeil_Planetary_Nebula[[#This Row],[Deg2]]+McNeil_Planetary_Nebula[[#This Row],[Min3]]/60+McNeil_Planetary_Nebula[[#This Row],[Sec4]]/3600</f>
        <v>-21.96222222222222</v>
      </c>
      <c r="R154" s="4">
        <v>14.5</v>
      </c>
      <c r="S154" s="9">
        <v>63</v>
      </c>
      <c r="T154" s="5">
        <v>3</v>
      </c>
      <c r="U154" s="1" t="s">
        <v>1714</v>
      </c>
      <c r="V154" s="1">
        <v>318</v>
      </c>
      <c r="W154" s="4">
        <v>21</v>
      </c>
      <c r="X154" s="4">
        <f t="shared" si="6"/>
        <v>27.454777777777782</v>
      </c>
      <c r="Y154" s="4">
        <f t="shared" si="7"/>
        <v>6.7909533543176934</v>
      </c>
      <c r="Z154" s="21" t="str">
        <f t="shared" si="8"/>
        <v>S</v>
      </c>
      <c r="AA154" s="1"/>
    </row>
    <row r="155" spans="1:27" x14ac:dyDescent="0.2">
      <c r="A155" s="1" t="s">
        <v>2022</v>
      </c>
      <c r="B155" s="1" t="s">
        <v>405</v>
      </c>
      <c r="C155" s="1" t="s">
        <v>2048</v>
      </c>
      <c r="D155" s="1"/>
      <c r="F155" s="1" t="s">
        <v>3</v>
      </c>
      <c r="G155" s="1" t="s">
        <v>3</v>
      </c>
      <c r="H155" s="1"/>
      <c r="I155" s="1" t="s">
        <v>3</v>
      </c>
      <c r="J155" s="1">
        <v>12</v>
      </c>
      <c r="K155" s="1">
        <v>18</v>
      </c>
      <c r="L155" s="3">
        <v>6.7</v>
      </c>
      <c r="M155" s="26">
        <f>McNeil_Planetary_Nebula[[#This Row],[Deg]]+McNeil_Planetary_Nebula[[#This Row],[Min]]/60+McNeil_Planetary_Nebula[[#This Row],[Sec]]/3600</f>
        <v>12.301861111111112</v>
      </c>
      <c r="N155" s="1">
        <v>10</v>
      </c>
      <c r="O155" s="1">
        <v>56</v>
      </c>
      <c r="P155" s="3">
        <v>48</v>
      </c>
      <c r="Q155" s="26">
        <f>McNeil_Planetary_Nebula[[#This Row],[Deg2]]+McNeil_Planetary_Nebula[[#This Row],[Min3]]/60+McNeil_Planetary_Nebula[[#This Row],[Sec4]]/3600</f>
        <v>10.946666666666667</v>
      </c>
      <c r="R155" s="4" t="s">
        <v>2411</v>
      </c>
      <c r="S155" s="9">
        <v>690</v>
      </c>
      <c r="T155" s="5" t="s">
        <v>2412</v>
      </c>
      <c r="U155" s="1" t="s">
        <v>1781</v>
      </c>
      <c r="V155" s="1">
        <v>193</v>
      </c>
      <c r="W155" s="4">
        <v>17.7</v>
      </c>
      <c r="X155" s="4">
        <f t="shared" si="6"/>
        <v>60.363666666666667</v>
      </c>
      <c r="Y155" s="4">
        <f t="shared" si="7"/>
        <v>11.976814465428806</v>
      </c>
      <c r="Z155" s="21" t="str">
        <f t="shared" si="8"/>
        <v>S</v>
      </c>
      <c r="AA155" s="1" t="s">
        <v>1782</v>
      </c>
    </row>
    <row r="156" spans="1:27" x14ac:dyDescent="0.2">
      <c r="A156" s="1" t="s">
        <v>2023</v>
      </c>
      <c r="B156" s="1" t="s">
        <v>2608</v>
      </c>
      <c r="C156" s="1" t="s">
        <v>1156</v>
      </c>
      <c r="D156" s="1"/>
      <c r="F156" s="1" t="s">
        <v>3</v>
      </c>
      <c r="G156" s="1" t="s">
        <v>3</v>
      </c>
      <c r="H156" s="1"/>
      <c r="I156" s="1" t="s">
        <v>3</v>
      </c>
      <c r="J156" s="1">
        <v>18</v>
      </c>
      <c r="K156" s="1">
        <v>41</v>
      </c>
      <c r="L156" s="3">
        <v>3.8</v>
      </c>
      <c r="M156" s="26">
        <f>McNeil_Planetary_Nebula[[#This Row],[Deg]]+McNeil_Planetary_Nebula[[#This Row],[Min]]/60+McNeil_Planetary_Nebula[[#This Row],[Sec]]/3600</f>
        <v>18.68438888888889</v>
      </c>
      <c r="N156" s="1">
        <v>26</v>
      </c>
      <c r="O156" s="1">
        <v>56</v>
      </c>
      <c r="P156" s="3">
        <v>22</v>
      </c>
      <c r="Q156" s="26">
        <f>McNeil_Planetary_Nebula[[#This Row],[Deg2]]+McNeil_Planetary_Nebula[[#This Row],[Min3]]/60+McNeil_Planetary_Nebula[[#This Row],[Sec4]]/3600</f>
        <v>26.939444444444444</v>
      </c>
      <c r="R156" s="4" t="s">
        <v>2411</v>
      </c>
      <c r="S156" s="9">
        <v>16</v>
      </c>
      <c r="T156" s="5" t="s">
        <v>1889</v>
      </c>
      <c r="U156" s="1" t="s">
        <v>1882</v>
      </c>
      <c r="V156" s="1">
        <v>160</v>
      </c>
      <c r="W156" s="4">
        <v>21</v>
      </c>
      <c r="X156" s="4">
        <f t="shared" si="6"/>
        <v>76.356444444444477</v>
      </c>
      <c r="Y156" s="4">
        <f t="shared" si="7"/>
        <v>18.359342243206584</v>
      </c>
      <c r="Z156" s="21" t="str">
        <f t="shared" si="8"/>
        <v>S</v>
      </c>
      <c r="AA156" s="1" t="s">
        <v>1723</v>
      </c>
    </row>
    <row r="157" spans="1:27" x14ac:dyDescent="0.2">
      <c r="A157" s="1" t="s">
        <v>1267</v>
      </c>
      <c r="B157" s="1" t="s">
        <v>2554</v>
      </c>
      <c r="C157" s="1"/>
      <c r="E157" s="1" t="s">
        <v>3</v>
      </c>
      <c r="F157" s="1" t="s">
        <v>3</v>
      </c>
      <c r="G157" s="1" t="s">
        <v>3</v>
      </c>
      <c r="H157" s="1"/>
      <c r="I157" s="1" t="s">
        <v>3</v>
      </c>
      <c r="J157" s="1">
        <v>19</v>
      </c>
      <c r="K157" s="1">
        <v>13</v>
      </c>
      <c r="L157" s="3">
        <v>1.8</v>
      </c>
      <c r="M157" s="26">
        <f>McNeil_Planetary_Nebula[[#This Row],[Deg]]+McNeil_Planetary_Nebula[[#This Row],[Min]]/60+McNeil_Planetary_Nebula[[#This Row],[Sec]]/3600</f>
        <v>19.217166666666664</v>
      </c>
      <c r="N157" s="1">
        <v>-3</v>
      </c>
      <c r="O157" s="1">
        <v>31</v>
      </c>
      <c r="P157" s="3">
        <v>53</v>
      </c>
      <c r="Q157" s="26">
        <f>McNeil_Planetary_Nebula[[#This Row],[Deg2]]+McNeil_Planetary_Nebula[[#This Row],[Min3]]/60+McNeil_Planetary_Nebula[[#This Row],[Sec4]]/3600</f>
        <v>-2.4686111111111111</v>
      </c>
      <c r="R157" s="4" t="s">
        <v>2411</v>
      </c>
      <c r="S157" s="9">
        <v>22</v>
      </c>
      <c r="T157" s="5" t="s">
        <v>1889</v>
      </c>
      <c r="U157" s="1" t="s">
        <v>1281</v>
      </c>
      <c r="V157" s="1">
        <v>251</v>
      </c>
      <c r="W157" s="4">
        <v>21</v>
      </c>
      <c r="X157" s="4">
        <f t="shared" si="6"/>
        <v>46.948388888888893</v>
      </c>
      <c r="Y157" s="4">
        <f t="shared" si="7"/>
        <v>18.892120020984358</v>
      </c>
      <c r="Z157" s="21" t="str">
        <f t="shared" si="8"/>
        <v>S</v>
      </c>
      <c r="AA157" s="1" t="s">
        <v>1904</v>
      </c>
    </row>
    <row r="158" spans="1:27" x14ac:dyDescent="0.2">
      <c r="A158" s="1" t="s">
        <v>2014</v>
      </c>
      <c r="B158" s="1" t="s">
        <v>2550</v>
      </c>
      <c r="C158" s="1"/>
      <c r="E158" s="1" t="s">
        <v>3</v>
      </c>
      <c r="F158" s="1" t="s">
        <v>3</v>
      </c>
      <c r="G158" s="1" t="s">
        <v>3</v>
      </c>
      <c r="H158" s="1"/>
      <c r="I158" s="1" t="s">
        <v>3</v>
      </c>
      <c r="J158" s="1">
        <v>18</v>
      </c>
      <c r="K158" s="1">
        <v>27</v>
      </c>
      <c r="L158" s="3">
        <v>8.4</v>
      </c>
      <c r="M158" s="26">
        <f>McNeil_Planetary_Nebula[[#This Row],[Deg]]+McNeil_Planetary_Nebula[[#This Row],[Min]]/60+McNeil_Planetary_Nebula[[#This Row],[Sec]]/3600</f>
        <v>18.452333333333332</v>
      </c>
      <c r="N158" s="1">
        <v>1</v>
      </c>
      <c r="O158" s="1">
        <v>14</v>
      </c>
      <c r="P158" s="3">
        <v>53</v>
      </c>
      <c r="Q158" s="26">
        <f>McNeil_Planetary_Nebula[[#This Row],[Deg2]]+McNeil_Planetary_Nebula[[#This Row],[Min3]]/60+McNeil_Planetary_Nebula[[#This Row],[Sec4]]/3600</f>
        <v>1.2480555555555557</v>
      </c>
      <c r="R158" s="4" t="s">
        <v>2411</v>
      </c>
      <c r="S158" s="9">
        <v>9.1999999999999993</v>
      </c>
      <c r="T158" s="5">
        <v>3</v>
      </c>
      <c r="U158" s="1" t="s">
        <v>1813</v>
      </c>
      <c r="V158" s="1">
        <v>250</v>
      </c>
      <c r="W158" s="4" t="s">
        <v>2411</v>
      </c>
      <c r="X158" s="4">
        <f t="shared" si="6"/>
        <v>50.665055555555561</v>
      </c>
      <c r="Y158" s="4">
        <f t="shared" si="7"/>
        <v>18.127286687651026</v>
      </c>
      <c r="Z158" s="21" t="str">
        <f t="shared" si="8"/>
        <v>S</v>
      </c>
      <c r="AA158" s="1" t="s">
        <v>1642</v>
      </c>
    </row>
    <row r="159" spans="1:27" x14ac:dyDescent="0.2">
      <c r="A159" s="1" t="s">
        <v>2015</v>
      </c>
      <c r="B159" s="1" t="s">
        <v>2552</v>
      </c>
      <c r="C159" s="1" t="s">
        <v>1098</v>
      </c>
      <c r="D159" s="1"/>
      <c r="F159" s="1" t="s">
        <v>3</v>
      </c>
      <c r="G159" s="1" t="s">
        <v>3</v>
      </c>
      <c r="H159" s="1"/>
      <c r="I159" s="1" t="s">
        <v>3</v>
      </c>
      <c r="J159" s="1">
        <v>18</v>
      </c>
      <c r="K159" s="1">
        <v>31</v>
      </c>
      <c r="L159" s="3">
        <v>0.2</v>
      </c>
      <c r="M159" s="26">
        <f>McNeil_Planetary_Nebula[[#This Row],[Deg]]+McNeil_Planetary_Nebula[[#This Row],[Min]]/60+McNeil_Planetary_Nebula[[#This Row],[Sec]]/3600</f>
        <v>18.516722222222221</v>
      </c>
      <c r="N159" s="1">
        <v>2</v>
      </c>
      <c r="O159" s="1">
        <v>25</v>
      </c>
      <c r="P159" s="3">
        <v>27</v>
      </c>
      <c r="Q159" s="26">
        <f>McNeil_Planetary_Nebula[[#This Row],[Deg2]]+McNeil_Planetary_Nebula[[#This Row],[Min3]]/60+McNeil_Planetary_Nebula[[#This Row],[Sec4]]/3600</f>
        <v>2.4241666666666664</v>
      </c>
      <c r="R159" s="4">
        <v>15.76</v>
      </c>
      <c r="S159" s="9">
        <v>11.8</v>
      </c>
      <c r="T159" s="5" t="s">
        <v>1705</v>
      </c>
      <c r="U159" s="1" t="s">
        <v>1813</v>
      </c>
      <c r="V159" s="1">
        <v>250</v>
      </c>
      <c r="W159" s="4" t="s">
        <v>2411</v>
      </c>
      <c r="X159" s="4">
        <f t="shared" si="6"/>
        <v>51.841166666666673</v>
      </c>
      <c r="Y159" s="4">
        <f t="shared" si="7"/>
        <v>18.191675576539915</v>
      </c>
      <c r="Z159" s="21" t="str">
        <f t="shared" si="8"/>
        <v>S</v>
      </c>
      <c r="AA159" s="1"/>
    </row>
    <row r="160" spans="1:27" x14ac:dyDescent="0.2">
      <c r="A160" s="1" t="s">
        <v>1210</v>
      </c>
      <c r="B160" s="1" t="s">
        <v>2573</v>
      </c>
      <c r="C160" s="1" t="s">
        <v>1211</v>
      </c>
      <c r="D160" s="1"/>
      <c r="F160" s="1" t="s">
        <v>3</v>
      </c>
      <c r="G160" s="1" t="s">
        <v>3</v>
      </c>
      <c r="H160" s="1"/>
      <c r="I160" s="1" t="s">
        <v>3</v>
      </c>
      <c r="J160" s="1">
        <v>18</v>
      </c>
      <c r="K160" s="1">
        <v>56</v>
      </c>
      <c r="L160" s="3">
        <v>19.8</v>
      </c>
      <c r="M160" s="26">
        <f>McNeil_Planetary_Nebula[[#This Row],[Deg]]+McNeil_Planetary_Nebula[[#This Row],[Min]]/60+McNeil_Planetary_Nebula[[#This Row],[Sec]]/3600</f>
        <v>18.938833333333335</v>
      </c>
      <c r="N160" s="1">
        <v>7</v>
      </c>
      <c r="O160" s="1">
        <v>8</v>
      </c>
      <c r="P160" s="3">
        <v>0</v>
      </c>
      <c r="Q160" s="26">
        <f>McNeil_Planetary_Nebula[[#This Row],[Deg2]]+McNeil_Planetary_Nebula[[#This Row],[Min3]]/60+McNeil_Planetary_Nebula[[#This Row],[Sec4]]/3600</f>
        <v>7.1333333333333337</v>
      </c>
      <c r="R160" s="4" t="s">
        <v>2411</v>
      </c>
      <c r="S160" s="9">
        <v>14.8</v>
      </c>
      <c r="T160" s="5">
        <v>2</v>
      </c>
      <c r="U160" s="1" t="s">
        <v>1281</v>
      </c>
      <c r="V160" s="1">
        <v>206</v>
      </c>
      <c r="W160" s="4" t="s">
        <v>2411</v>
      </c>
      <c r="X160" s="4">
        <f t="shared" si="6"/>
        <v>56.550333333333334</v>
      </c>
      <c r="Y160" s="4">
        <f t="shared" si="7"/>
        <v>18.613786687651029</v>
      </c>
      <c r="Z160" s="21" t="str">
        <f t="shared" si="8"/>
        <v>S</v>
      </c>
      <c r="AA160" s="1"/>
    </row>
    <row r="161" spans="1:27" x14ac:dyDescent="0.2">
      <c r="A161" s="1" t="s">
        <v>1282</v>
      </c>
      <c r="B161" s="1" t="s">
        <v>2616</v>
      </c>
      <c r="C161" s="1"/>
      <c r="E161" s="1" t="s">
        <v>3</v>
      </c>
      <c r="F161" s="1" t="s">
        <v>3</v>
      </c>
      <c r="G161" s="1" t="s">
        <v>3</v>
      </c>
      <c r="H161" s="1"/>
      <c r="I161" s="1" t="s">
        <v>3</v>
      </c>
      <c r="J161" s="1">
        <v>19</v>
      </c>
      <c r="K161" s="1">
        <v>14</v>
      </c>
      <c r="L161" s="3">
        <v>28.8</v>
      </c>
      <c r="M161" s="26">
        <f>McNeil_Planetary_Nebula[[#This Row],[Deg]]+McNeil_Planetary_Nebula[[#This Row],[Min]]/60+McNeil_Planetary_Nebula[[#This Row],[Sec]]/3600</f>
        <v>19.241333333333333</v>
      </c>
      <c r="N161" s="1">
        <v>28</v>
      </c>
      <c r="O161" s="1">
        <v>41</v>
      </c>
      <c r="P161" s="3">
        <v>12</v>
      </c>
      <c r="Q161" s="26">
        <f>McNeil_Planetary_Nebula[[#This Row],[Deg2]]+McNeil_Planetary_Nebula[[#This Row],[Min3]]/60+McNeil_Planetary_Nebula[[#This Row],[Sec4]]/3600</f>
        <v>28.686666666666667</v>
      </c>
      <c r="R161" s="4">
        <v>14.9</v>
      </c>
      <c r="S161" s="9">
        <v>16.399999999999999</v>
      </c>
      <c r="T161" s="5" t="s">
        <v>2411</v>
      </c>
      <c r="U161" s="1" t="s">
        <v>1882</v>
      </c>
      <c r="V161" s="1">
        <v>118</v>
      </c>
      <c r="W161" s="4">
        <v>17.2</v>
      </c>
      <c r="X161" s="4">
        <f t="shared" si="6"/>
        <v>78.103666666666655</v>
      </c>
      <c r="Y161" s="4">
        <f t="shared" si="7"/>
        <v>18.916286687651027</v>
      </c>
      <c r="Z161" s="21" t="str">
        <f t="shared" si="8"/>
        <v>S</v>
      </c>
      <c r="AA161" s="1" t="s">
        <v>1906</v>
      </c>
    </row>
    <row r="162" spans="1:27" x14ac:dyDescent="0.2">
      <c r="A162" s="1" t="s">
        <v>1452</v>
      </c>
      <c r="B162" s="1" t="s">
        <v>2626</v>
      </c>
      <c r="C162" s="1" t="s">
        <v>1453</v>
      </c>
      <c r="D162" s="1"/>
      <c r="F162" s="1" t="s">
        <v>3</v>
      </c>
      <c r="G162" s="1" t="s">
        <v>3</v>
      </c>
      <c r="H162" s="1"/>
      <c r="I162" s="1" t="s">
        <v>3</v>
      </c>
      <c r="J162" s="1">
        <v>20</v>
      </c>
      <c r="K162" s="1">
        <v>21</v>
      </c>
      <c r="L162" s="3">
        <v>56.4</v>
      </c>
      <c r="M162" s="26">
        <f>McNeil_Planetary_Nebula[[#This Row],[Deg]]+McNeil_Planetary_Nebula[[#This Row],[Min]]/60+McNeil_Planetary_Nebula[[#This Row],[Sec]]/3600</f>
        <v>20.365666666666669</v>
      </c>
      <c r="N162" s="1">
        <v>29</v>
      </c>
      <c r="O162" s="1">
        <v>59</v>
      </c>
      <c r="P162" s="3">
        <v>35</v>
      </c>
      <c r="Q162" s="26">
        <f>McNeil_Planetary_Nebula[[#This Row],[Deg2]]+McNeil_Planetary_Nebula[[#This Row],[Min3]]/60+McNeil_Planetary_Nebula[[#This Row],[Sec4]]/3600</f>
        <v>29.993055555555557</v>
      </c>
      <c r="R162" s="4">
        <v>18.63</v>
      </c>
      <c r="S162" s="9">
        <v>7.8</v>
      </c>
      <c r="T162" s="5" t="s">
        <v>1937</v>
      </c>
      <c r="U162" s="1" t="s">
        <v>1912</v>
      </c>
      <c r="V162" s="1">
        <v>120</v>
      </c>
      <c r="W162" s="4" t="s">
        <v>2411</v>
      </c>
      <c r="X162" s="4">
        <f t="shared" si="6"/>
        <v>79.410055555555587</v>
      </c>
      <c r="Y162" s="4">
        <f t="shared" si="7"/>
        <v>20.040620020984363</v>
      </c>
      <c r="Z162" s="21" t="str">
        <f t="shared" si="8"/>
        <v>S</v>
      </c>
      <c r="AA162" s="1"/>
    </row>
    <row r="163" spans="1:27" x14ac:dyDescent="0.2">
      <c r="A163" s="1" t="s">
        <v>1499</v>
      </c>
      <c r="B163" s="1" t="s">
        <v>2657</v>
      </c>
      <c r="C163" s="1" t="s">
        <v>1500</v>
      </c>
      <c r="D163" s="1"/>
      <c r="F163" s="1" t="s">
        <v>3</v>
      </c>
      <c r="G163" s="1" t="s">
        <v>3</v>
      </c>
      <c r="H163" s="1"/>
      <c r="I163" s="1" t="s">
        <v>3</v>
      </c>
      <c r="J163" s="1">
        <v>21</v>
      </c>
      <c r="K163" s="1">
        <v>30</v>
      </c>
      <c r="L163" s="3">
        <v>0.2</v>
      </c>
      <c r="M163" s="26">
        <f>McNeil_Planetary_Nebula[[#This Row],[Deg]]+McNeil_Planetary_Nebula[[#This Row],[Min]]/60+McNeil_Planetary_Nebula[[#This Row],[Sec]]/3600</f>
        <v>21.500055555555555</v>
      </c>
      <c r="N163" s="1">
        <v>54</v>
      </c>
      <c r="O163" s="1">
        <v>27</v>
      </c>
      <c r="P163" s="3">
        <v>30</v>
      </c>
      <c r="Q163" s="26">
        <f>McNeil_Planetary_Nebula[[#This Row],[Deg2]]+McNeil_Planetary_Nebula[[#This Row],[Min3]]/60+McNeil_Planetary_Nebula[[#This Row],[Sec4]]/3600</f>
        <v>54.458333333333336</v>
      </c>
      <c r="R163" s="4">
        <v>16.809999999999999</v>
      </c>
      <c r="S163" s="9">
        <v>6.1</v>
      </c>
      <c r="T163" s="5">
        <v>2</v>
      </c>
      <c r="U163" s="1" t="s">
        <v>1912</v>
      </c>
      <c r="V163" s="1">
        <v>57</v>
      </c>
      <c r="W163" s="4">
        <v>14.8</v>
      </c>
      <c r="X163" s="4">
        <f t="shared" si="6"/>
        <v>76.124666666666684</v>
      </c>
      <c r="Y163" s="4">
        <f t="shared" si="7"/>
        <v>21.175008909873249</v>
      </c>
      <c r="Z163" s="21" t="str">
        <f t="shared" si="8"/>
        <v>N</v>
      </c>
      <c r="AA163" s="1" t="s">
        <v>1954</v>
      </c>
    </row>
    <row r="164" spans="1:27" x14ac:dyDescent="0.2">
      <c r="A164" s="1" t="s">
        <v>1510</v>
      </c>
      <c r="B164" s="1" t="s">
        <v>2655</v>
      </c>
      <c r="C164" s="1" t="s">
        <v>1511</v>
      </c>
      <c r="D164" s="1"/>
      <c r="F164" s="1" t="s">
        <v>3</v>
      </c>
      <c r="G164" s="1" t="s">
        <v>3</v>
      </c>
      <c r="H164" s="1"/>
      <c r="I164" s="1" t="s">
        <v>3</v>
      </c>
      <c r="J164" s="1">
        <v>21</v>
      </c>
      <c r="K164" s="1">
        <v>31</v>
      </c>
      <c r="L164" s="3">
        <v>53.4</v>
      </c>
      <c r="M164" s="26">
        <f>McNeil_Planetary_Nebula[[#This Row],[Deg]]+McNeil_Planetary_Nebula[[#This Row],[Min]]/60+McNeil_Planetary_Nebula[[#This Row],[Sec]]/3600</f>
        <v>21.531499999999998</v>
      </c>
      <c r="N164" s="1">
        <v>52</v>
      </c>
      <c r="O164" s="1">
        <v>34</v>
      </c>
      <c r="P164" s="3">
        <v>17</v>
      </c>
      <c r="Q164" s="26">
        <f>McNeil_Planetary_Nebula[[#This Row],[Deg2]]+McNeil_Planetary_Nebula[[#This Row],[Min3]]/60+McNeil_Planetary_Nebula[[#This Row],[Sec4]]/3600</f>
        <v>52.57138888888889</v>
      </c>
      <c r="R164" s="4">
        <v>16.07</v>
      </c>
      <c r="S164" s="9">
        <v>3</v>
      </c>
      <c r="T164" s="5" t="s">
        <v>2411</v>
      </c>
      <c r="U164" s="1" t="s">
        <v>1912</v>
      </c>
      <c r="V164" s="1">
        <v>57</v>
      </c>
      <c r="W164" s="4" t="s">
        <v>2411</v>
      </c>
      <c r="X164" s="4">
        <f t="shared" si="6"/>
        <v>78.011611111111122</v>
      </c>
      <c r="Y164" s="4">
        <f t="shared" si="7"/>
        <v>21.206453354317691</v>
      </c>
      <c r="Z164" s="21" t="str">
        <f t="shared" si="8"/>
        <v>N</v>
      </c>
      <c r="AA164" s="1" t="s">
        <v>1958</v>
      </c>
    </row>
    <row r="165" spans="1:27" x14ac:dyDescent="0.2">
      <c r="A165" s="1" t="s">
        <v>1531</v>
      </c>
      <c r="B165" s="1" t="s">
        <v>2661</v>
      </c>
      <c r="C165" s="1" t="s">
        <v>1532</v>
      </c>
      <c r="D165" s="1"/>
      <c r="F165" s="1" t="s">
        <v>3</v>
      </c>
      <c r="G165" s="1" t="s">
        <v>3</v>
      </c>
      <c r="H165" s="1"/>
      <c r="I165" s="1" t="s">
        <v>3</v>
      </c>
      <c r="J165" s="1">
        <v>21</v>
      </c>
      <c r="K165" s="1">
        <v>39</v>
      </c>
      <c r="L165" s="3">
        <v>13.2</v>
      </c>
      <c r="M165" s="26">
        <f>McNeil_Planetary_Nebula[[#This Row],[Deg]]+McNeil_Planetary_Nebula[[#This Row],[Min]]/60+McNeil_Planetary_Nebula[[#This Row],[Sec]]/3600</f>
        <v>21.653666666666666</v>
      </c>
      <c r="N165" s="1">
        <v>55</v>
      </c>
      <c r="O165" s="1">
        <v>45</v>
      </c>
      <c r="P165" s="3">
        <v>35</v>
      </c>
      <c r="Q165" s="26">
        <f>McNeil_Planetary_Nebula[[#This Row],[Deg2]]+McNeil_Planetary_Nebula[[#This Row],[Min3]]/60+McNeil_Planetary_Nebula[[#This Row],[Sec4]]/3600</f>
        <v>55.759722222222223</v>
      </c>
      <c r="R165" s="4">
        <v>16</v>
      </c>
      <c r="S165" s="9">
        <v>7</v>
      </c>
      <c r="T165" s="5">
        <v>2</v>
      </c>
      <c r="U165" s="1" t="s">
        <v>1634</v>
      </c>
      <c r="V165" s="1">
        <v>57</v>
      </c>
      <c r="W165" s="4">
        <v>15.1</v>
      </c>
      <c r="X165" s="4">
        <f t="shared" si="6"/>
        <v>74.823277777777776</v>
      </c>
      <c r="Y165" s="4">
        <f t="shared" si="7"/>
        <v>21.32862002098436</v>
      </c>
      <c r="Z165" s="21" t="str">
        <f t="shared" si="8"/>
        <v>N</v>
      </c>
      <c r="AA165" s="1" t="s">
        <v>1957</v>
      </c>
    </row>
    <row r="166" spans="1:27" x14ac:dyDescent="0.2">
      <c r="A166" s="1" t="s">
        <v>84</v>
      </c>
      <c r="B166" s="1" t="s">
        <v>2684</v>
      </c>
      <c r="C166" s="1"/>
      <c r="D166" s="1"/>
      <c r="G166" s="1" t="s">
        <v>3</v>
      </c>
      <c r="H166" s="1"/>
      <c r="I166" s="1" t="s">
        <v>3</v>
      </c>
      <c r="J166" s="1">
        <v>4</v>
      </c>
      <c r="K166" s="1">
        <v>36</v>
      </c>
      <c r="L166" s="3">
        <v>37.200000000000003</v>
      </c>
      <c r="M166" s="26">
        <f>McNeil_Planetary_Nebula[[#This Row],[Deg]]+McNeil_Planetary_Nebula[[#This Row],[Min]]/60+McNeil_Planetary_Nebula[[#This Row],[Sec]]/3600</f>
        <v>4.6103333333333332</v>
      </c>
      <c r="N166" s="1">
        <v>33</v>
      </c>
      <c r="O166" s="1">
        <v>39</v>
      </c>
      <c r="P166" s="3">
        <v>30</v>
      </c>
      <c r="Q166" s="26">
        <f>McNeil_Planetary_Nebula[[#This Row],[Deg2]]+McNeil_Planetary_Nebula[[#This Row],[Min3]]/60+McNeil_Planetary_Nebula[[#This Row],[Sec4]]/3600</f>
        <v>33.658333333333331</v>
      </c>
      <c r="R166" s="4">
        <v>15.4</v>
      </c>
      <c r="S166" s="9" t="s">
        <v>1682</v>
      </c>
      <c r="T166" s="5" t="s">
        <v>2411</v>
      </c>
      <c r="U166" s="1" t="s">
        <v>1655</v>
      </c>
      <c r="V166" s="1">
        <v>96</v>
      </c>
      <c r="W166" s="4">
        <v>15.36</v>
      </c>
      <c r="X166" s="4">
        <f t="shared" si="6"/>
        <v>83.075333333333376</v>
      </c>
      <c r="Y166" s="4">
        <f t="shared" si="7"/>
        <v>4.2852866876510269</v>
      </c>
      <c r="Z166" s="21" t="str">
        <f t="shared" si="8"/>
        <v>S</v>
      </c>
      <c r="AA166" s="1" t="s">
        <v>1683</v>
      </c>
    </row>
    <row r="167" spans="1:27" x14ac:dyDescent="0.2">
      <c r="A167" s="1" t="s">
        <v>88</v>
      </c>
      <c r="B167" s="1" t="s">
        <v>2683</v>
      </c>
      <c r="C167" s="1"/>
      <c r="D167" s="1"/>
      <c r="G167" s="1" t="s">
        <v>3</v>
      </c>
      <c r="H167" s="1"/>
      <c r="I167" s="1" t="s">
        <v>3</v>
      </c>
      <c r="J167" s="1">
        <v>4</v>
      </c>
      <c r="K167" s="1">
        <v>39</v>
      </c>
      <c r="L167" s="3">
        <v>47.9</v>
      </c>
      <c r="M167" s="26">
        <f>McNeil_Planetary_Nebula[[#This Row],[Deg]]+McNeil_Planetary_Nebula[[#This Row],[Min]]/60+McNeil_Planetary_Nebula[[#This Row],[Sec]]/3600</f>
        <v>4.6633055555555556</v>
      </c>
      <c r="N167" s="1">
        <v>36</v>
      </c>
      <c r="O167" s="1">
        <v>45</v>
      </c>
      <c r="P167" s="3">
        <v>42</v>
      </c>
      <c r="Q167" s="26">
        <f>McNeil_Planetary_Nebula[[#This Row],[Deg2]]+McNeil_Planetary_Nebula[[#This Row],[Min3]]/60+McNeil_Planetary_Nebula[[#This Row],[Sec4]]/3600</f>
        <v>36.761666666666663</v>
      </c>
      <c r="R167" s="4">
        <v>13.74</v>
      </c>
      <c r="S167" s="9" t="s">
        <v>1685</v>
      </c>
      <c r="T167" s="5" t="s">
        <v>2411</v>
      </c>
      <c r="U167" s="1" t="s">
        <v>1655</v>
      </c>
      <c r="V167" s="1">
        <v>96</v>
      </c>
      <c r="W167" s="4">
        <v>18.5</v>
      </c>
      <c r="X167" s="4">
        <f t="shared" si="6"/>
        <v>86.178666666666672</v>
      </c>
      <c r="Y167" s="4">
        <f t="shared" si="7"/>
        <v>4.3382589098732502</v>
      </c>
      <c r="Z167" s="21" t="str">
        <f t="shared" si="8"/>
        <v>S</v>
      </c>
      <c r="AA167" s="1" t="s">
        <v>1686</v>
      </c>
    </row>
    <row r="168" spans="1:27" x14ac:dyDescent="0.2">
      <c r="A168" s="1" t="s">
        <v>145</v>
      </c>
      <c r="B168" s="1" t="s">
        <v>144</v>
      </c>
      <c r="C168" s="1"/>
      <c r="G168" s="1" t="s">
        <v>3</v>
      </c>
      <c r="H168" s="1"/>
      <c r="I168" s="1" t="s">
        <v>3</v>
      </c>
      <c r="J168" s="1">
        <v>6</v>
      </c>
      <c r="K168" s="1">
        <v>13</v>
      </c>
      <c r="L168" s="3">
        <v>55</v>
      </c>
      <c r="M168" s="26">
        <f>McNeil_Planetary_Nebula[[#This Row],[Deg]]+McNeil_Planetary_Nebula[[#This Row],[Min]]/60+McNeil_Planetary_Nebula[[#This Row],[Sec]]/3600</f>
        <v>6.2319444444444443</v>
      </c>
      <c r="N168" s="1">
        <v>26</v>
      </c>
      <c r="O168" s="1">
        <v>52</v>
      </c>
      <c r="P168" s="3">
        <v>57</v>
      </c>
      <c r="Q168" s="26">
        <f>McNeil_Planetary_Nebula[[#This Row],[Deg2]]+McNeil_Planetary_Nebula[[#This Row],[Min3]]/60+McNeil_Planetary_Nebula[[#This Row],[Sec4]]/3600</f>
        <v>26.8825</v>
      </c>
      <c r="R168" s="4">
        <v>18.11</v>
      </c>
      <c r="S168" s="9">
        <v>3.1</v>
      </c>
      <c r="T168" s="5" t="s">
        <v>2411</v>
      </c>
      <c r="U168" s="1" t="s">
        <v>1707</v>
      </c>
      <c r="V168" s="1">
        <v>137</v>
      </c>
      <c r="W168" s="4" t="s">
        <v>2411</v>
      </c>
      <c r="X168" s="4">
        <f t="shared" si="6"/>
        <v>76.299500000000009</v>
      </c>
      <c r="Y168" s="4">
        <f t="shared" si="7"/>
        <v>5.9068977987621381</v>
      </c>
      <c r="Z168" s="21" t="str">
        <f t="shared" si="8"/>
        <v>S</v>
      </c>
      <c r="AA168" s="1" t="s">
        <v>1708</v>
      </c>
    </row>
    <row r="169" spans="1:27" x14ac:dyDescent="0.2">
      <c r="A169" s="1" t="s">
        <v>1597</v>
      </c>
      <c r="B169" s="1" t="s">
        <v>1595</v>
      </c>
      <c r="C169" s="1"/>
      <c r="G169" s="1" t="s">
        <v>1596</v>
      </c>
      <c r="H169" s="1"/>
      <c r="I169" s="1" t="s">
        <v>3</v>
      </c>
      <c r="J169" s="1">
        <v>23</v>
      </c>
      <c r="K169" s="1">
        <v>24</v>
      </c>
      <c r="L169" s="3">
        <v>10.199999999999999</v>
      </c>
      <c r="M169" s="26">
        <f>McNeil_Planetary_Nebula[[#This Row],[Deg]]+McNeil_Planetary_Nebula[[#This Row],[Min]]/60+McNeil_Planetary_Nebula[[#This Row],[Sec]]/3600</f>
        <v>23.402833333333334</v>
      </c>
      <c r="N169" s="1">
        <v>60</v>
      </c>
      <c r="O169" s="1">
        <v>57</v>
      </c>
      <c r="P169" s="3">
        <v>30</v>
      </c>
      <c r="Q169" s="26">
        <f>McNeil_Planetary_Nebula[[#This Row],[Deg2]]+McNeil_Planetary_Nebula[[#This Row],[Min3]]/60+McNeil_Planetary_Nebula[[#This Row],[Sec4]]/3600</f>
        <v>60.958333333333336</v>
      </c>
      <c r="R169" s="4">
        <v>18.22</v>
      </c>
      <c r="S169" s="9">
        <v>3.8</v>
      </c>
      <c r="T169" s="5" t="s">
        <v>2411</v>
      </c>
      <c r="U169" s="1" t="s">
        <v>1639</v>
      </c>
      <c r="V169" s="1">
        <v>58</v>
      </c>
      <c r="W169" s="4" t="s">
        <v>2411</v>
      </c>
      <c r="X169" s="4">
        <f t="shared" si="6"/>
        <v>69.624666666666684</v>
      </c>
      <c r="Y169" s="4">
        <f t="shared" si="7"/>
        <v>23.077786687651027</v>
      </c>
      <c r="Z169" s="21" t="str">
        <f t="shared" si="8"/>
        <v>N</v>
      </c>
      <c r="AA169" s="1" t="s">
        <v>1975</v>
      </c>
    </row>
    <row r="170" spans="1:27" x14ac:dyDescent="0.2">
      <c r="A170" s="1" t="s">
        <v>1280</v>
      </c>
      <c r="B170" s="1" t="s">
        <v>2572</v>
      </c>
      <c r="C170" s="1"/>
      <c r="E170" s="1" t="s">
        <v>3</v>
      </c>
      <c r="F170" s="1" t="s">
        <v>3</v>
      </c>
      <c r="G170" s="1" t="s">
        <v>3</v>
      </c>
      <c r="H170" s="1"/>
      <c r="I170" s="1" t="s">
        <v>3</v>
      </c>
      <c r="J170" s="1">
        <v>19</v>
      </c>
      <c r="K170" s="1">
        <v>14</v>
      </c>
      <c r="L170" s="3">
        <v>18</v>
      </c>
      <c r="M170" s="26">
        <f>McNeil_Planetary_Nebula[[#This Row],[Deg]]+McNeil_Planetary_Nebula[[#This Row],[Min]]/60+McNeil_Planetary_Nebula[[#This Row],[Sec]]/3600</f>
        <v>19.238333333333333</v>
      </c>
      <c r="N170" s="1">
        <v>3</v>
      </c>
      <c r="O170" s="1">
        <v>12</v>
      </c>
      <c r="P170" s="3">
        <v>11</v>
      </c>
      <c r="Q170" s="26">
        <f>McNeil_Planetary_Nebula[[#This Row],[Deg2]]+McNeil_Planetary_Nebula[[#This Row],[Min3]]/60+McNeil_Planetary_Nebula[[#This Row],[Sec4]]/3600</f>
        <v>3.2030555555555558</v>
      </c>
      <c r="R170" s="4" t="s">
        <v>2411</v>
      </c>
      <c r="S170" s="9" t="s">
        <v>2411</v>
      </c>
      <c r="T170" s="9" t="s">
        <v>2411</v>
      </c>
      <c r="U170" s="9" t="s">
        <v>2411</v>
      </c>
      <c r="V170" s="9" t="s">
        <v>2411</v>
      </c>
      <c r="W170" s="9" t="s">
        <v>2411</v>
      </c>
      <c r="X170" s="9">
        <f t="shared" si="6"/>
        <v>52.62005555555556</v>
      </c>
      <c r="Y170" s="9">
        <f t="shared" si="7"/>
        <v>18.913286687651027</v>
      </c>
      <c r="Z170" s="20" t="str">
        <f t="shared" si="8"/>
        <v>S</v>
      </c>
      <c r="AA170" s="1"/>
    </row>
    <row r="171" spans="1:27" x14ac:dyDescent="0.2">
      <c r="A171" s="1" t="s">
        <v>1353</v>
      </c>
      <c r="B171" s="1" t="s">
        <v>2594</v>
      </c>
      <c r="C171" s="1" t="s">
        <v>1354</v>
      </c>
      <c r="D171" s="1"/>
      <c r="F171" s="1" t="s">
        <v>3</v>
      </c>
      <c r="G171" s="1" t="s">
        <v>3</v>
      </c>
      <c r="H171" s="1"/>
      <c r="I171" s="1" t="s">
        <v>3</v>
      </c>
      <c r="J171" s="1">
        <v>19</v>
      </c>
      <c r="K171" s="1">
        <v>37</v>
      </c>
      <c r="L171" s="3">
        <v>7.2</v>
      </c>
      <c r="M171" s="26">
        <f>McNeil_Planetary_Nebula[[#This Row],[Deg]]+McNeil_Planetary_Nebula[[#This Row],[Min]]/60+McNeil_Planetary_Nebula[[#This Row],[Sec]]/3600</f>
        <v>19.618666666666666</v>
      </c>
      <c r="N171" s="1">
        <v>13</v>
      </c>
      <c r="O171" s="1">
        <v>40</v>
      </c>
      <c r="P171" s="3">
        <v>47</v>
      </c>
      <c r="Q171" s="26">
        <f>McNeil_Planetary_Nebula[[#This Row],[Deg2]]+McNeil_Planetary_Nebula[[#This Row],[Min3]]/60+McNeil_Planetary_Nebula[[#This Row],[Sec4]]/3600</f>
        <v>13.679722222222221</v>
      </c>
      <c r="R171" s="4" t="s">
        <v>2411</v>
      </c>
      <c r="S171" s="9" t="s">
        <v>2411</v>
      </c>
      <c r="T171" s="9" t="s">
        <v>2411</v>
      </c>
      <c r="U171" s="9" t="s">
        <v>2411</v>
      </c>
      <c r="V171" s="9" t="s">
        <v>2411</v>
      </c>
      <c r="W171" s="9" t="s">
        <v>2411</v>
      </c>
      <c r="X171" s="9">
        <f t="shared" si="6"/>
        <v>63.096722222222233</v>
      </c>
      <c r="Y171" s="9">
        <f t="shared" si="7"/>
        <v>19.29362002098436</v>
      </c>
      <c r="Z171" s="20" t="str">
        <f t="shared" si="8"/>
        <v>S</v>
      </c>
      <c r="AA171" s="1"/>
    </row>
    <row r="172" spans="1:27" x14ac:dyDescent="0.2">
      <c r="A172" s="1" t="s">
        <v>495</v>
      </c>
      <c r="B172" s="1" t="s">
        <v>494</v>
      </c>
      <c r="C172" s="1" t="s">
        <v>496</v>
      </c>
      <c r="D172" s="1" t="s">
        <v>498</v>
      </c>
      <c r="F172" s="1" t="s">
        <v>2188</v>
      </c>
      <c r="H172" s="1" t="s">
        <v>497</v>
      </c>
      <c r="J172" s="1">
        <v>15</v>
      </c>
      <c r="K172" s="1">
        <v>34</v>
      </c>
      <c r="L172" s="3">
        <v>16.8</v>
      </c>
      <c r="M172" s="26">
        <f>McNeil_Planetary_Nebula[[#This Row],[Deg]]+McNeil_Planetary_Nebula[[#This Row],[Min]]/60+McNeil_Planetary_Nebula[[#This Row],[Sec]]/3600</f>
        <v>15.571333333333333</v>
      </c>
      <c r="N172" s="1">
        <v>-59</v>
      </c>
      <c r="O172" s="1">
        <v>9</v>
      </c>
      <c r="P172" s="3">
        <v>6</v>
      </c>
      <c r="Q172" s="26">
        <f>McNeil_Planetary_Nebula[[#This Row],[Deg2]]+McNeil_Planetary_Nebula[[#This Row],[Min3]]/60+McNeil_Planetary_Nebula[[#This Row],[Sec4]]/3600</f>
        <v>-58.848333333333336</v>
      </c>
      <c r="R172" s="4">
        <v>12.5</v>
      </c>
      <c r="S172" s="9">
        <v>26</v>
      </c>
      <c r="T172" s="5" t="s">
        <v>1800</v>
      </c>
      <c r="U172" s="1" t="s">
        <v>1801</v>
      </c>
      <c r="V172" s="1">
        <v>432</v>
      </c>
      <c r="W172" s="4" t="s">
        <v>2411</v>
      </c>
      <c r="X172" s="4">
        <f t="shared" si="6"/>
        <v>-9.4313333333333418</v>
      </c>
      <c r="Y172" s="4">
        <f t="shared" si="7"/>
        <v>15.246286687651029</v>
      </c>
      <c r="Z172" s="21" t="str">
        <f t="shared" si="8"/>
        <v>S</v>
      </c>
      <c r="AA172" s="1" t="s">
        <v>1731</v>
      </c>
    </row>
    <row r="173" spans="1:27" x14ac:dyDescent="0.2">
      <c r="A173" s="1" t="s">
        <v>537</v>
      </c>
      <c r="B173" s="1" t="s">
        <v>536</v>
      </c>
      <c r="C173" s="1" t="s">
        <v>538</v>
      </c>
      <c r="D173" s="1" t="s">
        <v>539</v>
      </c>
      <c r="E173" s="1" t="s">
        <v>540</v>
      </c>
      <c r="F173" s="1" t="s">
        <v>2364</v>
      </c>
      <c r="J173" s="1">
        <v>16</v>
      </c>
      <c r="K173" s="1">
        <v>14</v>
      </c>
      <c r="L173" s="3">
        <v>31.8</v>
      </c>
      <c r="M173" s="26">
        <f>McNeil_Planetary_Nebula[[#This Row],[Deg]]+McNeil_Planetary_Nebula[[#This Row],[Min]]/60+McNeil_Planetary_Nebula[[#This Row],[Sec]]/3600</f>
        <v>16.242166666666666</v>
      </c>
      <c r="N173" s="1">
        <v>-54</v>
      </c>
      <c r="O173" s="1">
        <v>57</v>
      </c>
      <c r="P173" s="3">
        <v>0</v>
      </c>
      <c r="Q173" s="26">
        <f>McNeil_Planetary_Nebula[[#This Row],[Deg2]]+McNeil_Planetary_Nebula[[#This Row],[Min3]]/60+McNeil_Planetary_Nebula[[#This Row],[Sec4]]/3600</f>
        <v>-53.05</v>
      </c>
      <c r="R173" s="4">
        <v>12.6</v>
      </c>
      <c r="S173" s="9">
        <v>23</v>
      </c>
      <c r="T173" s="5" t="s">
        <v>1748</v>
      </c>
      <c r="U173" s="1" t="s">
        <v>1801</v>
      </c>
      <c r="V173" s="1">
        <v>432</v>
      </c>
      <c r="W173" s="4" t="s">
        <v>2411</v>
      </c>
      <c r="X173" s="4">
        <f t="shared" si="6"/>
        <v>-3.6329999999999987</v>
      </c>
      <c r="Y173" s="4">
        <f t="shared" si="7"/>
        <v>15.91712002098436</v>
      </c>
      <c r="Z173" s="21" t="str">
        <f t="shared" si="8"/>
        <v>S</v>
      </c>
      <c r="AA173" s="1"/>
    </row>
    <row r="174" spans="1:27" x14ac:dyDescent="0.2">
      <c r="A174" s="1" t="s">
        <v>542</v>
      </c>
      <c r="B174" s="1" t="s">
        <v>541</v>
      </c>
      <c r="C174" s="1" t="s">
        <v>543</v>
      </c>
      <c r="G174" s="1" t="s">
        <v>545</v>
      </c>
      <c r="H174" s="1" t="s">
        <v>544</v>
      </c>
      <c r="I174" s="1" t="s">
        <v>546</v>
      </c>
      <c r="J174" s="1">
        <v>16</v>
      </c>
      <c r="K174" s="1">
        <v>17</v>
      </c>
      <c r="L174" s="3">
        <v>13.8</v>
      </c>
      <c r="M174" s="26">
        <f>McNeil_Planetary_Nebula[[#This Row],[Deg]]+McNeil_Planetary_Nebula[[#This Row],[Min]]/60+McNeil_Planetary_Nebula[[#This Row],[Sec]]/3600</f>
        <v>16.287166666666668</v>
      </c>
      <c r="N174" s="1">
        <v>-51</v>
      </c>
      <c r="O174" s="1">
        <v>59</v>
      </c>
      <c r="P174" s="3">
        <v>17</v>
      </c>
      <c r="Q174" s="26">
        <f>McNeil_Planetary_Nebula[[#This Row],[Deg2]]+McNeil_Planetary_Nebula[[#This Row],[Min3]]/60+McNeil_Planetary_Nebula[[#This Row],[Sec4]]/3600</f>
        <v>-50.011944444444445</v>
      </c>
      <c r="R174" s="4">
        <v>13.8</v>
      </c>
      <c r="S174" s="9">
        <v>25</v>
      </c>
      <c r="T174" s="5">
        <v>6</v>
      </c>
      <c r="U174" s="1" t="s">
        <v>1801</v>
      </c>
      <c r="V174" s="1">
        <v>432</v>
      </c>
      <c r="W174" s="4">
        <v>17.600000000000001</v>
      </c>
      <c r="X174" s="4">
        <f t="shared" si="6"/>
        <v>-0.59494444444444083</v>
      </c>
      <c r="Y174" s="4">
        <f t="shared" si="7"/>
        <v>15.962120020984361</v>
      </c>
      <c r="Z174" s="21" t="str">
        <f t="shared" si="8"/>
        <v>S</v>
      </c>
      <c r="AA174" s="1" t="s">
        <v>1811</v>
      </c>
    </row>
    <row r="175" spans="1:27" x14ac:dyDescent="0.2">
      <c r="A175" s="1" t="s">
        <v>1355</v>
      </c>
      <c r="B175" s="1" t="s">
        <v>2600</v>
      </c>
      <c r="C175" s="1" t="s">
        <v>1357</v>
      </c>
      <c r="D175" s="1" t="s">
        <v>2323</v>
      </c>
      <c r="E175" s="1" t="s">
        <v>1356</v>
      </c>
      <c r="I175" s="1" t="s">
        <v>3</v>
      </c>
      <c r="J175" s="1">
        <v>19</v>
      </c>
      <c r="K175" s="1">
        <v>39</v>
      </c>
      <c r="L175" s="3">
        <v>10.199999999999999</v>
      </c>
      <c r="M175" s="26">
        <f>McNeil_Planetary_Nebula[[#This Row],[Deg]]+McNeil_Planetary_Nebula[[#This Row],[Min]]/60+McNeil_Planetary_Nebula[[#This Row],[Sec]]/3600</f>
        <v>19.652833333333334</v>
      </c>
      <c r="N175" s="1">
        <v>15</v>
      </c>
      <c r="O175" s="1">
        <v>56</v>
      </c>
      <c r="P175" s="3">
        <v>54</v>
      </c>
      <c r="Q175" s="26">
        <f>McNeil_Planetary_Nebula[[#This Row],[Deg2]]+McNeil_Planetary_Nebula[[#This Row],[Min3]]/60+McNeil_Planetary_Nebula[[#This Row],[Sec4]]/3600</f>
        <v>15.948333333333334</v>
      </c>
      <c r="R175" s="4">
        <v>12.6</v>
      </c>
      <c r="S175" s="9">
        <v>8</v>
      </c>
      <c r="T175" s="5">
        <v>4</v>
      </c>
      <c r="U175" s="1" t="s">
        <v>1281</v>
      </c>
      <c r="V175" s="1">
        <v>207</v>
      </c>
      <c r="W175" s="4">
        <v>14.12</v>
      </c>
      <c r="X175" s="4">
        <f t="shared" si="6"/>
        <v>65.365333333333353</v>
      </c>
      <c r="Y175" s="4">
        <f t="shared" si="7"/>
        <v>19.327786687651027</v>
      </c>
      <c r="Z175" s="21" t="str">
        <f t="shared" si="8"/>
        <v>S</v>
      </c>
      <c r="AA175" s="1"/>
    </row>
    <row r="176" spans="1:27" x14ac:dyDescent="0.2">
      <c r="A176" s="1" t="s">
        <v>489</v>
      </c>
      <c r="B176" s="1" t="s">
        <v>488</v>
      </c>
      <c r="C176" s="1" t="s">
        <v>490</v>
      </c>
      <c r="D176" s="1" t="s">
        <v>491</v>
      </c>
      <c r="G176" s="1" t="s">
        <v>493</v>
      </c>
      <c r="H176" s="1" t="s">
        <v>492</v>
      </c>
      <c r="J176" s="1">
        <v>15</v>
      </c>
      <c r="K176" s="1">
        <v>22</v>
      </c>
      <c r="L176" s="3">
        <v>18.600000000000001</v>
      </c>
      <c r="M176" s="26">
        <f>McNeil_Planetary_Nebula[[#This Row],[Deg]]+McNeil_Planetary_Nebula[[#This Row],[Min]]/60+McNeil_Planetary_Nebula[[#This Row],[Sec]]/3600</f>
        <v>15.371833333333333</v>
      </c>
      <c r="N176" s="1">
        <v>-23</v>
      </c>
      <c r="O176" s="1">
        <v>37</v>
      </c>
      <c r="P176" s="3">
        <v>35</v>
      </c>
      <c r="Q176" s="26">
        <f>McNeil_Planetary_Nebula[[#This Row],[Deg2]]+McNeil_Planetary_Nebula[[#This Row],[Min3]]/60+McNeil_Planetary_Nebula[[#This Row],[Sec4]]/3600</f>
        <v>-22.37361111111111</v>
      </c>
      <c r="R176" s="4">
        <v>11.58</v>
      </c>
      <c r="S176" s="9">
        <v>6</v>
      </c>
      <c r="T176" s="5">
        <v>2</v>
      </c>
      <c r="U176" s="1" t="s">
        <v>1799</v>
      </c>
      <c r="V176" s="1">
        <v>334</v>
      </c>
      <c r="W176" s="4">
        <v>18.8</v>
      </c>
      <c r="X176" s="4">
        <f t="shared" si="6"/>
        <v>27.043388888888902</v>
      </c>
      <c r="Y176" s="4">
        <f t="shared" si="7"/>
        <v>15.046786687651029</v>
      </c>
      <c r="Z176" s="21" t="str">
        <f t="shared" si="8"/>
        <v>S</v>
      </c>
      <c r="AA176" s="1" t="s">
        <v>1667</v>
      </c>
    </row>
    <row r="177" spans="1:27" x14ac:dyDescent="0.2">
      <c r="A177" s="1" t="s">
        <v>1562</v>
      </c>
      <c r="B177" s="1" t="s">
        <v>1561</v>
      </c>
      <c r="C177" s="1" t="s">
        <v>1564</v>
      </c>
      <c r="G177" s="1" t="s">
        <v>1563</v>
      </c>
      <c r="H177" s="1"/>
      <c r="I177" s="1" t="s">
        <v>3</v>
      </c>
      <c r="J177" s="1">
        <v>22</v>
      </c>
      <c r="K177" s="1">
        <v>31</v>
      </c>
      <c r="L177" s="3">
        <v>42</v>
      </c>
      <c r="M177" s="26">
        <f>McNeil_Planetary_Nebula[[#This Row],[Deg]]+McNeil_Planetary_Nebula[[#This Row],[Min]]/60+McNeil_Planetary_Nebula[[#This Row],[Sec]]/3600</f>
        <v>22.528333333333332</v>
      </c>
      <c r="N177" s="1">
        <v>47</v>
      </c>
      <c r="O177" s="1">
        <v>48</v>
      </c>
      <c r="P177" s="3">
        <v>30</v>
      </c>
      <c r="Q177" s="26">
        <f>McNeil_Planetary_Nebula[[#This Row],[Deg2]]+McNeil_Planetary_Nebula[[#This Row],[Min3]]/60+McNeil_Planetary_Nebula[[#This Row],[Sec4]]/3600</f>
        <v>47.80833333333333</v>
      </c>
      <c r="R177" s="4">
        <v>11.53</v>
      </c>
      <c r="S177" s="9">
        <v>5</v>
      </c>
      <c r="T177" s="5">
        <v>1</v>
      </c>
      <c r="U177" s="1" t="s">
        <v>1970</v>
      </c>
      <c r="V177" s="1">
        <v>87</v>
      </c>
      <c r="W177" s="4">
        <v>16.100000000000001</v>
      </c>
      <c r="X177" s="4">
        <f t="shared" si="6"/>
        <v>82.774666666666661</v>
      </c>
      <c r="Y177" s="4">
        <f t="shared" si="7"/>
        <v>22.203286687651026</v>
      </c>
      <c r="Z177" s="21" t="str">
        <f t="shared" si="8"/>
        <v>N</v>
      </c>
      <c r="AA177" s="1"/>
    </row>
    <row r="178" spans="1:27" x14ac:dyDescent="0.2">
      <c r="A178" s="1" t="s">
        <v>2205</v>
      </c>
      <c r="B178" s="1" t="s">
        <v>40</v>
      </c>
      <c r="C178" s="1" t="s">
        <v>41</v>
      </c>
      <c r="D178" s="1"/>
      <c r="E178" s="1" t="s">
        <v>2177</v>
      </c>
      <c r="G178" s="1" t="s">
        <v>3</v>
      </c>
      <c r="H178" s="1"/>
      <c r="I178" s="1" t="s">
        <v>3</v>
      </c>
      <c r="J178" s="1">
        <v>1</v>
      </c>
      <c r="K178" s="1">
        <v>58</v>
      </c>
      <c r="L178" s="3">
        <v>46.8</v>
      </c>
      <c r="M178" s="26">
        <f>McNeil_Planetary_Nebula[[#This Row],[Deg]]+McNeil_Planetary_Nebula[[#This Row],[Min]]/60+McNeil_Planetary_Nebula[[#This Row],[Sec]]/3600</f>
        <v>1.9796666666666667</v>
      </c>
      <c r="N178" s="1">
        <v>52</v>
      </c>
      <c r="O178" s="1">
        <v>53</v>
      </c>
      <c r="P178" s="3">
        <v>35</v>
      </c>
      <c r="Q178" s="26">
        <f>McNeil_Planetary_Nebula[[#This Row],[Deg2]]+McNeil_Planetary_Nebula[[#This Row],[Min3]]/60+McNeil_Planetary_Nebula[[#This Row],[Sec4]]/3600</f>
        <v>52.893055555555556</v>
      </c>
      <c r="R178" s="4">
        <v>14.92</v>
      </c>
      <c r="S178" s="9">
        <v>18</v>
      </c>
      <c r="T178" s="5">
        <v>1</v>
      </c>
      <c r="U178" s="1" t="s">
        <v>1655</v>
      </c>
      <c r="V178" s="1">
        <v>37</v>
      </c>
      <c r="W178" s="4">
        <v>13.44</v>
      </c>
      <c r="X178" s="4">
        <f t="shared" si="6"/>
        <v>77.689944444444478</v>
      </c>
      <c r="Y178" s="4">
        <f t="shared" si="7"/>
        <v>1.6546200209843613</v>
      </c>
      <c r="Z178" s="21" t="str">
        <f t="shared" si="8"/>
        <v>N</v>
      </c>
      <c r="AA178" s="1" t="s">
        <v>1659</v>
      </c>
    </row>
    <row r="179" spans="1:27" x14ac:dyDescent="0.2">
      <c r="A179" s="1" t="s">
        <v>2206</v>
      </c>
      <c r="B179" s="1" t="s">
        <v>59</v>
      </c>
      <c r="C179" s="1" t="s">
        <v>60</v>
      </c>
      <c r="D179" s="1"/>
      <c r="E179" s="1" t="s">
        <v>2171</v>
      </c>
      <c r="G179" s="1" t="s">
        <v>3</v>
      </c>
      <c r="H179" s="1"/>
      <c r="I179" s="1" t="s">
        <v>3</v>
      </c>
      <c r="J179" s="1">
        <v>3</v>
      </c>
      <c r="K179" s="1">
        <v>41</v>
      </c>
      <c r="L179" s="3">
        <v>44.4</v>
      </c>
      <c r="M179" s="26">
        <f>McNeil_Planetary_Nebula[[#This Row],[Deg]]+McNeil_Planetary_Nebula[[#This Row],[Min]]/60+McNeil_Planetary_Nebula[[#This Row],[Sec]]/3600</f>
        <v>3.6956666666666669</v>
      </c>
      <c r="N179" s="1">
        <v>52</v>
      </c>
      <c r="O179" s="1">
        <v>16</v>
      </c>
      <c r="P179" s="3">
        <v>36</v>
      </c>
      <c r="Q179" s="26">
        <f>McNeil_Planetary_Nebula[[#This Row],[Deg2]]+McNeil_Planetary_Nebula[[#This Row],[Min3]]/60+McNeil_Planetary_Nebula[[#This Row],[Sec4]]/3600</f>
        <v>52.276666666666664</v>
      </c>
      <c r="R179" s="4">
        <v>13.61</v>
      </c>
      <c r="S179" s="9">
        <v>4</v>
      </c>
      <c r="T179" s="5" t="s">
        <v>2411</v>
      </c>
      <c r="U179" s="1" t="s">
        <v>1655</v>
      </c>
      <c r="V179" s="1">
        <v>39</v>
      </c>
      <c r="W179" s="4">
        <v>16.7</v>
      </c>
      <c r="X179" s="4">
        <f t="shared" si="6"/>
        <v>78.30633333333337</v>
      </c>
      <c r="Y179" s="4">
        <f t="shared" si="7"/>
        <v>3.3706200209843615</v>
      </c>
      <c r="Z179" s="21" t="str">
        <f t="shared" si="8"/>
        <v>N</v>
      </c>
      <c r="AA179" s="1" t="s">
        <v>1665</v>
      </c>
    </row>
    <row r="180" spans="1:27" x14ac:dyDescent="0.2">
      <c r="A180" s="1" t="s">
        <v>2207</v>
      </c>
      <c r="B180" s="1" t="s">
        <v>125</v>
      </c>
      <c r="C180" s="1" t="s">
        <v>126</v>
      </c>
      <c r="D180" s="1"/>
      <c r="E180" s="1" t="s">
        <v>2155</v>
      </c>
      <c r="I180" s="1" t="s">
        <v>3</v>
      </c>
      <c r="J180" s="1">
        <v>5</v>
      </c>
      <c r="K180" s="1">
        <v>46</v>
      </c>
      <c r="L180" s="3">
        <v>52.2</v>
      </c>
      <c r="M180" s="26">
        <f>McNeil_Planetary_Nebula[[#This Row],[Deg]]+McNeil_Planetary_Nebula[[#This Row],[Min]]/60+McNeil_Planetary_Nebula[[#This Row],[Sec]]/3600</f>
        <v>5.7811666666666666</v>
      </c>
      <c r="N180" s="1">
        <v>24</v>
      </c>
      <c r="O180" s="1">
        <v>22</v>
      </c>
      <c r="P180" s="3">
        <v>6</v>
      </c>
      <c r="Q180" s="26">
        <f>McNeil_Planetary_Nebula[[#This Row],[Deg2]]+McNeil_Planetary_Nebula[[#This Row],[Min3]]/60+McNeil_Planetary_Nebula[[#This Row],[Sec4]]/3600</f>
        <v>24.368333333333332</v>
      </c>
      <c r="R180" s="4">
        <v>14.6</v>
      </c>
      <c r="S180" s="9">
        <v>2</v>
      </c>
      <c r="T180" s="5">
        <v>1</v>
      </c>
      <c r="U180" s="1" t="s">
        <v>1669</v>
      </c>
      <c r="V180" s="1">
        <v>136</v>
      </c>
      <c r="W180" s="4" t="s">
        <v>2411</v>
      </c>
      <c r="X180" s="4">
        <f t="shared" si="6"/>
        <v>73.785333333333341</v>
      </c>
      <c r="Y180" s="4">
        <f t="shared" si="7"/>
        <v>5.4561200209843612</v>
      </c>
      <c r="Z180" s="21" t="str">
        <f t="shared" si="8"/>
        <v>S</v>
      </c>
      <c r="AA180" s="1" t="s">
        <v>1704</v>
      </c>
    </row>
    <row r="181" spans="1:27" x14ac:dyDescent="0.2">
      <c r="A181" s="1" t="s">
        <v>2208</v>
      </c>
      <c r="B181" s="1" t="s">
        <v>164</v>
      </c>
      <c r="C181" s="1" t="s">
        <v>165</v>
      </c>
      <c r="D181" s="1" t="s">
        <v>2308</v>
      </c>
      <c r="E181" s="1" t="s">
        <v>2149</v>
      </c>
      <c r="I181" s="1" t="s">
        <v>3</v>
      </c>
      <c r="J181" s="1">
        <v>6</v>
      </c>
      <c r="K181" s="1">
        <v>35</v>
      </c>
      <c r="L181" s="3">
        <v>44.4</v>
      </c>
      <c r="M181" s="26">
        <f>McNeil_Planetary_Nebula[[#This Row],[Deg]]+McNeil_Planetary_Nebula[[#This Row],[Min]]/60+McNeil_Planetary_Nebula[[#This Row],[Sec]]/3600</f>
        <v>6.5956666666666663</v>
      </c>
      <c r="N181" s="1">
        <v>0</v>
      </c>
      <c r="O181" s="1">
        <v>5</v>
      </c>
      <c r="P181" s="3">
        <v>35</v>
      </c>
      <c r="Q181" s="26">
        <f>McNeil_Planetary_Nebula[[#This Row],[Deg2]]+McNeil_Planetary_Nebula[[#This Row],[Min3]]/60+McNeil_Planetary_Nebula[[#This Row],[Sec4]]/3600</f>
        <v>9.3055555555555558E-2</v>
      </c>
      <c r="R181" s="4">
        <v>16.149999999999999</v>
      </c>
      <c r="S181" s="9">
        <v>5</v>
      </c>
      <c r="T181" s="5" t="s">
        <v>2411</v>
      </c>
      <c r="U181" s="1" t="s">
        <v>1712</v>
      </c>
      <c r="V181" s="1">
        <v>227</v>
      </c>
      <c r="W181" s="4">
        <v>15.84</v>
      </c>
      <c r="X181" s="4">
        <f t="shared" si="6"/>
        <v>49.510055555555574</v>
      </c>
      <c r="Y181" s="4">
        <f t="shared" si="7"/>
        <v>6.2706200209843601</v>
      </c>
      <c r="Z181" s="21" t="str">
        <f t="shared" si="8"/>
        <v>S</v>
      </c>
      <c r="AA181" s="1" t="s">
        <v>1719</v>
      </c>
    </row>
    <row r="182" spans="1:27" x14ac:dyDescent="0.2">
      <c r="A182" s="1" t="s">
        <v>2209</v>
      </c>
      <c r="B182" s="1" t="s">
        <v>166</v>
      </c>
      <c r="C182" s="1" t="s">
        <v>167</v>
      </c>
      <c r="D182" s="1"/>
      <c r="E182" s="1" t="s">
        <v>2182</v>
      </c>
      <c r="G182" s="1" t="s">
        <v>3</v>
      </c>
      <c r="H182" s="1"/>
      <c r="I182" s="1" t="s">
        <v>3</v>
      </c>
      <c r="J182" s="1">
        <v>6</v>
      </c>
      <c r="K182" s="1">
        <v>37</v>
      </c>
      <c r="L182" s="3">
        <v>21</v>
      </c>
      <c r="M182" s="26">
        <f>McNeil_Planetary_Nebula[[#This Row],[Deg]]+McNeil_Planetary_Nebula[[#This Row],[Min]]/60+McNeil_Planetary_Nebula[[#This Row],[Sec]]/3600</f>
        <v>6.6225000000000005</v>
      </c>
      <c r="N182" s="1">
        <v>24</v>
      </c>
      <c r="O182" s="1">
        <v>0</v>
      </c>
      <c r="P182" s="3">
        <v>24</v>
      </c>
      <c r="Q182" s="26">
        <f>McNeil_Planetary_Nebula[[#This Row],[Deg2]]+McNeil_Planetary_Nebula[[#This Row],[Min3]]/60+McNeil_Planetary_Nebula[[#This Row],[Sec4]]/3600</f>
        <v>24.006666666666668</v>
      </c>
      <c r="R182" s="4">
        <v>13.46</v>
      </c>
      <c r="S182" s="9">
        <v>8.8000000000000007</v>
      </c>
      <c r="T182" s="5">
        <v>2</v>
      </c>
      <c r="U182" s="1" t="s">
        <v>1707</v>
      </c>
      <c r="V182" s="1">
        <v>137</v>
      </c>
      <c r="W182" s="4">
        <v>19.64</v>
      </c>
      <c r="X182" s="4">
        <f t="shared" si="6"/>
        <v>73.423666666666676</v>
      </c>
      <c r="Y182" s="4">
        <f t="shared" si="7"/>
        <v>6.297453354317696</v>
      </c>
      <c r="Z182" s="21" t="str">
        <f t="shared" si="8"/>
        <v>S</v>
      </c>
      <c r="AA182" s="1" t="s">
        <v>1720</v>
      </c>
    </row>
    <row r="183" spans="1:27" x14ac:dyDescent="0.2">
      <c r="A183" s="1" t="s">
        <v>2210</v>
      </c>
      <c r="B183" s="1" t="s">
        <v>176</v>
      </c>
      <c r="C183" s="1" t="s">
        <v>177</v>
      </c>
      <c r="D183" s="1"/>
      <c r="E183" s="1" t="s">
        <v>2146</v>
      </c>
      <c r="G183" s="1" t="s">
        <v>3</v>
      </c>
      <c r="H183" s="1"/>
      <c r="I183" s="1" t="s">
        <v>3</v>
      </c>
      <c r="J183" s="1">
        <v>6</v>
      </c>
      <c r="K183" s="1">
        <v>53</v>
      </c>
      <c r="L183" s="3">
        <v>31.2</v>
      </c>
      <c r="M183" s="26">
        <f>McNeil_Planetary_Nebula[[#This Row],[Deg]]+McNeil_Planetary_Nebula[[#This Row],[Min]]/60+McNeil_Planetary_Nebula[[#This Row],[Sec]]/3600</f>
        <v>6.8919999999999995</v>
      </c>
      <c r="N183" s="1">
        <v>3</v>
      </c>
      <c r="O183" s="1">
        <v>12</v>
      </c>
      <c r="P183" s="3">
        <v>11</v>
      </c>
      <c r="Q183" s="26">
        <f>McNeil_Planetary_Nebula[[#This Row],[Deg2]]+McNeil_Planetary_Nebula[[#This Row],[Min3]]/60+McNeil_Planetary_Nebula[[#This Row],[Sec4]]/3600</f>
        <v>3.2030555555555558</v>
      </c>
      <c r="R183" s="4">
        <v>14.25</v>
      </c>
      <c r="S183" s="9">
        <v>18</v>
      </c>
      <c r="T183" s="5" t="s">
        <v>2411</v>
      </c>
      <c r="U183" s="1" t="s">
        <v>1712</v>
      </c>
      <c r="V183" s="1">
        <v>228</v>
      </c>
      <c r="W183" s="4">
        <v>21.38</v>
      </c>
      <c r="X183" s="4">
        <f t="shared" si="6"/>
        <v>52.62005555555556</v>
      </c>
      <c r="Y183" s="4">
        <f t="shared" si="7"/>
        <v>6.5669533543176932</v>
      </c>
      <c r="Z183" s="21" t="str">
        <f t="shared" si="8"/>
        <v>S</v>
      </c>
      <c r="AA183" s="1" t="s">
        <v>1724</v>
      </c>
    </row>
    <row r="184" spans="1:27" x14ac:dyDescent="0.2">
      <c r="A184" s="1" t="s">
        <v>2211</v>
      </c>
      <c r="B184" s="1" t="s">
        <v>188</v>
      </c>
      <c r="C184" s="1" t="s">
        <v>189</v>
      </c>
      <c r="D184" s="1"/>
      <c r="E184" s="1" t="s">
        <v>2142</v>
      </c>
      <c r="G184" s="1" t="s">
        <v>3</v>
      </c>
      <c r="H184" s="1"/>
      <c r="I184" s="1" t="s">
        <v>3</v>
      </c>
      <c r="J184" s="1">
        <v>7</v>
      </c>
      <c r="K184" s="1">
        <v>5</v>
      </c>
      <c r="L184" s="3">
        <v>18.600000000000001</v>
      </c>
      <c r="M184" s="26">
        <f>McNeil_Planetary_Nebula[[#This Row],[Deg]]+McNeil_Planetary_Nebula[[#This Row],[Min]]/60+McNeil_Planetary_Nebula[[#This Row],[Sec]]/3600</f>
        <v>7.0884999999999998</v>
      </c>
      <c r="N184" s="1">
        <v>2</v>
      </c>
      <c r="O184" s="1">
        <v>47</v>
      </c>
      <c r="P184" s="3">
        <v>24</v>
      </c>
      <c r="Q184" s="26">
        <f>McNeil_Planetary_Nebula[[#This Row],[Deg2]]+McNeil_Planetary_Nebula[[#This Row],[Min3]]/60+McNeil_Planetary_Nebula[[#This Row],[Sec4]]/3600</f>
        <v>2.79</v>
      </c>
      <c r="R184" s="4">
        <v>13.36</v>
      </c>
      <c r="S184" s="9">
        <v>12</v>
      </c>
      <c r="T184" s="5">
        <v>1</v>
      </c>
      <c r="U184" s="1" t="s">
        <v>1712</v>
      </c>
      <c r="V184" s="1">
        <v>228</v>
      </c>
      <c r="W184" s="4">
        <v>15.6</v>
      </c>
      <c r="X184" s="4">
        <f t="shared" si="6"/>
        <v>52.207000000000001</v>
      </c>
      <c r="Y184" s="4">
        <f t="shared" si="7"/>
        <v>6.7634533543176936</v>
      </c>
      <c r="Z184" s="21" t="str">
        <f t="shared" si="8"/>
        <v>S</v>
      </c>
      <c r="AA184" s="1" t="s">
        <v>1704</v>
      </c>
    </row>
    <row r="185" spans="1:27" x14ac:dyDescent="0.2">
      <c r="A185" s="1" t="s">
        <v>198</v>
      </c>
      <c r="B185" s="1" t="s">
        <v>197</v>
      </c>
      <c r="C185" s="1" t="s">
        <v>199</v>
      </c>
      <c r="D185" s="1" t="s">
        <v>2273</v>
      </c>
      <c r="E185" s="1" t="s">
        <v>2141</v>
      </c>
      <c r="F185" s="1" t="s">
        <v>200</v>
      </c>
      <c r="J185" s="1">
        <v>7</v>
      </c>
      <c r="K185" s="1">
        <v>11</v>
      </c>
      <c r="L185" s="3">
        <v>16.8</v>
      </c>
      <c r="M185" s="26">
        <f>McNeil_Planetary_Nebula[[#This Row],[Deg]]+McNeil_Planetary_Nebula[[#This Row],[Min]]/60+McNeil_Planetary_Nebula[[#This Row],[Sec]]/3600</f>
        <v>7.1880000000000006</v>
      </c>
      <c r="N185" s="1">
        <v>-19</v>
      </c>
      <c r="O185" s="1">
        <v>51</v>
      </c>
      <c r="P185" s="3">
        <v>0</v>
      </c>
      <c r="Q185" s="26">
        <f>McNeil_Planetary_Nebula[[#This Row],[Deg2]]+McNeil_Planetary_Nebula[[#This Row],[Min3]]/60+McNeil_Planetary_Nebula[[#This Row],[Sec4]]/3600</f>
        <v>-18.149999999999999</v>
      </c>
      <c r="R185" s="4">
        <v>15.93</v>
      </c>
      <c r="S185" s="9" t="s">
        <v>1685</v>
      </c>
      <c r="T185" s="5">
        <v>1</v>
      </c>
      <c r="U185" s="1" t="s">
        <v>1714</v>
      </c>
      <c r="V185" s="1">
        <v>318</v>
      </c>
      <c r="W185" s="4">
        <v>13.95</v>
      </c>
      <c r="X185" s="4">
        <f t="shared" si="6"/>
        <v>31.26700000000001</v>
      </c>
      <c r="Y185" s="4">
        <f t="shared" si="7"/>
        <v>6.8629533543176962</v>
      </c>
      <c r="Z185" s="21" t="str">
        <f t="shared" si="8"/>
        <v>S</v>
      </c>
      <c r="AA185" s="1" t="s">
        <v>1729</v>
      </c>
    </row>
    <row r="186" spans="1:27" x14ac:dyDescent="0.2">
      <c r="A186" s="1" t="s">
        <v>208</v>
      </c>
      <c r="B186" s="1" t="s">
        <v>207</v>
      </c>
      <c r="C186" s="1" t="s">
        <v>209</v>
      </c>
      <c r="D186" s="1" t="s">
        <v>2305</v>
      </c>
      <c r="E186" s="1" t="s">
        <v>2114</v>
      </c>
      <c r="F186" s="1" t="s">
        <v>210</v>
      </c>
      <c r="J186" s="1">
        <v>7</v>
      </c>
      <c r="K186" s="1">
        <v>21</v>
      </c>
      <c r="L186" s="3">
        <v>15.1</v>
      </c>
      <c r="M186" s="26">
        <f>McNeil_Planetary_Nebula[[#This Row],[Deg]]+McNeil_Planetary_Nebula[[#This Row],[Min]]/60+McNeil_Planetary_Nebula[[#This Row],[Sec]]/3600</f>
        <v>7.3541944444444445</v>
      </c>
      <c r="N186" s="1">
        <v>-18</v>
      </c>
      <c r="O186" s="1">
        <v>8</v>
      </c>
      <c r="P186" s="3">
        <v>29</v>
      </c>
      <c r="Q186" s="26">
        <f>McNeil_Planetary_Nebula[[#This Row],[Deg2]]+McNeil_Planetary_Nebula[[#This Row],[Min3]]/60+McNeil_Planetary_Nebula[[#This Row],[Sec4]]/3600</f>
        <v>-17.858611111111113</v>
      </c>
      <c r="R186" s="4">
        <v>12.91</v>
      </c>
      <c r="S186" s="9">
        <v>10</v>
      </c>
      <c r="T186" s="5" t="s">
        <v>2411</v>
      </c>
      <c r="U186" s="1" t="s">
        <v>1714</v>
      </c>
      <c r="V186" s="1">
        <v>319</v>
      </c>
      <c r="W186" s="4" t="s">
        <v>2411</v>
      </c>
      <c r="X186" s="4">
        <f t="shared" si="6"/>
        <v>31.558388888888889</v>
      </c>
      <c r="Y186" s="4">
        <f t="shared" si="7"/>
        <v>7.0291477987621391</v>
      </c>
      <c r="Z186" s="21" t="str">
        <f t="shared" si="8"/>
        <v>S</v>
      </c>
      <c r="AA186" s="1" t="s">
        <v>1731</v>
      </c>
    </row>
    <row r="187" spans="1:27" x14ac:dyDescent="0.2">
      <c r="A187" s="1" t="s">
        <v>219</v>
      </c>
      <c r="B187" s="1" t="s">
        <v>218</v>
      </c>
      <c r="C187" s="1" t="s">
        <v>220</v>
      </c>
      <c r="D187" s="1" t="s">
        <v>2307</v>
      </c>
      <c r="E187" s="1" t="s">
        <v>2119</v>
      </c>
      <c r="F187" s="1" t="s">
        <v>221</v>
      </c>
      <c r="J187" s="1">
        <v>7</v>
      </c>
      <c r="K187" s="1">
        <v>27</v>
      </c>
      <c r="L187" s="3">
        <v>56.4</v>
      </c>
      <c r="M187" s="26">
        <f>McNeil_Planetary_Nebula[[#This Row],[Deg]]+McNeil_Planetary_Nebula[[#This Row],[Min]]/60+McNeil_Planetary_Nebula[[#This Row],[Sec]]/3600</f>
        <v>7.4656666666666665</v>
      </c>
      <c r="N187" s="1">
        <v>-20</v>
      </c>
      <c r="O187" s="1">
        <v>13</v>
      </c>
      <c r="P187" s="3">
        <v>23</v>
      </c>
      <c r="Q187" s="26">
        <f>McNeil_Planetary_Nebula[[#This Row],[Deg2]]+McNeil_Planetary_Nebula[[#This Row],[Min3]]/60+McNeil_Planetary_Nebula[[#This Row],[Sec4]]/3600</f>
        <v>-19.776944444444446</v>
      </c>
      <c r="R187" s="4">
        <v>13.47</v>
      </c>
      <c r="S187" s="9" t="s">
        <v>1736</v>
      </c>
      <c r="T187" s="5" t="s">
        <v>2411</v>
      </c>
      <c r="U187" s="1" t="s">
        <v>1737</v>
      </c>
      <c r="V187" s="1">
        <v>319</v>
      </c>
      <c r="W187" s="4">
        <v>14.18</v>
      </c>
      <c r="X187" s="4">
        <f t="shared" si="6"/>
        <v>29.640055555555556</v>
      </c>
      <c r="Y187" s="4">
        <f t="shared" si="7"/>
        <v>7.1406200209843611</v>
      </c>
      <c r="Z187" s="21" t="str">
        <f t="shared" si="8"/>
        <v>S</v>
      </c>
      <c r="AA187" s="1" t="s">
        <v>1704</v>
      </c>
    </row>
    <row r="188" spans="1:27" x14ac:dyDescent="0.2">
      <c r="A188" s="1" t="s">
        <v>236</v>
      </c>
      <c r="B188" s="1" t="s">
        <v>235</v>
      </c>
      <c r="C188" s="1" t="s">
        <v>237</v>
      </c>
      <c r="D188" s="1" t="s">
        <v>2274</v>
      </c>
      <c r="E188" s="1" t="s">
        <v>2120</v>
      </c>
      <c r="I188" s="1" t="s">
        <v>3</v>
      </c>
      <c r="J188" s="1">
        <v>7</v>
      </c>
      <c r="K188" s="1">
        <v>37</v>
      </c>
      <c r="L188" s="3">
        <v>19.2</v>
      </c>
      <c r="M188" s="26">
        <f>McNeil_Planetary_Nebula[[#This Row],[Deg]]+McNeil_Planetary_Nebula[[#This Row],[Min]]/60+McNeil_Planetary_Nebula[[#This Row],[Sec]]/3600</f>
        <v>7.6220000000000008</v>
      </c>
      <c r="N188" s="1">
        <v>-9</v>
      </c>
      <c r="O188" s="1">
        <v>38</v>
      </c>
      <c r="P188" s="3">
        <v>47</v>
      </c>
      <c r="Q188" s="26">
        <f>McNeil_Planetary_Nebula[[#This Row],[Deg2]]+McNeil_Planetary_Nebula[[#This Row],[Min3]]/60+McNeil_Planetary_Nebula[[#This Row],[Sec4]]/3600</f>
        <v>-8.3536111111111122</v>
      </c>
      <c r="R188" s="4">
        <v>13.28</v>
      </c>
      <c r="S188" s="9">
        <v>3</v>
      </c>
      <c r="T188" s="5" t="s">
        <v>1741</v>
      </c>
      <c r="U188" s="1" t="s">
        <v>1712</v>
      </c>
      <c r="V188" s="1">
        <v>274</v>
      </c>
      <c r="W188" s="4">
        <v>16.899999999999999</v>
      </c>
      <c r="X188" s="4">
        <f t="shared" si="6"/>
        <v>41.063388888888888</v>
      </c>
      <c r="Y188" s="4">
        <f t="shared" si="7"/>
        <v>7.2969533543176937</v>
      </c>
      <c r="Z188" s="21" t="str">
        <f t="shared" si="8"/>
        <v>S</v>
      </c>
      <c r="AA188" s="1" t="s">
        <v>1742</v>
      </c>
    </row>
    <row r="189" spans="1:27" x14ac:dyDescent="0.2">
      <c r="A189" s="1" t="s">
        <v>239</v>
      </c>
      <c r="B189" s="1" t="s">
        <v>238</v>
      </c>
      <c r="C189" s="1" t="s">
        <v>240</v>
      </c>
      <c r="D189" s="1" t="s">
        <v>2275</v>
      </c>
      <c r="E189" s="1" t="s">
        <v>2121</v>
      </c>
      <c r="I189" s="1" t="s">
        <v>3</v>
      </c>
      <c r="J189" s="1">
        <v>7</v>
      </c>
      <c r="K189" s="1">
        <v>40</v>
      </c>
      <c r="L189" s="3">
        <v>22.2</v>
      </c>
      <c r="M189" s="26">
        <f>McNeil_Planetary_Nebula[[#This Row],[Deg]]+McNeil_Planetary_Nebula[[#This Row],[Min]]/60+McNeil_Planetary_Nebula[[#This Row],[Sec]]/3600</f>
        <v>7.6728333333333341</v>
      </c>
      <c r="N189" s="1">
        <v>-11</v>
      </c>
      <c r="O189" s="1">
        <v>32</v>
      </c>
      <c r="P189" s="3">
        <v>30</v>
      </c>
      <c r="Q189" s="26">
        <f>McNeil_Planetary_Nebula[[#This Row],[Deg2]]+McNeil_Planetary_Nebula[[#This Row],[Min3]]/60+McNeil_Planetary_Nebula[[#This Row],[Sec4]]/3600</f>
        <v>-10.458333333333334</v>
      </c>
      <c r="R189" s="4">
        <v>13.47</v>
      </c>
      <c r="S189" s="9">
        <v>3</v>
      </c>
      <c r="T189" s="5" t="s">
        <v>2411</v>
      </c>
      <c r="U189" s="1" t="s">
        <v>1737</v>
      </c>
      <c r="V189" s="1">
        <v>274</v>
      </c>
      <c r="W189" s="4">
        <v>18.5</v>
      </c>
      <c r="X189" s="4">
        <f t="shared" si="6"/>
        <v>38.958666666666673</v>
      </c>
      <c r="Y189" s="4">
        <f t="shared" si="7"/>
        <v>7.3477866876510269</v>
      </c>
      <c r="Z189" s="21" t="str">
        <f t="shared" si="8"/>
        <v>S</v>
      </c>
      <c r="AA189" s="1" t="s">
        <v>1743</v>
      </c>
    </row>
    <row r="190" spans="1:27" x14ac:dyDescent="0.2">
      <c r="A190" s="1" t="s">
        <v>247</v>
      </c>
      <c r="B190" s="1" t="s">
        <v>246</v>
      </c>
      <c r="C190" s="1"/>
      <c r="D190" s="1" t="s">
        <v>2278</v>
      </c>
      <c r="E190" s="1" t="s">
        <v>2123</v>
      </c>
      <c r="G190" s="1" t="s">
        <v>3</v>
      </c>
      <c r="H190" s="1"/>
      <c r="I190" s="1" t="s">
        <v>3</v>
      </c>
      <c r="J190" s="1">
        <v>7</v>
      </c>
      <c r="K190" s="1">
        <v>42</v>
      </c>
      <c r="L190" s="3">
        <v>4.2</v>
      </c>
      <c r="M190" s="26">
        <f>McNeil_Planetary_Nebula[[#This Row],[Deg]]+McNeil_Planetary_Nebula[[#This Row],[Min]]/60+McNeil_Planetary_Nebula[[#This Row],[Sec]]/3600</f>
        <v>7.7011666666666665</v>
      </c>
      <c r="N190" s="1">
        <v>-14</v>
      </c>
      <c r="O190" s="1">
        <v>21</v>
      </c>
      <c r="P190" s="3">
        <v>20</v>
      </c>
      <c r="Q190" s="26">
        <f>McNeil_Planetary_Nebula[[#This Row],[Deg2]]+McNeil_Planetary_Nebula[[#This Row],[Min3]]/60+McNeil_Planetary_Nebula[[#This Row],[Sec4]]/3600</f>
        <v>-13.644444444444444</v>
      </c>
      <c r="R190" s="4">
        <v>14.01</v>
      </c>
      <c r="S190" s="9">
        <v>30</v>
      </c>
      <c r="T190" s="5" t="s">
        <v>1641</v>
      </c>
      <c r="U190" s="1" t="s">
        <v>1737</v>
      </c>
      <c r="V190" s="1">
        <v>274</v>
      </c>
      <c r="W190" s="4">
        <v>20.9</v>
      </c>
      <c r="X190" s="4">
        <f t="shared" si="6"/>
        <v>35.772555555555563</v>
      </c>
      <c r="Y190" s="4">
        <f t="shared" si="7"/>
        <v>7.3761200209843594</v>
      </c>
      <c r="Z190" s="21" t="str">
        <f t="shared" si="8"/>
        <v>S</v>
      </c>
      <c r="AA190" s="1" t="s">
        <v>1747</v>
      </c>
    </row>
    <row r="191" spans="1:27" x14ac:dyDescent="0.2">
      <c r="A191" s="1" t="s">
        <v>736</v>
      </c>
      <c r="B191" s="1" t="s">
        <v>2669</v>
      </c>
      <c r="C191" s="1" t="s">
        <v>737</v>
      </c>
      <c r="D191" s="1" t="s">
        <v>738</v>
      </c>
      <c r="E191" s="1" t="s">
        <v>739</v>
      </c>
      <c r="F191" s="1" t="s">
        <v>740</v>
      </c>
      <c r="J191" s="1">
        <v>17</v>
      </c>
      <c r="K191" s="1">
        <v>35</v>
      </c>
      <c r="L191" s="3">
        <v>9.6</v>
      </c>
      <c r="M191" s="26">
        <f>McNeil_Planetary_Nebula[[#This Row],[Deg]]+McNeil_Planetary_Nebula[[#This Row],[Min]]/60+McNeil_Planetary_Nebula[[#This Row],[Sec]]/3600</f>
        <v>17.585999999999999</v>
      </c>
      <c r="N191" s="1">
        <v>-18</v>
      </c>
      <c r="O191" s="1">
        <v>34</v>
      </c>
      <c r="P191" s="3">
        <v>24</v>
      </c>
      <c r="Q191" s="26">
        <f>McNeil_Planetary_Nebula[[#This Row],[Deg2]]+McNeil_Planetary_Nebula[[#This Row],[Min3]]/60+McNeil_Planetary_Nebula[[#This Row],[Sec4]]/3600</f>
        <v>-17.426666666666666</v>
      </c>
      <c r="R191" s="4">
        <v>13.3</v>
      </c>
      <c r="S191" s="9">
        <v>9</v>
      </c>
      <c r="T191" s="5">
        <v>4</v>
      </c>
      <c r="U191" s="1" t="s">
        <v>768</v>
      </c>
      <c r="V191" s="1">
        <v>338</v>
      </c>
      <c r="W191" s="4">
        <v>21</v>
      </c>
      <c r="X191" s="4">
        <f t="shared" si="6"/>
        <v>31.990333333333339</v>
      </c>
      <c r="Y191" s="4">
        <f t="shared" si="7"/>
        <v>17.260953354317692</v>
      </c>
      <c r="Z191" s="21" t="str">
        <f t="shared" si="8"/>
        <v>S</v>
      </c>
      <c r="AA191" s="1"/>
    </row>
    <row r="192" spans="1:27" x14ac:dyDescent="0.2">
      <c r="A192" s="1" t="s">
        <v>753</v>
      </c>
      <c r="B192" s="1" t="s">
        <v>2667</v>
      </c>
      <c r="C192" s="1" t="s">
        <v>754</v>
      </c>
      <c r="D192" s="1" t="s">
        <v>755</v>
      </c>
      <c r="E192" s="1" t="s">
        <v>756</v>
      </c>
      <c r="F192" s="1" t="s">
        <v>757</v>
      </c>
      <c r="J192" s="1">
        <v>17</v>
      </c>
      <c r="K192" s="1">
        <v>37</v>
      </c>
      <c r="L192" s="3">
        <v>22.2</v>
      </c>
      <c r="M192" s="26">
        <f>McNeil_Planetary_Nebula[[#This Row],[Deg]]+McNeil_Planetary_Nebula[[#This Row],[Min]]/60+McNeil_Planetary_Nebula[[#This Row],[Sec]]/3600</f>
        <v>17.622833333333332</v>
      </c>
      <c r="N192" s="1">
        <v>-18</v>
      </c>
      <c r="O192" s="1">
        <v>46</v>
      </c>
      <c r="P192" s="3">
        <v>47</v>
      </c>
      <c r="Q192" s="26">
        <f>McNeil_Planetary_Nebula[[#This Row],[Deg2]]+McNeil_Planetary_Nebula[[#This Row],[Min3]]/60+McNeil_Planetary_Nebula[[#This Row],[Sec4]]/3600</f>
        <v>-17.220277777777778</v>
      </c>
      <c r="R192" s="4">
        <v>14.27</v>
      </c>
      <c r="S192" s="9">
        <v>7</v>
      </c>
      <c r="T192" s="5">
        <v>2</v>
      </c>
      <c r="U192" s="1" t="s">
        <v>768</v>
      </c>
      <c r="V192" s="1">
        <v>338</v>
      </c>
      <c r="W192" s="4" t="s">
        <v>2411</v>
      </c>
      <c r="X192" s="4">
        <f t="shared" si="6"/>
        <v>32.196722222222228</v>
      </c>
      <c r="Y192" s="4">
        <f t="shared" si="7"/>
        <v>17.297786687651026</v>
      </c>
      <c r="Z192" s="21" t="str">
        <f t="shared" si="8"/>
        <v>S</v>
      </c>
      <c r="AA192" s="1"/>
    </row>
    <row r="193" spans="1:27" x14ac:dyDescent="0.2">
      <c r="A193" s="1" t="s">
        <v>760</v>
      </c>
      <c r="B193" s="1" t="s">
        <v>2668</v>
      </c>
      <c r="C193" s="1" t="s">
        <v>761</v>
      </c>
      <c r="D193" s="1" t="s">
        <v>762</v>
      </c>
      <c r="E193" s="1" t="s">
        <v>763</v>
      </c>
      <c r="F193" s="1" t="s">
        <v>764</v>
      </c>
      <c r="J193" s="1">
        <v>17</v>
      </c>
      <c r="K193" s="1">
        <v>38</v>
      </c>
      <c r="L193" s="3">
        <v>11.4</v>
      </c>
      <c r="M193" s="26">
        <f>McNeil_Planetary_Nebula[[#This Row],[Deg]]+McNeil_Planetary_Nebula[[#This Row],[Min]]/60+McNeil_Planetary_Nebula[[#This Row],[Sec]]/3600</f>
        <v>17.636499999999998</v>
      </c>
      <c r="N193" s="1">
        <v>-19</v>
      </c>
      <c r="O193" s="1">
        <v>37</v>
      </c>
      <c r="P193" s="3">
        <v>42</v>
      </c>
      <c r="Q193" s="26">
        <f>McNeil_Planetary_Nebula[[#This Row],[Deg2]]+McNeil_Planetary_Nebula[[#This Row],[Min3]]/60+McNeil_Planetary_Nebula[[#This Row],[Sec4]]/3600</f>
        <v>-18.371666666666666</v>
      </c>
      <c r="R193" s="4">
        <v>14.24</v>
      </c>
      <c r="S193" s="9">
        <v>6.4</v>
      </c>
      <c r="T193" s="5">
        <v>2</v>
      </c>
      <c r="U193" s="1" t="s">
        <v>768</v>
      </c>
      <c r="V193" s="1">
        <v>338</v>
      </c>
      <c r="W193" s="4">
        <v>16</v>
      </c>
      <c r="X193" s="4">
        <f t="shared" si="6"/>
        <v>31.045333333333343</v>
      </c>
      <c r="Y193" s="4">
        <f t="shared" si="7"/>
        <v>17.311453354317692</v>
      </c>
      <c r="Z193" s="21" t="str">
        <f t="shared" si="8"/>
        <v>S</v>
      </c>
      <c r="AA193" s="1"/>
    </row>
    <row r="194" spans="1:27" x14ac:dyDescent="0.2">
      <c r="A194" s="1" t="s">
        <v>791</v>
      </c>
      <c r="B194" s="1" t="s">
        <v>790</v>
      </c>
      <c r="C194" s="1" t="s">
        <v>793</v>
      </c>
      <c r="D194" s="1" t="s">
        <v>2280</v>
      </c>
      <c r="G194" s="1" t="s">
        <v>792</v>
      </c>
      <c r="H194" s="1" t="s">
        <v>794</v>
      </c>
      <c r="J194" s="1">
        <v>17</v>
      </c>
      <c r="K194" s="1">
        <v>45</v>
      </c>
      <c r="L194" s="3">
        <v>57.6</v>
      </c>
      <c r="M194" s="26">
        <f>McNeil_Planetary_Nebula[[#This Row],[Deg]]+McNeil_Planetary_Nebula[[#This Row],[Min]]/60+McNeil_Planetary_Nebula[[#This Row],[Sec]]/3600</f>
        <v>17.765999999999998</v>
      </c>
      <c r="N194" s="1">
        <v>-30</v>
      </c>
      <c r="O194" s="1">
        <v>12</v>
      </c>
      <c r="P194" s="3">
        <v>0</v>
      </c>
      <c r="Q194" s="26">
        <f>McNeil_Planetary_Nebula[[#This Row],[Deg2]]+McNeil_Planetary_Nebula[[#This Row],[Min3]]/60+McNeil_Planetary_Nebula[[#This Row],[Sec4]]/3600</f>
        <v>-29.8</v>
      </c>
      <c r="R194" s="4">
        <v>13.76</v>
      </c>
      <c r="S194" s="9">
        <v>4.2</v>
      </c>
      <c r="T194" s="5">
        <v>2</v>
      </c>
      <c r="U194" s="1" t="s">
        <v>1807</v>
      </c>
      <c r="V194" s="1">
        <v>377</v>
      </c>
      <c r="W194" s="4">
        <v>12.72</v>
      </c>
      <c r="X194" s="4">
        <f t="shared" si="6"/>
        <v>19.617000000000001</v>
      </c>
      <c r="Y194" s="4">
        <f t="shared" si="7"/>
        <v>17.440953354317692</v>
      </c>
      <c r="Z194" s="21" t="str">
        <f t="shared" si="8"/>
        <v>S</v>
      </c>
      <c r="AA194" s="1" t="s">
        <v>1845</v>
      </c>
    </row>
    <row r="195" spans="1:27" x14ac:dyDescent="0.2">
      <c r="A195" s="1" t="s">
        <v>834</v>
      </c>
      <c r="B195" s="1" t="s">
        <v>2666</v>
      </c>
      <c r="C195" s="1" t="s">
        <v>835</v>
      </c>
      <c r="D195" s="1" t="s">
        <v>837</v>
      </c>
      <c r="E195" s="1" t="s">
        <v>838</v>
      </c>
      <c r="G195" s="1" t="s">
        <v>836</v>
      </c>
      <c r="J195" s="1">
        <v>17</v>
      </c>
      <c r="K195" s="1">
        <v>52</v>
      </c>
      <c r="L195" s="3">
        <v>41.4</v>
      </c>
      <c r="M195" s="26">
        <f>McNeil_Planetary_Nebula[[#This Row],[Deg]]+McNeil_Planetary_Nebula[[#This Row],[Min]]/60+McNeil_Planetary_Nebula[[#This Row],[Sec]]/3600</f>
        <v>17.878166666666669</v>
      </c>
      <c r="N195" s="1">
        <v>-22</v>
      </c>
      <c r="O195" s="1">
        <v>21</v>
      </c>
      <c r="P195" s="3">
        <v>53</v>
      </c>
      <c r="Q195" s="26">
        <f>McNeil_Planetary_Nebula[[#This Row],[Deg2]]+McNeil_Planetary_Nebula[[#This Row],[Min3]]/60+McNeil_Planetary_Nebula[[#This Row],[Sec4]]/3600</f>
        <v>-21.635277777777777</v>
      </c>
      <c r="R195" s="4">
        <v>13.68</v>
      </c>
      <c r="S195" s="9">
        <v>7</v>
      </c>
      <c r="T195" s="5">
        <v>1</v>
      </c>
      <c r="U195" s="1" t="s">
        <v>828</v>
      </c>
      <c r="V195" s="1">
        <v>339</v>
      </c>
      <c r="W195" s="4">
        <v>19</v>
      </c>
      <c r="X195" s="4">
        <f t="shared" si="6"/>
        <v>27.781722222222228</v>
      </c>
      <c r="Y195" s="4">
        <f t="shared" si="7"/>
        <v>17.553120020984363</v>
      </c>
      <c r="Z195" s="21" t="str">
        <f t="shared" si="8"/>
        <v>S</v>
      </c>
      <c r="AA195" s="1"/>
    </row>
    <row r="196" spans="1:27" x14ac:dyDescent="0.2">
      <c r="A196" s="1" t="s">
        <v>877</v>
      </c>
      <c r="B196" s="1" t="s">
        <v>2521</v>
      </c>
      <c r="C196" s="1" t="s">
        <v>878</v>
      </c>
      <c r="D196" s="1" t="s">
        <v>879</v>
      </c>
      <c r="E196" s="1" t="s">
        <v>881</v>
      </c>
      <c r="G196" s="1" t="s">
        <v>880</v>
      </c>
      <c r="J196" s="1">
        <v>17</v>
      </c>
      <c r="K196" s="1">
        <v>58</v>
      </c>
      <c r="L196" s="3">
        <v>58.8</v>
      </c>
      <c r="M196" s="26">
        <f>McNeil_Planetary_Nebula[[#This Row],[Deg]]+McNeil_Planetary_Nebula[[#This Row],[Min]]/60+McNeil_Planetary_Nebula[[#This Row],[Sec]]/3600</f>
        <v>17.982999999999997</v>
      </c>
      <c r="N196" s="1">
        <v>-15</v>
      </c>
      <c r="O196" s="1">
        <v>32</v>
      </c>
      <c r="P196" s="3">
        <v>12</v>
      </c>
      <c r="Q196" s="26">
        <f>McNeil_Planetary_Nebula[[#This Row],[Deg2]]+McNeil_Planetary_Nebula[[#This Row],[Min3]]/60+McNeil_Planetary_Nebula[[#This Row],[Sec4]]/3600</f>
        <v>-14.463333333333333</v>
      </c>
      <c r="R196" s="4">
        <v>13.78</v>
      </c>
      <c r="S196" s="9">
        <v>4.8</v>
      </c>
      <c r="T196" s="5">
        <v>2</v>
      </c>
      <c r="U196" s="1" t="s">
        <v>1813</v>
      </c>
      <c r="V196" s="1">
        <v>294</v>
      </c>
      <c r="W196" s="4">
        <v>18.600000000000001</v>
      </c>
      <c r="X196" s="4">
        <f t="shared" si="6"/>
        <v>34.95366666666667</v>
      </c>
      <c r="Y196" s="4">
        <f t="shared" si="7"/>
        <v>17.657953354317691</v>
      </c>
      <c r="Z196" s="21" t="str">
        <f t="shared" si="8"/>
        <v>S</v>
      </c>
      <c r="AA196" s="1" t="s">
        <v>1704</v>
      </c>
    </row>
    <row r="197" spans="1:27" x14ac:dyDescent="0.2">
      <c r="A197" s="1" t="s">
        <v>937</v>
      </c>
      <c r="B197" s="1" t="s">
        <v>2539</v>
      </c>
      <c r="C197" s="1" t="s">
        <v>938</v>
      </c>
      <c r="D197" s="1" t="s">
        <v>939</v>
      </c>
      <c r="G197" s="1" t="s">
        <v>941</v>
      </c>
      <c r="H197" s="1" t="s">
        <v>940</v>
      </c>
      <c r="J197" s="1">
        <v>18</v>
      </c>
      <c r="K197" s="1">
        <v>11</v>
      </c>
      <c r="L197" s="3">
        <v>4.8</v>
      </c>
      <c r="M197" s="26">
        <f>McNeil_Planetary_Nebula[[#This Row],[Deg]]+McNeil_Planetary_Nebula[[#This Row],[Min]]/60+McNeil_Planetary_Nebula[[#This Row],[Sec]]/3600</f>
        <v>18.184666666666669</v>
      </c>
      <c r="N197" s="1">
        <v>-28</v>
      </c>
      <c r="O197" s="1">
        <v>59</v>
      </c>
      <c r="P197" s="3">
        <v>0</v>
      </c>
      <c r="Q197" s="26">
        <f>McNeil_Planetary_Nebula[[#This Row],[Deg2]]+McNeil_Planetary_Nebula[[#This Row],[Min3]]/60+McNeil_Planetary_Nebula[[#This Row],[Sec4]]/3600</f>
        <v>-27.016666666666666</v>
      </c>
      <c r="R197" s="4">
        <v>13.18</v>
      </c>
      <c r="S197" s="9">
        <v>9</v>
      </c>
      <c r="T197" s="5">
        <v>4</v>
      </c>
      <c r="U197" s="1" t="s">
        <v>828</v>
      </c>
      <c r="V197" s="1">
        <v>339</v>
      </c>
      <c r="W197" s="4">
        <v>17.399999999999999</v>
      </c>
      <c r="X197" s="4">
        <f t="shared" si="6"/>
        <v>22.400333333333339</v>
      </c>
      <c r="Y197" s="4">
        <f t="shared" si="7"/>
        <v>17.859620020984362</v>
      </c>
      <c r="Z197" s="21" t="str">
        <f t="shared" si="8"/>
        <v>S</v>
      </c>
      <c r="AA197" s="1"/>
    </row>
    <row r="198" spans="1:27" x14ac:dyDescent="0.2">
      <c r="A198" s="1" t="s">
        <v>948</v>
      </c>
      <c r="B198" s="1" t="s">
        <v>2517</v>
      </c>
      <c r="C198" s="1" t="s">
        <v>949</v>
      </c>
      <c r="D198" s="1" t="s">
        <v>950</v>
      </c>
      <c r="E198" s="1" t="s">
        <v>951</v>
      </c>
      <c r="F198" s="1" t="s">
        <v>952</v>
      </c>
      <c r="J198" s="1">
        <v>18</v>
      </c>
      <c r="K198" s="1">
        <v>11</v>
      </c>
      <c r="L198" s="3">
        <v>48.6</v>
      </c>
      <c r="M198" s="26">
        <f>McNeil_Planetary_Nebula[[#This Row],[Deg]]+McNeil_Planetary_Nebula[[#This Row],[Min]]/60+McNeil_Planetary_Nebula[[#This Row],[Sec]]/3600</f>
        <v>18.196833333333334</v>
      </c>
      <c r="N198" s="1">
        <v>-18</v>
      </c>
      <c r="O198" s="1">
        <v>46</v>
      </c>
      <c r="P198" s="3">
        <v>17</v>
      </c>
      <c r="Q198" s="26">
        <f>McNeil_Planetary_Nebula[[#This Row],[Deg2]]+McNeil_Planetary_Nebula[[#This Row],[Min3]]/60+McNeil_Planetary_Nebula[[#This Row],[Sec4]]/3600</f>
        <v>-17.22861111111111</v>
      </c>
      <c r="R198" s="4">
        <v>17.54</v>
      </c>
      <c r="S198" s="9">
        <v>5.2</v>
      </c>
      <c r="T198" s="5">
        <v>2</v>
      </c>
      <c r="U198" s="1" t="s">
        <v>828</v>
      </c>
      <c r="V198" s="1">
        <v>339</v>
      </c>
      <c r="W198" s="4">
        <v>16</v>
      </c>
      <c r="X198" s="4">
        <f t="shared" si="6"/>
        <v>32.188388888888895</v>
      </c>
      <c r="Y198" s="4">
        <f t="shared" si="7"/>
        <v>17.871786687651028</v>
      </c>
      <c r="Z198" s="21" t="str">
        <f t="shared" si="8"/>
        <v>S</v>
      </c>
      <c r="AA198" s="1"/>
    </row>
    <row r="199" spans="1:27" x14ac:dyDescent="0.2">
      <c r="A199" s="1" t="s">
        <v>1067</v>
      </c>
      <c r="B199" s="1" t="s">
        <v>2526</v>
      </c>
      <c r="C199" s="1" t="s">
        <v>1070</v>
      </c>
      <c r="D199" s="1" t="s">
        <v>2283</v>
      </c>
      <c r="E199" s="1" t="s">
        <v>1069</v>
      </c>
      <c r="F199" s="1" t="s">
        <v>1068</v>
      </c>
      <c r="J199" s="1">
        <v>18</v>
      </c>
      <c r="K199" s="1">
        <v>27</v>
      </c>
      <c r="L199" s="3">
        <v>56.4</v>
      </c>
      <c r="M199" s="26">
        <f>McNeil_Planetary_Nebula[[#This Row],[Deg]]+McNeil_Planetary_Nebula[[#This Row],[Min]]/60+McNeil_Planetary_Nebula[[#This Row],[Sec]]/3600</f>
        <v>18.465666666666667</v>
      </c>
      <c r="N199" s="1">
        <v>-15</v>
      </c>
      <c r="O199" s="1">
        <v>32</v>
      </c>
      <c r="P199" s="3">
        <v>47</v>
      </c>
      <c r="Q199" s="26">
        <f>McNeil_Planetary_Nebula[[#This Row],[Deg2]]+McNeil_Planetary_Nebula[[#This Row],[Min3]]/60+McNeil_Planetary_Nebula[[#This Row],[Sec4]]/3600</f>
        <v>-14.453611111111112</v>
      </c>
      <c r="R199" s="4">
        <v>14.61</v>
      </c>
      <c r="S199" s="9">
        <v>11</v>
      </c>
      <c r="T199" s="5" t="s">
        <v>1661</v>
      </c>
      <c r="U199" s="1" t="s">
        <v>1876</v>
      </c>
      <c r="V199" s="1">
        <v>295</v>
      </c>
      <c r="W199" s="4">
        <v>12.83</v>
      </c>
      <c r="X199" s="4">
        <f t="shared" si="6"/>
        <v>34.9633888888889</v>
      </c>
      <c r="Y199" s="4">
        <f t="shared" si="7"/>
        <v>18.140620020984361</v>
      </c>
      <c r="Z199" s="21" t="str">
        <f t="shared" si="8"/>
        <v>S</v>
      </c>
      <c r="AA199" s="1" t="s">
        <v>1879</v>
      </c>
    </row>
    <row r="200" spans="1:27" x14ac:dyDescent="0.2">
      <c r="A200" s="1" t="s">
        <v>1075</v>
      </c>
      <c r="B200" s="1" t="s">
        <v>2519</v>
      </c>
      <c r="C200" s="1" t="s">
        <v>1076</v>
      </c>
      <c r="D200" s="1" t="s">
        <v>1077</v>
      </c>
      <c r="E200" s="1" t="s">
        <v>1078</v>
      </c>
      <c r="F200" s="1" t="s">
        <v>1079</v>
      </c>
      <c r="J200" s="1">
        <v>18</v>
      </c>
      <c r="K200" s="1">
        <v>29</v>
      </c>
      <c r="L200" s="3">
        <v>10.8</v>
      </c>
      <c r="M200" s="26">
        <f>McNeil_Planetary_Nebula[[#This Row],[Deg]]+McNeil_Planetary_Nebula[[#This Row],[Min]]/60+McNeil_Planetary_Nebula[[#This Row],[Sec]]/3600</f>
        <v>18.486333333333334</v>
      </c>
      <c r="N200" s="1">
        <v>-21</v>
      </c>
      <c r="O200" s="1">
        <v>46</v>
      </c>
      <c r="P200" s="3">
        <v>54</v>
      </c>
      <c r="Q200" s="26">
        <f>McNeil_Planetary_Nebula[[#This Row],[Deg2]]+McNeil_Planetary_Nebula[[#This Row],[Min3]]/60+McNeil_Planetary_Nebula[[#This Row],[Sec4]]/3600</f>
        <v>-20.218333333333334</v>
      </c>
      <c r="R200" s="4">
        <v>13.17</v>
      </c>
      <c r="S200" s="9">
        <v>4.5999999999999996</v>
      </c>
      <c r="T200" s="5">
        <v>2</v>
      </c>
      <c r="U200" s="1" t="s">
        <v>828</v>
      </c>
      <c r="V200" s="1">
        <v>340</v>
      </c>
      <c r="W200" s="4">
        <v>15.3</v>
      </c>
      <c r="X200" s="4">
        <f t="shared" si="6"/>
        <v>29.198666666666671</v>
      </c>
      <c r="Y200" s="4">
        <f t="shared" si="7"/>
        <v>18.161286687651028</v>
      </c>
      <c r="Z200" s="21" t="str">
        <f t="shared" si="8"/>
        <v>S</v>
      </c>
      <c r="AA200" s="1"/>
    </row>
    <row r="201" spans="1:27" x14ac:dyDescent="0.2">
      <c r="A201" s="1" t="s">
        <v>1085</v>
      </c>
      <c r="B201" s="1" t="s">
        <v>1084</v>
      </c>
      <c r="C201" s="1" t="s">
        <v>1086</v>
      </c>
      <c r="D201" s="1" t="s">
        <v>1087</v>
      </c>
      <c r="E201" s="1" t="s">
        <v>1088</v>
      </c>
      <c r="F201" s="1" t="s">
        <v>1089</v>
      </c>
      <c r="J201" s="1">
        <v>18</v>
      </c>
      <c r="K201" s="1">
        <v>29</v>
      </c>
      <c r="L201" s="3">
        <v>30</v>
      </c>
      <c r="M201" s="26">
        <f>McNeil_Planetary_Nebula[[#This Row],[Deg]]+McNeil_Planetary_Nebula[[#This Row],[Min]]/60+McNeil_Planetary_Nebula[[#This Row],[Sec]]/3600</f>
        <v>18.491666666666667</v>
      </c>
      <c r="N201" s="1">
        <v>-19</v>
      </c>
      <c r="O201" s="1">
        <v>5</v>
      </c>
      <c r="P201" s="3">
        <v>48</v>
      </c>
      <c r="Q201" s="26">
        <f>McNeil_Planetary_Nebula[[#This Row],[Deg2]]+McNeil_Planetary_Nebula[[#This Row],[Min3]]/60+McNeil_Planetary_Nebula[[#This Row],[Sec4]]/3600</f>
        <v>-18.903333333333336</v>
      </c>
      <c r="R201" s="4">
        <v>15.78</v>
      </c>
      <c r="S201" s="9">
        <v>4.8</v>
      </c>
      <c r="T201" s="5">
        <v>2</v>
      </c>
      <c r="U201" s="1" t="s">
        <v>828</v>
      </c>
      <c r="V201" s="1">
        <v>340</v>
      </c>
      <c r="W201" s="4" t="s">
        <v>2411</v>
      </c>
      <c r="X201" s="4">
        <f t="shared" si="6"/>
        <v>30.513666666666655</v>
      </c>
      <c r="Y201" s="4">
        <f t="shared" si="7"/>
        <v>18.166620020984361</v>
      </c>
      <c r="Z201" s="21" t="str">
        <f t="shared" si="8"/>
        <v>S</v>
      </c>
      <c r="AA201" s="1"/>
    </row>
    <row r="202" spans="1:27" x14ac:dyDescent="0.2">
      <c r="A202" s="1" t="s">
        <v>1093</v>
      </c>
      <c r="B202" s="1" t="s">
        <v>2528</v>
      </c>
      <c r="C202" s="1" t="s">
        <v>1094</v>
      </c>
      <c r="E202" s="1" t="s">
        <v>1095</v>
      </c>
      <c r="G202" s="1" t="s">
        <v>3</v>
      </c>
      <c r="H202" s="1"/>
      <c r="I202" s="1" t="s">
        <v>3</v>
      </c>
      <c r="J202" s="1">
        <v>18</v>
      </c>
      <c r="K202" s="1">
        <v>30</v>
      </c>
      <c r="L202" s="3">
        <v>13.2</v>
      </c>
      <c r="M202" s="26">
        <f>McNeil_Planetary_Nebula[[#This Row],[Deg]]+McNeil_Planetary_Nebula[[#This Row],[Min]]/60+McNeil_Planetary_Nebula[[#This Row],[Sec]]/3600</f>
        <v>18.503666666666668</v>
      </c>
      <c r="N202" s="1">
        <v>-13</v>
      </c>
      <c r="O202" s="1">
        <v>54</v>
      </c>
      <c r="P202" s="3">
        <v>0</v>
      </c>
      <c r="Q202" s="26">
        <f>McNeil_Planetary_Nebula[[#This Row],[Deg2]]+McNeil_Planetary_Nebula[[#This Row],[Min3]]/60+McNeil_Planetary_Nebula[[#This Row],[Sec4]]/3600</f>
        <v>-12.1</v>
      </c>
      <c r="R202" s="4" t="s">
        <v>2411</v>
      </c>
      <c r="S202" s="9">
        <v>8</v>
      </c>
      <c r="T202" s="5" t="s">
        <v>439</v>
      </c>
      <c r="U202" s="1" t="s">
        <v>1876</v>
      </c>
      <c r="V202" s="1">
        <v>295</v>
      </c>
      <c r="W202" s="4" t="s">
        <v>2411</v>
      </c>
      <c r="X202" s="4">
        <f t="shared" si="6"/>
        <v>37.316999999999993</v>
      </c>
      <c r="Y202" s="4">
        <f t="shared" si="7"/>
        <v>18.178620020984361</v>
      </c>
      <c r="Z202" s="21" t="str">
        <f t="shared" si="8"/>
        <v>S</v>
      </c>
      <c r="AA202" s="1" t="s">
        <v>1881</v>
      </c>
    </row>
    <row r="203" spans="1:27" x14ac:dyDescent="0.2">
      <c r="A203" s="1" t="s">
        <v>1114</v>
      </c>
      <c r="B203" s="1" t="s">
        <v>2522</v>
      </c>
      <c r="C203" s="1" t="s">
        <v>1115</v>
      </c>
      <c r="D203" s="1" t="s">
        <v>1116</v>
      </c>
      <c r="E203" s="1" t="s">
        <v>1118</v>
      </c>
      <c r="G203" s="1" t="s">
        <v>1117</v>
      </c>
      <c r="J203" s="1">
        <v>18</v>
      </c>
      <c r="K203" s="1">
        <v>33</v>
      </c>
      <c r="L203" s="3">
        <v>21</v>
      </c>
      <c r="M203" s="26">
        <f>McNeil_Planetary_Nebula[[#This Row],[Deg]]+McNeil_Planetary_Nebula[[#This Row],[Min]]/60+McNeil_Planetary_Nebula[[#This Row],[Sec]]/3600</f>
        <v>18.555833333333332</v>
      </c>
      <c r="N203" s="1">
        <v>-18</v>
      </c>
      <c r="O203" s="1">
        <v>16</v>
      </c>
      <c r="P203" s="3">
        <v>42</v>
      </c>
      <c r="Q203" s="26">
        <f>McNeil_Planetary_Nebula[[#This Row],[Deg2]]+McNeil_Planetary_Nebula[[#This Row],[Min3]]/60+McNeil_Planetary_Nebula[[#This Row],[Sec4]]/3600</f>
        <v>-17.721666666666668</v>
      </c>
      <c r="R203" s="4">
        <v>13.09</v>
      </c>
      <c r="S203" s="9">
        <v>5.6</v>
      </c>
      <c r="T203" s="5">
        <v>2</v>
      </c>
      <c r="U203" s="1" t="s">
        <v>828</v>
      </c>
      <c r="V203" s="1">
        <v>340</v>
      </c>
      <c r="W203" s="4" t="s">
        <v>2411</v>
      </c>
      <c r="X203" s="4">
        <f t="shared" si="6"/>
        <v>31.695333333333345</v>
      </c>
      <c r="Y203" s="4">
        <f t="shared" si="7"/>
        <v>18.230786687651026</v>
      </c>
      <c r="Z203" s="21" t="str">
        <f t="shared" si="8"/>
        <v>S</v>
      </c>
      <c r="AA203" s="1"/>
    </row>
    <row r="204" spans="1:27" x14ac:dyDescent="0.2">
      <c r="A204" s="1" t="s">
        <v>1124</v>
      </c>
      <c r="B204" s="1" t="s">
        <v>2692</v>
      </c>
      <c r="C204" s="1" t="s">
        <v>1127</v>
      </c>
      <c r="D204" s="1" t="s">
        <v>1125</v>
      </c>
      <c r="E204" s="1" t="s">
        <v>1126</v>
      </c>
      <c r="F204" s="1"/>
      <c r="I204" s="1" t="s">
        <v>3</v>
      </c>
      <c r="J204" s="1">
        <v>18</v>
      </c>
      <c r="K204" s="1">
        <v>33</v>
      </c>
      <c r="L204" s="3">
        <v>58.8</v>
      </c>
      <c r="M204" s="26">
        <f>McNeil_Planetary_Nebula[[#This Row],[Deg]]+McNeil_Planetary_Nebula[[#This Row],[Min]]/60+McNeil_Planetary_Nebula[[#This Row],[Sec]]/3600</f>
        <v>18.566333333333333</v>
      </c>
      <c r="N204" s="1">
        <v>-14</v>
      </c>
      <c r="O204" s="1">
        <v>52</v>
      </c>
      <c r="P204" s="3">
        <v>17</v>
      </c>
      <c r="Q204" s="26">
        <f>McNeil_Planetary_Nebula[[#This Row],[Deg2]]+McNeil_Planetary_Nebula[[#This Row],[Min3]]/60+McNeil_Planetary_Nebula[[#This Row],[Sec4]]/3600</f>
        <v>-13.128611111111111</v>
      </c>
      <c r="R204" s="4">
        <v>15.59</v>
      </c>
      <c r="S204" s="9">
        <v>6.6</v>
      </c>
      <c r="T204" s="5">
        <v>2</v>
      </c>
      <c r="U204" s="1" t="s">
        <v>1876</v>
      </c>
      <c r="V204" s="1">
        <v>295</v>
      </c>
      <c r="W204" s="4" t="s">
        <v>2411</v>
      </c>
      <c r="X204" s="4">
        <f t="shared" si="6"/>
        <v>36.288388888888889</v>
      </c>
      <c r="Y204" s="4">
        <f t="shared" si="7"/>
        <v>18.241286687651026</v>
      </c>
      <c r="Z204" s="21" t="str">
        <f t="shared" si="8"/>
        <v>S</v>
      </c>
      <c r="AA204" s="1"/>
    </row>
    <row r="205" spans="1:27" x14ac:dyDescent="0.2">
      <c r="A205" s="1" t="s">
        <v>1131</v>
      </c>
      <c r="B205" s="1" t="s">
        <v>2524</v>
      </c>
      <c r="C205" s="1" t="s">
        <v>1132</v>
      </c>
      <c r="D205" s="1" t="s">
        <v>1133</v>
      </c>
      <c r="E205" s="1" t="s">
        <v>1134</v>
      </c>
      <c r="F205" s="1" t="s">
        <v>1135</v>
      </c>
      <c r="J205" s="1">
        <v>18</v>
      </c>
      <c r="K205" s="1">
        <v>35</v>
      </c>
      <c r="L205" s="3">
        <v>48</v>
      </c>
      <c r="M205" s="26">
        <f>McNeil_Planetary_Nebula[[#This Row],[Deg]]+McNeil_Planetary_Nebula[[#This Row],[Min]]/60+McNeil_Planetary_Nebula[[#This Row],[Sec]]/3600</f>
        <v>18.596666666666664</v>
      </c>
      <c r="N205" s="1">
        <v>-17</v>
      </c>
      <c r="O205" s="1">
        <v>36</v>
      </c>
      <c r="P205" s="3">
        <v>12</v>
      </c>
      <c r="Q205" s="26">
        <f>McNeil_Planetary_Nebula[[#This Row],[Deg2]]+McNeil_Planetary_Nebula[[#This Row],[Min3]]/60+McNeil_Planetary_Nebula[[#This Row],[Sec4]]/3600</f>
        <v>-16.396666666666665</v>
      </c>
      <c r="R205" s="4">
        <v>13.96</v>
      </c>
      <c r="S205" s="9">
        <v>6</v>
      </c>
      <c r="T205" s="5">
        <v>2</v>
      </c>
      <c r="U205" s="1" t="s">
        <v>828</v>
      </c>
      <c r="V205" s="1">
        <v>295</v>
      </c>
      <c r="W205" s="4">
        <v>14.3</v>
      </c>
      <c r="X205" s="4">
        <f t="shared" si="6"/>
        <v>33.020333333333333</v>
      </c>
      <c r="Y205" s="4">
        <f t="shared" si="7"/>
        <v>18.271620020984358</v>
      </c>
      <c r="Z205" s="21" t="str">
        <f t="shared" si="8"/>
        <v>S</v>
      </c>
      <c r="AA205" s="1"/>
    </row>
    <row r="206" spans="1:27" x14ac:dyDescent="0.2">
      <c r="A206" s="1" t="s">
        <v>1136</v>
      </c>
      <c r="B206" s="1" t="s">
        <v>2694</v>
      </c>
      <c r="C206" s="1" t="s">
        <v>1137</v>
      </c>
      <c r="D206" s="1" t="s">
        <v>1138</v>
      </c>
      <c r="E206" s="1" t="s">
        <v>1139</v>
      </c>
      <c r="H206" s="1" t="s">
        <v>3</v>
      </c>
      <c r="J206" s="1">
        <v>18</v>
      </c>
      <c r="K206" s="1">
        <v>36</v>
      </c>
      <c r="L206" s="3">
        <v>8.4</v>
      </c>
      <c r="M206" s="26">
        <f>McNeil_Planetary_Nebula[[#This Row],[Deg]]+McNeil_Planetary_Nebula[[#This Row],[Min]]/60+McNeil_Planetary_Nebula[[#This Row],[Sec]]/3600</f>
        <v>18.602333333333334</v>
      </c>
      <c r="N206" s="1">
        <v>-17</v>
      </c>
      <c r="O206" s="1">
        <v>0</v>
      </c>
      <c r="P206" s="3">
        <v>0</v>
      </c>
      <c r="Q206" s="26">
        <f>McNeil_Planetary_Nebula[[#This Row],[Deg2]]+McNeil_Planetary_Nebula[[#This Row],[Min3]]/60+McNeil_Planetary_Nebula[[#This Row],[Sec4]]/3600</f>
        <v>-17</v>
      </c>
      <c r="R206" s="4">
        <v>12.51</v>
      </c>
      <c r="S206" s="9">
        <v>13</v>
      </c>
      <c r="T206" s="5">
        <v>3</v>
      </c>
      <c r="U206" s="1" t="s">
        <v>828</v>
      </c>
      <c r="V206" s="1">
        <v>295</v>
      </c>
      <c r="W206" s="4" t="s">
        <v>2411</v>
      </c>
      <c r="X206" s="4">
        <f t="shared" si="6"/>
        <v>32.417000000000009</v>
      </c>
      <c r="Y206" s="4">
        <f t="shared" si="7"/>
        <v>18.277286687651028</v>
      </c>
      <c r="Z206" s="21" t="str">
        <f t="shared" si="8"/>
        <v>S</v>
      </c>
      <c r="AA206" s="1"/>
    </row>
    <row r="207" spans="1:27" x14ac:dyDescent="0.2">
      <c r="A207" s="1" t="s">
        <v>1152</v>
      </c>
      <c r="B207" s="1" t="s">
        <v>2534</v>
      </c>
      <c r="C207" s="1" t="s">
        <v>1155</v>
      </c>
      <c r="D207" s="1" t="s">
        <v>1153</v>
      </c>
      <c r="E207" s="1" t="s">
        <v>1154</v>
      </c>
      <c r="F207" s="1"/>
      <c r="I207" s="1" t="s">
        <v>3</v>
      </c>
      <c r="J207" s="1">
        <v>18</v>
      </c>
      <c r="K207" s="1">
        <v>40</v>
      </c>
      <c r="L207" s="3">
        <v>20.399999999999999</v>
      </c>
      <c r="M207" s="26">
        <f>McNeil_Planetary_Nebula[[#This Row],[Deg]]+McNeil_Planetary_Nebula[[#This Row],[Min]]/60+McNeil_Planetary_Nebula[[#This Row],[Sec]]/3600</f>
        <v>18.672333333333334</v>
      </c>
      <c r="N207" s="1">
        <v>-10</v>
      </c>
      <c r="O207" s="1">
        <v>39</v>
      </c>
      <c r="P207" s="3">
        <v>54</v>
      </c>
      <c r="Q207" s="26">
        <f>McNeil_Planetary_Nebula[[#This Row],[Deg2]]+McNeil_Planetary_Nebula[[#This Row],[Min3]]/60+McNeil_Planetary_Nebula[[#This Row],[Sec4]]/3600</f>
        <v>-9.3349999999999991</v>
      </c>
      <c r="R207" s="4">
        <v>13.52</v>
      </c>
      <c r="S207" s="9">
        <v>8.4</v>
      </c>
      <c r="T207" s="5">
        <v>2</v>
      </c>
      <c r="U207" s="1" t="s">
        <v>1876</v>
      </c>
      <c r="V207" s="1">
        <v>295</v>
      </c>
      <c r="W207" s="4">
        <v>16.3</v>
      </c>
      <c r="X207" s="4">
        <f t="shared" ref="X207:X270" si="9">(180/PI())*ASIN(SIN(Lat*PI()/180)*SIN(Dec*PI()/180)+COS(Lat*PI()/180)*COS(Dec*PI()/180))</f>
        <v>40.082000000000001</v>
      </c>
      <c r="Y207" s="4">
        <f t="shared" ref="Y207:Y270" si="10">IF(Lon/15+RA-GTZ+Tof&lt;0,Lon/15+RA-GTZ+Tof+24,IF(Lon/15+RA-GTZ+Tof&gt;24,Lon/15+RA-GTZ+Tof-24,Lon/15+RA-GTZ+Tof))</f>
        <v>18.347286687651028</v>
      </c>
      <c r="Z207" s="21" t="str">
        <f t="shared" ref="Z207:Z270" si="11">IF(ACOS(ROUND((SIN(Dec*PI()/180)-SIN(Lat*PI()/180)*SIN(Amt*PI()/180))/(COS(Lat*PI()/180)*COS(Amt*PI()/180)),3))&lt;PI()/2,"N","S")</f>
        <v>S</v>
      </c>
      <c r="AA207" s="1"/>
    </row>
    <row r="208" spans="1:27" x14ac:dyDescent="0.2">
      <c r="A208" s="1" t="s">
        <v>1166</v>
      </c>
      <c r="B208" s="1" t="s">
        <v>2535</v>
      </c>
      <c r="C208" s="1"/>
      <c r="D208" s="1" t="s">
        <v>1167</v>
      </c>
      <c r="E208" s="1" t="s">
        <v>1168</v>
      </c>
      <c r="G208" s="1" t="s">
        <v>3</v>
      </c>
      <c r="H208" s="1"/>
      <c r="I208" s="1" t="s">
        <v>3</v>
      </c>
      <c r="J208" s="1">
        <v>18</v>
      </c>
      <c r="K208" s="1">
        <v>44</v>
      </c>
      <c r="L208" s="3">
        <v>6</v>
      </c>
      <c r="M208" s="26">
        <f>McNeil_Planetary_Nebula[[#This Row],[Deg]]+McNeil_Planetary_Nebula[[#This Row],[Min]]/60+McNeil_Planetary_Nebula[[#This Row],[Sec]]/3600</f>
        <v>18.734999999999999</v>
      </c>
      <c r="N208" s="1">
        <v>-11</v>
      </c>
      <c r="O208" s="1">
        <v>6</v>
      </c>
      <c r="P208" s="3">
        <v>48</v>
      </c>
      <c r="Q208" s="26">
        <f>McNeil_Planetary_Nebula[[#This Row],[Deg2]]+McNeil_Planetary_Nebula[[#This Row],[Min3]]/60+McNeil_Planetary_Nebula[[#This Row],[Sec4]]/3600</f>
        <v>-10.886666666666667</v>
      </c>
      <c r="R208" s="4">
        <v>13.98</v>
      </c>
      <c r="S208" s="9">
        <v>6.4</v>
      </c>
      <c r="T208" s="5">
        <v>2</v>
      </c>
      <c r="U208" s="1" t="s">
        <v>1876</v>
      </c>
      <c r="V208" s="1">
        <v>295</v>
      </c>
      <c r="W208" s="4" t="s">
        <v>2411</v>
      </c>
      <c r="X208" s="4">
        <f t="shared" si="9"/>
        <v>38.530333333333338</v>
      </c>
      <c r="Y208" s="4">
        <f t="shared" si="10"/>
        <v>18.409953354317693</v>
      </c>
      <c r="Z208" s="21" t="str">
        <f t="shared" si="11"/>
        <v>S</v>
      </c>
      <c r="AA208" s="1"/>
    </row>
    <row r="209" spans="1:27" x14ac:dyDescent="0.2">
      <c r="A209" s="1" t="s">
        <v>1162</v>
      </c>
      <c r="B209" s="1" t="s">
        <v>2536</v>
      </c>
      <c r="C209" s="1" t="s">
        <v>1165</v>
      </c>
      <c r="D209" s="1" t="s">
        <v>1163</v>
      </c>
      <c r="E209" s="1" t="s">
        <v>1164</v>
      </c>
      <c r="F209" s="1"/>
      <c r="I209" s="1" t="s">
        <v>3</v>
      </c>
      <c r="J209" s="1">
        <v>18</v>
      </c>
      <c r="K209" s="1">
        <v>43</v>
      </c>
      <c r="L209" s="3">
        <v>20.399999999999999</v>
      </c>
      <c r="M209" s="26">
        <f>McNeil_Planetary_Nebula[[#This Row],[Deg]]+McNeil_Planetary_Nebula[[#This Row],[Min]]/60+McNeil_Planetary_Nebula[[#This Row],[Sec]]/3600</f>
        <v>18.722333333333331</v>
      </c>
      <c r="N209" s="1">
        <v>-9</v>
      </c>
      <c r="O209" s="1">
        <v>4</v>
      </c>
      <c r="P209" s="3">
        <v>48</v>
      </c>
      <c r="Q209" s="26">
        <f>McNeil_Planetary_Nebula[[#This Row],[Deg2]]+McNeil_Planetary_Nebula[[#This Row],[Min3]]/60+McNeil_Planetary_Nebula[[#This Row],[Sec4]]/3600</f>
        <v>-8.92</v>
      </c>
      <c r="R209" s="4">
        <v>13.31</v>
      </c>
      <c r="S209" s="9">
        <v>4.5999999999999996</v>
      </c>
      <c r="T209" s="5">
        <v>2</v>
      </c>
      <c r="U209" s="1" t="s">
        <v>1876</v>
      </c>
      <c r="V209" s="1">
        <v>295</v>
      </c>
      <c r="W209" s="4" t="s">
        <v>2411</v>
      </c>
      <c r="X209" s="4">
        <f t="shared" si="9"/>
        <v>40.496999999999993</v>
      </c>
      <c r="Y209" s="4">
        <f t="shared" si="10"/>
        <v>18.397286687651025</v>
      </c>
      <c r="Z209" s="21" t="str">
        <f t="shared" si="11"/>
        <v>S</v>
      </c>
      <c r="AA209" s="1"/>
    </row>
    <row r="210" spans="1:27" x14ac:dyDescent="0.2">
      <c r="A210" s="1" t="s">
        <v>1191</v>
      </c>
      <c r="B210" s="1" t="s">
        <v>2520</v>
      </c>
      <c r="C210" s="1" t="s">
        <v>1192</v>
      </c>
      <c r="D210" s="1" t="s">
        <v>1193</v>
      </c>
      <c r="E210" s="1" t="s">
        <v>1194</v>
      </c>
      <c r="F210" s="1" t="s">
        <v>1195</v>
      </c>
      <c r="J210" s="1">
        <v>18</v>
      </c>
      <c r="K210" s="1">
        <v>50</v>
      </c>
      <c r="L210" s="3">
        <v>26.4</v>
      </c>
      <c r="M210" s="26">
        <f>McNeil_Planetary_Nebula[[#This Row],[Deg]]+McNeil_Planetary_Nebula[[#This Row],[Min]]/60+McNeil_Planetary_Nebula[[#This Row],[Sec]]/3600</f>
        <v>18.840666666666664</v>
      </c>
      <c r="N210" s="1">
        <v>-22</v>
      </c>
      <c r="O210" s="1">
        <v>34</v>
      </c>
      <c r="P210" s="3">
        <v>17</v>
      </c>
      <c r="Q210" s="26">
        <f>McNeil_Planetary_Nebula[[#This Row],[Deg2]]+McNeil_Planetary_Nebula[[#This Row],[Min3]]/60+McNeil_Planetary_Nebula[[#This Row],[Sec4]]/3600</f>
        <v>-21.42861111111111</v>
      </c>
      <c r="R210" s="4">
        <v>13.23</v>
      </c>
      <c r="S210" s="9">
        <v>3.6</v>
      </c>
      <c r="T210" s="5">
        <v>2</v>
      </c>
      <c r="U210" s="1" t="s">
        <v>828</v>
      </c>
      <c r="V210" s="1">
        <v>340</v>
      </c>
      <c r="W210" s="4">
        <v>17.399999999999999</v>
      </c>
      <c r="X210" s="4">
        <f t="shared" si="9"/>
        <v>27.988388888888895</v>
      </c>
      <c r="Y210" s="4">
        <f t="shared" si="10"/>
        <v>18.515620020984358</v>
      </c>
      <c r="Z210" s="21" t="str">
        <f t="shared" si="11"/>
        <v>S</v>
      </c>
      <c r="AA210" s="1"/>
    </row>
    <row r="211" spans="1:27" x14ac:dyDescent="0.2">
      <c r="A211" s="1" t="s">
        <v>1196</v>
      </c>
      <c r="B211" s="1" t="s">
        <v>2533</v>
      </c>
      <c r="C211" s="1"/>
      <c r="D211" s="1" t="s">
        <v>1197</v>
      </c>
      <c r="E211" s="1" t="s">
        <v>1198</v>
      </c>
      <c r="G211" s="1" t="s">
        <v>3</v>
      </c>
      <c r="H211" s="1"/>
      <c r="I211" s="1" t="s">
        <v>3</v>
      </c>
      <c r="J211" s="1">
        <v>18</v>
      </c>
      <c r="K211" s="1">
        <v>51</v>
      </c>
      <c r="L211" s="3">
        <v>30.6</v>
      </c>
      <c r="M211" s="26">
        <f>McNeil_Planetary_Nebula[[#This Row],[Deg]]+McNeil_Planetary_Nebula[[#This Row],[Min]]/60+McNeil_Planetary_Nebula[[#This Row],[Sec]]/3600</f>
        <v>18.858500000000003</v>
      </c>
      <c r="N211" s="1">
        <v>-13</v>
      </c>
      <c r="O211" s="1">
        <v>10</v>
      </c>
      <c r="P211" s="3">
        <v>41</v>
      </c>
      <c r="Q211" s="26">
        <f>McNeil_Planetary_Nebula[[#This Row],[Deg2]]+McNeil_Planetary_Nebula[[#This Row],[Min3]]/60+McNeil_Planetary_Nebula[[#This Row],[Sec4]]/3600</f>
        <v>-12.821944444444446</v>
      </c>
      <c r="R211" s="4">
        <v>14.35</v>
      </c>
      <c r="S211" s="9">
        <v>4.2</v>
      </c>
      <c r="T211" s="5">
        <v>2</v>
      </c>
      <c r="U211" s="1" t="s">
        <v>1876</v>
      </c>
      <c r="V211" s="1">
        <v>295</v>
      </c>
      <c r="W211" s="4" t="s">
        <v>2411</v>
      </c>
      <c r="X211" s="4">
        <f t="shared" si="9"/>
        <v>36.595055555555561</v>
      </c>
      <c r="Y211" s="4">
        <f t="shared" si="10"/>
        <v>18.533453354317697</v>
      </c>
      <c r="Z211" s="21" t="str">
        <f t="shared" si="11"/>
        <v>S</v>
      </c>
      <c r="AA211" s="1"/>
    </row>
    <row r="212" spans="1:27" x14ac:dyDescent="0.2">
      <c r="A212" s="1" t="s">
        <v>1189</v>
      </c>
      <c r="B212" s="1" t="s">
        <v>2620</v>
      </c>
      <c r="C212" s="1" t="s">
        <v>2083</v>
      </c>
      <c r="D212" s="1"/>
      <c r="E212" s="1" t="s">
        <v>1190</v>
      </c>
      <c r="G212" s="1" t="s">
        <v>3</v>
      </c>
      <c r="H212" s="1"/>
      <c r="I212" s="1" t="s">
        <v>3</v>
      </c>
      <c r="J212" s="1">
        <v>18</v>
      </c>
      <c r="K212" s="1">
        <v>50</v>
      </c>
      <c r="L212" s="3">
        <v>2</v>
      </c>
      <c r="M212" s="26">
        <f>McNeil_Planetary_Nebula[[#This Row],[Deg]]+McNeil_Planetary_Nebula[[#This Row],[Min]]/60+McNeil_Planetary_Nebula[[#This Row],[Sec]]/3600</f>
        <v>18.833888888888886</v>
      </c>
      <c r="N212" s="1">
        <v>35</v>
      </c>
      <c r="O212" s="1">
        <v>14</v>
      </c>
      <c r="P212" s="3">
        <v>45</v>
      </c>
      <c r="Q212" s="26">
        <f>McNeil_Planetary_Nebula[[#This Row],[Deg2]]+McNeil_Planetary_Nebula[[#This Row],[Min3]]/60+McNeil_Planetary_Nebula[[#This Row],[Sec4]]/3600</f>
        <v>35.245833333333337</v>
      </c>
      <c r="R212" s="4">
        <v>12.85</v>
      </c>
      <c r="S212" s="9">
        <v>17.2</v>
      </c>
      <c r="T212" s="5">
        <v>4</v>
      </c>
      <c r="U212" s="1" t="s">
        <v>1882</v>
      </c>
      <c r="V212" s="1">
        <v>117</v>
      </c>
      <c r="W212" s="4" t="s">
        <v>2411</v>
      </c>
      <c r="X212" s="4">
        <f t="shared" si="9"/>
        <v>84.662833333333396</v>
      </c>
      <c r="Y212" s="4">
        <f t="shared" si="10"/>
        <v>18.50884224320658</v>
      </c>
      <c r="Z212" s="21" t="str">
        <f t="shared" si="11"/>
        <v>S</v>
      </c>
      <c r="AA212" s="1" t="s">
        <v>1892</v>
      </c>
    </row>
    <row r="213" spans="1:27" x14ac:dyDescent="0.2">
      <c r="A213" s="1" t="s">
        <v>1212</v>
      </c>
      <c r="B213" s="1" t="s">
        <v>2580</v>
      </c>
      <c r="C213" s="1" t="s">
        <v>1214</v>
      </c>
      <c r="D213" s="1"/>
      <c r="E213" s="1" t="s">
        <v>1213</v>
      </c>
      <c r="G213" s="1" t="s">
        <v>3</v>
      </c>
      <c r="H213" s="1"/>
      <c r="I213" s="1" t="s">
        <v>3</v>
      </c>
      <c r="J213" s="1">
        <v>18</v>
      </c>
      <c r="K213" s="1">
        <v>56</v>
      </c>
      <c r="L213" s="3">
        <v>33.6</v>
      </c>
      <c r="M213" s="26">
        <f>McNeil_Planetary_Nebula[[#This Row],[Deg]]+McNeil_Planetary_Nebula[[#This Row],[Min]]/60+McNeil_Planetary_Nebula[[#This Row],[Sec]]/3600</f>
        <v>18.942666666666668</v>
      </c>
      <c r="N213" s="1">
        <v>10</v>
      </c>
      <c r="O213" s="1">
        <v>52</v>
      </c>
      <c r="P213" s="3">
        <v>0</v>
      </c>
      <c r="Q213" s="26">
        <f>McNeil_Planetary_Nebula[[#This Row],[Deg2]]+McNeil_Planetary_Nebula[[#This Row],[Min3]]/60+McNeil_Planetary_Nebula[[#This Row],[Sec4]]/3600</f>
        <v>10.866666666666667</v>
      </c>
      <c r="R213" s="4">
        <v>16.62</v>
      </c>
      <c r="S213" s="9">
        <v>3.6</v>
      </c>
      <c r="T213" s="5">
        <v>2</v>
      </c>
      <c r="U213" s="1" t="s">
        <v>1281</v>
      </c>
      <c r="V213" s="1">
        <v>206</v>
      </c>
      <c r="W213" s="4">
        <v>14.89</v>
      </c>
      <c r="X213" s="4">
        <f t="shared" si="9"/>
        <v>60.283666666666683</v>
      </c>
      <c r="Y213" s="4">
        <f t="shared" si="10"/>
        <v>18.617620020984361</v>
      </c>
      <c r="Z213" s="21" t="str">
        <f t="shared" si="11"/>
        <v>S</v>
      </c>
      <c r="AA213" s="1"/>
    </row>
    <row r="214" spans="1:27" x14ac:dyDescent="0.2">
      <c r="A214" s="1" t="s">
        <v>1263</v>
      </c>
      <c r="B214" s="1" t="s">
        <v>2592</v>
      </c>
      <c r="C214" s="1" t="s">
        <v>2028</v>
      </c>
      <c r="D214" s="1" t="s">
        <v>2272</v>
      </c>
      <c r="F214" s="1" t="s">
        <v>1264</v>
      </c>
      <c r="I214" s="1" t="s">
        <v>1265</v>
      </c>
      <c r="J214" s="1">
        <v>19</v>
      </c>
      <c r="K214" s="1">
        <v>11</v>
      </c>
      <c r="L214" s="3">
        <v>30.9</v>
      </c>
      <c r="M214" s="26">
        <f>McNeil_Planetary_Nebula[[#This Row],[Deg]]+McNeil_Planetary_Nebula[[#This Row],[Min]]/60+McNeil_Planetary_Nebula[[#This Row],[Sec]]/3600</f>
        <v>19.191916666666668</v>
      </c>
      <c r="N214" s="1">
        <v>16</v>
      </c>
      <c r="O214" s="1">
        <v>51</v>
      </c>
      <c r="P214" s="3">
        <v>38</v>
      </c>
      <c r="Q214" s="26">
        <f>McNeil_Planetary_Nebula[[#This Row],[Deg2]]+McNeil_Planetary_Nebula[[#This Row],[Min3]]/60+McNeil_Planetary_Nebula[[#This Row],[Sec4]]/3600</f>
        <v>16.860555555555557</v>
      </c>
      <c r="R214" s="4" t="s">
        <v>1266</v>
      </c>
      <c r="S214" s="9">
        <v>81</v>
      </c>
      <c r="T214" s="5" t="s">
        <v>2411</v>
      </c>
      <c r="U214" s="1" t="s">
        <v>1289</v>
      </c>
      <c r="V214" s="1">
        <v>206</v>
      </c>
      <c r="W214" s="4">
        <v>11.16</v>
      </c>
      <c r="X214" s="4">
        <f t="shared" si="9"/>
        <v>66.277555555555566</v>
      </c>
      <c r="Y214" s="4">
        <f t="shared" si="10"/>
        <v>18.866870020984361</v>
      </c>
      <c r="Z214" s="21" t="str">
        <f t="shared" si="11"/>
        <v>S</v>
      </c>
      <c r="AA214" s="1" t="s">
        <v>1903</v>
      </c>
    </row>
    <row r="215" spans="1:27" x14ac:dyDescent="0.2">
      <c r="A215" s="1" t="s">
        <v>1330</v>
      </c>
      <c r="B215" s="1" t="s">
        <v>2585</v>
      </c>
      <c r="C215" s="1" t="s">
        <v>1332</v>
      </c>
      <c r="D215" s="1" t="s">
        <v>1329</v>
      </c>
      <c r="E215" s="1" t="s">
        <v>1331</v>
      </c>
      <c r="I215" s="1" t="s">
        <v>3</v>
      </c>
      <c r="J215" s="1">
        <v>19</v>
      </c>
      <c r="K215" s="1">
        <v>24</v>
      </c>
      <c r="L215" s="3">
        <v>22.8</v>
      </c>
      <c r="M215" s="26">
        <f>McNeil_Planetary_Nebula[[#This Row],[Deg]]+McNeil_Planetary_Nebula[[#This Row],[Min]]/60+McNeil_Planetary_Nebula[[#This Row],[Sec]]/3600</f>
        <v>19.406333333333333</v>
      </c>
      <c r="N215" s="1">
        <v>9</v>
      </c>
      <c r="O215" s="1">
        <v>53</v>
      </c>
      <c r="P215" s="3">
        <v>54</v>
      </c>
      <c r="Q215" s="26">
        <f>McNeil_Planetary_Nebula[[#This Row],[Deg2]]+McNeil_Planetary_Nebula[[#This Row],[Min3]]/60+McNeil_Planetary_Nebula[[#This Row],[Sec4]]/3600</f>
        <v>9.8983333333333334</v>
      </c>
      <c r="R215" s="4">
        <v>12.7</v>
      </c>
      <c r="S215" s="9">
        <v>14</v>
      </c>
      <c r="T215" s="5">
        <v>1</v>
      </c>
      <c r="U215" s="1" t="s">
        <v>1281</v>
      </c>
      <c r="V215" s="1">
        <v>206</v>
      </c>
      <c r="W215" s="4">
        <v>14.6</v>
      </c>
      <c r="X215" s="4">
        <f t="shared" si="9"/>
        <v>59.315333333333342</v>
      </c>
      <c r="Y215" s="4">
        <f t="shared" si="10"/>
        <v>19.081286687651026</v>
      </c>
      <c r="Z215" s="21" t="str">
        <f t="shared" si="11"/>
        <v>S</v>
      </c>
      <c r="AA215" s="1" t="s">
        <v>1913</v>
      </c>
    </row>
    <row r="216" spans="1:27" x14ac:dyDescent="0.2">
      <c r="A216" s="1" t="s">
        <v>1359</v>
      </c>
      <c r="B216" s="1" t="s">
        <v>2599</v>
      </c>
      <c r="C216" s="1" t="s">
        <v>1361</v>
      </c>
      <c r="D216" s="1" t="s">
        <v>2324</v>
      </c>
      <c r="E216" s="1" t="s">
        <v>1360</v>
      </c>
      <c r="I216" s="1" t="s">
        <v>3</v>
      </c>
      <c r="J216" s="1">
        <v>19</v>
      </c>
      <c r="K216" s="1">
        <v>41</v>
      </c>
      <c r="L216" s="3">
        <v>11.4</v>
      </c>
      <c r="M216" s="26">
        <f>McNeil_Planetary_Nebula[[#This Row],[Deg]]+McNeil_Planetary_Nebula[[#This Row],[Min]]/60+McNeil_Planetary_Nebula[[#This Row],[Sec]]/3600</f>
        <v>19.686499999999999</v>
      </c>
      <c r="N216" s="1">
        <v>14</v>
      </c>
      <c r="O216" s="1">
        <v>57</v>
      </c>
      <c r="P216" s="3">
        <v>0</v>
      </c>
      <c r="Q216" s="26">
        <f>McNeil_Planetary_Nebula[[#This Row],[Deg2]]+McNeil_Planetary_Nebula[[#This Row],[Min3]]/60+McNeil_Planetary_Nebula[[#This Row],[Sec4]]/3600</f>
        <v>14.95</v>
      </c>
      <c r="R216" s="4">
        <v>13.94</v>
      </c>
      <c r="S216" s="9">
        <v>5</v>
      </c>
      <c r="T216" s="5">
        <v>2</v>
      </c>
      <c r="U216" s="1" t="s">
        <v>1281</v>
      </c>
      <c r="V216" s="1">
        <v>207</v>
      </c>
      <c r="W216" s="4">
        <v>14.54</v>
      </c>
      <c r="X216" s="4">
        <f t="shared" si="9"/>
        <v>64.367000000000004</v>
      </c>
      <c r="Y216" s="4">
        <f t="shared" si="10"/>
        <v>19.361453354317693</v>
      </c>
      <c r="Z216" s="21" t="str">
        <f t="shared" si="11"/>
        <v>S</v>
      </c>
      <c r="AA216" s="1"/>
    </row>
    <row r="217" spans="1:27" x14ac:dyDescent="0.2">
      <c r="A217" s="1" t="s">
        <v>1369</v>
      </c>
      <c r="B217" s="1" t="s">
        <v>2601</v>
      </c>
      <c r="C217" s="1" t="s">
        <v>1371</v>
      </c>
      <c r="D217" s="1" t="s">
        <v>2325</v>
      </c>
      <c r="E217" s="1" t="s">
        <v>1370</v>
      </c>
      <c r="I217" s="1" t="s">
        <v>3</v>
      </c>
      <c r="J217" s="1">
        <v>19</v>
      </c>
      <c r="K217" s="1">
        <v>42</v>
      </c>
      <c r="L217" s="3">
        <v>17.399999999999999</v>
      </c>
      <c r="M217" s="26">
        <f>McNeil_Planetary_Nebula[[#This Row],[Deg]]+McNeil_Planetary_Nebula[[#This Row],[Min]]/60+McNeil_Planetary_Nebula[[#This Row],[Sec]]/3600</f>
        <v>19.704833333333333</v>
      </c>
      <c r="N217" s="1">
        <v>15</v>
      </c>
      <c r="O217" s="1">
        <v>9</v>
      </c>
      <c r="P217" s="3">
        <v>6</v>
      </c>
      <c r="Q217" s="26">
        <f>McNeil_Planetary_Nebula[[#This Row],[Deg2]]+McNeil_Planetary_Nebula[[#This Row],[Min3]]/60+McNeil_Planetary_Nebula[[#This Row],[Sec4]]/3600</f>
        <v>15.151666666666667</v>
      </c>
      <c r="R217" s="4">
        <v>12.85</v>
      </c>
      <c r="S217" s="9">
        <v>5</v>
      </c>
      <c r="T217" s="5">
        <v>1</v>
      </c>
      <c r="U217" s="1" t="s">
        <v>1281</v>
      </c>
      <c r="V217" s="1">
        <v>207</v>
      </c>
      <c r="W217" s="4">
        <v>18.100000000000001</v>
      </c>
      <c r="X217" s="4">
        <f t="shared" si="9"/>
        <v>64.568666666666658</v>
      </c>
      <c r="Y217" s="4">
        <f t="shared" si="10"/>
        <v>19.379786687651027</v>
      </c>
      <c r="Z217" s="21" t="str">
        <f t="shared" si="11"/>
        <v>S</v>
      </c>
      <c r="AA217" s="1" t="s">
        <v>1871</v>
      </c>
    </row>
    <row r="218" spans="1:27" x14ac:dyDescent="0.2">
      <c r="A218" s="1" t="s">
        <v>1419</v>
      </c>
      <c r="B218" s="1" t="s">
        <v>2624</v>
      </c>
      <c r="C218" s="1" t="s">
        <v>1421</v>
      </c>
      <c r="D218" s="1" t="s">
        <v>2326</v>
      </c>
      <c r="E218" s="1" t="s">
        <v>1420</v>
      </c>
      <c r="I218" s="1" t="s">
        <v>3</v>
      </c>
      <c r="J218" s="1">
        <v>20</v>
      </c>
      <c r="K218" s="1">
        <v>4</v>
      </c>
      <c r="L218" s="3">
        <v>43.8</v>
      </c>
      <c r="M218" s="26">
        <f>McNeil_Planetary_Nebula[[#This Row],[Deg]]+McNeil_Planetary_Nebula[[#This Row],[Min]]/60+McNeil_Planetary_Nebula[[#This Row],[Sec]]/3600</f>
        <v>20.078833333333332</v>
      </c>
      <c r="N218" s="1">
        <v>31</v>
      </c>
      <c r="O218" s="1">
        <v>27</v>
      </c>
      <c r="P218" s="3">
        <v>26</v>
      </c>
      <c r="Q218" s="26">
        <f>McNeil_Planetary_Nebula[[#This Row],[Deg2]]+McNeil_Planetary_Nebula[[#This Row],[Min3]]/60+McNeil_Planetary_Nebula[[#This Row],[Sec4]]/3600</f>
        <v>31.457222222222221</v>
      </c>
      <c r="R218" s="4">
        <v>16</v>
      </c>
      <c r="S218" s="9">
        <v>14.6</v>
      </c>
      <c r="T218" s="5" t="s">
        <v>1829</v>
      </c>
      <c r="U218" s="1" t="s">
        <v>1912</v>
      </c>
      <c r="V218" s="1">
        <v>119</v>
      </c>
      <c r="W218" s="4">
        <v>21</v>
      </c>
      <c r="X218" s="4">
        <f t="shared" si="9"/>
        <v>80.874222222222215</v>
      </c>
      <c r="Y218" s="4">
        <f t="shared" si="10"/>
        <v>19.753786687651026</v>
      </c>
      <c r="Z218" s="21" t="str">
        <f t="shared" si="11"/>
        <v>S</v>
      </c>
      <c r="AA218" s="1" t="s">
        <v>1928</v>
      </c>
    </row>
    <row r="219" spans="1:27" x14ac:dyDescent="0.2">
      <c r="A219" s="1" t="s">
        <v>1491</v>
      </c>
      <c r="B219" s="1" t="s">
        <v>2647</v>
      </c>
      <c r="C219" s="1" t="s">
        <v>2056</v>
      </c>
      <c r="D219" s="1"/>
      <c r="E219" s="1" t="s">
        <v>1492</v>
      </c>
      <c r="G219" s="1" t="s">
        <v>3</v>
      </c>
      <c r="H219" s="1"/>
      <c r="I219" s="1" t="s">
        <v>3</v>
      </c>
      <c r="J219" s="1">
        <v>21</v>
      </c>
      <c r="K219" s="1">
        <v>19</v>
      </c>
      <c r="L219" s="3">
        <v>6.6</v>
      </c>
      <c r="M219" s="26">
        <f>McNeil_Planetary_Nebula[[#This Row],[Deg]]+McNeil_Planetary_Nebula[[#This Row],[Min]]/60+McNeil_Planetary_Nebula[[#This Row],[Sec]]/3600</f>
        <v>21.3185</v>
      </c>
      <c r="N219" s="1">
        <v>46</v>
      </c>
      <c r="O219" s="1">
        <v>18</v>
      </c>
      <c r="P219" s="3">
        <v>42</v>
      </c>
      <c r="Q219" s="26">
        <f>McNeil_Planetary_Nebula[[#This Row],[Deg2]]+McNeil_Planetary_Nebula[[#This Row],[Min3]]/60+McNeil_Planetary_Nebula[[#This Row],[Sec4]]/3600</f>
        <v>46.31166666666666</v>
      </c>
      <c r="R219" s="4">
        <v>18</v>
      </c>
      <c r="S219" s="9">
        <v>7</v>
      </c>
      <c r="T219" s="5" t="s">
        <v>1666</v>
      </c>
      <c r="U219" s="1" t="s">
        <v>1912</v>
      </c>
      <c r="V219" s="1">
        <v>86</v>
      </c>
      <c r="W219" s="4">
        <v>12.12</v>
      </c>
      <c r="X219" s="4">
        <f t="shared" si="9"/>
        <v>84.271333333333402</v>
      </c>
      <c r="Y219" s="4">
        <f t="shared" si="10"/>
        <v>20.993453354317694</v>
      </c>
      <c r="Z219" s="21" t="str">
        <f t="shared" si="11"/>
        <v>N</v>
      </c>
      <c r="AA219" s="1" t="s">
        <v>1951</v>
      </c>
    </row>
    <row r="220" spans="1:27" x14ac:dyDescent="0.2">
      <c r="A220" s="1" t="s">
        <v>1493</v>
      </c>
      <c r="B220" s="1" t="s">
        <v>2649</v>
      </c>
      <c r="C220" s="1" t="s">
        <v>1495</v>
      </c>
      <c r="D220" s="1"/>
      <c r="E220" s="1" t="s">
        <v>1494</v>
      </c>
      <c r="G220" s="1" t="s">
        <v>3</v>
      </c>
      <c r="H220" s="1"/>
      <c r="I220" s="1" t="s">
        <v>3</v>
      </c>
      <c r="J220" s="1">
        <v>21</v>
      </c>
      <c r="K220" s="1">
        <v>20</v>
      </c>
      <c r="L220" s="3">
        <v>45</v>
      </c>
      <c r="M220" s="26">
        <f>McNeil_Planetary_Nebula[[#This Row],[Deg]]+McNeil_Planetary_Nebula[[#This Row],[Min]]/60+McNeil_Planetary_Nebula[[#This Row],[Sec]]/3600</f>
        <v>21.345833333333331</v>
      </c>
      <c r="N220" s="1">
        <v>51</v>
      </c>
      <c r="O220" s="1">
        <v>53</v>
      </c>
      <c r="P220" s="3">
        <v>47</v>
      </c>
      <c r="Q220" s="26">
        <f>McNeil_Planetary_Nebula[[#This Row],[Deg2]]+McNeil_Planetary_Nebula[[#This Row],[Min3]]/60+McNeil_Planetary_Nebula[[#This Row],[Sec4]]/3600</f>
        <v>51.896388888888886</v>
      </c>
      <c r="R220" s="4">
        <v>16.96</v>
      </c>
      <c r="S220" s="9">
        <v>6.4</v>
      </c>
      <c r="T220" s="5" t="s">
        <v>2411</v>
      </c>
      <c r="U220" s="1" t="s">
        <v>1912</v>
      </c>
      <c r="V220" s="1">
        <v>56</v>
      </c>
      <c r="W220" s="4" t="s">
        <v>2411</v>
      </c>
      <c r="X220" s="4">
        <f t="shared" si="9"/>
        <v>78.686611111111119</v>
      </c>
      <c r="Y220" s="4">
        <f t="shared" si="10"/>
        <v>21.020786687651025</v>
      </c>
      <c r="Z220" s="21" t="str">
        <f t="shared" si="11"/>
        <v>N</v>
      </c>
      <c r="AA220" s="1" t="s">
        <v>1952</v>
      </c>
    </row>
    <row r="221" spans="1:27" x14ac:dyDescent="0.2">
      <c r="A221" s="1" t="s">
        <v>1528</v>
      </c>
      <c r="B221" s="1" t="s">
        <v>2653</v>
      </c>
      <c r="C221" s="1" t="s">
        <v>1530</v>
      </c>
      <c r="D221" s="1"/>
      <c r="E221" s="1" t="s">
        <v>1529</v>
      </c>
      <c r="G221" s="1" t="s">
        <v>3</v>
      </c>
      <c r="H221" s="1"/>
      <c r="I221" s="1" t="s">
        <v>3</v>
      </c>
      <c r="J221" s="1">
        <v>21</v>
      </c>
      <c r="K221" s="1">
        <v>37</v>
      </c>
      <c r="L221" s="3">
        <v>1</v>
      </c>
      <c r="M221" s="26">
        <f>McNeil_Planetary_Nebula[[#This Row],[Deg]]+McNeil_Planetary_Nebula[[#This Row],[Min]]/60+McNeil_Planetary_Nebula[[#This Row],[Sec]]/3600</f>
        <v>21.616944444444446</v>
      </c>
      <c r="N221" s="1">
        <v>48</v>
      </c>
      <c r="O221" s="1">
        <v>55</v>
      </c>
      <c r="P221" s="3">
        <v>58</v>
      </c>
      <c r="Q221" s="26">
        <f>McNeil_Planetary_Nebula[[#This Row],[Deg2]]+McNeil_Planetary_Nebula[[#This Row],[Min3]]/60+McNeil_Planetary_Nebula[[#This Row],[Sec4]]/3600</f>
        <v>48.932777777777773</v>
      </c>
      <c r="R221" s="4">
        <v>13.28</v>
      </c>
      <c r="S221" s="9">
        <v>33</v>
      </c>
      <c r="T221" s="5">
        <v>4</v>
      </c>
      <c r="U221" s="1" t="s">
        <v>1912</v>
      </c>
      <c r="V221" s="1">
        <v>86</v>
      </c>
      <c r="W221" s="4">
        <v>19.11</v>
      </c>
      <c r="X221" s="4">
        <f t="shared" si="9"/>
        <v>81.650222222222226</v>
      </c>
      <c r="Y221" s="4">
        <f t="shared" si="10"/>
        <v>21.29189779876214</v>
      </c>
      <c r="Z221" s="21" t="str">
        <f t="shared" si="11"/>
        <v>N</v>
      </c>
      <c r="AA221" s="1" t="s">
        <v>1965</v>
      </c>
    </row>
    <row r="222" spans="1:27" x14ac:dyDescent="0.2">
      <c r="A222" s="1" t="s">
        <v>1585</v>
      </c>
      <c r="B222" s="1" t="s">
        <v>1584</v>
      </c>
      <c r="C222" s="1" t="s">
        <v>1588</v>
      </c>
      <c r="E222" s="1" t="s">
        <v>1587</v>
      </c>
      <c r="G222" s="1" t="s">
        <v>1586</v>
      </c>
      <c r="H222" s="1"/>
      <c r="I222" s="1" t="s">
        <v>3</v>
      </c>
      <c r="J222" s="1">
        <v>22</v>
      </c>
      <c r="K222" s="1">
        <v>56</v>
      </c>
      <c r="L222" s="3">
        <v>19.899999999999999</v>
      </c>
      <c r="M222" s="26">
        <f>McNeil_Planetary_Nebula[[#This Row],[Deg]]+McNeil_Planetary_Nebula[[#This Row],[Min]]/60+McNeil_Planetary_Nebula[[#This Row],[Sec]]/3600</f>
        <v>22.938861111111112</v>
      </c>
      <c r="N222" s="1">
        <v>57</v>
      </c>
      <c r="O222" s="1">
        <v>9</v>
      </c>
      <c r="P222" s="3">
        <v>18</v>
      </c>
      <c r="Q222" s="26">
        <f>McNeil_Planetary_Nebula[[#This Row],[Deg2]]+McNeil_Planetary_Nebula[[#This Row],[Min3]]/60+McNeil_Planetary_Nebula[[#This Row],[Sec4]]/3600</f>
        <v>57.155000000000001</v>
      </c>
      <c r="R222" s="4">
        <v>14</v>
      </c>
      <c r="S222" s="9">
        <v>8</v>
      </c>
      <c r="T222" s="5">
        <v>2</v>
      </c>
      <c r="U222" s="1" t="s">
        <v>1634</v>
      </c>
      <c r="V222" s="1">
        <v>58</v>
      </c>
      <c r="W222" s="4" t="s">
        <v>2411</v>
      </c>
      <c r="X222" s="4">
        <f t="shared" si="9"/>
        <v>73.428000000000011</v>
      </c>
      <c r="Y222" s="4">
        <f t="shared" si="10"/>
        <v>22.613814465428806</v>
      </c>
      <c r="Z222" s="21" t="str">
        <f t="shared" si="11"/>
        <v>N</v>
      </c>
      <c r="AA222" s="1" t="s">
        <v>1958</v>
      </c>
    </row>
    <row r="223" spans="1:27" x14ac:dyDescent="0.2">
      <c r="A223" s="1" t="s">
        <v>1352</v>
      </c>
      <c r="B223" s="1" t="s">
        <v>163</v>
      </c>
      <c r="C223" s="1"/>
      <c r="F223" s="1" t="s">
        <v>3</v>
      </c>
      <c r="G223" s="1" t="s">
        <v>3</v>
      </c>
      <c r="H223" s="1"/>
      <c r="I223" s="1" t="s">
        <v>3</v>
      </c>
      <c r="J223" s="1">
        <v>19</v>
      </c>
      <c r="K223" s="1">
        <v>36</v>
      </c>
      <c r="L223" s="3">
        <v>18.899999999999999</v>
      </c>
      <c r="M223" s="26">
        <f>McNeil_Planetary_Nebula[[#This Row],[Deg]]+McNeil_Planetary_Nebula[[#This Row],[Min]]/60+McNeil_Planetary_Nebula[[#This Row],[Sec]]/3600</f>
        <v>19.605250000000002</v>
      </c>
      <c r="N223" s="1">
        <v>29</v>
      </c>
      <c r="O223" s="1">
        <v>32</v>
      </c>
      <c r="P223" s="3">
        <v>50</v>
      </c>
      <c r="Q223" s="26">
        <f>McNeil_Planetary_Nebula[[#This Row],[Deg2]]+McNeil_Planetary_Nebula[[#This Row],[Min3]]/60+McNeil_Planetary_Nebula[[#This Row],[Sec4]]/3600</f>
        <v>29.547222222222224</v>
      </c>
      <c r="R223" s="4">
        <v>11</v>
      </c>
      <c r="S223" s="9">
        <v>9</v>
      </c>
      <c r="T223" s="5" t="s">
        <v>439</v>
      </c>
      <c r="U223" s="1" t="s">
        <v>1912</v>
      </c>
      <c r="V223" s="1">
        <v>118</v>
      </c>
      <c r="W223" s="4">
        <v>20</v>
      </c>
      <c r="X223" s="4">
        <f t="shared" si="9"/>
        <v>78.964222222222205</v>
      </c>
      <c r="Y223" s="4">
        <f t="shared" si="10"/>
        <v>19.280203354317695</v>
      </c>
      <c r="Z223" s="21" t="str">
        <f t="shared" si="11"/>
        <v>S</v>
      </c>
      <c r="AA223" s="1" t="s">
        <v>1916</v>
      </c>
    </row>
    <row r="224" spans="1:27" x14ac:dyDescent="0.2">
      <c r="A224" s="1" t="s">
        <v>2212</v>
      </c>
      <c r="B224" s="1" t="s">
        <v>73</v>
      </c>
      <c r="C224" s="1" t="s">
        <v>74</v>
      </c>
      <c r="D224" s="1"/>
      <c r="E224" s="1" t="s">
        <v>2164</v>
      </c>
      <c r="G224" s="1" t="s">
        <v>3</v>
      </c>
      <c r="H224" s="1"/>
      <c r="I224" s="1" t="s">
        <v>3</v>
      </c>
      <c r="J224" s="1">
        <v>4</v>
      </c>
      <c r="K224" s="1">
        <v>13</v>
      </c>
      <c r="L224" s="3">
        <v>16.8</v>
      </c>
      <c r="M224" s="26">
        <f>McNeil_Planetary_Nebula[[#This Row],[Deg]]+McNeil_Planetary_Nebula[[#This Row],[Min]]/60+McNeil_Planetary_Nebula[[#This Row],[Sec]]/3600</f>
        <v>4.2213333333333338</v>
      </c>
      <c r="N224" s="1">
        <v>56</v>
      </c>
      <c r="O224" s="1">
        <v>56</v>
      </c>
      <c r="P224" s="3">
        <v>35</v>
      </c>
      <c r="Q224" s="26">
        <f>McNeil_Planetary_Nebula[[#This Row],[Deg2]]+McNeil_Planetary_Nebula[[#This Row],[Min3]]/60+McNeil_Planetary_Nebula[[#This Row],[Sec4]]/3600</f>
        <v>56.943055555555553</v>
      </c>
      <c r="R224" s="4">
        <v>14.01</v>
      </c>
      <c r="S224" s="9">
        <v>6.1</v>
      </c>
      <c r="T224" s="5">
        <v>3</v>
      </c>
      <c r="U224" s="1" t="s">
        <v>1672</v>
      </c>
      <c r="V224" s="1">
        <v>39</v>
      </c>
      <c r="W224" s="4" t="s">
        <v>2411</v>
      </c>
      <c r="X224" s="4">
        <f t="shared" si="9"/>
        <v>73.639944444444453</v>
      </c>
      <c r="Y224" s="4">
        <f t="shared" si="10"/>
        <v>3.8962866876510276</v>
      </c>
      <c r="Z224" s="21" t="str">
        <f t="shared" si="11"/>
        <v>N</v>
      </c>
      <c r="AA224" s="1" t="s">
        <v>1676</v>
      </c>
    </row>
    <row r="225" spans="1:27" x14ac:dyDescent="0.2">
      <c r="A225" s="1" t="s">
        <v>2213</v>
      </c>
      <c r="B225" s="1" t="s">
        <v>601</v>
      </c>
      <c r="C225" s="1" t="s">
        <v>602</v>
      </c>
      <c r="D225" s="1" t="s">
        <v>603</v>
      </c>
      <c r="E225" s="1" t="s">
        <v>605</v>
      </c>
      <c r="F225" s="1" t="s">
        <v>604</v>
      </c>
      <c r="J225" s="1">
        <v>17</v>
      </c>
      <c r="K225" s="1">
        <v>4</v>
      </c>
      <c r="L225" s="3">
        <v>18.600000000000001</v>
      </c>
      <c r="M225" s="26">
        <f>McNeil_Planetary_Nebula[[#This Row],[Deg]]+McNeil_Planetary_Nebula[[#This Row],[Min]]/60+McNeil_Planetary_Nebula[[#This Row],[Sec]]/3600</f>
        <v>17.071833333333334</v>
      </c>
      <c r="N225" s="1">
        <v>-30</v>
      </c>
      <c r="O225" s="1">
        <v>53</v>
      </c>
      <c r="P225" s="3">
        <v>24</v>
      </c>
      <c r="Q225" s="26">
        <f>McNeil_Planetary_Nebula[[#This Row],[Deg2]]+McNeil_Planetary_Nebula[[#This Row],[Min3]]/60+McNeil_Planetary_Nebula[[#This Row],[Sec4]]/3600</f>
        <v>-29.11</v>
      </c>
      <c r="R225" s="4">
        <v>13.74</v>
      </c>
      <c r="S225" s="9">
        <v>8</v>
      </c>
      <c r="T225" s="5">
        <v>1</v>
      </c>
      <c r="U225" s="1" t="s">
        <v>1807</v>
      </c>
      <c r="V225" s="1">
        <v>376</v>
      </c>
      <c r="W225" s="4">
        <v>16.399999999999999</v>
      </c>
      <c r="X225" s="4">
        <f t="shared" si="9"/>
        <v>20.307000000000009</v>
      </c>
      <c r="Y225" s="4">
        <f t="shared" si="10"/>
        <v>16.746786687651028</v>
      </c>
      <c r="Z225" s="21" t="str">
        <f t="shared" si="11"/>
        <v>S</v>
      </c>
      <c r="AA225" s="1"/>
    </row>
    <row r="226" spans="1:27" x14ac:dyDescent="0.2">
      <c r="A226" s="1" t="s">
        <v>2214</v>
      </c>
      <c r="B226" s="1" t="s">
        <v>612</v>
      </c>
      <c r="C226" s="1" t="s">
        <v>613</v>
      </c>
      <c r="D226" s="1" t="s">
        <v>614</v>
      </c>
      <c r="E226" s="1" t="s">
        <v>615</v>
      </c>
      <c r="F226" s="1" t="s">
        <v>2365</v>
      </c>
      <c r="J226" s="1">
        <v>17</v>
      </c>
      <c r="K226" s="1">
        <v>5</v>
      </c>
      <c r="L226" s="3">
        <v>30.6</v>
      </c>
      <c r="M226" s="26">
        <f>McNeil_Planetary_Nebula[[#This Row],[Deg]]+McNeil_Planetary_Nebula[[#This Row],[Min]]/60+McNeil_Planetary_Nebula[[#This Row],[Sec]]/3600</f>
        <v>17.091833333333334</v>
      </c>
      <c r="N226" s="1">
        <v>-32</v>
      </c>
      <c r="O226" s="1">
        <v>32</v>
      </c>
      <c r="P226" s="3">
        <v>12</v>
      </c>
      <c r="Q226" s="26">
        <f>McNeil_Planetary_Nebula[[#This Row],[Deg2]]+McNeil_Planetary_Nebula[[#This Row],[Min3]]/60+McNeil_Planetary_Nebula[[#This Row],[Sec4]]/3600</f>
        <v>-31.463333333333331</v>
      </c>
      <c r="R226" s="4">
        <v>14.9</v>
      </c>
      <c r="S226" s="9">
        <v>4.2</v>
      </c>
      <c r="T226" s="5">
        <v>2</v>
      </c>
      <c r="U226" s="1" t="s">
        <v>1807</v>
      </c>
      <c r="V226" s="1">
        <v>376</v>
      </c>
      <c r="W226" s="4" t="s">
        <v>2411</v>
      </c>
      <c r="X226" s="4">
        <f t="shared" si="9"/>
        <v>17.953666666666674</v>
      </c>
      <c r="Y226" s="4">
        <f t="shared" si="10"/>
        <v>16.766786687651027</v>
      </c>
      <c r="Z226" s="21" t="str">
        <f t="shared" si="11"/>
        <v>S</v>
      </c>
      <c r="AA226" s="1"/>
    </row>
    <row r="227" spans="1:27" x14ac:dyDescent="0.2">
      <c r="A227" s="1" t="s">
        <v>2215</v>
      </c>
      <c r="B227" s="1" t="s">
        <v>2510</v>
      </c>
      <c r="C227" s="1"/>
      <c r="E227" s="1" t="s">
        <v>616</v>
      </c>
      <c r="G227" s="1"/>
      <c r="H227" s="1"/>
      <c r="I227" s="1" t="s">
        <v>2006</v>
      </c>
      <c r="J227" s="1">
        <v>17</v>
      </c>
      <c r="K227" s="1">
        <v>5</v>
      </c>
      <c r="L227" s="3">
        <v>37.700000000000003</v>
      </c>
      <c r="M227" s="26">
        <f>McNeil_Planetary_Nebula[[#This Row],[Deg]]+McNeil_Planetary_Nebula[[#This Row],[Min]]/60+McNeil_Planetary_Nebula[[#This Row],[Sec]]/3600</f>
        <v>17.093805555555555</v>
      </c>
      <c r="N227" s="1">
        <v>-10</v>
      </c>
      <c r="O227" s="1">
        <v>8</v>
      </c>
      <c r="P227" s="3">
        <v>40</v>
      </c>
      <c r="Q227" s="26">
        <f>McNeil_Planetary_Nebula[[#This Row],[Deg2]]+McNeil_Planetary_Nebula[[#This Row],[Min3]]/60+McNeil_Planetary_Nebula[[#This Row],[Sec4]]/3600</f>
        <v>-9.8555555555555561</v>
      </c>
      <c r="R227" s="4">
        <v>14.6</v>
      </c>
      <c r="S227" s="9">
        <v>17.2</v>
      </c>
      <c r="T227" s="5">
        <v>6</v>
      </c>
      <c r="U227" s="1" t="s">
        <v>768</v>
      </c>
      <c r="V227" s="1">
        <v>292</v>
      </c>
      <c r="W227" s="4">
        <v>15.65</v>
      </c>
      <c r="X227" s="4">
        <f t="shared" si="9"/>
        <v>39.561444444444447</v>
      </c>
      <c r="Y227" s="4">
        <f t="shared" si="10"/>
        <v>16.768758909873249</v>
      </c>
      <c r="Z227" s="21" t="str">
        <f t="shared" si="11"/>
        <v>S</v>
      </c>
      <c r="AA227" s="1" t="s">
        <v>1825</v>
      </c>
    </row>
    <row r="228" spans="1:27" x14ac:dyDescent="0.2">
      <c r="A228" s="1" t="s">
        <v>648</v>
      </c>
      <c r="B228" s="1" t="s">
        <v>647</v>
      </c>
      <c r="C228" s="1" t="s">
        <v>649</v>
      </c>
      <c r="E228" s="1" t="s">
        <v>651</v>
      </c>
      <c r="F228" s="1" t="s">
        <v>652</v>
      </c>
      <c r="G228" s="1" t="s">
        <v>650</v>
      </c>
      <c r="J228" s="1">
        <v>17</v>
      </c>
      <c r="K228" s="1">
        <v>14</v>
      </c>
      <c r="L228" s="3">
        <v>6.6</v>
      </c>
      <c r="M228" s="26">
        <f>McNeil_Planetary_Nebula[[#This Row],[Deg]]+McNeil_Planetary_Nebula[[#This Row],[Min]]/60+McNeil_Planetary_Nebula[[#This Row],[Sec]]/3600</f>
        <v>17.235166666666668</v>
      </c>
      <c r="N228" s="1">
        <v>-31</v>
      </c>
      <c r="O228" s="1">
        <v>19</v>
      </c>
      <c r="P228" s="3">
        <v>42</v>
      </c>
      <c r="Q228" s="26">
        <f>McNeil_Planetary_Nebula[[#This Row],[Deg2]]+McNeil_Planetary_Nebula[[#This Row],[Min3]]/60+McNeil_Planetary_Nebula[[#This Row],[Sec4]]/3600</f>
        <v>-30.671666666666667</v>
      </c>
      <c r="R228" s="4">
        <v>16.87</v>
      </c>
      <c r="S228" s="9">
        <v>4</v>
      </c>
      <c r="T228" s="5">
        <v>2</v>
      </c>
      <c r="U228" s="1" t="s">
        <v>1807</v>
      </c>
      <c r="V228" s="1">
        <v>376</v>
      </c>
      <c r="W228" s="4" t="s">
        <v>2411</v>
      </c>
      <c r="X228" s="4">
        <f t="shared" si="9"/>
        <v>18.745333333333338</v>
      </c>
      <c r="Y228" s="4">
        <f t="shared" si="10"/>
        <v>16.910120020984362</v>
      </c>
      <c r="Z228" s="21" t="str">
        <f t="shared" si="11"/>
        <v>S</v>
      </c>
      <c r="AA228" s="1" t="s">
        <v>1831</v>
      </c>
    </row>
    <row r="229" spans="1:27" x14ac:dyDescent="0.2">
      <c r="A229" s="1" t="s">
        <v>664</v>
      </c>
      <c r="B229" s="1" t="s">
        <v>663</v>
      </c>
      <c r="C229" s="1" t="s">
        <v>665</v>
      </c>
      <c r="D229" s="1" t="s">
        <v>666</v>
      </c>
      <c r="E229" s="1" t="s">
        <v>667</v>
      </c>
      <c r="F229" s="1" t="s">
        <v>2367</v>
      </c>
      <c r="J229" s="1">
        <v>17</v>
      </c>
      <c r="K229" s="1">
        <v>20</v>
      </c>
      <c r="L229" s="3">
        <v>33</v>
      </c>
      <c r="M229" s="26">
        <f>McNeil_Planetary_Nebula[[#This Row],[Deg]]+McNeil_Planetary_Nebula[[#This Row],[Min]]/60+McNeil_Planetary_Nebula[[#This Row],[Sec]]/3600</f>
        <v>17.342499999999998</v>
      </c>
      <c r="N229" s="1">
        <v>-29</v>
      </c>
      <c r="O229" s="1">
        <v>0</v>
      </c>
      <c r="P229" s="3">
        <v>41</v>
      </c>
      <c r="Q229" s="26">
        <f>McNeil_Planetary_Nebula[[#This Row],[Deg2]]+McNeil_Planetary_Nebula[[#This Row],[Min3]]/60+McNeil_Planetary_Nebula[[#This Row],[Sec4]]/3600</f>
        <v>-28.988611111111112</v>
      </c>
      <c r="R229" s="4">
        <v>14.45</v>
      </c>
      <c r="S229" s="9">
        <v>15</v>
      </c>
      <c r="T229" s="5">
        <v>1</v>
      </c>
      <c r="U229" s="1" t="s">
        <v>768</v>
      </c>
      <c r="V229" s="1">
        <v>376</v>
      </c>
      <c r="W229" s="4" t="s">
        <v>2411</v>
      </c>
      <c r="X229" s="4">
        <f t="shared" si="9"/>
        <v>20.42838888888889</v>
      </c>
      <c r="Y229" s="4">
        <f t="shared" si="10"/>
        <v>17.017453354317691</v>
      </c>
      <c r="Z229" s="21" t="str">
        <f t="shared" si="11"/>
        <v>S</v>
      </c>
      <c r="AA229" s="1"/>
    </row>
    <row r="230" spans="1:27" x14ac:dyDescent="0.2">
      <c r="A230" s="1" t="s">
        <v>717</v>
      </c>
      <c r="B230" s="1" t="s">
        <v>2514</v>
      </c>
      <c r="C230" s="1" t="s">
        <v>718</v>
      </c>
      <c r="D230" s="1" t="s">
        <v>719</v>
      </c>
      <c r="E230" s="1" t="s">
        <v>720</v>
      </c>
      <c r="H230" s="1"/>
      <c r="I230" s="1" t="s">
        <v>3</v>
      </c>
      <c r="J230" s="1">
        <v>17</v>
      </c>
      <c r="K230" s="1">
        <v>28</v>
      </c>
      <c r="L230" s="3">
        <v>34.200000000000003</v>
      </c>
      <c r="M230" s="26">
        <f>McNeil_Planetary_Nebula[[#This Row],[Deg]]+McNeil_Planetary_Nebula[[#This Row],[Min]]/60+McNeil_Planetary_Nebula[[#This Row],[Sec]]/3600</f>
        <v>17.476166666666664</v>
      </c>
      <c r="N230" s="1">
        <v>-13</v>
      </c>
      <c r="O230" s="1">
        <v>26</v>
      </c>
      <c r="P230" s="3">
        <v>17</v>
      </c>
      <c r="Q230" s="26">
        <f>McNeil_Planetary_Nebula[[#This Row],[Deg2]]+McNeil_Planetary_Nebula[[#This Row],[Min3]]/60+McNeil_Planetary_Nebula[[#This Row],[Sec4]]/3600</f>
        <v>-12.561944444444444</v>
      </c>
      <c r="R230" s="4">
        <v>14.46</v>
      </c>
      <c r="S230" s="9">
        <v>7</v>
      </c>
      <c r="T230" s="5">
        <v>1</v>
      </c>
      <c r="U230" s="1" t="s">
        <v>1813</v>
      </c>
      <c r="V230" s="1">
        <v>293</v>
      </c>
      <c r="W230" s="4">
        <v>18.8</v>
      </c>
      <c r="X230" s="4">
        <f t="shared" si="9"/>
        <v>36.855055555555559</v>
      </c>
      <c r="Y230" s="4">
        <f t="shared" si="10"/>
        <v>17.151120020984358</v>
      </c>
      <c r="Z230" s="21" t="str">
        <f t="shared" si="11"/>
        <v>S</v>
      </c>
      <c r="AA230" s="1"/>
    </row>
    <row r="231" spans="1:27" x14ac:dyDescent="0.2">
      <c r="A231" s="1" t="s">
        <v>799</v>
      </c>
      <c r="B231" s="1" t="s">
        <v>2516</v>
      </c>
      <c r="C231" s="1" t="s">
        <v>800</v>
      </c>
      <c r="D231" s="1" t="s">
        <v>801</v>
      </c>
      <c r="E231" s="1" t="s">
        <v>802</v>
      </c>
      <c r="H231" s="1" t="s">
        <v>3</v>
      </c>
      <c r="J231" s="1">
        <v>17</v>
      </c>
      <c r="K231" s="1">
        <v>46</v>
      </c>
      <c r="L231" s="3">
        <v>54.6</v>
      </c>
      <c r="M231" s="26">
        <f>McNeil_Planetary_Nebula[[#This Row],[Deg]]+McNeil_Planetary_Nebula[[#This Row],[Min]]/60+McNeil_Planetary_Nebula[[#This Row],[Sec]]/3600</f>
        <v>17.781833333333331</v>
      </c>
      <c r="N231" s="1">
        <v>-16</v>
      </c>
      <c r="O231" s="1">
        <v>17</v>
      </c>
      <c r="P231" s="3">
        <v>23</v>
      </c>
      <c r="Q231" s="26">
        <f>McNeil_Planetary_Nebula[[#This Row],[Deg2]]+McNeil_Planetary_Nebula[[#This Row],[Min3]]/60+McNeil_Planetary_Nebula[[#This Row],[Sec4]]/3600</f>
        <v>-15.710277777777778</v>
      </c>
      <c r="R231" s="4">
        <v>14.27</v>
      </c>
      <c r="S231" s="9">
        <v>5.8</v>
      </c>
      <c r="T231" s="5">
        <v>2</v>
      </c>
      <c r="U231" s="1" t="s">
        <v>828</v>
      </c>
      <c r="V231" s="1">
        <v>293</v>
      </c>
      <c r="W231" s="4">
        <v>18.2</v>
      </c>
      <c r="X231" s="4">
        <f t="shared" si="9"/>
        <v>33.706722222222233</v>
      </c>
      <c r="Y231" s="4">
        <f t="shared" si="10"/>
        <v>17.456786687651025</v>
      </c>
      <c r="Z231" s="21" t="str">
        <f t="shared" si="11"/>
        <v>S</v>
      </c>
      <c r="AA231" s="1" t="s">
        <v>1704</v>
      </c>
    </row>
    <row r="232" spans="1:27" x14ac:dyDescent="0.2">
      <c r="A232" s="1" t="s">
        <v>829</v>
      </c>
      <c r="B232" s="1" t="s">
        <v>2511</v>
      </c>
      <c r="C232" s="1" t="s">
        <v>830</v>
      </c>
      <c r="D232" s="1" t="s">
        <v>831</v>
      </c>
      <c r="E232" s="1" t="s">
        <v>832</v>
      </c>
      <c r="F232" s="1" t="s">
        <v>833</v>
      </c>
      <c r="J232" s="1">
        <v>17</v>
      </c>
      <c r="K232" s="1">
        <v>52</v>
      </c>
      <c r="L232" s="3">
        <v>5.4</v>
      </c>
      <c r="M232" s="26">
        <f>McNeil_Planetary_Nebula[[#This Row],[Deg]]+McNeil_Planetary_Nebula[[#This Row],[Min]]/60+McNeil_Planetary_Nebula[[#This Row],[Sec]]/3600</f>
        <v>17.868166666666667</v>
      </c>
      <c r="N232" s="1">
        <v>-17</v>
      </c>
      <c r="O232" s="1">
        <v>36</v>
      </c>
      <c r="P232" s="3">
        <v>12</v>
      </c>
      <c r="Q232" s="26">
        <f>McNeil_Planetary_Nebula[[#This Row],[Deg2]]+McNeil_Planetary_Nebula[[#This Row],[Min3]]/60+McNeil_Planetary_Nebula[[#This Row],[Sec4]]/3600</f>
        <v>-16.396666666666665</v>
      </c>
      <c r="R232" s="4">
        <v>14.85</v>
      </c>
      <c r="S232" s="9">
        <v>6.4</v>
      </c>
      <c r="T232" s="5">
        <v>2</v>
      </c>
      <c r="U232" s="1" t="s">
        <v>828</v>
      </c>
      <c r="V232" s="1">
        <v>294</v>
      </c>
      <c r="W232" s="4" t="s">
        <v>2411</v>
      </c>
      <c r="X232" s="4">
        <f t="shared" si="9"/>
        <v>33.020333333333333</v>
      </c>
      <c r="Y232" s="4">
        <f t="shared" si="10"/>
        <v>17.543120020984361</v>
      </c>
      <c r="Z232" s="21" t="str">
        <f t="shared" si="11"/>
        <v>S</v>
      </c>
      <c r="AA232" s="1"/>
    </row>
    <row r="233" spans="1:27" x14ac:dyDescent="0.2">
      <c r="A233" s="1" t="s">
        <v>845</v>
      </c>
      <c r="B233" s="1" t="s">
        <v>2507</v>
      </c>
      <c r="C233" s="1" t="s">
        <v>848</v>
      </c>
      <c r="D233" s="1" t="s">
        <v>849</v>
      </c>
      <c r="E233" s="1" t="s">
        <v>847</v>
      </c>
      <c r="G233" s="1" t="s">
        <v>846</v>
      </c>
      <c r="J233" s="1">
        <v>17</v>
      </c>
      <c r="K233" s="1">
        <v>54</v>
      </c>
      <c r="L233" s="3">
        <v>24.6</v>
      </c>
      <c r="M233" s="26">
        <f>McNeil_Planetary_Nebula[[#This Row],[Deg]]+McNeil_Planetary_Nebula[[#This Row],[Min]]/60+McNeil_Planetary_Nebula[[#This Row],[Sec]]/3600</f>
        <v>17.906833333333331</v>
      </c>
      <c r="N233" s="1">
        <v>-29</v>
      </c>
      <c r="O233" s="1">
        <v>36</v>
      </c>
      <c r="P233" s="3">
        <v>12</v>
      </c>
      <c r="Q233" s="26">
        <f>McNeil_Planetary_Nebula[[#This Row],[Deg2]]+McNeil_Planetary_Nebula[[#This Row],[Min3]]/60+McNeil_Planetary_Nebula[[#This Row],[Sec4]]/3600</f>
        <v>-28.396666666666665</v>
      </c>
      <c r="R233" s="4">
        <v>14.84</v>
      </c>
      <c r="S233" s="9">
        <v>6.6</v>
      </c>
      <c r="T233" s="5">
        <v>1</v>
      </c>
      <c r="U233" s="1" t="s">
        <v>828</v>
      </c>
      <c r="V233" s="1">
        <v>377</v>
      </c>
      <c r="W233" s="4">
        <v>16.100000000000001</v>
      </c>
      <c r="X233" s="4">
        <f t="shared" si="9"/>
        <v>21.020333333333337</v>
      </c>
      <c r="Y233" s="4">
        <f t="shared" si="10"/>
        <v>17.581786687651025</v>
      </c>
      <c r="Z233" s="21" t="str">
        <f t="shared" si="11"/>
        <v>S</v>
      </c>
      <c r="AA233" s="1" t="s">
        <v>1777</v>
      </c>
    </row>
    <row r="234" spans="1:27" x14ac:dyDescent="0.2">
      <c r="A234" s="1" t="s">
        <v>870</v>
      </c>
      <c r="B234" s="1" t="s">
        <v>869</v>
      </c>
      <c r="C234" s="1" t="s">
        <v>871</v>
      </c>
      <c r="D234" s="1" t="s">
        <v>872</v>
      </c>
      <c r="E234" s="1" t="s">
        <v>873</v>
      </c>
      <c r="F234" s="1" t="s">
        <v>2370</v>
      </c>
      <c r="J234" s="1">
        <v>17</v>
      </c>
      <c r="K234" s="1">
        <v>58</v>
      </c>
      <c r="L234" s="3">
        <v>33</v>
      </c>
      <c r="M234" s="26">
        <f>McNeil_Planetary_Nebula[[#This Row],[Deg]]+McNeil_Planetary_Nebula[[#This Row],[Min]]/60+McNeil_Planetary_Nebula[[#This Row],[Sec]]/3600</f>
        <v>17.97583333333333</v>
      </c>
      <c r="N234" s="1">
        <v>-33</v>
      </c>
      <c r="O234" s="1">
        <v>28</v>
      </c>
      <c r="P234" s="3">
        <v>36</v>
      </c>
      <c r="Q234" s="26">
        <f>McNeil_Planetary_Nebula[[#This Row],[Deg2]]+McNeil_Planetary_Nebula[[#This Row],[Min3]]/60+McNeil_Planetary_Nebula[[#This Row],[Sec4]]/3600</f>
        <v>-32.523333333333333</v>
      </c>
      <c r="R234" s="4">
        <v>15.23</v>
      </c>
      <c r="S234" s="9">
        <v>5.2</v>
      </c>
      <c r="T234" s="5">
        <v>2</v>
      </c>
      <c r="U234" s="1" t="s">
        <v>828</v>
      </c>
      <c r="V234" s="1">
        <v>377</v>
      </c>
      <c r="W234" s="4">
        <v>16.5</v>
      </c>
      <c r="X234" s="4">
        <f t="shared" si="9"/>
        <v>16.893666666666675</v>
      </c>
      <c r="Y234" s="4">
        <f t="shared" si="10"/>
        <v>17.650786687651024</v>
      </c>
      <c r="Z234" s="21" t="str">
        <f t="shared" si="11"/>
        <v>S</v>
      </c>
      <c r="AA234" s="1"/>
    </row>
    <row r="235" spans="1:27" x14ac:dyDescent="0.2">
      <c r="A235" s="1" t="s">
        <v>967</v>
      </c>
      <c r="B235" s="1" t="s">
        <v>2561</v>
      </c>
      <c r="C235" s="1" t="s">
        <v>968</v>
      </c>
      <c r="D235" s="1" t="s">
        <v>969</v>
      </c>
      <c r="G235" s="1" t="s">
        <v>971</v>
      </c>
      <c r="H235" s="1" t="s">
        <v>970</v>
      </c>
      <c r="J235" s="1">
        <v>18</v>
      </c>
      <c r="K235" s="1">
        <v>12</v>
      </c>
      <c r="L235" s="3">
        <v>33.6</v>
      </c>
      <c r="M235" s="26">
        <f>McNeil_Planetary_Nebula[[#This Row],[Deg]]+McNeil_Planetary_Nebula[[#This Row],[Min]]/60+McNeil_Planetary_Nebula[[#This Row],[Sec]]/3600</f>
        <v>18.209333333333333</v>
      </c>
      <c r="N235" s="1">
        <v>-27</v>
      </c>
      <c r="O235" s="1">
        <v>58</v>
      </c>
      <c r="P235" s="3">
        <v>12</v>
      </c>
      <c r="Q235" s="26">
        <f>McNeil_Planetary_Nebula[[#This Row],[Deg2]]+McNeil_Planetary_Nebula[[#This Row],[Min3]]/60+McNeil_Planetary_Nebula[[#This Row],[Sec4]]/3600</f>
        <v>-26.03</v>
      </c>
      <c r="R235" s="4">
        <v>13.13</v>
      </c>
      <c r="S235" s="9">
        <v>9</v>
      </c>
      <c r="T235" s="5">
        <v>1</v>
      </c>
      <c r="U235" s="1" t="s">
        <v>828</v>
      </c>
      <c r="V235" s="1">
        <v>339</v>
      </c>
      <c r="W235" s="4">
        <v>17.100000000000001</v>
      </c>
      <c r="X235" s="4">
        <f t="shared" si="9"/>
        <v>23.387000000000011</v>
      </c>
      <c r="Y235" s="4">
        <f t="shared" si="10"/>
        <v>17.884286687651027</v>
      </c>
      <c r="Z235" s="21" t="str">
        <f t="shared" si="11"/>
        <v>S</v>
      </c>
      <c r="AA235" s="1"/>
    </row>
    <row r="236" spans="1:27" x14ac:dyDescent="0.2">
      <c r="A236" s="1" t="s">
        <v>988</v>
      </c>
      <c r="B236" s="1" t="s">
        <v>2544</v>
      </c>
      <c r="C236" s="1" t="s">
        <v>989</v>
      </c>
      <c r="D236" s="1" t="s">
        <v>990</v>
      </c>
      <c r="G236" s="1" t="s">
        <v>893</v>
      </c>
      <c r="H236" s="1" t="s">
        <v>991</v>
      </c>
      <c r="J236" s="1">
        <v>18</v>
      </c>
      <c r="K236" s="1">
        <v>15</v>
      </c>
      <c r="L236" s="3">
        <v>6</v>
      </c>
      <c r="M236" s="26">
        <f>McNeil_Planetary_Nebula[[#This Row],[Deg]]+McNeil_Planetary_Nebula[[#This Row],[Min]]/60+McNeil_Planetary_Nebula[[#This Row],[Sec]]/3600</f>
        <v>18.251666666666665</v>
      </c>
      <c r="N236" s="1">
        <v>-30</v>
      </c>
      <c r="O236" s="1">
        <v>15</v>
      </c>
      <c r="P236" s="3">
        <v>30</v>
      </c>
      <c r="Q236" s="26">
        <f>McNeil_Planetary_Nebula[[#This Row],[Deg2]]+McNeil_Planetary_Nebula[[#This Row],[Min3]]/60+McNeil_Planetary_Nebula[[#This Row],[Sec4]]/3600</f>
        <v>-29.741666666666667</v>
      </c>
      <c r="R236" s="4">
        <v>13.12</v>
      </c>
      <c r="S236" s="9">
        <v>5.8</v>
      </c>
      <c r="T236" s="5">
        <v>2</v>
      </c>
      <c r="U236" s="1" t="s">
        <v>828</v>
      </c>
      <c r="V236" s="1">
        <v>377</v>
      </c>
      <c r="W236" s="4">
        <v>14.4</v>
      </c>
      <c r="X236" s="4">
        <f t="shared" si="9"/>
        <v>19.675333333333334</v>
      </c>
      <c r="Y236" s="4">
        <f t="shared" si="10"/>
        <v>17.926620020984359</v>
      </c>
      <c r="Z236" s="21" t="str">
        <f t="shared" si="11"/>
        <v>S</v>
      </c>
      <c r="AA236" s="1"/>
    </row>
    <row r="237" spans="1:27" x14ac:dyDescent="0.2">
      <c r="A237" s="1" t="s">
        <v>1008</v>
      </c>
      <c r="B237" s="1" t="s">
        <v>2670</v>
      </c>
      <c r="C237" s="1" t="s">
        <v>1009</v>
      </c>
      <c r="D237" s="1" t="s">
        <v>1010</v>
      </c>
      <c r="E237" s="1" t="s">
        <v>1011</v>
      </c>
      <c r="F237" s="1" t="s">
        <v>2373</v>
      </c>
      <c r="J237" s="1">
        <v>18</v>
      </c>
      <c r="K237" s="1">
        <v>17</v>
      </c>
      <c r="L237" s="3">
        <v>16.2</v>
      </c>
      <c r="M237" s="26">
        <f>McNeil_Planetary_Nebula[[#This Row],[Deg]]+McNeil_Planetary_Nebula[[#This Row],[Min]]/60+McNeil_Planetary_Nebula[[#This Row],[Sec]]/3600</f>
        <v>18.287833333333335</v>
      </c>
      <c r="N237" s="1">
        <v>-23</v>
      </c>
      <c r="O237" s="1">
        <v>58</v>
      </c>
      <c r="P237" s="3">
        <v>47</v>
      </c>
      <c r="Q237" s="26">
        <f>McNeil_Planetary_Nebula[[#This Row],[Deg2]]+McNeil_Planetary_Nebula[[#This Row],[Min3]]/60+McNeil_Planetary_Nebula[[#This Row],[Sec4]]/3600</f>
        <v>-22.020277777777778</v>
      </c>
      <c r="R237" s="4">
        <v>16.21</v>
      </c>
      <c r="S237" s="9">
        <v>8.4</v>
      </c>
      <c r="T237" s="5">
        <v>2</v>
      </c>
      <c r="U237" s="1" t="s">
        <v>828</v>
      </c>
      <c r="V237" s="1">
        <v>339</v>
      </c>
      <c r="W237" s="4" t="s">
        <v>2411</v>
      </c>
      <c r="X237" s="4">
        <f t="shared" si="9"/>
        <v>27.396722222222227</v>
      </c>
      <c r="Y237" s="4">
        <f t="shared" si="10"/>
        <v>17.962786687651029</v>
      </c>
      <c r="Z237" s="21" t="str">
        <f t="shared" si="11"/>
        <v>S</v>
      </c>
      <c r="AA237" s="1" t="s">
        <v>1871</v>
      </c>
    </row>
    <row r="238" spans="1:27" x14ac:dyDescent="0.2">
      <c r="A238" s="1" t="s">
        <v>1014</v>
      </c>
      <c r="B238" s="1" t="s">
        <v>2662</v>
      </c>
      <c r="C238" s="1" t="s">
        <v>1015</v>
      </c>
      <c r="D238" s="1" t="s">
        <v>1017</v>
      </c>
      <c r="G238" s="1" t="s">
        <v>1016</v>
      </c>
      <c r="H238" s="1" t="s">
        <v>1018</v>
      </c>
      <c r="J238" s="1">
        <v>18</v>
      </c>
      <c r="K238" s="1">
        <v>17</v>
      </c>
      <c r="L238" s="3">
        <v>40.799999999999997</v>
      </c>
      <c r="M238" s="26">
        <f>McNeil_Planetary_Nebula[[#This Row],[Deg]]+McNeil_Planetary_Nebula[[#This Row],[Min]]/60+McNeil_Planetary_Nebula[[#This Row],[Sec]]/3600</f>
        <v>18.294666666666668</v>
      </c>
      <c r="N238" s="1">
        <v>-29</v>
      </c>
      <c r="O238" s="1">
        <v>8</v>
      </c>
      <c r="P238" s="3">
        <v>18</v>
      </c>
      <c r="Q238" s="26">
        <f>McNeil_Planetary_Nebula[[#This Row],[Deg2]]+McNeil_Planetary_Nebula[[#This Row],[Min3]]/60+McNeil_Planetary_Nebula[[#This Row],[Sec4]]/3600</f>
        <v>-28.861666666666668</v>
      </c>
      <c r="R238" s="4">
        <v>13</v>
      </c>
      <c r="S238" s="9">
        <v>8.1</v>
      </c>
      <c r="T238" s="5">
        <v>2</v>
      </c>
      <c r="U238" s="1" t="s">
        <v>828</v>
      </c>
      <c r="V238" s="1">
        <v>377</v>
      </c>
      <c r="W238" s="4">
        <v>15.73</v>
      </c>
      <c r="X238" s="4">
        <f t="shared" si="9"/>
        <v>20.555333333333333</v>
      </c>
      <c r="Y238" s="4">
        <f t="shared" si="10"/>
        <v>17.969620020984362</v>
      </c>
      <c r="Z238" s="21" t="str">
        <f t="shared" si="11"/>
        <v>S</v>
      </c>
      <c r="AA238" s="1"/>
    </row>
    <row r="239" spans="1:27" x14ac:dyDescent="0.2">
      <c r="A239" s="1" t="s">
        <v>1029</v>
      </c>
      <c r="B239" s="1" t="s">
        <v>2673</v>
      </c>
      <c r="C239" s="1" t="s">
        <v>1030</v>
      </c>
      <c r="D239" s="1" t="s">
        <v>1031</v>
      </c>
      <c r="E239" s="1" t="s">
        <v>1033</v>
      </c>
      <c r="F239" s="1" t="s">
        <v>1032</v>
      </c>
      <c r="J239" s="1">
        <v>18</v>
      </c>
      <c r="K239" s="1">
        <v>22</v>
      </c>
      <c r="L239" s="3">
        <v>1.2</v>
      </c>
      <c r="M239" s="26">
        <f>McNeil_Planetary_Nebula[[#This Row],[Deg]]+McNeil_Planetary_Nebula[[#This Row],[Min]]/60+McNeil_Planetary_Nebula[[#This Row],[Sec]]/3600</f>
        <v>18.367000000000001</v>
      </c>
      <c r="N239" s="1">
        <v>-24</v>
      </c>
      <c r="O239" s="1">
        <v>10</v>
      </c>
      <c r="P239" s="3">
        <v>41</v>
      </c>
      <c r="Q239" s="26">
        <f>McNeil_Planetary_Nebula[[#This Row],[Deg2]]+McNeil_Planetary_Nebula[[#This Row],[Min3]]/60+McNeil_Planetary_Nebula[[#This Row],[Sec4]]/3600</f>
        <v>-23.821944444444444</v>
      </c>
      <c r="R239" s="4">
        <v>14.56</v>
      </c>
      <c r="S239" s="9">
        <v>3.2</v>
      </c>
      <c r="T239" s="5">
        <v>2</v>
      </c>
      <c r="U239" s="1" t="s">
        <v>828</v>
      </c>
      <c r="V239" s="1">
        <v>339</v>
      </c>
      <c r="W239" s="4">
        <v>15.8</v>
      </c>
      <c r="X239" s="4">
        <f t="shared" si="9"/>
        <v>25.595055555555565</v>
      </c>
      <c r="Y239" s="4">
        <f t="shared" si="10"/>
        <v>18.041953354317695</v>
      </c>
      <c r="Z239" s="21" t="str">
        <f t="shared" si="11"/>
        <v>S</v>
      </c>
      <c r="AA239" s="1" t="s">
        <v>1875</v>
      </c>
    </row>
    <row r="240" spans="1:27" x14ac:dyDescent="0.2">
      <c r="A240" s="1" t="s">
        <v>1025</v>
      </c>
      <c r="B240" s="1" t="s">
        <v>2537</v>
      </c>
      <c r="C240" s="1" t="s">
        <v>1027</v>
      </c>
      <c r="D240" s="1"/>
      <c r="E240" s="1" t="s">
        <v>1026</v>
      </c>
      <c r="G240" s="1" t="s">
        <v>3</v>
      </c>
      <c r="H240" s="1"/>
      <c r="I240" s="1" t="s">
        <v>3</v>
      </c>
      <c r="J240" s="1">
        <v>18</v>
      </c>
      <c r="K240" s="1">
        <v>21</v>
      </c>
      <c r="L240" s="3">
        <v>24</v>
      </c>
      <c r="M240" s="26">
        <f>McNeil_Planetary_Nebula[[#This Row],[Deg]]+McNeil_Planetary_Nebula[[#This Row],[Min]]/60+McNeil_Planetary_Nebula[[#This Row],[Sec]]/3600</f>
        <v>18.356666666666669</v>
      </c>
      <c r="N240" s="1">
        <v>-6</v>
      </c>
      <c r="O240" s="1">
        <v>1</v>
      </c>
      <c r="P240" s="3">
        <v>53</v>
      </c>
      <c r="Q240" s="26">
        <f>McNeil_Planetary_Nebula[[#This Row],[Deg2]]+McNeil_Planetary_Nebula[[#This Row],[Min3]]/60+McNeil_Planetary_Nebula[[#This Row],[Sec4]]/3600</f>
        <v>-5.9686111111111115</v>
      </c>
      <c r="R240" s="4">
        <v>16.18</v>
      </c>
      <c r="S240" s="9">
        <v>5</v>
      </c>
      <c r="T240" s="5">
        <v>2</v>
      </c>
      <c r="U240" s="1" t="s">
        <v>1813</v>
      </c>
      <c r="V240" s="1">
        <v>294</v>
      </c>
      <c r="W240" s="4" t="s">
        <v>2411</v>
      </c>
      <c r="X240" s="4">
        <f t="shared" si="9"/>
        <v>43.448388888888893</v>
      </c>
      <c r="Y240" s="4">
        <f t="shared" si="10"/>
        <v>18.031620020984363</v>
      </c>
      <c r="Z240" s="21" t="str">
        <f t="shared" si="11"/>
        <v>S</v>
      </c>
      <c r="AA240" s="1"/>
    </row>
    <row r="241" spans="1:27" x14ac:dyDescent="0.2">
      <c r="A241" s="1" t="s">
        <v>1034</v>
      </c>
      <c r="B241" s="1" t="s">
        <v>2674</v>
      </c>
      <c r="C241" s="1" t="s">
        <v>1035</v>
      </c>
      <c r="D241" s="1" t="s">
        <v>1036</v>
      </c>
      <c r="E241" s="1" t="s">
        <v>1037</v>
      </c>
      <c r="F241" s="1" t="s">
        <v>2374</v>
      </c>
      <c r="J241" s="1">
        <v>18</v>
      </c>
      <c r="K241" s="1">
        <v>22</v>
      </c>
      <c r="L241" s="3">
        <v>31.8</v>
      </c>
      <c r="M241" s="26">
        <f>McNeil_Planetary_Nebula[[#This Row],[Deg]]+McNeil_Planetary_Nebula[[#This Row],[Min]]/60+McNeil_Planetary_Nebula[[#This Row],[Sec]]/3600</f>
        <v>18.375499999999999</v>
      </c>
      <c r="N241" s="1">
        <v>-24</v>
      </c>
      <c r="O241" s="1">
        <v>9</v>
      </c>
      <c r="P241" s="3">
        <v>30</v>
      </c>
      <c r="Q241" s="26">
        <f>McNeil_Planetary_Nebula[[#This Row],[Deg2]]+McNeil_Planetary_Nebula[[#This Row],[Min3]]/60+McNeil_Planetary_Nebula[[#This Row],[Sec4]]/3600</f>
        <v>-23.841666666666669</v>
      </c>
      <c r="R241" s="4">
        <v>14</v>
      </c>
      <c r="S241" s="9">
        <v>3.8</v>
      </c>
      <c r="T241" s="5">
        <v>2</v>
      </c>
      <c r="U241" s="1" t="s">
        <v>828</v>
      </c>
      <c r="V241" s="1">
        <v>339</v>
      </c>
      <c r="W241" s="4">
        <v>18.2</v>
      </c>
      <c r="X241" s="4">
        <f t="shared" si="9"/>
        <v>25.575333333333333</v>
      </c>
      <c r="Y241" s="4">
        <f t="shared" si="10"/>
        <v>18.050453354317693</v>
      </c>
      <c r="Z241" s="21" t="str">
        <f t="shared" si="11"/>
        <v>S</v>
      </c>
      <c r="AA241" s="1"/>
    </row>
    <row r="242" spans="1:27" x14ac:dyDescent="0.2">
      <c r="A242" s="1" t="s">
        <v>1056</v>
      </c>
      <c r="B242" s="1" t="s">
        <v>2545</v>
      </c>
      <c r="C242" s="1" t="s">
        <v>1059</v>
      </c>
      <c r="D242" s="1" t="s">
        <v>1057</v>
      </c>
      <c r="E242" s="1" t="s">
        <v>1058</v>
      </c>
      <c r="I242" s="1" t="s">
        <v>3</v>
      </c>
      <c r="J242" s="1">
        <v>18</v>
      </c>
      <c r="K242" s="1">
        <v>26</v>
      </c>
      <c r="L242" s="3">
        <v>19.600000000000001</v>
      </c>
      <c r="M242" s="26">
        <f>McNeil_Planetary_Nebula[[#This Row],[Deg]]+McNeil_Planetary_Nebula[[#This Row],[Min]]/60+McNeil_Planetary_Nebula[[#This Row],[Sec]]/3600</f>
        <v>18.438777777777776</v>
      </c>
      <c r="N242" s="1">
        <v>-2</v>
      </c>
      <c r="O242" s="1">
        <v>42</v>
      </c>
      <c r="P242" s="3">
        <v>54</v>
      </c>
      <c r="Q242" s="26">
        <f>McNeil_Planetary_Nebula[[#This Row],[Deg2]]+McNeil_Planetary_Nebula[[#This Row],[Min3]]/60+McNeil_Planetary_Nebula[[#This Row],[Sec4]]/3600</f>
        <v>-1.2850000000000001</v>
      </c>
      <c r="R242" s="4">
        <v>16.829999999999998</v>
      </c>
      <c r="S242" s="9">
        <v>15</v>
      </c>
      <c r="T242" s="5">
        <v>1</v>
      </c>
      <c r="U242" s="1" t="s">
        <v>1813</v>
      </c>
      <c r="V242" s="1">
        <v>250</v>
      </c>
      <c r="W242" s="4" t="s">
        <v>2411</v>
      </c>
      <c r="X242" s="4">
        <f t="shared" si="9"/>
        <v>48.132000000000012</v>
      </c>
      <c r="Y242" s="4">
        <f t="shared" si="10"/>
        <v>18.11373113209547</v>
      </c>
      <c r="Z242" s="21" t="str">
        <f t="shared" si="11"/>
        <v>S</v>
      </c>
      <c r="AA242" s="1"/>
    </row>
    <row r="243" spans="1:27" x14ac:dyDescent="0.2">
      <c r="A243" s="1" t="s">
        <v>1143</v>
      </c>
      <c r="B243" s="1" t="s">
        <v>2680</v>
      </c>
      <c r="C243" s="1"/>
      <c r="D243" s="1" t="s">
        <v>1145</v>
      </c>
      <c r="E243" s="1" t="s">
        <v>1146</v>
      </c>
      <c r="H243" s="1" t="s">
        <v>1144</v>
      </c>
      <c r="J243" s="1">
        <v>18</v>
      </c>
      <c r="K243" s="1">
        <v>37</v>
      </c>
      <c r="L243" s="3">
        <v>36.6</v>
      </c>
      <c r="M243" s="26">
        <f>McNeil_Planetary_Nebula[[#This Row],[Deg]]+McNeil_Planetary_Nebula[[#This Row],[Min]]/60+McNeil_Planetary_Nebula[[#This Row],[Sec]]/3600</f>
        <v>18.626833333333334</v>
      </c>
      <c r="N243" s="1">
        <v>-3</v>
      </c>
      <c r="O243" s="1">
        <v>5</v>
      </c>
      <c r="P243" s="3">
        <v>54</v>
      </c>
      <c r="Q243" s="26">
        <f>McNeil_Planetary_Nebula[[#This Row],[Deg2]]+McNeil_Planetary_Nebula[[#This Row],[Min3]]/60+McNeil_Planetary_Nebula[[#This Row],[Sec4]]/3600</f>
        <v>-2.9016666666666664</v>
      </c>
      <c r="R243" s="4">
        <v>15.08</v>
      </c>
      <c r="S243" s="9">
        <v>7.4</v>
      </c>
      <c r="T243" s="5">
        <v>4</v>
      </c>
      <c r="U243" s="1" t="s">
        <v>1813</v>
      </c>
      <c r="V243" s="1">
        <v>250</v>
      </c>
      <c r="W243" s="4" t="s">
        <v>2411</v>
      </c>
      <c r="X243" s="4">
        <f t="shared" si="9"/>
        <v>46.515333333333331</v>
      </c>
      <c r="Y243" s="4">
        <f t="shared" si="10"/>
        <v>18.301786687651028</v>
      </c>
      <c r="Z243" s="21" t="str">
        <f t="shared" si="11"/>
        <v>S</v>
      </c>
      <c r="AA243" s="1"/>
    </row>
    <row r="244" spans="1:27" x14ac:dyDescent="0.2">
      <c r="A244" s="1" t="s">
        <v>1174</v>
      </c>
      <c r="B244" s="1" t="s">
        <v>2689</v>
      </c>
      <c r="C244" s="1"/>
      <c r="D244" s="1" t="s">
        <v>1175</v>
      </c>
      <c r="E244" s="1" t="s">
        <v>1176</v>
      </c>
      <c r="G244" s="1" t="s">
        <v>3</v>
      </c>
      <c r="H244" s="1"/>
      <c r="I244" s="1" t="s">
        <v>3</v>
      </c>
      <c r="J244" s="1">
        <v>18</v>
      </c>
      <c r="K244" s="1">
        <v>46</v>
      </c>
      <c r="L244" s="3">
        <v>34.799999999999997</v>
      </c>
      <c r="M244" s="26">
        <f>McNeil_Planetary_Nebula[[#This Row],[Deg]]+McNeil_Planetary_Nebula[[#This Row],[Min]]/60+McNeil_Planetary_Nebula[[#This Row],[Sec]]/3600</f>
        <v>18.776333333333334</v>
      </c>
      <c r="N244" s="1">
        <v>-8</v>
      </c>
      <c r="O244" s="1">
        <v>28</v>
      </c>
      <c r="P244" s="3">
        <v>0</v>
      </c>
      <c r="Q244" s="26">
        <f>McNeil_Planetary_Nebula[[#This Row],[Deg2]]+McNeil_Planetary_Nebula[[#This Row],[Min3]]/60+McNeil_Planetary_Nebula[[#This Row],[Sec4]]/3600</f>
        <v>-7.5333333333333332</v>
      </c>
      <c r="R244" s="4">
        <v>18.32</v>
      </c>
      <c r="S244" s="9">
        <v>4.4000000000000004</v>
      </c>
      <c r="T244" s="5">
        <v>3</v>
      </c>
      <c r="U244" s="1" t="s">
        <v>1876</v>
      </c>
      <c r="V244" s="1">
        <v>295</v>
      </c>
      <c r="W244" s="4" t="s">
        <v>2411</v>
      </c>
      <c r="X244" s="4">
        <f t="shared" si="9"/>
        <v>41.88366666666667</v>
      </c>
      <c r="Y244" s="4">
        <f t="shared" si="10"/>
        <v>18.451286687651027</v>
      </c>
      <c r="Z244" s="21" t="str">
        <f t="shared" si="11"/>
        <v>S</v>
      </c>
      <c r="AA244" s="1"/>
    </row>
    <row r="245" spans="1:27" x14ac:dyDescent="0.2">
      <c r="A245" s="1" t="s">
        <v>1271</v>
      </c>
      <c r="B245" s="1" t="s">
        <v>2574</v>
      </c>
      <c r="C245" s="1" t="s">
        <v>1273</v>
      </c>
      <c r="D245" s="1"/>
      <c r="E245" s="1" t="s">
        <v>1272</v>
      </c>
      <c r="G245" s="1" t="s">
        <v>3</v>
      </c>
      <c r="H245" s="1"/>
      <c r="I245" s="1" t="s">
        <v>3</v>
      </c>
      <c r="J245" s="1">
        <v>19</v>
      </c>
      <c r="K245" s="1">
        <v>13</v>
      </c>
      <c r="L245" s="3">
        <v>34.799999999999997</v>
      </c>
      <c r="M245" s="26">
        <f>McNeil_Planetary_Nebula[[#This Row],[Deg]]+McNeil_Planetary_Nebula[[#This Row],[Min]]/60+McNeil_Planetary_Nebula[[#This Row],[Sec]]/3600</f>
        <v>19.226333333333333</v>
      </c>
      <c r="N245" s="1">
        <v>4</v>
      </c>
      <c r="O245" s="1">
        <v>38</v>
      </c>
      <c r="P245" s="3">
        <v>12</v>
      </c>
      <c r="Q245" s="26">
        <f>McNeil_Planetary_Nebula[[#This Row],[Deg2]]+McNeil_Planetary_Nebula[[#This Row],[Min3]]/60+McNeil_Planetary_Nebula[[#This Row],[Sec4]]/3600</f>
        <v>4.6366666666666658</v>
      </c>
      <c r="R245" s="4">
        <v>14.92</v>
      </c>
      <c r="S245" s="9">
        <v>6.4</v>
      </c>
      <c r="T245" s="5">
        <v>2</v>
      </c>
      <c r="U245" s="1" t="s">
        <v>1281</v>
      </c>
      <c r="V245" s="1">
        <v>251</v>
      </c>
      <c r="W245" s="4">
        <v>17.3</v>
      </c>
      <c r="X245" s="4">
        <f t="shared" si="9"/>
        <v>54.053666666666672</v>
      </c>
      <c r="Y245" s="4">
        <f t="shared" si="10"/>
        <v>18.901286687651027</v>
      </c>
      <c r="Z245" s="21" t="str">
        <f t="shared" si="11"/>
        <v>S</v>
      </c>
      <c r="AA245" s="1" t="s">
        <v>1704</v>
      </c>
    </row>
    <row r="246" spans="1:27" x14ac:dyDescent="0.2">
      <c r="A246" s="1" t="s">
        <v>1536</v>
      </c>
      <c r="B246" s="1" t="s">
        <v>2660</v>
      </c>
      <c r="C246" s="1" t="s">
        <v>1538</v>
      </c>
      <c r="D246" s="1"/>
      <c r="E246" s="1" t="s">
        <v>1537</v>
      </c>
      <c r="G246" s="1" t="s">
        <v>3</v>
      </c>
      <c r="H246" s="1"/>
      <c r="I246" s="1" t="s">
        <v>3</v>
      </c>
      <c r="J246" s="1">
        <v>21</v>
      </c>
      <c r="K246" s="1">
        <v>57</v>
      </c>
      <c r="L246" s="3">
        <v>44.4</v>
      </c>
      <c r="M246" s="26">
        <f>McNeil_Planetary_Nebula[[#This Row],[Deg]]+McNeil_Planetary_Nebula[[#This Row],[Min]]/60+McNeil_Planetary_Nebula[[#This Row],[Sec]]/3600</f>
        <v>21.962333333333333</v>
      </c>
      <c r="N246" s="1">
        <v>51</v>
      </c>
      <c r="O246" s="1">
        <v>41</v>
      </c>
      <c r="P246" s="3">
        <v>17</v>
      </c>
      <c r="Q246" s="26">
        <f>McNeil_Planetary_Nebula[[#This Row],[Deg2]]+McNeil_Planetary_Nebula[[#This Row],[Min3]]/60+McNeil_Planetary_Nebula[[#This Row],[Sec4]]/3600</f>
        <v>51.68805555555555</v>
      </c>
      <c r="R246" s="4">
        <v>14.54</v>
      </c>
      <c r="S246" s="9">
        <v>4</v>
      </c>
      <c r="T246" s="5">
        <v>2</v>
      </c>
      <c r="U246" s="1" t="s">
        <v>1912</v>
      </c>
      <c r="V246" s="1">
        <v>57</v>
      </c>
      <c r="W246" s="4">
        <v>15.12</v>
      </c>
      <c r="X246" s="4">
        <f t="shared" si="9"/>
        <v>78.894944444444462</v>
      </c>
      <c r="Y246" s="4">
        <f t="shared" si="10"/>
        <v>21.637286687651027</v>
      </c>
      <c r="Z246" s="21" t="str">
        <f t="shared" si="11"/>
        <v>N</v>
      </c>
      <c r="AA246" s="1"/>
    </row>
    <row r="247" spans="1:27" x14ac:dyDescent="0.2">
      <c r="A247" s="1" t="s">
        <v>1544</v>
      </c>
      <c r="B247" s="1" t="s">
        <v>1543</v>
      </c>
      <c r="C247" s="1" t="s">
        <v>1546</v>
      </c>
      <c r="D247" s="1"/>
      <c r="E247" s="1" t="s">
        <v>1545</v>
      </c>
      <c r="G247" s="1" t="s">
        <v>3</v>
      </c>
      <c r="H247" s="1"/>
      <c r="I247" s="1" t="s">
        <v>3</v>
      </c>
      <c r="J247" s="1">
        <v>22</v>
      </c>
      <c r="K247" s="1">
        <v>16</v>
      </c>
      <c r="L247" s="3">
        <v>4.5</v>
      </c>
      <c r="M247" s="26">
        <f>McNeil_Planetary_Nebula[[#This Row],[Deg]]+McNeil_Planetary_Nebula[[#This Row],[Min]]/60+McNeil_Planetary_Nebula[[#This Row],[Sec]]/3600</f>
        <v>22.267916666666665</v>
      </c>
      <c r="N247" s="1">
        <v>57</v>
      </c>
      <c r="O247" s="1">
        <v>28</v>
      </c>
      <c r="P247" s="3">
        <v>34</v>
      </c>
      <c r="Q247" s="26">
        <f>McNeil_Planetary_Nebula[[#This Row],[Deg2]]+McNeil_Planetary_Nebula[[#This Row],[Min3]]/60+McNeil_Planetary_Nebula[[#This Row],[Sec4]]/3600</f>
        <v>57.476111111111116</v>
      </c>
      <c r="R247" s="4">
        <v>13.59</v>
      </c>
      <c r="S247" s="9">
        <v>39</v>
      </c>
      <c r="T247" s="5" t="s">
        <v>1886</v>
      </c>
      <c r="U247" s="1" t="s">
        <v>1634</v>
      </c>
      <c r="V247" s="1">
        <v>57</v>
      </c>
      <c r="W247" s="4">
        <v>20.399999999999999</v>
      </c>
      <c r="X247" s="4">
        <f t="shared" si="9"/>
        <v>73.106888888888903</v>
      </c>
      <c r="Y247" s="4">
        <f t="shared" si="10"/>
        <v>21.942870020984358</v>
      </c>
      <c r="Z247" s="21" t="str">
        <f t="shared" si="11"/>
        <v>N</v>
      </c>
      <c r="AA247" s="1" t="s">
        <v>1969</v>
      </c>
    </row>
    <row r="248" spans="1:27" x14ac:dyDescent="0.2">
      <c r="A248" s="1" t="s">
        <v>1548</v>
      </c>
      <c r="B248" s="1" t="s">
        <v>1547</v>
      </c>
      <c r="C248" s="1" t="s">
        <v>1550</v>
      </c>
      <c r="D248" s="1"/>
      <c r="E248" s="1" t="s">
        <v>1549</v>
      </c>
      <c r="G248" s="1" t="s">
        <v>3</v>
      </c>
      <c r="H248" s="1"/>
      <c r="I248" s="1" t="s">
        <v>3</v>
      </c>
      <c r="J248" s="1">
        <v>22</v>
      </c>
      <c r="K248" s="1">
        <v>20</v>
      </c>
      <c r="L248" s="3">
        <v>31.2</v>
      </c>
      <c r="M248" s="26">
        <f>McNeil_Planetary_Nebula[[#This Row],[Deg]]+McNeil_Planetary_Nebula[[#This Row],[Min]]/60+McNeil_Planetary_Nebula[[#This Row],[Sec]]/3600</f>
        <v>22.341999999999999</v>
      </c>
      <c r="N248" s="1">
        <v>57</v>
      </c>
      <c r="O248" s="1">
        <v>36</v>
      </c>
      <c r="P248" s="3">
        <v>5</v>
      </c>
      <c r="Q248" s="26">
        <f>McNeil_Planetary_Nebula[[#This Row],[Deg2]]+McNeil_Planetary_Nebula[[#This Row],[Min3]]/60+McNeil_Planetary_Nebula[[#This Row],[Sec4]]/3600</f>
        <v>57.601388888888891</v>
      </c>
      <c r="R248" s="4">
        <v>14.09</v>
      </c>
      <c r="S248" s="9">
        <v>14</v>
      </c>
      <c r="T248" s="5">
        <v>3</v>
      </c>
      <c r="U248" s="1" t="s">
        <v>1634</v>
      </c>
      <c r="V248" s="1">
        <v>57</v>
      </c>
      <c r="W248" s="4" t="s">
        <v>2411</v>
      </c>
      <c r="X248" s="4">
        <f t="shared" si="9"/>
        <v>72.981611111111107</v>
      </c>
      <c r="Y248" s="4">
        <f t="shared" si="10"/>
        <v>22.016953354317693</v>
      </c>
      <c r="Z248" s="21" t="str">
        <f t="shared" si="11"/>
        <v>N</v>
      </c>
      <c r="AA248" s="1"/>
    </row>
    <row r="249" spans="1:27" x14ac:dyDescent="0.2">
      <c r="A249" s="1" t="s">
        <v>1566</v>
      </c>
      <c r="B249" s="1" t="s">
        <v>1565</v>
      </c>
      <c r="C249" s="1" t="s">
        <v>1568</v>
      </c>
      <c r="D249" s="1"/>
      <c r="E249" s="1" t="s">
        <v>1567</v>
      </c>
      <c r="G249" s="1" t="s">
        <v>3</v>
      </c>
      <c r="H249" s="1"/>
      <c r="I249" s="1" t="s">
        <v>3</v>
      </c>
      <c r="J249" s="1">
        <v>22</v>
      </c>
      <c r="K249" s="1">
        <v>32</v>
      </c>
      <c r="L249" s="3">
        <v>20.399999999999999</v>
      </c>
      <c r="M249" s="26">
        <f>McNeil_Planetary_Nebula[[#This Row],[Deg]]+McNeil_Planetary_Nebula[[#This Row],[Min]]/60+McNeil_Planetary_Nebula[[#This Row],[Sec]]/3600</f>
        <v>22.539000000000001</v>
      </c>
      <c r="N249" s="1">
        <v>56</v>
      </c>
      <c r="O249" s="1">
        <v>10</v>
      </c>
      <c r="P249" s="3">
        <v>30</v>
      </c>
      <c r="Q249" s="26">
        <f>McNeil_Planetary_Nebula[[#This Row],[Deg2]]+McNeil_Planetary_Nebula[[#This Row],[Min3]]/60+McNeil_Planetary_Nebula[[#This Row],[Sec4]]/3600</f>
        <v>56.174999999999997</v>
      </c>
      <c r="R249" s="4">
        <v>15.17</v>
      </c>
      <c r="S249" s="9">
        <v>14.8</v>
      </c>
      <c r="T249" s="5" t="s">
        <v>1651</v>
      </c>
      <c r="U249" s="1" t="s">
        <v>1970</v>
      </c>
      <c r="V249" s="1">
        <v>58</v>
      </c>
      <c r="W249" s="4">
        <v>21.2</v>
      </c>
      <c r="X249" s="4">
        <f t="shared" si="9"/>
        <v>74.40800000000003</v>
      </c>
      <c r="Y249" s="4">
        <f t="shared" si="10"/>
        <v>22.213953354317695</v>
      </c>
      <c r="Z249" s="21" t="str">
        <f t="shared" si="11"/>
        <v>N</v>
      </c>
      <c r="AA249" s="1" t="s">
        <v>1642</v>
      </c>
    </row>
    <row r="250" spans="1:27" x14ac:dyDescent="0.2">
      <c r="A250" s="1" t="s">
        <v>1581</v>
      </c>
      <c r="B250" s="1" t="s">
        <v>1580</v>
      </c>
      <c r="C250" s="1" t="s">
        <v>1583</v>
      </c>
      <c r="D250" s="1"/>
      <c r="E250" s="1" t="s">
        <v>1582</v>
      </c>
      <c r="G250" s="1" t="s">
        <v>3</v>
      </c>
      <c r="H250" s="1"/>
      <c r="I250" s="1" t="s">
        <v>3</v>
      </c>
      <c r="J250" s="1">
        <v>22</v>
      </c>
      <c r="K250" s="1">
        <v>51</v>
      </c>
      <c r="L250" s="3">
        <v>38.4</v>
      </c>
      <c r="M250" s="26">
        <f>McNeil_Planetary_Nebula[[#This Row],[Deg]]+McNeil_Planetary_Nebula[[#This Row],[Min]]/60+McNeil_Planetary_Nebula[[#This Row],[Sec]]/3600</f>
        <v>22.860666666666667</v>
      </c>
      <c r="N250" s="1">
        <v>51</v>
      </c>
      <c r="O250" s="1">
        <v>50</v>
      </c>
      <c r="P250" s="3">
        <v>54</v>
      </c>
      <c r="Q250" s="26">
        <f>McNeil_Planetary_Nebula[[#This Row],[Deg2]]+McNeil_Planetary_Nebula[[#This Row],[Min3]]/60+McNeil_Planetary_Nebula[[#This Row],[Sec4]]/3600</f>
        <v>51.848333333333336</v>
      </c>
      <c r="R250" s="4" t="s">
        <v>2411</v>
      </c>
      <c r="S250" s="9">
        <v>4</v>
      </c>
      <c r="T250" s="5" t="s">
        <v>2411</v>
      </c>
      <c r="U250" s="1" t="s">
        <v>1970</v>
      </c>
      <c r="V250" s="1">
        <v>58</v>
      </c>
      <c r="W250" s="4">
        <v>12.08</v>
      </c>
      <c r="X250" s="4">
        <f t="shared" si="9"/>
        <v>78.734666666666698</v>
      </c>
      <c r="Y250" s="4">
        <f t="shared" si="10"/>
        <v>22.535620020984361</v>
      </c>
      <c r="Z250" s="21" t="str">
        <f t="shared" si="11"/>
        <v>N</v>
      </c>
      <c r="AA250" s="1"/>
    </row>
    <row r="251" spans="1:27" x14ac:dyDescent="0.2">
      <c r="A251" s="1" t="s">
        <v>1630</v>
      </c>
      <c r="B251" s="1" t="s">
        <v>1629</v>
      </c>
      <c r="C251" s="1" t="s">
        <v>1632</v>
      </c>
      <c r="D251" s="1"/>
      <c r="E251" s="1" t="s">
        <v>1631</v>
      </c>
      <c r="G251" s="1" t="s">
        <v>3</v>
      </c>
      <c r="H251" s="1"/>
      <c r="I251" s="1" t="s">
        <v>3</v>
      </c>
      <c r="J251" s="1">
        <v>23</v>
      </c>
      <c r="K251" s="1">
        <v>56</v>
      </c>
      <c r="L251" s="3">
        <v>36</v>
      </c>
      <c r="M251" s="26">
        <f>McNeil_Planetary_Nebula[[#This Row],[Deg]]+McNeil_Planetary_Nebula[[#This Row],[Min]]/60+McNeil_Planetary_Nebula[[#This Row],[Sec]]/3600</f>
        <v>23.943333333333335</v>
      </c>
      <c r="N251" s="1">
        <v>70</v>
      </c>
      <c r="O251" s="1">
        <v>48</v>
      </c>
      <c r="P251" s="3">
        <v>42</v>
      </c>
      <c r="Q251" s="26">
        <f>McNeil_Planetary_Nebula[[#This Row],[Deg2]]+McNeil_Planetary_Nebula[[#This Row],[Min3]]/60+McNeil_Planetary_Nebula[[#This Row],[Sec4]]/3600</f>
        <v>70.811666666666667</v>
      </c>
      <c r="R251" s="4">
        <v>12</v>
      </c>
      <c r="S251" s="9" t="s">
        <v>2411</v>
      </c>
      <c r="T251" s="9" t="s">
        <v>2411</v>
      </c>
      <c r="U251" s="1"/>
      <c r="V251" s="1"/>
      <c r="X251" s="4">
        <f t="shared" si="9"/>
        <v>59.771333333333352</v>
      </c>
      <c r="Y251" s="4">
        <f t="shared" si="10"/>
        <v>23.618286687651029</v>
      </c>
      <c r="Z251" s="21" t="str">
        <f t="shared" si="11"/>
        <v>N</v>
      </c>
      <c r="AA251" s="1"/>
    </row>
    <row r="252" spans="1:27" x14ac:dyDescent="0.2">
      <c r="A252" s="1" t="s">
        <v>2216</v>
      </c>
      <c r="B252" s="1" t="s">
        <v>184</v>
      </c>
      <c r="C252" s="1" t="s">
        <v>2337</v>
      </c>
      <c r="D252" s="1" t="s">
        <v>2285</v>
      </c>
      <c r="G252" s="1" t="s">
        <v>2395</v>
      </c>
      <c r="H252" s="1" t="s">
        <v>185</v>
      </c>
      <c r="J252" s="1">
        <v>7</v>
      </c>
      <c r="K252" s="1">
        <v>2</v>
      </c>
      <c r="L252" s="3">
        <v>49.8</v>
      </c>
      <c r="M252" s="26">
        <f>McNeil_Planetary_Nebula[[#This Row],[Deg]]+McNeil_Planetary_Nebula[[#This Row],[Min]]/60+McNeil_Planetary_Nebula[[#This Row],[Sec]]/3600</f>
        <v>7.0471666666666666</v>
      </c>
      <c r="N252" s="1">
        <v>-31</v>
      </c>
      <c r="O252" s="1">
        <v>35</v>
      </c>
      <c r="P252" s="3">
        <v>30</v>
      </c>
      <c r="Q252" s="26">
        <f>McNeil_Planetary_Nebula[[#This Row],[Deg2]]+McNeil_Planetary_Nebula[[#This Row],[Min3]]/60+McNeil_Planetary_Nebula[[#This Row],[Sec4]]/3600</f>
        <v>-30.408333333333335</v>
      </c>
      <c r="R252" s="4">
        <v>11.97</v>
      </c>
      <c r="S252" s="9">
        <v>11.2</v>
      </c>
      <c r="T252" s="5" t="s">
        <v>1725</v>
      </c>
      <c r="U252" s="1" t="s">
        <v>1714</v>
      </c>
      <c r="V252" s="1">
        <v>361</v>
      </c>
      <c r="W252" s="4">
        <v>15.55</v>
      </c>
      <c r="X252" s="4">
        <f t="shared" si="9"/>
        <v>19.00866666666667</v>
      </c>
      <c r="Y252" s="4">
        <f t="shared" si="10"/>
        <v>6.7221200209843595</v>
      </c>
      <c r="Z252" s="21" t="str">
        <f t="shared" si="11"/>
        <v>S</v>
      </c>
      <c r="AA252" s="1"/>
    </row>
    <row r="253" spans="1:27" x14ac:dyDescent="0.2">
      <c r="A253" s="1" t="s">
        <v>2217</v>
      </c>
      <c r="B253" s="1" t="s">
        <v>204</v>
      </c>
      <c r="C253" s="1" t="s">
        <v>205</v>
      </c>
      <c r="D253" s="1" t="s">
        <v>2319</v>
      </c>
      <c r="E253" s="1" t="s">
        <v>2140</v>
      </c>
      <c r="F253" s="1" t="s">
        <v>206</v>
      </c>
      <c r="J253" s="1">
        <v>7</v>
      </c>
      <c r="K253" s="1">
        <v>14</v>
      </c>
      <c r="L253" s="3">
        <v>49.8</v>
      </c>
      <c r="M253" s="26">
        <f>McNeil_Planetary_Nebula[[#This Row],[Deg]]+McNeil_Planetary_Nebula[[#This Row],[Min]]/60+McNeil_Planetary_Nebula[[#This Row],[Sec]]/3600</f>
        <v>7.2471666666666668</v>
      </c>
      <c r="N253" s="1">
        <v>-27</v>
      </c>
      <c r="O253" s="1">
        <v>50</v>
      </c>
      <c r="P253" s="3">
        <v>24</v>
      </c>
      <c r="Q253" s="26">
        <f>McNeil_Planetary_Nebula[[#This Row],[Deg2]]+McNeil_Planetary_Nebula[[#This Row],[Min3]]/60+McNeil_Planetary_Nebula[[#This Row],[Sec4]]/3600</f>
        <v>-26.16</v>
      </c>
      <c r="R253" s="4">
        <v>15.74</v>
      </c>
      <c r="S253" s="9">
        <v>7.6</v>
      </c>
      <c r="T253" s="5" t="s">
        <v>1651</v>
      </c>
      <c r="U253" s="1" t="s">
        <v>1714</v>
      </c>
      <c r="V253" s="1">
        <v>319</v>
      </c>
      <c r="W253" s="4">
        <v>21.1</v>
      </c>
      <c r="X253" s="4">
        <f t="shared" si="9"/>
        <v>23.256999999999998</v>
      </c>
      <c r="Y253" s="4">
        <f t="shared" si="10"/>
        <v>6.9221200209843623</v>
      </c>
      <c r="Z253" s="21" t="str">
        <f t="shared" si="11"/>
        <v>S</v>
      </c>
      <c r="AA253" s="1" t="s">
        <v>1730</v>
      </c>
    </row>
    <row r="254" spans="1:27" x14ac:dyDescent="0.2">
      <c r="A254" s="1" t="s">
        <v>2218</v>
      </c>
      <c r="B254" s="1" t="s">
        <v>262</v>
      </c>
      <c r="C254" s="1" t="s">
        <v>2082</v>
      </c>
      <c r="D254" s="1" t="s">
        <v>2281</v>
      </c>
      <c r="E254" s="1" t="s">
        <v>2127</v>
      </c>
      <c r="F254" s="1" t="s">
        <v>2380</v>
      </c>
      <c r="J254" s="1">
        <v>7</v>
      </c>
      <c r="K254" s="1">
        <v>55</v>
      </c>
      <c r="L254" s="3">
        <v>11.4</v>
      </c>
      <c r="M254" s="26">
        <f>McNeil_Planetary_Nebula[[#This Row],[Deg]]+McNeil_Planetary_Nebula[[#This Row],[Min]]/60+McNeil_Planetary_Nebula[[#This Row],[Sec]]/3600</f>
        <v>7.9198333333333339</v>
      </c>
      <c r="N254" s="1">
        <v>-23</v>
      </c>
      <c r="O254" s="1">
        <v>38</v>
      </c>
      <c r="P254" s="3">
        <v>12</v>
      </c>
      <c r="Q254" s="26">
        <f>McNeil_Planetary_Nebula[[#This Row],[Deg2]]+McNeil_Planetary_Nebula[[#This Row],[Min3]]/60+McNeil_Planetary_Nebula[[#This Row],[Sec4]]/3600</f>
        <v>-22.363333333333333</v>
      </c>
      <c r="R254" s="4">
        <v>11.87</v>
      </c>
      <c r="S254" s="9">
        <v>13.8</v>
      </c>
      <c r="T254" s="5">
        <v>4</v>
      </c>
      <c r="U254" s="1" t="s">
        <v>1737</v>
      </c>
      <c r="V254" s="1">
        <v>320</v>
      </c>
      <c r="W254" s="4">
        <v>15.72</v>
      </c>
      <c r="X254" s="4">
        <f t="shared" si="9"/>
        <v>27.053666666666668</v>
      </c>
      <c r="Y254" s="4">
        <f t="shared" si="10"/>
        <v>7.5947866876510268</v>
      </c>
      <c r="Z254" s="21" t="str">
        <f t="shared" si="11"/>
        <v>S</v>
      </c>
      <c r="AA254" s="1"/>
    </row>
    <row r="255" spans="1:27" x14ac:dyDescent="0.2">
      <c r="A255" s="1" t="s">
        <v>2219</v>
      </c>
      <c r="B255" s="1" t="s">
        <v>266</v>
      </c>
      <c r="C255" s="1" t="s">
        <v>2358</v>
      </c>
      <c r="D255" s="1" t="s">
        <v>2282</v>
      </c>
      <c r="E255" s="1" t="s">
        <v>2128</v>
      </c>
      <c r="F255" s="1" t="s">
        <v>2362</v>
      </c>
      <c r="J255" s="1">
        <v>8</v>
      </c>
      <c r="K255" s="1">
        <v>2</v>
      </c>
      <c r="L255" s="3">
        <v>28.8</v>
      </c>
      <c r="M255" s="26">
        <f>McNeil_Planetary_Nebula[[#This Row],[Deg]]+McNeil_Planetary_Nebula[[#This Row],[Min]]/60+McNeil_Planetary_Nebula[[#This Row],[Sec]]/3600</f>
        <v>8.0413333333333323</v>
      </c>
      <c r="N255" s="1">
        <v>-27</v>
      </c>
      <c r="O255" s="1">
        <v>41</v>
      </c>
      <c r="P255" s="3">
        <v>54</v>
      </c>
      <c r="Q255" s="26">
        <f>McNeil_Planetary_Nebula[[#This Row],[Deg2]]+McNeil_Planetary_Nebula[[#This Row],[Min3]]/60+McNeil_Planetary_Nebula[[#This Row],[Sec4]]/3600</f>
        <v>-26.301666666666666</v>
      </c>
      <c r="R255" s="4">
        <v>13.87</v>
      </c>
      <c r="S255" s="9">
        <v>6.8</v>
      </c>
      <c r="T255" s="5">
        <v>4</v>
      </c>
      <c r="U255" s="1" t="s">
        <v>1737</v>
      </c>
      <c r="V255" s="1">
        <v>320</v>
      </c>
      <c r="W255" s="4">
        <v>17.899999999999999</v>
      </c>
      <c r="X255" s="4">
        <f t="shared" si="9"/>
        <v>23.115333333333339</v>
      </c>
      <c r="Y255" s="4">
        <f t="shared" si="10"/>
        <v>7.7162866876510279</v>
      </c>
      <c r="Z255" s="21" t="str">
        <f t="shared" si="11"/>
        <v>S</v>
      </c>
      <c r="AA255" s="1"/>
    </row>
    <row r="256" spans="1:27" x14ac:dyDescent="0.2">
      <c r="A256" s="1" t="s">
        <v>2220</v>
      </c>
      <c r="B256" s="1" t="s">
        <v>690</v>
      </c>
      <c r="C256" s="1" t="s">
        <v>691</v>
      </c>
      <c r="D256" s="1" t="s">
        <v>692</v>
      </c>
      <c r="E256" s="1" t="s">
        <v>693</v>
      </c>
      <c r="F256" s="1" t="s">
        <v>2369</v>
      </c>
      <c r="J256" s="1">
        <v>17</v>
      </c>
      <c r="K256" s="1">
        <v>24</v>
      </c>
      <c r="L256" s="3">
        <v>34.200000000000003</v>
      </c>
      <c r="M256" s="26">
        <f>McNeil_Planetary_Nebula[[#This Row],[Deg]]+McNeil_Planetary_Nebula[[#This Row],[Min]]/60+McNeil_Planetary_Nebula[[#This Row],[Sec]]/3600</f>
        <v>17.409499999999998</v>
      </c>
      <c r="N256" s="1">
        <v>-29</v>
      </c>
      <c r="O256" s="1">
        <v>24</v>
      </c>
      <c r="P256" s="3">
        <v>17</v>
      </c>
      <c r="Q256" s="26">
        <f>McNeil_Planetary_Nebula[[#This Row],[Deg2]]+McNeil_Planetary_Nebula[[#This Row],[Min3]]/60+McNeil_Planetary_Nebula[[#This Row],[Sec4]]/3600</f>
        <v>-28.595277777777778</v>
      </c>
      <c r="R256" s="4">
        <v>14.98</v>
      </c>
      <c r="S256" s="9">
        <v>5.8</v>
      </c>
      <c r="T256" s="5">
        <v>2</v>
      </c>
      <c r="U256" s="1" t="s">
        <v>768</v>
      </c>
      <c r="V256" s="1">
        <v>376</v>
      </c>
      <c r="W256" s="4">
        <v>16.399999999999999</v>
      </c>
      <c r="X256" s="4">
        <f t="shared" si="9"/>
        <v>20.821722222222228</v>
      </c>
      <c r="Y256" s="4">
        <f t="shared" si="10"/>
        <v>17.084453354317692</v>
      </c>
      <c r="Z256" s="21" t="str">
        <f t="shared" si="11"/>
        <v>S</v>
      </c>
      <c r="AA256" s="1"/>
    </row>
    <row r="257" spans="1:27" x14ac:dyDescent="0.2">
      <c r="A257" s="1" t="s">
        <v>2221</v>
      </c>
      <c r="B257" s="1" t="s">
        <v>694</v>
      </c>
      <c r="C257" s="1" t="s">
        <v>695</v>
      </c>
      <c r="D257" s="1" t="s">
        <v>696</v>
      </c>
      <c r="E257" s="1" t="s">
        <v>697</v>
      </c>
      <c r="F257" s="1" t="s">
        <v>2379</v>
      </c>
      <c r="J257" s="1">
        <v>17</v>
      </c>
      <c r="K257" s="1">
        <v>25</v>
      </c>
      <c r="L257" s="3">
        <v>43.2</v>
      </c>
      <c r="M257" s="26">
        <f>McNeil_Planetary_Nebula[[#This Row],[Deg]]+McNeil_Planetary_Nebula[[#This Row],[Min]]/60+McNeil_Planetary_Nebula[[#This Row],[Sec]]/3600</f>
        <v>17.428666666666668</v>
      </c>
      <c r="N257" s="1">
        <v>-26</v>
      </c>
      <c r="O257" s="1">
        <v>11</v>
      </c>
      <c r="P257" s="3">
        <v>53</v>
      </c>
      <c r="Q257" s="26">
        <f>McNeil_Planetary_Nebula[[#This Row],[Deg2]]+McNeil_Planetary_Nebula[[#This Row],[Min3]]/60+McNeil_Planetary_Nebula[[#This Row],[Sec4]]/3600</f>
        <v>-25.801944444444445</v>
      </c>
      <c r="R257" s="4">
        <v>15</v>
      </c>
      <c r="S257" s="9">
        <v>17</v>
      </c>
      <c r="T257" s="5">
        <v>3</v>
      </c>
      <c r="U257" s="1" t="s">
        <v>768</v>
      </c>
      <c r="V257" s="1">
        <v>338</v>
      </c>
      <c r="W257" s="4">
        <v>18.86</v>
      </c>
      <c r="X257" s="4">
        <f t="shared" si="9"/>
        <v>23.615055555555557</v>
      </c>
      <c r="Y257" s="4">
        <f t="shared" si="10"/>
        <v>17.103620020984362</v>
      </c>
      <c r="Z257" s="21" t="str">
        <f t="shared" si="11"/>
        <v>S</v>
      </c>
      <c r="AA257" s="1"/>
    </row>
    <row r="258" spans="1:27" x14ac:dyDescent="0.2">
      <c r="A258" s="1" t="s">
        <v>705</v>
      </c>
      <c r="B258" s="1" t="s">
        <v>703</v>
      </c>
      <c r="C258" s="1" t="s">
        <v>706</v>
      </c>
      <c r="D258" s="1" t="s">
        <v>707</v>
      </c>
      <c r="G258" s="1" t="s">
        <v>708</v>
      </c>
      <c r="H258" s="1" t="s">
        <v>704</v>
      </c>
      <c r="J258" s="1">
        <v>17</v>
      </c>
      <c r="K258" s="1">
        <v>27</v>
      </c>
      <c r="L258" s="3">
        <v>20.399999999999999</v>
      </c>
      <c r="M258" s="26">
        <f>McNeil_Planetary_Nebula[[#This Row],[Deg]]+McNeil_Planetary_Nebula[[#This Row],[Min]]/60+McNeil_Planetary_Nebula[[#This Row],[Sec]]/3600</f>
        <v>17.455666666666666</v>
      </c>
      <c r="N258" s="1">
        <v>-28</v>
      </c>
      <c r="O258" s="1">
        <v>27</v>
      </c>
      <c r="P258" s="3">
        <v>53</v>
      </c>
      <c r="Q258" s="26">
        <f>McNeil_Planetary_Nebula[[#This Row],[Deg2]]+McNeil_Planetary_Nebula[[#This Row],[Min3]]/60+McNeil_Planetary_Nebula[[#This Row],[Sec4]]/3600</f>
        <v>-27.535277777777779</v>
      </c>
      <c r="R258" s="4">
        <v>14.22</v>
      </c>
      <c r="S258" s="9">
        <v>3.2</v>
      </c>
      <c r="T258" s="5" t="s">
        <v>2411</v>
      </c>
      <c r="U258" s="1" t="s">
        <v>768</v>
      </c>
      <c r="V258" s="1">
        <v>338</v>
      </c>
      <c r="W258" s="4" t="s">
        <v>2411</v>
      </c>
      <c r="X258" s="4">
        <f t="shared" si="9"/>
        <v>21.881722222222223</v>
      </c>
      <c r="Y258" s="4">
        <f t="shared" si="10"/>
        <v>17.13062002098436</v>
      </c>
      <c r="Z258" s="21" t="str">
        <f t="shared" si="11"/>
        <v>S</v>
      </c>
      <c r="AA258" s="1" t="s">
        <v>1836</v>
      </c>
    </row>
    <row r="259" spans="1:27" x14ac:dyDescent="0.2">
      <c r="A259" s="1" t="s">
        <v>741</v>
      </c>
      <c r="B259" s="1" t="s">
        <v>2664</v>
      </c>
      <c r="C259" s="1" t="s">
        <v>742</v>
      </c>
      <c r="D259" s="1" t="s">
        <v>2311</v>
      </c>
      <c r="E259" s="1" t="s">
        <v>743</v>
      </c>
      <c r="F259" s="1" t="s">
        <v>744</v>
      </c>
      <c r="J259" s="1">
        <v>17</v>
      </c>
      <c r="K259" s="1">
        <v>35</v>
      </c>
      <c r="L259" s="3">
        <v>21.6</v>
      </c>
      <c r="M259" s="26">
        <f>McNeil_Planetary_Nebula[[#This Row],[Deg]]+McNeil_Planetary_Nebula[[#This Row],[Min]]/60+McNeil_Planetary_Nebula[[#This Row],[Sec]]/3600</f>
        <v>17.589333333333332</v>
      </c>
      <c r="N259" s="1">
        <v>-20</v>
      </c>
      <c r="O259" s="1">
        <v>57</v>
      </c>
      <c r="P259" s="3">
        <v>17</v>
      </c>
      <c r="Q259" s="26">
        <f>McNeil_Planetary_Nebula[[#This Row],[Deg2]]+McNeil_Planetary_Nebula[[#This Row],[Min3]]/60+McNeil_Planetary_Nebula[[#This Row],[Sec4]]/3600</f>
        <v>-19.045277777777777</v>
      </c>
      <c r="R259" s="4">
        <v>17.72</v>
      </c>
      <c r="S259" s="9">
        <v>7.2</v>
      </c>
      <c r="T259" s="5">
        <v>2</v>
      </c>
      <c r="U259" s="1" t="s">
        <v>768</v>
      </c>
      <c r="V259" s="1">
        <v>338</v>
      </c>
      <c r="W259" s="4">
        <v>17.2</v>
      </c>
      <c r="X259" s="4">
        <f t="shared" si="9"/>
        <v>30.371722222222235</v>
      </c>
      <c r="Y259" s="4">
        <f t="shared" si="10"/>
        <v>17.264286687651026</v>
      </c>
      <c r="Z259" s="21" t="str">
        <f t="shared" si="11"/>
        <v>S</v>
      </c>
      <c r="AA259" s="1" t="s">
        <v>1840</v>
      </c>
    </row>
    <row r="260" spans="1:27" x14ac:dyDescent="0.2">
      <c r="A260" s="1" t="s">
        <v>919</v>
      </c>
      <c r="B260" s="1" t="s">
        <v>2693</v>
      </c>
      <c r="C260" s="1" t="s">
        <v>920</v>
      </c>
      <c r="D260" s="1" t="s">
        <v>921</v>
      </c>
      <c r="E260" s="1" t="s">
        <v>922</v>
      </c>
      <c r="F260" s="1" t="s">
        <v>2378</v>
      </c>
      <c r="J260" s="1">
        <v>18</v>
      </c>
      <c r="K260" s="1">
        <v>7</v>
      </c>
      <c r="L260" s="3">
        <v>53.4</v>
      </c>
      <c r="M260" s="26">
        <f>McNeil_Planetary_Nebula[[#This Row],[Deg]]+McNeil_Planetary_Nebula[[#This Row],[Min]]/60+McNeil_Planetary_Nebula[[#This Row],[Sec]]/3600</f>
        <v>18.131499999999999</v>
      </c>
      <c r="N260" s="1">
        <v>-25</v>
      </c>
      <c r="O260" s="1">
        <v>24</v>
      </c>
      <c r="P260" s="3">
        <v>0</v>
      </c>
      <c r="Q260" s="26">
        <f>McNeil_Planetary_Nebula[[#This Row],[Deg2]]+McNeil_Planetary_Nebula[[#This Row],[Min3]]/60+McNeil_Planetary_Nebula[[#This Row],[Sec4]]/3600</f>
        <v>-24.6</v>
      </c>
      <c r="R260" s="4">
        <v>14.28</v>
      </c>
      <c r="S260" s="9">
        <v>10.199999999999999</v>
      </c>
      <c r="T260" s="5">
        <v>2</v>
      </c>
      <c r="U260" s="1" t="s">
        <v>828</v>
      </c>
      <c r="V260" s="1">
        <v>339</v>
      </c>
      <c r="W260" s="4" t="s">
        <v>2411</v>
      </c>
      <c r="X260" s="4">
        <f t="shared" si="9"/>
        <v>24.817000000000004</v>
      </c>
      <c r="Y260" s="4">
        <f t="shared" si="10"/>
        <v>17.806453354317693</v>
      </c>
      <c r="Z260" s="21" t="str">
        <f t="shared" si="11"/>
        <v>S</v>
      </c>
      <c r="AA260" s="1"/>
    </row>
    <row r="261" spans="1:27" x14ac:dyDescent="0.2">
      <c r="A261" s="1" t="s">
        <v>1060</v>
      </c>
      <c r="B261" s="1" t="s">
        <v>2579</v>
      </c>
      <c r="C261" s="1" t="s">
        <v>1062</v>
      </c>
      <c r="D261" s="1"/>
      <c r="E261" s="1" t="s">
        <v>1061</v>
      </c>
      <c r="G261" s="1" t="s">
        <v>3</v>
      </c>
      <c r="H261" s="1"/>
      <c r="I261" s="1" t="s">
        <v>3</v>
      </c>
      <c r="J261" s="1">
        <v>18</v>
      </c>
      <c r="K261" s="1">
        <v>27</v>
      </c>
      <c r="L261" s="3">
        <v>46.8</v>
      </c>
      <c r="M261" s="26">
        <f>McNeil_Planetary_Nebula[[#This Row],[Deg]]+McNeil_Planetary_Nebula[[#This Row],[Min]]/60+McNeil_Planetary_Nebula[[#This Row],[Sec]]/3600</f>
        <v>18.463000000000001</v>
      </c>
      <c r="N261" s="1">
        <v>14</v>
      </c>
      <c r="O261" s="1">
        <v>28</v>
      </c>
      <c r="P261" s="3">
        <v>53</v>
      </c>
      <c r="Q261" s="26">
        <f>McNeil_Planetary_Nebula[[#This Row],[Deg2]]+McNeil_Planetary_Nebula[[#This Row],[Min3]]/60+McNeil_Planetary_Nebula[[#This Row],[Sec4]]/3600</f>
        <v>14.481388888888889</v>
      </c>
      <c r="R261" s="4">
        <v>14.09</v>
      </c>
      <c r="S261" s="9">
        <v>1</v>
      </c>
      <c r="T261" s="5">
        <v>1</v>
      </c>
      <c r="U261" s="1" t="s">
        <v>1804</v>
      </c>
      <c r="V261" s="1">
        <v>205</v>
      </c>
      <c r="W261" s="4">
        <v>15.5</v>
      </c>
      <c r="X261" s="4">
        <f t="shared" si="9"/>
        <v>63.898388888888896</v>
      </c>
      <c r="Y261" s="4">
        <f t="shared" si="10"/>
        <v>18.137953354317695</v>
      </c>
      <c r="Z261" s="21" t="str">
        <f t="shared" si="11"/>
        <v>S</v>
      </c>
      <c r="AA261" s="1" t="s">
        <v>1878</v>
      </c>
    </row>
    <row r="262" spans="1:27" x14ac:dyDescent="0.2">
      <c r="A262" s="1" t="s">
        <v>1110</v>
      </c>
      <c r="B262" s="1" t="s">
        <v>2532</v>
      </c>
      <c r="C262" s="1" t="s">
        <v>1113</v>
      </c>
      <c r="D262" s="1" t="s">
        <v>1111</v>
      </c>
      <c r="E262" s="1" t="s">
        <v>1112</v>
      </c>
      <c r="I262" s="1" t="s">
        <v>3</v>
      </c>
      <c r="J262" s="1">
        <v>18</v>
      </c>
      <c r="K262" s="1">
        <v>32</v>
      </c>
      <c r="L262" s="3">
        <v>41.4</v>
      </c>
      <c r="M262" s="26">
        <f>McNeil_Planetary_Nebula[[#This Row],[Deg]]+McNeil_Planetary_Nebula[[#This Row],[Min]]/60+McNeil_Planetary_Nebula[[#This Row],[Sec]]/3600</f>
        <v>18.544833333333337</v>
      </c>
      <c r="N262" s="1">
        <v>-10</v>
      </c>
      <c r="O262" s="1">
        <v>5</v>
      </c>
      <c r="P262" s="3">
        <v>48</v>
      </c>
      <c r="Q262" s="26">
        <f>McNeil_Planetary_Nebula[[#This Row],[Deg2]]+McNeil_Planetary_Nebula[[#This Row],[Min3]]/60+McNeil_Planetary_Nebula[[#This Row],[Sec4]]/3600</f>
        <v>-9.9033333333333324</v>
      </c>
      <c r="R262" s="4">
        <v>14.3</v>
      </c>
      <c r="S262" s="9">
        <v>9</v>
      </c>
      <c r="T262" s="5" t="s">
        <v>1886</v>
      </c>
      <c r="U262" s="1" t="s">
        <v>1876</v>
      </c>
      <c r="V262" s="1">
        <v>295</v>
      </c>
      <c r="W262" s="4">
        <v>20.100000000000001</v>
      </c>
      <c r="X262" s="4">
        <f t="shared" si="9"/>
        <v>39.513666666666673</v>
      </c>
      <c r="Y262" s="4">
        <f t="shared" si="10"/>
        <v>18.21978668765103</v>
      </c>
      <c r="Z262" s="21" t="str">
        <f t="shared" si="11"/>
        <v>S</v>
      </c>
      <c r="AA262" s="1" t="s">
        <v>1887</v>
      </c>
    </row>
    <row r="263" spans="1:27" x14ac:dyDescent="0.2">
      <c r="A263" s="1" t="s">
        <v>1147</v>
      </c>
      <c r="B263" s="1" t="s">
        <v>2663</v>
      </c>
      <c r="C263" s="1" t="s">
        <v>1149</v>
      </c>
      <c r="D263" s="1" t="s">
        <v>1150</v>
      </c>
      <c r="G263" s="1" t="s">
        <v>1148</v>
      </c>
      <c r="H263" s="1" t="s">
        <v>1151</v>
      </c>
      <c r="J263" s="1">
        <v>18</v>
      </c>
      <c r="K263" s="1">
        <v>39</v>
      </c>
      <c r="L263" s="3">
        <v>25.2</v>
      </c>
      <c r="M263" s="26">
        <f>McNeil_Planetary_Nebula[[#This Row],[Deg]]+McNeil_Planetary_Nebula[[#This Row],[Min]]/60+McNeil_Planetary_Nebula[[#This Row],[Sec]]/3600</f>
        <v>18.657</v>
      </c>
      <c r="N263" s="1">
        <v>-30</v>
      </c>
      <c r="O263" s="1">
        <v>40</v>
      </c>
      <c r="P263" s="3">
        <v>42</v>
      </c>
      <c r="Q263" s="26">
        <f>McNeil_Planetary_Nebula[[#This Row],[Deg2]]+McNeil_Planetary_Nebula[[#This Row],[Min3]]/60+McNeil_Planetary_Nebula[[#This Row],[Sec4]]/3600</f>
        <v>-29.321666666666665</v>
      </c>
      <c r="R263" s="4">
        <v>13.1</v>
      </c>
      <c r="S263" s="9">
        <v>8.1999999999999993</v>
      </c>
      <c r="T263" s="5">
        <v>2</v>
      </c>
      <c r="U263" s="1" t="s">
        <v>828</v>
      </c>
      <c r="V263" s="1">
        <v>378</v>
      </c>
      <c r="W263" s="4">
        <v>15.5</v>
      </c>
      <c r="X263" s="4">
        <f t="shared" si="9"/>
        <v>20.095333333333343</v>
      </c>
      <c r="Y263" s="4">
        <f t="shared" si="10"/>
        <v>18.331953354317694</v>
      </c>
      <c r="Z263" s="21" t="str">
        <f t="shared" si="11"/>
        <v>S</v>
      </c>
      <c r="AA263" s="1"/>
    </row>
    <row r="264" spans="1:27" x14ac:dyDescent="0.2">
      <c r="A264" s="1" t="s">
        <v>216</v>
      </c>
      <c r="B264" s="1" t="s">
        <v>215</v>
      </c>
      <c r="C264" s="1" t="s">
        <v>217</v>
      </c>
      <c r="D264" s="1" t="s">
        <v>2306</v>
      </c>
      <c r="E264" s="1" t="s">
        <v>2117</v>
      </c>
      <c r="I264" s="1" t="s">
        <v>3</v>
      </c>
      <c r="J264" s="1">
        <v>7</v>
      </c>
      <c r="K264" s="1">
        <v>26</v>
      </c>
      <c r="L264" s="3">
        <v>34.799999999999997</v>
      </c>
      <c r="M264" s="26">
        <f>McNeil_Planetary_Nebula[[#This Row],[Deg]]+McNeil_Planetary_Nebula[[#This Row],[Min]]/60+McNeil_Planetary_Nebula[[#This Row],[Sec]]/3600</f>
        <v>7.4430000000000005</v>
      </c>
      <c r="N264" s="1">
        <v>-5</v>
      </c>
      <c r="O264" s="1">
        <v>21</v>
      </c>
      <c r="P264" s="3">
        <v>47</v>
      </c>
      <c r="Q264" s="26">
        <f>McNeil_Planetary_Nebula[[#This Row],[Deg2]]+McNeil_Planetary_Nebula[[#This Row],[Min3]]/60+McNeil_Planetary_Nebula[[#This Row],[Sec4]]/3600</f>
        <v>-4.6369444444444445</v>
      </c>
      <c r="R264" s="4">
        <v>14.26</v>
      </c>
      <c r="S264" s="9">
        <v>12.2</v>
      </c>
      <c r="T264" s="5">
        <v>4</v>
      </c>
      <c r="U264" s="1" t="s">
        <v>1712</v>
      </c>
      <c r="V264" s="1">
        <v>229</v>
      </c>
      <c r="W264" s="4" t="s">
        <v>2411</v>
      </c>
      <c r="X264" s="4">
        <f t="shared" si="9"/>
        <v>44.780055555555549</v>
      </c>
      <c r="Y264" s="4">
        <f t="shared" si="10"/>
        <v>7.1179533543176952</v>
      </c>
      <c r="Z264" s="21" t="str">
        <f t="shared" si="11"/>
        <v>S</v>
      </c>
      <c r="AA264" s="1" t="s">
        <v>1735</v>
      </c>
    </row>
    <row r="265" spans="1:27" x14ac:dyDescent="0.2">
      <c r="A265" s="1" t="s">
        <v>1333</v>
      </c>
      <c r="B265" s="1" t="s">
        <v>2551</v>
      </c>
      <c r="C265" s="1" t="s">
        <v>1336</v>
      </c>
      <c r="D265" s="1" t="s">
        <v>1334</v>
      </c>
      <c r="E265" s="1" t="s">
        <v>1335</v>
      </c>
      <c r="F265" s="1"/>
      <c r="I265" s="1" t="s">
        <v>3</v>
      </c>
      <c r="J265" s="1">
        <v>19</v>
      </c>
      <c r="K265" s="1">
        <v>27</v>
      </c>
      <c r="L265" s="3">
        <v>1.8</v>
      </c>
      <c r="M265" s="26">
        <f>McNeil_Planetary_Nebula[[#This Row],[Deg]]+McNeil_Planetary_Nebula[[#This Row],[Min]]/60+McNeil_Planetary_Nebula[[#This Row],[Sec]]/3600</f>
        <v>19.450499999999998</v>
      </c>
      <c r="N265" s="1">
        <v>-6</v>
      </c>
      <c r="O265" s="1">
        <v>35</v>
      </c>
      <c r="P265" s="3">
        <v>5</v>
      </c>
      <c r="Q265" s="26">
        <f>McNeil_Planetary_Nebula[[#This Row],[Deg2]]+McNeil_Planetary_Nebula[[#This Row],[Min3]]/60+McNeil_Planetary_Nebula[[#This Row],[Sec4]]/3600</f>
        <v>-5.4152777777777779</v>
      </c>
      <c r="R265" s="4">
        <v>12.63</v>
      </c>
      <c r="S265" s="9">
        <v>5.6</v>
      </c>
      <c r="T265" s="5">
        <v>2</v>
      </c>
      <c r="U265" s="1" t="s">
        <v>1281</v>
      </c>
      <c r="V265" s="1">
        <v>296</v>
      </c>
      <c r="W265" s="4">
        <v>16.3</v>
      </c>
      <c r="X265" s="4">
        <f t="shared" si="9"/>
        <v>44.001722222222234</v>
      </c>
      <c r="Y265" s="4">
        <f t="shared" si="10"/>
        <v>19.125453354317692</v>
      </c>
      <c r="Z265" s="21" t="str">
        <f t="shared" si="11"/>
        <v>S</v>
      </c>
      <c r="AA265" s="1"/>
    </row>
    <row r="266" spans="1:27" x14ac:dyDescent="0.2">
      <c r="A266" s="1" t="s">
        <v>1449</v>
      </c>
      <c r="B266" s="1" t="s">
        <v>2628</v>
      </c>
      <c r="C266" s="1" t="s">
        <v>1451</v>
      </c>
      <c r="D266" s="1" t="s">
        <v>2333</v>
      </c>
      <c r="E266" s="1" t="s">
        <v>1450</v>
      </c>
      <c r="I266" s="1" t="s">
        <v>3</v>
      </c>
      <c r="J266" s="1">
        <v>20</v>
      </c>
      <c r="K266" s="1">
        <v>21</v>
      </c>
      <c r="L266" s="3">
        <v>4.8</v>
      </c>
      <c r="M266" s="26">
        <f>McNeil_Planetary_Nebula[[#This Row],[Deg]]+McNeil_Planetary_Nebula[[#This Row],[Min]]/60+McNeil_Planetary_Nebula[[#This Row],[Sec]]/3600</f>
        <v>20.351333333333336</v>
      </c>
      <c r="N266" s="1">
        <v>32</v>
      </c>
      <c r="O266" s="1">
        <v>29</v>
      </c>
      <c r="P266" s="3">
        <v>36</v>
      </c>
      <c r="Q266" s="26">
        <f>McNeil_Planetary_Nebula[[#This Row],[Deg2]]+McNeil_Planetary_Nebula[[#This Row],[Min3]]/60+McNeil_Planetary_Nebula[[#This Row],[Sec4]]/3600</f>
        <v>32.493333333333332</v>
      </c>
      <c r="R266" s="4">
        <v>14.63</v>
      </c>
      <c r="S266" s="9">
        <v>5</v>
      </c>
      <c r="T266" s="5">
        <v>1</v>
      </c>
      <c r="U266" s="1" t="s">
        <v>1912</v>
      </c>
      <c r="V266" s="1">
        <v>120</v>
      </c>
      <c r="W266" s="4">
        <v>15.7</v>
      </c>
      <c r="X266" s="4">
        <f t="shared" si="9"/>
        <v>81.910333333333369</v>
      </c>
      <c r="Y266" s="4">
        <f t="shared" si="10"/>
        <v>20.02628668765103</v>
      </c>
      <c r="Z266" s="21" t="str">
        <f t="shared" si="11"/>
        <v>S</v>
      </c>
      <c r="AA266" s="1"/>
    </row>
    <row r="267" spans="1:27" x14ac:dyDescent="0.2">
      <c r="A267" s="1" t="s">
        <v>633</v>
      </c>
      <c r="B267" s="1" t="s">
        <v>632</v>
      </c>
      <c r="C267" s="1" t="s">
        <v>634</v>
      </c>
      <c r="D267" s="1" t="s">
        <v>635</v>
      </c>
      <c r="E267" s="1" t="s">
        <v>636</v>
      </c>
      <c r="F267" s="1" t="s">
        <v>2366</v>
      </c>
      <c r="J267" s="1">
        <v>17</v>
      </c>
      <c r="K267" s="1">
        <v>12</v>
      </c>
      <c r="L267" s="3">
        <v>39</v>
      </c>
      <c r="M267" s="26">
        <f>McNeil_Planetary_Nebula[[#This Row],[Deg]]+McNeil_Planetary_Nebula[[#This Row],[Min]]/60+McNeil_Planetary_Nebula[[#This Row],[Sec]]/3600</f>
        <v>17.210833333333333</v>
      </c>
      <c r="N267" s="1">
        <v>-25</v>
      </c>
      <c r="O267" s="1">
        <v>43</v>
      </c>
      <c r="P267" s="3">
        <v>35</v>
      </c>
      <c r="Q267" s="26">
        <f>McNeil_Planetary_Nebula[[#This Row],[Deg2]]+McNeil_Planetary_Nebula[[#This Row],[Min3]]/60+McNeil_Planetary_Nebula[[#This Row],[Sec4]]/3600</f>
        <v>-24.273611111111112</v>
      </c>
      <c r="R267" s="4">
        <v>14.88</v>
      </c>
      <c r="S267" s="9">
        <v>4.2</v>
      </c>
      <c r="T267" s="5">
        <v>2</v>
      </c>
      <c r="U267" s="1" t="s">
        <v>768</v>
      </c>
      <c r="V267" s="1">
        <v>337</v>
      </c>
      <c r="W267" s="4">
        <v>17.100000000000001</v>
      </c>
      <c r="X267" s="4">
        <f t="shared" si="9"/>
        <v>25.143388888888889</v>
      </c>
      <c r="Y267" s="4">
        <f t="shared" si="10"/>
        <v>16.885786687651027</v>
      </c>
      <c r="Z267" s="21" t="str">
        <f t="shared" si="11"/>
        <v>S</v>
      </c>
      <c r="AA267" s="1"/>
    </row>
    <row r="268" spans="1:27" x14ac:dyDescent="0.2">
      <c r="A268" s="1" t="s">
        <v>675</v>
      </c>
      <c r="B268" s="1" t="s">
        <v>674</v>
      </c>
      <c r="C268" s="1" t="s">
        <v>676</v>
      </c>
      <c r="D268" s="1" t="s">
        <v>677</v>
      </c>
      <c r="E268" s="1" t="s">
        <v>678</v>
      </c>
      <c r="F268" s="1" t="s">
        <v>2368</v>
      </c>
      <c r="J268" s="1">
        <v>17</v>
      </c>
      <c r="K268" s="1">
        <v>21</v>
      </c>
      <c r="L268" s="3">
        <v>4.2</v>
      </c>
      <c r="M268" s="26">
        <f>McNeil_Planetary_Nebula[[#This Row],[Deg]]+McNeil_Planetary_Nebula[[#This Row],[Min]]/60+McNeil_Planetary_Nebula[[#This Row],[Sec]]/3600</f>
        <v>17.351166666666668</v>
      </c>
      <c r="N268" s="1">
        <v>-29</v>
      </c>
      <c r="O268" s="1">
        <v>3</v>
      </c>
      <c r="P268" s="3">
        <v>0</v>
      </c>
      <c r="Q268" s="26">
        <f>McNeil_Planetary_Nebula[[#This Row],[Deg2]]+McNeil_Planetary_Nebula[[#This Row],[Min3]]/60+McNeil_Planetary_Nebula[[#This Row],[Sec4]]/3600</f>
        <v>-28.95</v>
      </c>
      <c r="R268" s="4">
        <v>16.59</v>
      </c>
      <c r="S268" s="9" t="s">
        <v>1834</v>
      </c>
      <c r="T268" s="5" t="s">
        <v>2411</v>
      </c>
      <c r="U268" s="1" t="s">
        <v>768</v>
      </c>
      <c r="V268" s="1">
        <v>376</v>
      </c>
      <c r="W268" s="4" t="s">
        <v>2411</v>
      </c>
      <c r="X268" s="4">
        <f t="shared" si="9"/>
        <v>20.467000000000006</v>
      </c>
      <c r="Y268" s="4">
        <f t="shared" si="10"/>
        <v>17.026120020984362</v>
      </c>
      <c r="Z268" s="21" t="str">
        <f t="shared" si="11"/>
        <v>S</v>
      </c>
      <c r="AA268" s="1"/>
    </row>
    <row r="269" spans="1:27" x14ac:dyDescent="0.2">
      <c r="A269" s="1" t="s">
        <v>1043</v>
      </c>
      <c r="B269" s="1" t="s">
        <v>2691</v>
      </c>
      <c r="C269" s="1"/>
      <c r="D269" s="1" t="s">
        <v>1044</v>
      </c>
      <c r="E269" s="1" t="s">
        <v>1045</v>
      </c>
      <c r="G269" s="1" t="s">
        <v>3</v>
      </c>
      <c r="I269" s="1" t="s">
        <v>3</v>
      </c>
      <c r="J269" s="1">
        <v>18</v>
      </c>
      <c r="K269" s="1">
        <v>24</v>
      </c>
      <c r="L269" s="3">
        <v>7.8</v>
      </c>
      <c r="M269" s="26">
        <f>McNeil_Planetary_Nebula[[#This Row],[Deg]]+McNeil_Planetary_Nebula[[#This Row],[Min]]/60+McNeil_Planetary_Nebula[[#This Row],[Sec]]/3600</f>
        <v>18.402166666666666</v>
      </c>
      <c r="N269" s="1">
        <v>-11</v>
      </c>
      <c r="O269" s="1">
        <v>6</v>
      </c>
      <c r="P269" s="3">
        <v>41</v>
      </c>
      <c r="Q269" s="26">
        <f>McNeil_Planetary_Nebula[[#This Row],[Deg2]]+McNeil_Planetary_Nebula[[#This Row],[Min3]]/60+McNeil_Planetary_Nebula[[#This Row],[Sec4]]/3600</f>
        <v>-10.888611111111112</v>
      </c>
      <c r="R269" s="4">
        <v>19.579999999999998</v>
      </c>
      <c r="S269" s="9">
        <v>4.5999999999999996</v>
      </c>
      <c r="T269" s="5">
        <v>2</v>
      </c>
      <c r="U269" s="1" t="s">
        <v>1876</v>
      </c>
      <c r="V269" s="1">
        <v>295</v>
      </c>
      <c r="W269" s="4" t="s">
        <v>2411</v>
      </c>
      <c r="X269" s="4">
        <f t="shared" si="9"/>
        <v>38.528388888888884</v>
      </c>
      <c r="Y269" s="4">
        <f t="shared" si="10"/>
        <v>18.07712002098436</v>
      </c>
      <c r="Z269" s="21" t="str">
        <f t="shared" si="11"/>
        <v>S</v>
      </c>
      <c r="AA269" s="1"/>
    </row>
    <row r="270" spans="1:27" x14ac:dyDescent="0.2">
      <c r="A270" s="1" t="s">
        <v>2222</v>
      </c>
      <c r="B270" s="1" t="s">
        <v>2538</v>
      </c>
      <c r="C270" s="1"/>
      <c r="D270" s="1" t="s">
        <v>982</v>
      </c>
      <c r="G270" s="1" t="s">
        <v>983</v>
      </c>
      <c r="H270" s="1"/>
      <c r="I270" s="1" t="s">
        <v>3</v>
      </c>
      <c r="J270" s="1">
        <v>18</v>
      </c>
      <c r="K270" s="1">
        <v>14</v>
      </c>
      <c r="L270" s="3">
        <v>18.5</v>
      </c>
      <c r="M270" s="26">
        <f>McNeil_Planetary_Nebula[[#This Row],[Deg]]+McNeil_Planetary_Nebula[[#This Row],[Min]]/60+McNeil_Planetary_Nebula[[#This Row],[Sec]]/3600</f>
        <v>18.238472222222224</v>
      </c>
      <c r="N270" s="1">
        <v>-4</v>
      </c>
      <c r="O270" s="1">
        <v>59</v>
      </c>
      <c r="P270" s="3">
        <v>22</v>
      </c>
      <c r="Q270" s="26">
        <f>McNeil_Planetary_Nebula[[#This Row],[Deg2]]+McNeil_Planetary_Nebula[[#This Row],[Min3]]/60+McNeil_Planetary_Nebula[[#This Row],[Sec4]]/3600</f>
        <v>-3.0105555555555554</v>
      </c>
      <c r="R270" s="4">
        <v>16.09</v>
      </c>
      <c r="S270" s="9">
        <v>44</v>
      </c>
      <c r="T270" s="5">
        <v>4</v>
      </c>
      <c r="U270" s="1" t="s">
        <v>1813</v>
      </c>
      <c r="V270" s="1">
        <v>249</v>
      </c>
      <c r="W270" s="4">
        <v>20.3</v>
      </c>
      <c r="X270" s="4">
        <f t="shared" si="9"/>
        <v>46.406444444444453</v>
      </c>
      <c r="Y270" s="4">
        <f t="shared" si="10"/>
        <v>17.913425576539918</v>
      </c>
      <c r="Z270" s="21" t="str">
        <f t="shared" si="11"/>
        <v>S</v>
      </c>
      <c r="AA270" s="1"/>
    </row>
    <row r="271" spans="1:27" x14ac:dyDescent="0.2">
      <c r="A271" s="1" t="s">
        <v>1274</v>
      </c>
      <c r="B271" s="1" t="s">
        <v>2590</v>
      </c>
      <c r="C271" s="1" t="s">
        <v>1275</v>
      </c>
      <c r="D271" s="1" t="s">
        <v>2321</v>
      </c>
      <c r="G271" s="1" t="s">
        <v>3</v>
      </c>
      <c r="H271" s="1"/>
      <c r="I271" s="1" t="s">
        <v>3</v>
      </c>
      <c r="J271" s="1">
        <v>19</v>
      </c>
      <c r="K271" s="1">
        <v>13</v>
      </c>
      <c r="L271" s="3">
        <v>40.799999999999997</v>
      </c>
      <c r="M271" s="26">
        <f>McNeil_Planetary_Nebula[[#This Row],[Deg]]+McNeil_Planetary_Nebula[[#This Row],[Min]]/60+McNeil_Planetary_Nebula[[#This Row],[Sec]]/3600</f>
        <v>19.227999999999998</v>
      </c>
      <c r="N271" s="1">
        <v>14</v>
      </c>
      <c r="O271" s="1">
        <v>59</v>
      </c>
      <c r="P271" s="3">
        <v>12</v>
      </c>
      <c r="Q271" s="26">
        <f>McNeil_Planetary_Nebula[[#This Row],[Deg2]]+McNeil_Planetary_Nebula[[#This Row],[Min3]]/60+McNeil_Planetary_Nebula[[#This Row],[Sec4]]/3600</f>
        <v>14.986666666666666</v>
      </c>
      <c r="R271" s="4">
        <v>16.309999999999999</v>
      </c>
      <c r="S271" s="9">
        <v>4.2</v>
      </c>
      <c r="T271" s="5">
        <v>4</v>
      </c>
      <c r="U271" s="1" t="s">
        <v>1281</v>
      </c>
      <c r="V271" s="1">
        <v>206</v>
      </c>
      <c r="W271" s="4" t="s">
        <v>2411</v>
      </c>
      <c r="X271" s="4">
        <f t="shared" ref="X271:X334" si="12">(180/PI())*ASIN(SIN(Lat*PI()/180)*SIN(Dec*PI()/180)+COS(Lat*PI()/180)*COS(Dec*PI()/180))</f>
        <v>64.40366666666668</v>
      </c>
      <c r="Y271" s="4">
        <f t="shared" ref="Y271:Y334" si="13">IF(Lon/15+RA-GTZ+Tof&lt;0,Lon/15+RA-GTZ+Tof+24,IF(Lon/15+RA-GTZ+Tof&gt;24,Lon/15+RA-GTZ+Tof-24,Lon/15+RA-GTZ+Tof))</f>
        <v>18.902953354317692</v>
      </c>
      <c r="Z271" s="21" t="str">
        <f t="shared" ref="Z271:Z334" si="14">IF(ACOS(ROUND((SIN(Dec*PI()/180)-SIN(Lat*PI()/180)*SIN(Amt*PI()/180))/(COS(Lat*PI()/180)*COS(Amt*PI()/180)),3))&lt;PI()/2,"N","S")</f>
        <v>S</v>
      </c>
      <c r="AA271" s="1" t="s">
        <v>1905</v>
      </c>
    </row>
    <row r="272" spans="1:27" x14ac:dyDescent="0.2">
      <c r="A272" s="1" t="s">
        <v>1422</v>
      </c>
      <c r="B272" s="1" t="s">
        <v>2634</v>
      </c>
      <c r="C272" s="1" t="s">
        <v>1423</v>
      </c>
      <c r="D272" s="1"/>
      <c r="F272" s="1" t="s">
        <v>3</v>
      </c>
      <c r="G272" s="1" t="s">
        <v>3</v>
      </c>
      <c r="H272" s="1"/>
      <c r="I272" s="1" t="s">
        <v>3</v>
      </c>
      <c r="J272" s="1">
        <v>20</v>
      </c>
      <c r="K272" s="1">
        <v>9</v>
      </c>
      <c r="L272" s="3">
        <v>3.6</v>
      </c>
      <c r="M272" s="26">
        <f>McNeil_Planetary_Nebula[[#This Row],[Deg]]+McNeil_Planetary_Nebula[[#This Row],[Min]]/60+McNeil_Planetary_Nebula[[#This Row],[Sec]]/3600</f>
        <v>20.151</v>
      </c>
      <c r="N272" s="1">
        <v>43</v>
      </c>
      <c r="O272" s="1">
        <v>43</v>
      </c>
      <c r="P272" s="3">
        <v>47</v>
      </c>
      <c r="Q272" s="26">
        <f>McNeil_Planetary_Nebula[[#This Row],[Deg2]]+McNeil_Planetary_Nebula[[#This Row],[Min3]]/60+McNeil_Planetary_Nebula[[#This Row],[Sec4]]/3600</f>
        <v>43.729722222222222</v>
      </c>
      <c r="R272" s="4">
        <v>14.59</v>
      </c>
      <c r="S272" s="9">
        <v>15.2</v>
      </c>
      <c r="T272" s="5" t="s">
        <v>1661</v>
      </c>
      <c r="U272" s="1" t="s">
        <v>1912</v>
      </c>
      <c r="V272" s="1">
        <v>84</v>
      </c>
      <c r="W272" s="4" t="s">
        <v>2411</v>
      </c>
      <c r="X272" s="4">
        <f t="shared" si="12"/>
        <v>86.853277777777834</v>
      </c>
      <c r="Y272" s="4">
        <f t="shared" si="13"/>
        <v>19.825953354317694</v>
      </c>
      <c r="Z272" s="21" t="str">
        <f t="shared" si="14"/>
        <v>N</v>
      </c>
      <c r="AA272" s="1"/>
    </row>
    <row r="273" spans="1:27" x14ac:dyDescent="0.2">
      <c r="A273" s="1" t="s">
        <v>82</v>
      </c>
      <c r="B273" s="1" t="s">
        <v>81</v>
      </c>
      <c r="C273" s="1" t="s">
        <v>83</v>
      </c>
      <c r="D273" s="1"/>
      <c r="F273" s="1" t="s">
        <v>3</v>
      </c>
      <c r="G273" s="1" t="s">
        <v>3</v>
      </c>
      <c r="H273" s="1"/>
      <c r="I273" s="1" t="s">
        <v>3</v>
      </c>
      <c r="J273" s="1">
        <v>4</v>
      </c>
      <c r="K273" s="1">
        <v>25</v>
      </c>
      <c r="L273" s="3">
        <v>49.8</v>
      </c>
      <c r="M273" s="26">
        <f>McNeil_Planetary_Nebula[[#This Row],[Deg]]+McNeil_Planetary_Nebula[[#This Row],[Min]]/60+McNeil_Planetary_Nebula[[#This Row],[Sec]]/3600</f>
        <v>4.4305000000000003</v>
      </c>
      <c r="N273" s="1">
        <v>60</v>
      </c>
      <c r="O273" s="1">
        <v>6</v>
      </c>
      <c r="P273" s="3">
        <v>48</v>
      </c>
      <c r="Q273" s="26">
        <f>McNeil_Planetary_Nebula[[#This Row],[Deg2]]+McNeil_Planetary_Nebula[[#This Row],[Min3]]/60+McNeil_Planetary_Nebula[[#This Row],[Sec4]]/3600</f>
        <v>60.113333333333337</v>
      </c>
      <c r="R273" s="4">
        <v>15.8</v>
      </c>
      <c r="S273" s="9">
        <v>4</v>
      </c>
      <c r="T273" s="5" t="s">
        <v>2411</v>
      </c>
      <c r="U273" s="1" t="s">
        <v>1672</v>
      </c>
      <c r="V273" s="1">
        <v>39</v>
      </c>
      <c r="W273" s="4">
        <v>13.96</v>
      </c>
      <c r="X273" s="4">
        <f t="shared" si="12"/>
        <v>70.469666666666654</v>
      </c>
      <c r="Y273" s="4">
        <f t="shared" si="13"/>
        <v>4.1054533543176959</v>
      </c>
      <c r="Z273" s="21" t="str">
        <f t="shared" si="14"/>
        <v>N</v>
      </c>
      <c r="AA273" s="1" t="s">
        <v>1681</v>
      </c>
    </row>
    <row r="274" spans="1:27" x14ac:dyDescent="0.2">
      <c r="A274" s="1" t="s">
        <v>1990</v>
      </c>
      <c r="B274" s="1" t="s">
        <v>14</v>
      </c>
      <c r="C274" s="1" t="s">
        <v>2027</v>
      </c>
      <c r="D274" s="1"/>
      <c r="E274" s="1" t="s">
        <v>2112</v>
      </c>
      <c r="G274" s="1" t="s">
        <v>3</v>
      </c>
      <c r="H274" s="1"/>
      <c r="I274" s="1" t="s">
        <v>3</v>
      </c>
      <c r="J274" s="1">
        <v>0</v>
      </c>
      <c r="K274" s="1">
        <v>13</v>
      </c>
      <c r="L274" s="3">
        <v>0.98</v>
      </c>
      <c r="M274" s="26">
        <f>McNeil_Planetary_Nebula[[#This Row],[Deg]]+McNeil_Planetary_Nebula[[#This Row],[Min]]/60+McNeil_Planetary_Nebula[[#This Row],[Sec]]/3600</f>
        <v>0.2169388888888889</v>
      </c>
      <c r="N274" s="1">
        <v>72</v>
      </c>
      <c r="O274" s="1">
        <v>31</v>
      </c>
      <c r="P274" s="3">
        <v>19.3</v>
      </c>
      <c r="Q274" s="26">
        <f>McNeil_Planetary_Nebula[[#This Row],[Deg2]]+McNeil_Planetary_Nebula[[#This Row],[Min3]]/60+McNeil_Planetary_Nebula[[#This Row],[Sec4]]/3600</f>
        <v>72.52202777777778</v>
      </c>
      <c r="R274" s="4">
        <v>10.7</v>
      </c>
      <c r="S274" s="9">
        <v>48</v>
      </c>
      <c r="T274" s="5" t="s">
        <v>1643</v>
      </c>
      <c r="U274" s="1" t="s">
        <v>1634</v>
      </c>
      <c r="V274" s="1">
        <v>15</v>
      </c>
      <c r="W274" s="4">
        <v>11.58</v>
      </c>
      <c r="X274" s="4">
        <f t="shared" si="12"/>
        <v>58.060972222222219</v>
      </c>
      <c r="Y274" s="4">
        <f t="shared" si="13"/>
        <v>23.891892243206584</v>
      </c>
      <c r="Z274" s="21" t="str">
        <f t="shared" si="14"/>
        <v>N</v>
      </c>
      <c r="AA274" s="1" t="s">
        <v>1644</v>
      </c>
    </row>
    <row r="275" spans="1:27" x14ac:dyDescent="0.2">
      <c r="A275" s="1" t="s">
        <v>1989</v>
      </c>
      <c r="B275" s="1" t="s">
        <v>28</v>
      </c>
      <c r="C275" s="1" t="s">
        <v>2057</v>
      </c>
      <c r="D275" s="1"/>
      <c r="E275" s="1" t="s">
        <v>2180</v>
      </c>
      <c r="G275" s="1" t="s">
        <v>3</v>
      </c>
      <c r="H275" s="1"/>
      <c r="I275" s="1" t="s">
        <v>3</v>
      </c>
      <c r="J275" s="1">
        <v>0</v>
      </c>
      <c r="K275" s="1">
        <v>47</v>
      </c>
      <c r="L275" s="3">
        <v>3.32</v>
      </c>
      <c r="M275" s="26">
        <f>McNeil_Planetary_Nebula[[#This Row],[Deg]]+McNeil_Planetary_Nebula[[#This Row],[Min]]/60+McNeil_Planetary_Nebula[[#This Row],[Sec]]/3600</f>
        <v>0.78425555555555559</v>
      </c>
      <c r="N275" s="1">
        <v>-11</v>
      </c>
      <c r="O275" s="1">
        <v>52</v>
      </c>
      <c r="P275" s="3">
        <v>19.3</v>
      </c>
      <c r="Q275" s="26">
        <f>McNeil_Planetary_Nebula[[#This Row],[Deg2]]+McNeil_Planetary_Nebula[[#This Row],[Min3]]/60+McNeil_Planetary_Nebula[[#This Row],[Sec4]]/3600</f>
        <v>-10.127972222222223</v>
      </c>
      <c r="R275" s="4">
        <v>8</v>
      </c>
      <c r="S275" s="9">
        <v>245</v>
      </c>
      <c r="T275" s="5" t="s">
        <v>1651</v>
      </c>
      <c r="U275" s="1" t="s">
        <v>1648</v>
      </c>
      <c r="V275" s="1">
        <v>261</v>
      </c>
      <c r="W275" s="4">
        <v>11.96</v>
      </c>
      <c r="X275" s="4">
        <f t="shared" si="12"/>
        <v>39.289027777777775</v>
      </c>
      <c r="Y275" s="4">
        <f t="shared" si="13"/>
        <v>0.45920890987324992</v>
      </c>
      <c r="Z275" s="21" t="str">
        <f t="shared" si="14"/>
        <v>S</v>
      </c>
      <c r="AA275" s="1" t="s">
        <v>1652</v>
      </c>
    </row>
    <row r="276" spans="1:27" x14ac:dyDescent="0.2">
      <c r="A276" s="1" t="s">
        <v>2002</v>
      </c>
      <c r="B276" s="1" t="s">
        <v>33</v>
      </c>
      <c r="C276" s="1" t="s">
        <v>2024</v>
      </c>
      <c r="D276" s="1" t="s">
        <v>32</v>
      </c>
      <c r="E276" s="1" t="s">
        <v>2113</v>
      </c>
      <c r="I276" s="1" t="s">
        <v>34</v>
      </c>
      <c r="J276" s="1">
        <v>1</v>
      </c>
      <c r="K276" s="1">
        <v>42</v>
      </c>
      <c r="L276" s="3">
        <v>19.3</v>
      </c>
      <c r="M276" s="26">
        <f>McNeil_Planetary_Nebula[[#This Row],[Deg]]+McNeil_Planetary_Nebula[[#This Row],[Min]]/60+McNeil_Planetary_Nebula[[#This Row],[Sec]]/3600</f>
        <v>1.7053611111111111</v>
      </c>
      <c r="N276" s="1">
        <v>51</v>
      </c>
      <c r="O276" s="1">
        <v>34</v>
      </c>
      <c r="P276" s="3">
        <v>30</v>
      </c>
      <c r="Q276" s="26">
        <f>McNeil_Planetary_Nebula[[#This Row],[Deg2]]+McNeil_Planetary_Nebula[[#This Row],[Min3]]/60+McNeil_Planetary_Nebula[[#This Row],[Sec4]]/3600</f>
        <v>51.575000000000003</v>
      </c>
      <c r="R276" s="4">
        <v>12.2</v>
      </c>
      <c r="S276" s="9">
        <v>67</v>
      </c>
      <c r="T276" s="5" t="s">
        <v>1654</v>
      </c>
      <c r="U276" s="1" t="s">
        <v>1655</v>
      </c>
      <c r="V276" s="1">
        <v>37</v>
      </c>
      <c r="W276" s="4">
        <v>15.9</v>
      </c>
      <c r="X276" s="4">
        <f t="shared" si="12"/>
        <v>79.007999999999996</v>
      </c>
      <c r="Y276" s="4">
        <f t="shared" si="13"/>
        <v>1.380314465428806</v>
      </c>
      <c r="Z276" s="21" t="str">
        <f t="shared" si="14"/>
        <v>N</v>
      </c>
      <c r="AA276" s="1" t="s">
        <v>1656</v>
      </c>
    </row>
    <row r="277" spans="1:27" x14ac:dyDescent="0.2">
      <c r="A277" s="1" t="s">
        <v>54</v>
      </c>
      <c r="B277" s="1" t="s">
        <v>55</v>
      </c>
      <c r="C277" s="1" t="s">
        <v>57</v>
      </c>
      <c r="D277" s="1"/>
      <c r="E277" s="1" t="s">
        <v>2172</v>
      </c>
      <c r="F277" s="1" t="s">
        <v>58</v>
      </c>
      <c r="G277" s="1" t="s">
        <v>56</v>
      </c>
      <c r="J277" s="1">
        <v>3</v>
      </c>
      <c r="K277" s="1">
        <v>33</v>
      </c>
      <c r="L277" s="3">
        <v>14.63</v>
      </c>
      <c r="M277" s="26">
        <f>McNeil_Planetary_Nebula[[#This Row],[Deg]]+McNeil_Planetary_Nebula[[#This Row],[Min]]/60+McNeil_Planetary_Nebula[[#This Row],[Sec]]/3600</f>
        <v>3.5540638888888889</v>
      </c>
      <c r="N277" s="1">
        <v>-25</v>
      </c>
      <c r="O277" s="1">
        <v>52</v>
      </c>
      <c r="P277" s="3">
        <v>18.600000000000001</v>
      </c>
      <c r="Q277" s="26">
        <f>McNeil_Planetary_Nebula[[#This Row],[Deg2]]+McNeil_Planetary_Nebula[[#This Row],[Min3]]/60+McNeil_Planetary_Nebula[[#This Row],[Sec4]]/3600</f>
        <v>-24.128166666666665</v>
      </c>
      <c r="R277" s="4">
        <v>9.61</v>
      </c>
      <c r="S277" s="9">
        <v>385</v>
      </c>
      <c r="T277" s="5">
        <v>3</v>
      </c>
      <c r="U277" s="1" t="s">
        <v>1663</v>
      </c>
      <c r="V277" s="1">
        <v>312</v>
      </c>
      <c r="W277" s="4">
        <v>11.35</v>
      </c>
      <c r="X277" s="4">
        <f t="shared" si="12"/>
        <v>25.288833333333336</v>
      </c>
      <c r="Y277" s="4">
        <f t="shared" si="13"/>
        <v>3.2290172432065845</v>
      </c>
      <c r="Z277" s="21" t="str">
        <f t="shared" si="14"/>
        <v>S</v>
      </c>
      <c r="AA277" s="1" t="s">
        <v>1664</v>
      </c>
    </row>
    <row r="278" spans="1:27" x14ac:dyDescent="0.2">
      <c r="A278" s="1" t="s">
        <v>69</v>
      </c>
      <c r="B278" s="1" t="s">
        <v>70</v>
      </c>
      <c r="C278" s="1" t="s">
        <v>2058</v>
      </c>
      <c r="D278" s="1"/>
      <c r="E278" s="1" t="s">
        <v>2166</v>
      </c>
      <c r="G278" s="1" t="s">
        <v>3</v>
      </c>
      <c r="H278" s="1"/>
      <c r="I278" s="1" t="s">
        <v>3</v>
      </c>
      <c r="J278" s="1">
        <v>4</v>
      </c>
      <c r="K278" s="1">
        <v>6</v>
      </c>
      <c r="L278" s="3">
        <v>59.41</v>
      </c>
      <c r="M278" s="26">
        <f>McNeil_Planetary_Nebula[[#This Row],[Deg]]+McNeil_Planetary_Nebula[[#This Row],[Min]]/60+McNeil_Planetary_Nebula[[#This Row],[Sec]]/3600</f>
        <v>4.1165027777777778</v>
      </c>
      <c r="N278" s="1">
        <v>60</v>
      </c>
      <c r="O278" s="1">
        <v>55</v>
      </c>
      <c r="P278" s="3">
        <v>14.5</v>
      </c>
      <c r="Q278" s="26">
        <f>McNeil_Planetary_Nebula[[#This Row],[Deg2]]+McNeil_Planetary_Nebula[[#This Row],[Min3]]/60+McNeil_Planetary_Nebula[[#This Row],[Sec4]]/3600</f>
        <v>60.920694444444443</v>
      </c>
      <c r="R278" s="4">
        <v>13.3</v>
      </c>
      <c r="S278" s="9">
        <v>52</v>
      </c>
      <c r="T278" s="5">
        <v>3</v>
      </c>
      <c r="U278" s="1" t="s">
        <v>1672</v>
      </c>
      <c r="V278" s="1">
        <v>39</v>
      </c>
      <c r="W278" s="4">
        <v>14.39</v>
      </c>
      <c r="X278" s="4">
        <f t="shared" si="12"/>
        <v>69.662305555555577</v>
      </c>
      <c r="Y278" s="4">
        <f t="shared" si="13"/>
        <v>3.7914561320954725</v>
      </c>
      <c r="Z278" s="21" t="str">
        <f t="shared" si="14"/>
        <v>N</v>
      </c>
      <c r="AA278" s="1" t="s">
        <v>1673</v>
      </c>
    </row>
    <row r="279" spans="1:27" x14ac:dyDescent="0.2">
      <c r="A279" s="1" t="s">
        <v>71</v>
      </c>
      <c r="B279" s="1" t="s">
        <v>72</v>
      </c>
      <c r="C279" s="1" t="s">
        <v>2026</v>
      </c>
      <c r="D279" s="1"/>
      <c r="E279" s="1" t="s">
        <v>2165</v>
      </c>
      <c r="F279" s="1" t="s">
        <v>3</v>
      </c>
      <c r="G279" s="1"/>
      <c r="I279" s="1" t="s">
        <v>3</v>
      </c>
      <c r="J279" s="1">
        <v>4</v>
      </c>
      <c r="K279" s="1">
        <v>9</v>
      </c>
      <c r="L279" s="3">
        <v>17</v>
      </c>
      <c r="M279" s="26">
        <f>McNeil_Planetary_Nebula[[#This Row],[Deg]]+McNeil_Planetary_Nebula[[#This Row],[Min]]/60+McNeil_Planetary_Nebula[[#This Row],[Sec]]/3600</f>
        <v>4.1547222222222224</v>
      </c>
      <c r="N279" s="1">
        <v>30</v>
      </c>
      <c r="O279" s="1">
        <v>46</v>
      </c>
      <c r="P279" s="3">
        <v>33.299999999999997</v>
      </c>
      <c r="Q279" s="26">
        <f>McNeil_Planetary_Nebula[[#This Row],[Deg2]]+McNeil_Planetary_Nebula[[#This Row],[Min3]]/60+McNeil_Planetary_Nebula[[#This Row],[Sec4]]/3600</f>
        <v>30.775916666666667</v>
      </c>
      <c r="R279" s="4">
        <v>10</v>
      </c>
      <c r="S279" s="9">
        <v>132</v>
      </c>
      <c r="T279" s="5" t="s">
        <v>1674</v>
      </c>
      <c r="U279" s="1" t="s">
        <v>1669</v>
      </c>
      <c r="V279" s="1">
        <v>95</v>
      </c>
      <c r="W279" s="4">
        <v>9.42</v>
      </c>
      <c r="X279" s="4">
        <f t="shared" si="12"/>
        <v>80.192916666666662</v>
      </c>
      <c r="Y279" s="4">
        <f t="shared" si="13"/>
        <v>3.8296755765399162</v>
      </c>
      <c r="Z279" s="21" t="str">
        <f t="shared" si="14"/>
        <v>S</v>
      </c>
      <c r="AA279" s="1" t="s">
        <v>1675</v>
      </c>
    </row>
    <row r="280" spans="1:27" x14ac:dyDescent="0.2">
      <c r="A280" s="1" t="s">
        <v>75</v>
      </c>
      <c r="B280" s="1" t="s">
        <v>76</v>
      </c>
      <c r="C280" s="1" t="s">
        <v>2036</v>
      </c>
      <c r="D280" s="1"/>
      <c r="E280" s="1" t="s">
        <v>2163</v>
      </c>
      <c r="G280" s="1" t="s">
        <v>3</v>
      </c>
      <c r="H280" s="1"/>
      <c r="I280" s="1" t="s">
        <v>3</v>
      </c>
      <c r="J280" s="1">
        <v>4</v>
      </c>
      <c r="K280" s="1">
        <v>14</v>
      </c>
      <c r="L280" s="3">
        <v>15.78</v>
      </c>
      <c r="M280" s="26">
        <f>McNeil_Planetary_Nebula[[#This Row],[Deg]]+McNeil_Planetary_Nebula[[#This Row],[Min]]/60+McNeil_Planetary_Nebula[[#This Row],[Sec]]/3600</f>
        <v>4.2377166666666666</v>
      </c>
      <c r="N280" s="1">
        <v>-12</v>
      </c>
      <c r="O280" s="1">
        <v>44</v>
      </c>
      <c r="P280" s="3">
        <v>21.6</v>
      </c>
      <c r="Q280" s="26">
        <f>McNeil_Planetary_Nebula[[#This Row],[Deg2]]+McNeil_Planetary_Nebula[[#This Row],[Min3]]/60+McNeil_Planetary_Nebula[[#This Row],[Sec4]]/3600</f>
        <v>-11.260666666666667</v>
      </c>
      <c r="R280" s="4">
        <v>9.6</v>
      </c>
      <c r="S280" s="9">
        <v>21</v>
      </c>
      <c r="T280" s="5" t="s">
        <v>1677</v>
      </c>
      <c r="U280" s="1" t="s">
        <v>1678</v>
      </c>
      <c r="V280" s="1">
        <v>268</v>
      </c>
      <c r="W280" s="4">
        <v>12.18</v>
      </c>
      <c r="X280" s="4">
        <f t="shared" si="12"/>
        <v>38.156333333333336</v>
      </c>
      <c r="Y280" s="4">
        <f t="shared" si="13"/>
        <v>3.9126700209843612</v>
      </c>
      <c r="Z280" s="21" t="str">
        <f t="shared" si="14"/>
        <v>S</v>
      </c>
      <c r="AA280" s="1" t="s">
        <v>1679</v>
      </c>
    </row>
    <row r="281" spans="1:27" x14ac:dyDescent="0.2">
      <c r="A281" s="1" t="s">
        <v>118</v>
      </c>
      <c r="B281" s="1" t="s">
        <v>119</v>
      </c>
      <c r="C281" s="1" t="s">
        <v>2042</v>
      </c>
      <c r="D281" s="1"/>
      <c r="E281" s="1" t="s">
        <v>2157</v>
      </c>
      <c r="G281" s="1" t="s">
        <v>3</v>
      </c>
      <c r="H281" s="1"/>
      <c r="I281" s="1" t="s">
        <v>3</v>
      </c>
      <c r="J281" s="1">
        <v>5</v>
      </c>
      <c r="K281" s="1">
        <v>37</v>
      </c>
      <c r="L281" s="3">
        <v>45</v>
      </c>
      <c r="M281" s="26">
        <f>McNeil_Planetary_Nebula[[#This Row],[Deg]]+McNeil_Planetary_Nebula[[#This Row],[Min]]/60+McNeil_Planetary_Nebula[[#This Row],[Sec]]/3600</f>
        <v>5.6291666666666673</v>
      </c>
      <c r="N281" s="1">
        <v>31</v>
      </c>
      <c r="O281" s="1">
        <v>58</v>
      </c>
      <c r="P281" s="3">
        <v>42</v>
      </c>
      <c r="Q281" s="26">
        <f>McNeil_Planetary_Nebula[[#This Row],[Deg2]]+McNeil_Planetary_Nebula[[#This Row],[Min3]]/60+McNeil_Planetary_Nebula[[#This Row],[Sec4]]/3600</f>
        <v>31.978333333333332</v>
      </c>
      <c r="R281" s="4" t="s">
        <v>2411</v>
      </c>
      <c r="S281" s="9">
        <v>41</v>
      </c>
      <c r="T281" s="5" t="s">
        <v>439</v>
      </c>
      <c r="U281" s="1" t="s">
        <v>1687</v>
      </c>
      <c r="V281" s="1">
        <v>97</v>
      </c>
      <c r="W281" s="4" t="s">
        <v>2411</v>
      </c>
      <c r="X281" s="4">
        <f t="shared" si="12"/>
        <v>81.395333333333326</v>
      </c>
      <c r="Y281" s="4">
        <f t="shared" si="13"/>
        <v>5.3041200209843602</v>
      </c>
      <c r="Z281" s="21" t="str">
        <f t="shared" si="14"/>
        <v>S</v>
      </c>
      <c r="AA281" s="1" t="s">
        <v>1702</v>
      </c>
    </row>
    <row r="282" spans="1:27" x14ac:dyDescent="0.2">
      <c r="A282" s="1" t="s">
        <v>123</v>
      </c>
      <c r="B282" s="1" t="s">
        <v>124</v>
      </c>
      <c r="C282" s="1" t="s">
        <v>2072</v>
      </c>
      <c r="D282" s="1"/>
      <c r="E282" s="1" t="s">
        <v>2156</v>
      </c>
      <c r="G282" s="1" t="s">
        <v>3</v>
      </c>
      <c r="H282" s="1"/>
      <c r="I282" s="1" t="s">
        <v>3</v>
      </c>
      <c r="J282" s="1">
        <v>5</v>
      </c>
      <c r="K282" s="1">
        <v>42</v>
      </c>
      <c r="L282" s="3">
        <v>6.18</v>
      </c>
      <c r="M282" s="26">
        <f>McNeil_Planetary_Nebula[[#This Row],[Deg]]+McNeil_Planetary_Nebula[[#This Row],[Min]]/60+McNeil_Planetary_Nebula[[#This Row],[Sec]]/3600</f>
        <v>5.701716666666667</v>
      </c>
      <c r="N282" s="1">
        <v>9</v>
      </c>
      <c r="O282" s="1">
        <v>5</v>
      </c>
      <c r="P282" s="3">
        <v>10.3</v>
      </c>
      <c r="Q282" s="26">
        <f>McNeil_Planetary_Nebula[[#This Row],[Deg2]]+McNeil_Planetary_Nebula[[#This Row],[Min3]]/60+McNeil_Planetary_Nebula[[#This Row],[Sec4]]/3600</f>
        <v>9.0861944444444447</v>
      </c>
      <c r="R282" s="4">
        <v>12.4</v>
      </c>
      <c r="S282" s="9">
        <v>19</v>
      </c>
      <c r="T282" s="5" t="s">
        <v>1661</v>
      </c>
      <c r="U282" s="1" t="s">
        <v>1695</v>
      </c>
      <c r="V282" s="1">
        <v>181</v>
      </c>
      <c r="W282" s="4">
        <v>15.89</v>
      </c>
      <c r="X282" s="4">
        <f t="shared" si="12"/>
        <v>58.503194444444446</v>
      </c>
      <c r="Y282" s="4">
        <f t="shared" si="13"/>
        <v>5.3766700209843599</v>
      </c>
      <c r="Z282" s="21" t="str">
        <f t="shared" si="14"/>
        <v>S</v>
      </c>
      <c r="AA282" s="1" t="s">
        <v>1703</v>
      </c>
    </row>
    <row r="283" spans="1:27" x14ac:dyDescent="0.2">
      <c r="A283" s="1" t="s">
        <v>161</v>
      </c>
      <c r="B283" t="s">
        <v>2687</v>
      </c>
      <c r="C283" s="1" t="s">
        <v>162</v>
      </c>
      <c r="D283" s="1"/>
      <c r="G283" s="1" t="s">
        <v>3</v>
      </c>
      <c r="H283" s="1"/>
      <c r="I283" s="1" t="s">
        <v>3</v>
      </c>
      <c r="J283" s="1">
        <v>6</v>
      </c>
      <c r="K283" s="1">
        <v>34</v>
      </c>
      <c r="L283" s="3">
        <v>7.42</v>
      </c>
      <c r="M283" s="26">
        <f>McNeil_Planetary_Nebula[[#This Row],[Deg]]+McNeil_Planetary_Nebula[[#This Row],[Min]]/60+McNeil_Planetary_Nebula[[#This Row],[Sec]]/3600</f>
        <v>6.5687277777777773</v>
      </c>
      <c r="N283" s="1">
        <v>44</v>
      </c>
      <c r="O283" s="1">
        <v>46</v>
      </c>
      <c r="P283" s="3">
        <v>37.5</v>
      </c>
      <c r="Q283" s="26">
        <f>McNeil_Planetary_Nebula[[#This Row],[Deg2]]+McNeil_Planetary_Nebula[[#This Row],[Min3]]/60+McNeil_Planetary_Nebula[[#This Row],[Sec4]]/3600</f>
        <v>44.77708333333333</v>
      </c>
      <c r="R283" s="4">
        <v>15.16</v>
      </c>
      <c r="S283" s="9">
        <v>22</v>
      </c>
      <c r="T283" s="5" t="s">
        <v>2411</v>
      </c>
      <c r="U283" s="1" t="s">
        <v>1687</v>
      </c>
      <c r="V283" s="1">
        <v>67</v>
      </c>
      <c r="W283" s="4">
        <v>17.600000000000001</v>
      </c>
      <c r="X283" s="4">
        <f t="shared" si="12"/>
        <v>85.805916666666661</v>
      </c>
      <c r="Y283" s="4">
        <f t="shared" si="13"/>
        <v>6.243681132095471</v>
      </c>
      <c r="Z283" s="21" t="str">
        <f t="shared" si="14"/>
        <v>N</v>
      </c>
      <c r="AA283" s="1" t="s">
        <v>1718</v>
      </c>
    </row>
    <row r="284" spans="1:27" x14ac:dyDescent="0.2">
      <c r="A284" s="1" t="s">
        <v>193</v>
      </c>
      <c r="B284" s="1" t="s">
        <v>194</v>
      </c>
      <c r="C284" s="1"/>
      <c r="D284" s="1" t="s">
        <v>2335</v>
      </c>
      <c r="F284" s="1" t="s">
        <v>195</v>
      </c>
      <c r="I284" s="1" t="s">
        <v>196</v>
      </c>
      <c r="J284" s="1">
        <v>7</v>
      </c>
      <c r="K284" s="1">
        <v>9</v>
      </c>
      <c r="L284" s="3">
        <v>22.54</v>
      </c>
      <c r="M284" s="26">
        <f>McNeil_Planetary_Nebula[[#This Row],[Deg]]+McNeil_Planetary_Nebula[[#This Row],[Min]]/60+McNeil_Planetary_Nebula[[#This Row],[Sec]]/3600</f>
        <v>7.1562611111111112</v>
      </c>
      <c r="N284" s="1">
        <v>0</v>
      </c>
      <c r="O284" s="1">
        <v>48</v>
      </c>
      <c r="P284" s="3">
        <v>24.1</v>
      </c>
      <c r="Q284" s="26">
        <f>McNeil_Planetary_Nebula[[#This Row],[Deg2]]+McNeil_Planetary_Nebula[[#This Row],[Min3]]/60+McNeil_Planetary_Nebula[[#This Row],[Sec4]]/3600</f>
        <v>0.80669444444444449</v>
      </c>
      <c r="R284" s="4">
        <v>11.85</v>
      </c>
      <c r="S284" s="9">
        <v>52</v>
      </c>
      <c r="T284" s="5" t="s">
        <v>1727</v>
      </c>
      <c r="U284" s="1" t="s">
        <v>1712</v>
      </c>
      <c r="V284" s="1">
        <v>228</v>
      </c>
      <c r="W284" s="4">
        <v>11.47</v>
      </c>
      <c r="X284" s="4">
        <f t="shared" si="12"/>
        <v>50.223694444444462</v>
      </c>
      <c r="Y284" s="4">
        <f t="shared" si="13"/>
        <v>6.8312144654288041</v>
      </c>
      <c r="Z284" s="21" t="str">
        <f t="shared" si="14"/>
        <v>S</v>
      </c>
      <c r="AA284" s="1" t="s">
        <v>1728</v>
      </c>
    </row>
    <row r="285" spans="1:27" x14ac:dyDescent="0.2">
      <c r="A285" s="1" t="s">
        <v>2390</v>
      </c>
      <c r="B285" s="1" t="s">
        <v>214</v>
      </c>
      <c r="C285" s="1" t="s">
        <v>2059</v>
      </c>
      <c r="D285" s="1"/>
      <c r="E285" s="1" t="s">
        <v>2116</v>
      </c>
      <c r="G285" s="1" t="s">
        <v>3</v>
      </c>
      <c r="H285" s="1"/>
      <c r="I285" s="1" t="s">
        <v>3</v>
      </c>
      <c r="J285" s="1">
        <v>7</v>
      </c>
      <c r="K285" s="1">
        <v>25</v>
      </c>
      <c r="L285" s="3">
        <v>34.71</v>
      </c>
      <c r="M285" s="26">
        <f>McNeil_Planetary_Nebula[[#This Row],[Deg]]+McNeil_Planetary_Nebula[[#This Row],[Min]]/60+McNeil_Planetary_Nebula[[#This Row],[Sec]]/3600</f>
        <v>7.426308333333334</v>
      </c>
      <c r="N285" s="1">
        <v>29</v>
      </c>
      <c r="O285" s="1">
        <v>29</v>
      </c>
      <c r="P285" s="3">
        <v>26.3</v>
      </c>
      <c r="Q285" s="26">
        <f>McNeil_Planetary_Nebula[[#This Row],[Deg2]]+McNeil_Planetary_Nebula[[#This Row],[Min3]]/60+McNeil_Planetary_Nebula[[#This Row],[Sec4]]/3600</f>
        <v>29.490638888888888</v>
      </c>
      <c r="R285" s="4">
        <v>13</v>
      </c>
      <c r="S285" s="9">
        <v>44</v>
      </c>
      <c r="T285" s="5" t="s">
        <v>1733</v>
      </c>
      <c r="U285" s="1" t="s">
        <v>1707</v>
      </c>
      <c r="V285" s="1">
        <v>100</v>
      </c>
      <c r="W285" s="4">
        <v>14.85</v>
      </c>
      <c r="X285" s="4">
        <f t="shared" si="12"/>
        <v>78.907638888888911</v>
      </c>
      <c r="Y285" s="4">
        <f t="shared" si="13"/>
        <v>7.1012616876510286</v>
      </c>
      <c r="Z285" s="21" t="str">
        <f t="shared" si="14"/>
        <v>S</v>
      </c>
      <c r="AA285" s="1" t="s">
        <v>1734</v>
      </c>
    </row>
    <row r="286" spans="1:27" x14ac:dyDescent="0.2">
      <c r="A286" s="1" t="s">
        <v>228</v>
      </c>
      <c r="B286" s="1" t="s">
        <v>229</v>
      </c>
      <c r="C286" s="1" t="s">
        <v>2038</v>
      </c>
      <c r="D286" s="1"/>
      <c r="E286" s="1" t="s">
        <v>2118</v>
      </c>
      <c r="H286" s="1"/>
      <c r="I286" s="1" t="s">
        <v>230</v>
      </c>
      <c r="J286" s="1">
        <v>7</v>
      </c>
      <c r="K286" s="1">
        <v>29</v>
      </c>
      <c r="L286" s="3">
        <v>10.77</v>
      </c>
      <c r="M286" s="26">
        <f>McNeil_Planetary_Nebula[[#This Row],[Deg]]+McNeil_Planetary_Nebula[[#This Row],[Min]]/60+McNeil_Planetary_Nebula[[#This Row],[Sec]]/3600</f>
        <v>7.4863249999999999</v>
      </c>
      <c r="N286" s="1">
        <v>20</v>
      </c>
      <c r="O286" s="1">
        <v>54</v>
      </c>
      <c r="P286" s="3">
        <v>42.9</v>
      </c>
      <c r="Q286" s="26">
        <f>McNeil_Planetary_Nebula[[#This Row],[Deg2]]+McNeil_Planetary_Nebula[[#This Row],[Min3]]/60+McNeil_Planetary_Nebula[[#This Row],[Sec4]]/3600</f>
        <v>20.911916666666666</v>
      </c>
      <c r="R286" s="4">
        <v>9.9</v>
      </c>
      <c r="S286" s="9">
        <v>19.5</v>
      </c>
      <c r="T286" s="5" t="s">
        <v>1739</v>
      </c>
      <c r="U286" s="1" t="s">
        <v>1707</v>
      </c>
      <c r="V286" s="1">
        <v>139</v>
      </c>
      <c r="W286" s="4">
        <v>10.53</v>
      </c>
      <c r="X286" s="4">
        <f t="shared" si="12"/>
        <v>70.328916666666672</v>
      </c>
      <c r="Y286" s="4">
        <f t="shared" si="13"/>
        <v>7.1612783543176945</v>
      </c>
      <c r="Z286" s="21" t="str">
        <f t="shared" si="14"/>
        <v>S</v>
      </c>
      <c r="AA286" s="1" t="s">
        <v>1740</v>
      </c>
    </row>
    <row r="287" spans="1:27" x14ac:dyDescent="0.2">
      <c r="A287" s="1" t="s">
        <v>241</v>
      </c>
      <c r="B287" s="1" t="s">
        <v>242</v>
      </c>
      <c r="C287" s="1" t="s">
        <v>2060</v>
      </c>
      <c r="D287" s="1" t="s">
        <v>2276</v>
      </c>
      <c r="E287" s="1" t="s">
        <v>2122</v>
      </c>
      <c r="F287" s="1"/>
      <c r="I287" s="1" t="s">
        <v>3</v>
      </c>
      <c r="J287" s="1">
        <v>7</v>
      </c>
      <c r="K287" s="1">
        <v>41</v>
      </c>
      <c r="L287" s="3">
        <v>50.59</v>
      </c>
      <c r="M287" s="26">
        <f>McNeil_Planetary_Nebula[[#This Row],[Deg]]+McNeil_Planetary_Nebula[[#This Row],[Min]]/60+McNeil_Planetary_Nebula[[#This Row],[Sec]]/3600</f>
        <v>7.6973861111111113</v>
      </c>
      <c r="N287" s="1">
        <v>-14</v>
      </c>
      <c r="O287" s="1">
        <v>44</v>
      </c>
      <c r="P287" s="3">
        <v>7.1</v>
      </c>
      <c r="Q287" s="26">
        <f>McNeil_Planetary_Nebula[[#This Row],[Deg2]]+McNeil_Planetary_Nebula[[#This Row],[Min3]]/60+McNeil_Planetary_Nebula[[#This Row],[Sec4]]/3600</f>
        <v>-13.264694444444446</v>
      </c>
      <c r="R287" s="4">
        <v>10.1</v>
      </c>
      <c r="S287" s="9">
        <v>64</v>
      </c>
      <c r="T287" s="5" t="s">
        <v>1661</v>
      </c>
      <c r="U287" s="1" t="s">
        <v>1737</v>
      </c>
      <c r="V287" s="1">
        <v>274</v>
      </c>
      <c r="W287" s="4">
        <v>17.7</v>
      </c>
      <c r="X287" s="4">
        <f t="shared" si="12"/>
        <v>36.152305555555557</v>
      </c>
      <c r="Y287" s="4">
        <f t="shared" si="13"/>
        <v>7.372339465428805</v>
      </c>
      <c r="Z287" s="21" t="str">
        <f t="shared" si="14"/>
        <v>S</v>
      </c>
      <c r="AA287" s="1" t="s">
        <v>1744</v>
      </c>
    </row>
    <row r="288" spans="1:27" x14ac:dyDescent="0.2">
      <c r="A288" s="1" t="s">
        <v>243</v>
      </c>
      <c r="B288" s="1" t="s">
        <v>244</v>
      </c>
      <c r="C288" s="1" t="s">
        <v>2061</v>
      </c>
      <c r="D288" s="1" t="s">
        <v>2277</v>
      </c>
      <c r="E288" s="1" t="s">
        <v>2124</v>
      </c>
      <c r="F288" s="1" t="s">
        <v>245</v>
      </c>
      <c r="J288" s="1">
        <v>7</v>
      </c>
      <c r="K288" s="1">
        <v>41</v>
      </c>
      <c r="L288" s="3">
        <v>55.37</v>
      </c>
      <c r="M288" s="26">
        <f>McNeil_Planetary_Nebula[[#This Row],[Deg]]+McNeil_Planetary_Nebula[[#This Row],[Min]]/60+McNeil_Planetary_Nebula[[#This Row],[Sec]]/3600</f>
        <v>7.6987138888888893</v>
      </c>
      <c r="N288" s="1">
        <v>-18</v>
      </c>
      <c r="O288" s="1">
        <v>12</v>
      </c>
      <c r="P288" s="3">
        <v>31.4</v>
      </c>
      <c r="Q288" s="26">
        <f>McNeil_Planetary_Nebula[[#This Row],[Deg2]]+McNeil_Planetary_Nebula[[#This Row],[Min3]]/60+McNeil_Planetary_Nebula[[#This Row],[Sec4]]/3600</f>
        <v>-17.791277777777779</v>
      </c>
      <c r="R288" s="4">
        <v>10.8</v>
      </c>
      <c r="S288" s="9">
        <v>16</v>
      </c>
      <c r="T288" s="5" t="s">
        <v>1745</v>
      </c>
      <c r="U288" s="1" t="s">
        <v>1737</v>
      </c>
      <c r="V288" s="1">
        <v>319</v>
      </c>
      <c r="W288" s="4">
        <v>17.649999999999999</v>
      </c>
      <c r="X288" s="4">
        <f t="shared" si="12"/>
        <v>31.625722222222215</v>
      </c>
      <c r="Y288" s="4">
        <f t="shared" si="13"/>
        <v>7.3736672432065831</v>
      </c>
      <c r="Z288" s="21" t="str">
        <f t="shared" si="14"/>
        <v>S</v>
      </c>
      <c r="AA288" s="1" t="s">
        <v>1746</v>
      </c>
    </row>
    <row r="289" spans="1:27" x14ac:dyDescent="0.2">
      <c r="A289" s="1" t="s">
        <v>252</v>
      </c>
      <c r="B289" s="1" t="s">
        <v>253</v>
      </c>
      <c r="C289" s="1" t="s">
        <v>2350</v>
      </c>
      <c r="D289" s="1" t="s">
        <v>2279</v>
      </c>
      <c r="G289" s="1" t="s">
        <v>2394</v>
      </c>
      <c r="H289" s="1" t="s">
        <v>254</v>
      </c>
      <c r="J289" s="1">
        <v>7</v>
      </c>
      <c r="K289" s="1">
        <v>47</v>
      </c>
      <c r="L289" s="3">
        <v>26.22</v>
      </c>
      <c r="M289" s="26">
        <f>McNeil_Planetary_Nebula[[#This Row],[Deg]]+McNeil_Planetary_Nebula[[#This Row],[Min]]/60+McNeil_Planetary_Nebula[[#This Row],[Sec]]/3600</f>
        <v>7.7906166666666667</v>
      </c>
      <c r="N289" s="1">
        <v>-27</v>
      </c>
      <c r="O289" s="1">
        <v>20</v>
      </c>
      <c r="P289" s="3">
        <v>7.7</v>
      </c>
      <c r="Q289" s="26">
        <f>McNeil_Planetary_Nebula[[#This Row],[Deg2]]+McNeil_Planetary_Nebula[[#This Row],[Min3]]/60+McNeil_Planetary_Nebula[[#This Row],[Sec4]]/3600</f>
        <v>-26.664527777777778</v>
      </c>
      <c r="R289" s="4">
        <v>12.6</v>
      </c>
      <c r="S289" s="9">
        <v>19</v>
      </c>
      <c r="T289" s="5" t="s">
        <v>1748</v>
      </c>
      <c r="U289" s="1" t="s">
        <v>1737</v>
      </c>
      <c r="V289" s="1">
        <v>320</v>
      </c>
      <c r="W289" s="4">
        <v>17.71</v>
      </c>
      <c r="X289" s="4">
        <f t="shared" si="12"/>
        <v>22.752472222222231</v>
      </c>
      <c r="Y289" s="4">
        <f t="shared" si="13"/>
        <v>7.4655700209843623</v>
      </c>
      <c r="Z289" s="21" t="str">
        <f t="shared" si="14"/>
        <v>S</v>
      </c>
      <c r="AA289" s="1" t="s">
        <v>1749</v>
      </c>
    </row>
    <row r="290" spans="1:27" x14ac:dyDescent="0.2">
      <c r="A290" s="1" t="s">
        <v>293</v>
      </c>
      <c r="B290" s="1" t="s">
        <v>294</v>
      </c>
      <c r="C290" s="1" t="s">
        <v>2074</v>
      </c>
      <c r="D290" s="1" t="s">
        <v>2336</v>
      </c>
      <c r="E290" s="1" t="s">
        <v>2129</v>
      </c>
      <c r="F290" s="1"/>
      <c r="I290" s="1" t="s">
        <v>3</v>
      </c>
      <c r="J290" s="1">
        <v>8</v>
      </c>
      <c r="K290" s="1">
        <v>33</v>
      </c>
      <c r="L290" s="3">
        <v>23.38</v>
      </c>
      <c r="M290" s="26">
        <f>McNeil_Planetary_Nebula[[#This Row],[Deg]]+McNeil_Planetary_Nebula[[#This Row],[Min]]/60+McNeil_Planetary_Nebula[[#This Row],[Sec]]/3600</f>
        <v>8.5564944444444446</v>
      </c>
      <c r="N290" s="1">
        <v>-16</v>
      </c>
      <c r="O290" s="1">
        <v>8</v>
      </c>
      <c r="P290" s="3">
        <v>57.2</v>
      </c>
      <c r="Q290" s="26">
        <f>McNeil_Planetary_Nebula[[#This Row],[Deg2]]+McNeil_Planetary_Nebula[[#This Row],[Min3]]/60+McNeil_Planetary_Nebula[[#This Row],[Sec4]]/3600</f>
        <v>-15.850777777777779</v>
      </c>
      <c r="R290" s="4">
        <v>13.6</v>
      </c>
      <c r="S290" s="9">
        <v>38</v>
      </c>
      <c r="T290" s="5" t="s">
        <v>1661</v>
      </c>
      <c r="U290" s="1" t="s">
        <v>1757</v>
      </c>
      <c r="V290" s="1">
        <v>276</v>
      </c>
      <c r="W290" s="4">
        <v>15.9</v>
      </c>
      <c r="X290" s="4">
        <f t="shared" si="12"/>
        <v>33.56622222222223</v>
      </c>
      <c r="Y290" s="4">
        <f t="shared" si="13"/>
        <v>8.2314477987621402</v>
      </c>
      <c r="Z290" s="21" t="str">
        <f t="shared" si="14"/>
        <v>S</v>
      </c>
      <c r="AA290" s="1" t="s">
        <v>1758</v>
      </c>
    </row>
    <row r="291" spans="1:27" x14ac:dyDescent="0.2">
      <c r="A291" s="1" t="s">
        <v>315</v>
      </c>
      <c r="B291" s="1" t="s">
        <v>316</v>
      </c>
      <c r="C291" s="1" t="s">
        <v>2341</v>
      </c>
      <c r="D291" s="1" t="s">
        <v>2288</v>
      </c>
      <c r="E291" s="1" t="s">
        <v>2133</v>
      </c>
      <c r="F291" s="1" t="s">
        <v>2371</v>
      </c>
      <c r="J291" s="1">
        <v>9</v>
      </c>
      <c r="K291" s="1">
        <v>12</v>
      </c>
      <c r="L291" s="3">
        <v>26.52</v>
      </c>
      <c r="M291" s="26">
        <f>McNeil_Planetary_Nebula[[#This Row],[Deg]]+McNeil_Planetary_Nebula[[#This Row],[Min]]/60+McNeil_Planetary_Nebula[[#This Row],[Sec]]/3600</f>
        <v>9.2073666666666654</v>
      </c>
      <c r="N291" s="1">
        <v>-42</v>
      </c>
      <c r="O291" s="1">
        <v>25</v>
      </c>
      <c r="P291" s="3">
        <v>41.1</v>
      </c>
      <c r="Q291" s="26">
        <f>McNeil_Planetary_Nebula[[#This Row],[Deg2]]+McNeil_Planetary_Nebula[[#This Row],[Min3]]/60+McNeil_Planetary_Nebula[[#This Row],[Sec4]]/3600</f>
        <v>-41.571916666666667</v>
      </c>
      <c r="R291" s="4">
        <v>13.5</v>
      </c>
      <c r="S291" s="9">
        <v>13</v>
      </c>
      <c r="T291" s="5">
        <v>4</v>
      </c>
      <c r="U291" s="1" t="s">
        <v>1753</v>
      </c>
      <c r="V291" s="1">
        <v>398</v>
      </c>
      <c r="W291" s="4">
        <v>17.22</v>
      </c>
      <c r="X291" s="4">
        <f t="shared" si="12"/>
        <v>7.8450833333333305</v>
      </c>
      <c r="Y291" s="4">
        <f t="shared" si="13"/>
        <v>8.8823200209843591</v>
      </c>
      <c r="Z291" s="21" t="str">
        <f t="shared" si="14"/>
        <v>S</v>
      </c>
      <c r="AA291" s="1" t="s">
        <v>1763</v>
      </c>
    </row>
    <row r="292" spans="1:27" x14ac:dyDescent="0.2">
      <c r="A292" s="1" t="s">
        <v>322</v>
      </c>
      <c r="B292" s="1" t="s">
        <v>323</v>
      </c>
      <c r="C292" s="1" t="s">
        <v>2343</v>
      </c>
      <c r="F292" s="1" t="s">
        <v>2102</v>
      </c>
      <c r="G292" s="1" t="s">
        <v>2187</v>
      </c>
      <c r="H292" s="1" t="s">
        <v>324</v>
      </c>
      <c r="J292" s="1">
        <v>9</v>
      </c>
      <c r="K292" s="1">
        <v>16</v>
      </c>
      <c r="L292" s="3">
        <v>1.55</v>
      </c>
      <c r="M292" s="26">
        <f>McNeil_Planetary_Nebula[[#This Row],[Deg]]+McNeil_Planetary_Nebula[[#This Row],[Min]]/60+McNeil_Planetary_Nebula[[#This Row],[Sec]]/3600</f>
        <v>9.2670972222222225</v>
      </c>
      <c r="N292" s="1">
        <v>-36</v>
      </c>
      <c r="O292" s="1">
        <v>36</v>
      </c>
      <c r="P292" s="3">
        <v>37.5</v>
      </c>
      <c r="Q292" s="26">
        <f>McNeil_Planetary_Nebula[[#This Row],[Deg2]]+McNeil_Planetary_Nebula[[#This Row],[Min3]]/60+McNeil_Planetary_Nebula[[#This Row],[Sec4]]/3600</f>
        <v>-35.389583333333334</v>
      </c>
      <c r="R292" s="4">
        <v>13</v>
      </c>
      <c r="S292" s="9">
        <v>50</v>
      </c>
      <c r="T292" s="5" t="s">
        <v>1651</v>
      </c>
      <c r="U292" s="1" t="s">
        <v>1756</v>
      </c>
      <c r="V292" s="1">
        <v>364</v>
      </c>
      <c r="W292" s="4">
        <v>19.45</v>
      </c>
      <c r="X292" s="4">
        <f t="shared" si="12"/>
        <v>14.027416666666666</v>
      </c>
      <c r="Y292" s="4">
        <f t="shared" si="13"/>
        <v>8.9420505765399163</v>
      </c>
      <c r="Z292" s="21" t="str">
        <f t="shared" si="14"/>
        <v>S</v>
      </c>
      <c r="AA292" s="1" t="s">
        <v>1764</v>
      </c>
    </row>
    <row r="293" spans="1:27" x14ac:dyDescent="0.2">
      <c r="A293" s="1" t="s">
        <v>331</v>
      </c>
      <c r="B293" s="1" t="s">
        <v>332</v>
      </c>
      <c r="C293" s="1" t="s">
        <v>2345</v>
      </c>
      <c r="E293" s="1" t="s">
        <v>2135</v>
      </c>
      <c r="F293" s="1" t="s">
        <v>2376</v>
      </c>
      <c r="H293" s="1" t="s">
        <v>333</v>
      </c>
      <c r="J293" s="1">
        <v>9</v>
      </c>
      <c r="K293" s="1">
        <v>21</v>
      </c>
      <c r="L293" s="3">
        <v>25.35</v>
      </c>
      <c r="M293" s="26">
        <f>McNeil_Planetary_Nebula[[#This Row],[Deg]]+McNeil_Planetary_Nebula[[#This Row],[Min]]/60+McNeil_Planetary_Nebula[[#This Row],[Sec]]/3600</f>
        <v>9.3570416666666656</v>
      </c>
      <c r="N293" s="1">
        <v>-58</v>
      </c>
      <c r="O293" s="1">
        <v>18</v>
      </c>
      <c r="P293" s="3">
        <v>41.5</v>
      </c>
      <c r="Q293" s="26">
        <f>McNeil_Planetary_Nebula[[#This Row],[Deg2]]+McNeil_Planetary_Nebula[[#This Row],[Min3]]/60+McNeil_Planetary_Nebula[[#This Row],[Sec4]]/3600</f>
        <v>-57.688472222222224</v>
      </c>
      <c r="R293" s="4">
        <v>9.6999999999999993</v>
      </c>
      <c r="S293" s="9">
        <v>14</v>
      </c>
      <c r="T293" s="5">
        <v>4</v>
      </c>
      <c r="U293" s="1" t="s">
        <v>1766</v>
      </c>
      <c r="V293" s="1">
        <v>425</v>
      </c>
      <c r="W293" s="4">
        <v>16.62</v>
      </c>
      <c r="X293" s="4">
        <f t="shared" si="12"/>
        <v>-8.2714722222222257</v>
      </c>
      <c r="Y293" s="4">
        <f t="shared" si="13"/>
        <v>9.0319950209843611</v>
      </c>
      <c r="Z293" s="21" t="str">
        <f t="shared" si="14"/>
        <v>S</v>
      </c>
      <c r="AA293" s="1" t="s">
        <v>1767</v>
      </c>
    </row>
    <row r="294" spans="1:27" x14ac:dyDescent="0.2">
      <c r="A294" s="1" t="s">
        <v>339</v>
      </c>
      <c r="B294" s="1" t="s">
        <v>340</v>
      </c>
      <c r="C294" s="1" t="s">
        <v>2347</v>
      </c>
      <c r="D294" s="1" t="s">
        <v>2294</v>
      </c>
      <c r="G294" s="1" t="s">
        <v>2396</v>
      </c>
      <c r="H294" s="1" t="s">
        <v>341</v>
      </c>
      <c r="J294" s="1">
        <v>9</v>
      </c>
      <c r="K294" s="1">
        <v>27</v>
      </c>
      <c r="L294" s="3">
        <v>3.01</v>
      </c>
      <c r="M294" s="26">
        <f>McNeil_Planetary_Nebula[[#This Row],[Deg]]+McNeil_Planetary_Nebula[[#This Row],[Min]]/60+McNeil_Planetary_Nebula[[#This Row],[Sec]]/3600</f>
        <v>9.4508361111111103</v>
      </c>
      <c r="N294" s="1">
        <v>-56</v>
      </c>
      <c r="O294" s="1">
        <v>6</v>
      </c>
      <c r="P294" s="3">
        <v>21.7</v>
      </c>
      <c r="Q294" s="26">
        <f>McNeil_Planetary_Nebula[[#This Row],[Deg2]]+McNeil_Planetary_Nebula[[#This Row],[Min3]]/60+McNeil_Planetary_Nebula[[#This Row],[Sec4]]/3600</f>
        <v>-55.893972222222217</v>
      </c>
      <c r="R294" s="4">
        <v>12.24</v>
      </c>
      <c r="S294" s="9">
        <v>90</v>
      </c>
      <c r="T294" s="5" t="s">
        <v>2411</v>
      </c>
      <c r="U294" s="1" t="s">
        <v>1753</v>
      </c>
      <c r="V294" s="1">
        <v>425</v>
      </c>
      <c r="W294" s="4">
        <v>15.9</v>
      </c>
      <c r="X294" s="4">
        <f t="shared" si="12"/>
        <v>-6.4769722222222086</v>
      </c>
      <c r="Y294" s="4">
        <f t="shared" si="13"/>
        <v>9.1257894654288023</v>
      </c>
      <c r="Z294" s="21" t="str">
        <f t="shared" si="14"/>
        <v>S</v>
      </c>
      <c r="AA294" s="1" t="s">
        <v>1768</v>
      </c>
    </row>
    <row r="295" spans="1:27" x14ac:dyDescent="0.2">
      <c r="A295" s="1" t="s">
        <v>358</v>
      </c>
      <c r="B295" s="1" t="s">
        <v>359</v>
      </c>
      <c r="C295" s="1" t="s">
        <v>2351</v>
      </c>
      <c r="D295" s="1" t="s">
        <v>2297</v>
      </c>
      <c r="H295" s="1" t="s">
        <v>360</v>
      </c>
      <c r="I295" s="1" t="s">
        <v>2009</v>
      </c>
      <c r="J295" s="1">
        <v>10</v>
      </c>
      <c r="K295" s="1">
        <v>7</v>
      </c>
      <c r="L295" s="3">
        <v>1.77</v>
      </c>
      <c r="M295" s="26">
        <f>McNeil_Planetary_Nebula[[#This Row],[Deg]]+McNeil_Planetary_Nebula[[#This Row],[Min]]/60+McNeil_Planetary_Nebula[[#This Row],[Sec]]/3600</f>
        <v>10.117158333333334</v>
      </c>
      <c r="N295" s="1">
        <v>-40</v>
      </c>
      <c r="O295" s="1">
        <v>26</v>
      </c>
      <c r="P295" s="3">
        <v>11.7</v>
      </c>
      <c r="Q295" s="26">
        <f>McNeil_Planetary_Nebula[[#This Row],[Deg2]]+McNeil_Planetary_Nebula[[#This Row],[Min3]]/60+McNeil_Planetary_Nebula[[#This Row],[Sec4]]/3600</f>
        <v>-39.563416666666669</v>
      </c>
      <c r="R295" s="4">
        <v>8.1999999999999993</v>
      </c>
      <c r="S295" s="9">
        <v>30</v>
      </c>
      <c r="T295" s="5" t="s">
        <v>1661</v>
      </c>
      <c r="U295" s="1" t="s">
        <v>1753</v>
      </c>
      <c r="V295" s="1">
        <v>399</v>
      </c>
      <c r="W295" s="4">
        <v>10.07</v>
      </c>
      <c r="X295" s="4">
        <f t="shared" si="12"/>
        <v>9.8535833333333276</v>
      </c>
      <c r="Y295" s="4">
        <f t="shared" si="13"/>
        <v>9.7921116876510297</v>
      </c>
      <c r="Z295" s="21" t="str">
        <f t="shared" si="14"/>
        <v>S</v>
      </c>
      <c r="AA295" s="1" t="s">
        <v>1774</v>
      </c>
    </row>
    <row r="296" spans="1:27" x14ac:dyDescent="0.2">
      <c r="A296" s="1" t="s">
        <v>366</v>
      </c>
      <c r="B296" s="1" t="s">
        <v>367</v>
      </c>
      <c r="C296" s="1" t="s">
        <v>2053</v>
      </c>
      <c r="D296" s="1"/>
      <c r="E296" s="1" t="s">
        <v>2138</v>
      </c>
      <c r="I296" s="1" t="s">
        <v>368</v>
      </c>
      <c r="J296" s="1">
        <v>10</v>
      </c>
      <c r="K296" s="1">
        <v>24</v>
      </c>
      <c r="L296" s="3">
        <v>46.11</v>
      </c>
      <c r="M296" s="26">
        <f>McNeil_Planetary_Nebula[[#This Row],[Deg]]+McNeil_Planetary_Nebula[[#This Row],[Min]]/60+McNeil_Planetary_Nebula[[#This Row],[Sec]]/3600</f>
        <v>10.412808333333334</v>
      </c>
      <c r="N296" s="1">
        <v>-18</v>
      </c>
      <c r="O296" s="1">
        <v>38</v>
      </c>
      <c r="P296" s="3">
        <v>32.6</v>
      </c>
      <c r="Q296" s="26">
        <f>McNeil_Planetary_Nebula[[#This Row],[Deg2]]+McNeil_Planetary_Nebula[[#This Row],[Min3]]/60+McNeil_Planetary_Nebula[[#This Row],[Sec4]]/3600</f>
        <v>-17.357611111111112</v>
      </c>
      <c r="R296" s="4">
        <v>8.6</v>
      </c>
      <c r="S296" s="9">
        <v>25</v>
      </c>
      <c r="T296" s="5" t="s">
        <v>1775</v>
      </c>
      <c r="U296" s="1" t="s">
        <v>1757</v>
      </c>
      <c r="V296" s="1">
        <v>325</v>
      </c>
      <c r="W296" s="4">
        <v>13.31</v>
      </c>
      <c r="X296" s="4">
        <f t="shared" si="12"/>
        <v>32.05938888888889</v>
      </c>
      <c r="Y296" s="4">
        <f t="shared" si="13"/>
        <v>10.087761687651028</v>
      </c>
      <c r="Z296" s="21" t="str">
        <f t="shared" si="14"/>
        <v>S</v>
      </c>
      <c r="AA296" s="1" t="s">
        <v>1776</v>
      </c>
    </row>
    <row r="297" spans="1:27" x14ac:dyDescent="0.2">
      <c r="A297" s="1" t="s">
        <v>383</v>
      </c>
      <c r="B297" s="1" t="s">
        <v>384</v>
      </c>
      <c r="C297" s="1" t="s">
        <v>2039</v>
      </c>
      <c r="D297" s="1" t="s">
        <v>382</v>
      </c>
      <c r="E297" s="1" t="s">
        <v>385</v>
      </c>
      <c r="I297" s="1" t="s">
        <v>386</v>
      </c>
      <c r="J297" s="1">
        <v>11</v>
      </c>
      <c r="K297" s="1">
        <v>14</v>
      </c>
      <c r="L297" s="3">
        <v>46.11</v>
      </c>
      <c r="M297" s="26">
        <f>McNeil_Planetary_Nebula[[#This Row],[Deg]]+McNeil_Planetary_Nebula[[#This Row],[Min]]/60+McNeil_Planetary_Nebula[[#This Row],[Sec]]/3600</f>
        <v>11.246141666666666</v>
      </c>
      <c r="N297" s="1">
        <v>55</v>
      </c>
      <c r="O297" s="1">
        <v>1</v>
      </c>
      <c r="P297" s="3">
        <v>7.7</v>
      </c>
      <c r="Q297" s="26">
        <f>McNeil_Planetary_Nebula[[#This Row],[Deg2]]+McNeil_Planetary_Nebula[[#This Row],[Min3]]/60+McNeil_Planetary_Nebula[[#This Row],[Sec4]]/3600</f>
        <v>55.018805555555552</v>
      </c>
      <c r="R297" s="4">
        <v>12</v>
      </c>
      <c r="S297" s="9">
        <v>170</v>
      </c>
      <c r="T297" s="5" t="s">
        <v>1692</v>
      </c>
      <c r="U297" s="1" t="s">
        <v>1759</v>
      </c>
      <c r="V297" s="1">
        <v>46</v>
      </c>
      <c r="W297" s="4">
        <v>16.010000000000002</v>
      </c>
      <c r="X297" s="4">
        <f t="shared" si="12"/>
        <v>75.564194444444425</v>
      </c>
      <c r="Y297" s="4">
        <f t="shared" si="13"/>
        <v>10.92109502098436</v>
      </c>
      <c r="Z297" s="21" t="str">
        <f t="shared" si="14"/>
        <v>N</v>
      </c>
      <c r="AA297" s="1" t="s">
        <v>1721</v>
      </c>
    </row>
    <row r="298" spans="1:27" x14ac:dyDescent="0.2">
      <c r="A298" s="1" t="s">
        <v>393</v>
      </c>
      <c r="B298" s="1" t="s">
        <v>394</v>
      </c>
      <c r="C298" s="1" t="s">
        <v>2354</v>
      </c>
      <c r="D298" s="1" t="s">
        <v>2300</v>
      </c>
      <c r="F298" s="1" t="s">
        <v>2377</v>
      </c>
      <c r="G298" s="1" t="s">
        <v>395</v>
      </c>
      <c r="J298" s="1">
        <v>11</v>
      </c>
      <c r="K298" s="1">
        <v>27</v>
      </c>
      <c r="L298" s="3">
        <v>56.6</v>
      </c>
      <c r="M298" s="26">
        <f>McNeil_Planetary_Nebula[[#This Row],[Deg]]+McNeil_Planetary_Nebula[[#This Row],[Min]]/60+McNeil_Planetary_Nebula[[#This Row],[Sec]]/3600</f>
        <v>11.465722222222222</v>
      </c>
      <c r="N298" s="1">
        <v>-59</v>
      </c>
      <c r="O298" s="1">
        <v>57</v>
      </c>
      <c r="P298" s="3">
        <v>26</v>
      </c>
      <c r="Q298" s="26">
        <f>McNeil_Planetary_Nebula[[#This Row],[Deg2]]+McNeil_Planetary_Nebula[[#This Row],[Min3]]/60+McNeil_Planetary_Nebula[[#This Row],[Sec4]]/3600</f>
        <v>-58.042777777777772</v>
      </c>
      <c r="R298" s="4">
        <v>11.04</v>
      </c>
      <c r="S298" s="9">
        <v>45</v>
      </c>
      <c r="T298" s="5" t="s">
        <v>2411</v>
      </c>
      <c r="U298" s="1" t="s">
        <v>440</v>
      </c>
      <c r="V298" s="1">
        <v>427</v>
      </c>
      <c r="W298" s="4" t="s">
        <v>2411</v>
      </c>
      <c r="X298" s="4">
        <f t="shared" si="12"/>
        <v>-8.6257777777777669</v>
      </c>
      <c r="Y298" s="4">
        <f t="shared" si="13"/>
        <v>11.140675576539916</v>
      </c>
      <c r="Z298" s="21" t="str">
        <f t="shared" si="14"/>
        <v>S</v>
      </c>
      <c r="AA298" s="1"/>
    </row>
    <row r="299" spans="1:27" x14ac:dyDescent="0.2">
      <c r="A299" s="1" t="s">
        <v>396</v>
      </c>
      <c r="B299" s="1" t="s">
        <v>397</v>
      </c>
      <c r="C299" s="1" t="s">
        <v>2355</v>
      </c>
      <c r="D299" s="1" t="s">
        <v>2301</v>
      </c>
      <c r="F299" s="1" t="s">
        <v>2363</v>
      </c>
      <c r="I299" s="1" t="s">
        <v>398</v>
      </c>
      <c r="J299" s="1">
        <v>11</v>
      </c>
      <c r="K299" s="1">
        <v>50</v>
      </c>
      <c r="L299" s="3">
        <v>17.84</v>
      </c>
      <c r="M299" s="26">
        <f>McNeil_Planetary_Nebula[[#This Row],[Deg]]+McNeil_Planetary_Nebula[[#This Row],[Min]]/60+McNeil_Planetary_Nebula[[#This Row],[Sec]]/3600</f>
        <v>11.83828888888889</v>
      </c>
      <c r="N299" s="1">
        <v>-57</v>
      </c>
      <c r="O299" s="1">
        <v>10</v>
      </c>
      <c r="P299" s="3">
        <v>56.5</v>
      </c>
      <c r="Q299" s="26">
        <f>McNeil_Planetary_Nebula[[#This Row],[Deg2]]+McNeil_Planetary_Nebula[[#This Row],[Min3]]/60+McNeil_Planetary_Nebula[[#This Row],[Sec4]]/3600</f>
        <v>-56.817638888888894</v>
      </c>
      <c r="R299" s="4">
        <v>8.4</v>
      </c>
      <c r="S299" s="9">
        <v>19</v>
      </c>
      <c r="T299" s="5" t="s">
        <v>1641</v>
      </c>
      <c r="U299" s="1" t="s">
        <v>440</v>
      </c>
      <c r="V299" s="1">
        <v>428</v>
      </c>
      <c r="W299" s="4">
        <v>15.69</v>
      </c>
      <c r="X299" s="4">
        <f t="shared" si="12"/>
        <v>-7.4006388888888903</v>
      </c>
      <c r="Y299" s="4">
        <f t="shared" si="13"/>
        <v>11.513242243206584</v>
      </c>
      <c r="Z299" s="21" t="str">
        <f t="shared" si="14"/>
        <v>S</v>
      </c>
      <c r="AA299" s="1" t="s">
        <v>1779</v>
      </c>
    </row>
    <row r="300" spans="1:27" x14ac:dyDescent="0.2">
      <c r="A300" s="1" t="s">
        <v>406</v>
      </c>
      <c r="B300" s="1" t="s">
        <v>407</v>
      </c>
      <c r="C300" s="1" t="s">
        <v>2040</v>
      </c>
      <c r="D300" s="1"/>
      <c r="E300" s="1" t="s">
        <v>408</v>
      </c>
      <c r="F300" s="1" t="s">
        <v>409</v>
      </c>
      <c r="I300" s="1"/>
      <c r="J300" s="1">
        <v>12</v>
      </c>
      <c r="K300" s="1">
        <v>24</v>
      </c>
      <c r="L300" s="3">
        <v>30.79</v>
      </c>
      <c r="M300" s="26">
        <f>McNeil_Planetary_Nebula[[#This Row],[Deg]]+McNeil_Planetary_Nebula[[#This Row],[Min]]/60+McNeil_Planetary_Nebula[[#This Row],[Sec]]/3600</f>
        <v>12.408552777777778</v>
      </c>
      <c r="N300" s="1">
        <v>-18</v>
      </c>
      <c r="O300" s="1">
        <v>47</v>
      </c>
      <c r="P300" s="3">
        <v>5.0999999999999996</v>
      </c>
      <c r="Q300" s="26">
        <f>McNeil_Planetary_Nebula[[#This Row],[Deg2]]+McNeil_Planetary_Nebula[[#This Row],[Min3]]/60+McNeil_Planetary_Nebula[[#This Row],[Sec4]]/3600</f>
        <v>-17.215249999999997</v>
      </c>
      <c r="R300" s="4">
        <v>10.3</v>
      </c>
      <c r="S300" s="9">
        <v>63</v>
      </c>
      <c r="T300" s="5" t="s">
        <v>1733</v>
      </c>
      <c r="U300" s="1" t="s">
        <v>1783</v>
      </c>
      <c r="V300" s="1">
        <v>328</v>
      </c>
      <c r="W300" s="4">
        <v>13.21</v>
      </c>
      <c r="X300" s="4">
        <f t="shared" si="12"/>
        <v>32.201750000000011</v>
      </c>
      <c r="Y300" s="4">
        <f t="shared" si="13"/>
        <v>12.083506132095472</v>
      </c>
      <c r="Z300" s="21" t="str">
        <f t="shared" si="14"/>
        <v>S</v>
      </c>
      <c r="AA300" s="1" t="s">
        <v>1784</v>
      </c>
    </row>
    <row r="301" spans="1:27" x14ac:dyDescent="0.2">
      <c r="A301" s="1" t="s">
        <v>430</v>
      </c>
      <c r="B301" s="1" t="s">
        <v>431</v>
      </c>
      <c r="C301" s="1" t="s">
        <v>2357</v>
      </c>
      <c r="D301" s="1" t="s">
        <v>2303</v>
      </c>
      <c r="G301" s="1" t="s">
        <v>433</v>
      </c>
      <c r="H301" s="1" t="s">
        <v>432</v>
      </c>
      <c r="J301" s="1">
        <v>13</v>
      </c>
      <c r="K301" s="1">
        <v>51</v>
      </c>
      <c r="L301" s="3">
        <v>3.27</v>
      </c>
      <c r="M301" s="26">
        <f>McNeil_Planetary_Nebula[[#This Row],[Deg]]+McNeil_Planetary_Nebula[[#This Row],[Min]]/60+McNeil_Planetary_Nebula[[#This Row],[Sec]]/3600</f>
        <v>13.850908333333333</v>
      </c>
      <c r="N301" s="1">
        <v>-51</v>
      </c>
      <c r="O301" s="1">
        <v>12</v>
      </c>
      <c r="P301" s="3">
        <v>20.8</v>
      </c>
      <c r="Q301" s="26">
        <f>McNeil_Planetary_Nebula[[#This Row],[Deg2]]+McNeil_Planetary_Nebula[[#This Row],[Min3]]/60+McNeil_Planetary_Nebula[[#This Row],[Sec4]]/3600</f>
        <v>-50.794222222222217</v>
      </c>
      <c r="R301" s="4">
        <v>12.1</v>
      </c>
      <c r="S301" s="9">
        <v>12.5</v>
      </c>
      <c r="T301" s="5">
        <v>3</v>
      </c>
      <c r="U301" s="1" t="s">
        <v>440</v>
      </c>
      <c r="V301" s="1">
        <v>430</v>
      </c>
      <c r="W301" s="4">
        <v>14.66</v>
      </c>
      <c r="X301" s="4">
        <f t="shared" si="12"/>
        <v>-1.3772222222222115</v>
      </c>
      <c r="Y301" s="4">
        <f t="shared" si="13"/>
        <v>13.525861687651027</v>
      </c>
      <c r="Z301" s="21" t="str">
        <f t="shared" si="14"/>
        <v>S</v>
      </c>
      <c r="AA301" s="1" t="s">
        <v>1704</v>
      </c>
    </row>
    <row r="302" spans="1:27" x14ac:dyDescent="0.2">
      <c r="A302" s="1" t="s">
        <v>434</v>
      </c>
      <c r="B302" s="1" t="s">
        <v>435</v>
      </c>
      <c r="C302" s="1" t="s">
        <v>436</v>
      </c>
      <c r="D302" s="1" t="s">
        <v>437</v>
      </c>
      <c r="H302" s="1" t="s">
        <v>438</v>
      </c>
      <c r="J302" s="1">
        <v>14</v>
      </c>
      <c r="K302" s="1">
        <v>3</v>
      </c>
      <c r="L302" s="3">
        <v>18.600000000000001</v>
      </c>
      <c r="M302" s="26">
        <f>McNeil_Planetary_Nebula[[#This Row],[Deg]]+McNeil_Planetary_Nebula[[#This Row],[Min]]/60+McNeil_Planetary_Nebula[[#This Row],[Sec]]/3600</f>
        <v>14.055166666666667</v>
      </c>
      <c r="N302" s="1">
        <v>-41</v>
      </c>
      <c r="O302" s="1">
        <v>23</v>
      </c>
      <c r="P302" s="3">
        <v>17</v>
      </c>
      <c r="Q302" s="26">
        <f>McNeil_Planetary_Nebula[[#This Row],[Deg2]]+McNeil_Planetary_Nebula[[#This Row],[Min3]]/60+McNeil_Planetary_Nebula[[#This Row],[Sec4]]/3600</f>
        <v>-40.611944444444447</v>
      </c>
      <c r="R302" s="4" t="s">
        <v>2411</v>
      </c>
      <c r="S302" s="4" t="s">
        <v>2411</v>
      </c>
      <c r="T302" s="4" t="s">
        <v>2411</v>
      </c>
      <c r="U302" s="1"/>
      <c r="V302" s="1"/>
      <c r="X302" s="4">
        <f t="shared" si="12"/>
        <v>8.8050555555555547</v>
      </c>
      <c r="Y302" s="4">
        <f t="shared" si="13"/>
        <v>13.730120020984359</v>
      </c>
      <c r="Z302" s="21" t="str">
        <f t="shared" si="14"/>
        <v>S</v>
      </c>
      <c r="AA302" s="1"/>
    </row>
    <row r="303" spans="1:27" x14ac:dyDescent="0.2">
      <c r="A303" s="1" t="s">
        <v>471</v>
      </c>
      <c r="B303" s="1" t="s">
        <v>472</v>
      </c>
      <c r="C303" s="1" t="s">
        <v>473</v>
      </c>
      <c r="D303" s="1" t="s">
        <v>474</v>
      </c>
      <c r="G303" s="1" t="s">
        <v>476</v>
      </c>
      <c r="H303" s="1" t="s">
        <v>475</v>
      </c>
      <c r="J303" s="1">
        <v>15</v>
      </c>
      <c r="K303" s="1">
        <v>12</v>
      </c>
      <c r="L303" s="3">
        <v>50.73</v>
      </c>
      <c r="M303" s="26">
        <f>McNeil_Planetary_Nebula[[#This Row],[Deg]]+McNeil_Planetary_Nebula[[#This Row],[Min]]/60+McNeil_Planetary_Nebula[[#This Row],[Sec]]/3600</f>
        <v>15.214091666666667</v>
      </c>
      <c r="N303" s="1">
        <v>-38</v>
      </c>
      <c r="O303" s="1">
        <v>7</v>
      </c>
      <c r="P303" s="3">
        <v>32.9</v>
      </c>
      <c r="Q303" s="26">
        <f>McNeil_Planetary_Nebula[[#This Row],[Deg2]]+McNeil_Planetary_Nebula[[#This Row],[Min3]]/60+McNeil_Planetary_Nebula[[#This Row],[Sec4]]/3600</f>
        <v>-37.874194444444441</v>
      </c>
      <c r="R303" s="4">
        <v>13.3</v>
      </c>
      <c r="S303" s="9">
        <v>7</v>
      </c>
      <c r="T303" s="5">
        <v>2</v>
      </c>
      <c r="U303" s="1" t="s">
        <v>1796</v>
      </c>
      <c r="V303" s="1">
        <v>373</v>
      </c>
      <c r="W303" s="4">
        <v>15.5</v>
      </c>
      <c r="X303" s="4">
        <f t="shared" si="12"/>
        <v>11.542805555555558</v>
      </c>
      <c r="Y303" s="4">
        <f t="shared" si="13"/>
        <v>14.889045020984362</v>
      </c>
      <c r="Z303" s="21" t="str">
        <f t="shared" si="14"/>
        <v>S</v>
      </c>
      <c r="AA303" s="1" t="s">
        <v>1704</v>
      </c>
    </row>
    <row r="304" spans="1:27" x14ac:dyDescent="0.2">
      <c r="A304" s="1" t="s">
        <v>477</v>
      </c>
      <c r="B304" s="1" t="s">
        <v>478</v>
      </c>
      <c r="C304" s="1" t="s">
        <v>479</v>
      </c>
      <c r="D304" s="1" t="s">
        <v>480</v>
      </c>
      <c r="G304" s="1" t="s">
        <v>482</v>
      </c>
      <c r="H304" s="1" t="s">
        <v>481</v>
      </c>
      <c r="J304" s="1">
        <v>15</v>
      </c>
      <c r="K304" s="1">
        <v>16</v>
      </c>
      <c r="L304" s="3">
        <v>49.95</v>
      </c>
      <c r="M304" s="26">
        <f>McNeil_Planetary_Nebula[[#This Row],[Deg]]+McNeil_Planetary_Nebula[[#This Row],[Min]]/60+McNeil_Planetary_Nebula[[#This Row],[Sec]]/3600</f>
        <v>15.280541666666668</v>
      </c>
      <c r="N304" s="1">
        <v>-45</v>
      </c>
      <c r="O304" s="1">
        <v>38</v>
      </c>
      <c r="P304" s="3">
        <v>58</v>
      </c>
      <c r="Q304" s="26">
        <f>McNeil_Planetary_Nebula[[#This Row],[Deg2]]+McNeil_Planetary_Nebula[[#This Row],[Min3]]/60+McNeil_Planetary_Nebula[[#This Row],[Sec4]]/3600</f>
        <v>-44.350555555555559</v>
      </c>
      <c r="R304" s="4">
        <v>10.5</v>
      </c>
      <c r="S304" s="9">
        <v>14</v>
      </c>
      <c r="T304" s="5" t="s">
        <v>2411</v>
      </c>
      <c r="U304" s="1" t="s">
        <v>1796</v>
      </c>
      <c r="V304" s="1">
        <v>405</v>
      </c>
      <c r="W304" s="4">
        <v>13.43</v>
      </c>
      <c r="X304" s="4">
        <f t="shared" si="12"/>
        <v>5.0664444444444419</v>
      </c>
      <c r="Y304" s="4">
        <f t="shared" si="13"/>
        <v>14.955495020984362</v>
      </c>
      <c r="Z304" s="21" t="str">
        <f t="shared" si="14"/>
        <v>S</v>
      </c>
      <c r="AA304" s="1" t="s">
        <v>1704</v>
      </c>
    </row>
    <row r="305" spans="1:27" x14ac:dyDescent="0.2">
      <c r="A305" s="1" t="s">
        <v>512</v>
      </c>
      <c r="B305" s="1" t="s">
        <v>513</v>
      </c>
      <c r="C305" s="1" t="s">
        <v>514</v>
      </c>
      <c r="D305" s="1" t="s">
        <v>515</v>
      </c>
      <c r="G305" s="1" t="s">
        <v>517</v>
      </c>
      <c r="H305" s="1" t="s">
        <v>516</v>
      </c>
      <c r="J305" s="1">
        <v>16</v>
      </c>
      <c r="K305" s="1">
        <v>1</v>
      </c>
      <c r="L305" s="3">
        <v>20.95</v>
      </c>
      <c r="M305" s="26">
        <f>McNeil_Planetary_Nebula[[#This Row],[Deg]]+McNeil_Planetary_Nebula[[#This Row],[Min]]/60+McNeil_Planetary_Nebula[[#This Row],[Sec]]/3600</f>
        <v>16.02248611111111</v>
      </c>
      <c r="N305" s="1">
        <v>-34</v>
      </c>
      <c r="O305" s="1">
        <v>32</v>
      </c>
      <c r="P305" s="3">
        <v>39.200000000000003</v>
      </c>
      <c r="Q305" s="26">
        <f>McNeil_Planetary_Nebula[[#This Row],[Deg2]]+McNeil_Planetary_Nebula[[#This Row],[Min3]]/60+McNeil_Planetary_Nebula[[#This Row],[Sec4]]/3600</f>
        <v>-33.455777777777783</v>
      </c>
      <c r="R305" s="4">
        <v>13.2</v>
      </c>
      <c r="S305" s="9">
        <v>40</v>
      </c>
      <c r="T305" s="5">
        <v>4</v>
      </c>
      <c r="U305" s="1" t="s">
        <v>1796</v>
      </c>
      <c r="V305" s="1">
        <v>374</v>
      </c>
      <c r="W305" s="4">
        <v>13.29</v>
      </c>
      <c r="X305" s="4">
        <f t="shared" si="12"/>
        <v>15.961222222222222</v>
      </c>
      <c r="Y305" s="4">
        <f t="shared" si="13"/>
        <v>15.697439465428804</v>
      </c>
      <c r="Z305" s="21" t="str">
        <f t="shared" si="14"/>
        <v>S</v>
      </c>
      <c r="AA305" s="1" t="s">
        <v>1721</v>
      </c>
    </row>
    <row r="306" spans="1:27" x14ac:dyDescent="0.2">
      <c r="A306" s="1" t="s">
        <v>522</v>
      </c>
      <c r="B306" s="1" t="s">
        <v>2621</v>
      </c>
      <c r="C306" s="1" t="s">
        <v>2063</v>
      </c>
      <c r="D306" s="1"/>
      <c r="E306" s="1" t="s">
        <v>523</v>
      </c>
      <c r="G306" s="1" t="s">
        <v>3</v>
      </c>
      <c r="H306" s="1"/>
      <c r="I306" s="1" t="s">
        <v>3</v>
      </c>
      <c r="J306" s="1">
        <v>16</v>
      </c>
      <c r="K306" s="1">
        <v>4</v>
      </c>
      <c r="L306" s="3">
        <v>26.55</v>
      </c>
      <c r="M306" s="26">
        <f>McNeil_Planetary_Nebula[[#This Row],[Deg]]+McNeil_Planetary_Nebula[[#This Row],[Min]]/60+McNeil_Planetary_Nebula[[#This Row],[Sec]]/3600</f>
        <v>16.074041666666666</v>
      </c>
      <c r="N306" s="1">
        <v>40</v>
      </c>
      <c r="O306" s="1">
        <v>40</v>
      </c>
      <c r="P306" s="3">
        <v>59.3</v>
      </c>
      <c r="Q306" s="26">
        <f>McNeil_Planetary_Nebula[[#This Row],[Deg2]]+McNeil_Planetary_Nebula[[#This Row],[Min3]]/60+McNeil_Planetary_Nebula[[#This Row],[Sec4]]/3600</f>
        <v>40.683138888888884</v>
      </c>
      <c r="R306" s="4">
        <v>13.3</v>
      </c>
      <c r="S306" s="9">
        <v>23</v>
      </c>
      <c r="T306" s="5" t="s">
        <v>1674</v>
      </c>
      <c r="U306" s="1" t="s">
        <v>1804</v>
      </c>
      <c r="V306" s="1">
        <v>79</v>
      </c>
      <c r="W306" s="4">
        <v>13.91</v>
      </c>
      <c r="X306" s="4">
        <f t="shared" si="12"/>
        <v>89.899861111112045</v>
      </c>
      <c r="Y306" s="4">
        <f t="shared" si="13"/>
        <v>15.74899502098436</v>
      </c>
      <c r="Z306" s="21" t="str">
        <f t="shared" si="14"/>
        <v>N</v>
      </c>
      <c r="AA306" s="1" t="s">
        <v>1805</v>
      </c>
    </row>
    <row r="307" spans="1:27" x14ac:dyDescent="0.2">
      <c r="A307" s="1" t="s">
        <v>532</v>
      </c>
      <c r="B307" s="1" t="s">
        <v>533</v>
      </c>
      <c r="C307" s="1" t="s">
        <v>534</v>
      </c>
      <c r="D307" s="1" t="s">
        <v>535</v>
      </c>
      <c r="F307" s="1" t="s">
        <v>2103</v>
      </c>
      <c r="G307" s="1" t="s">
        <v>2189</v>
      </c>
      <c r="H307" s="1"/>
      <c r="J307" s="1">
        <v>16</v>
      </c>
      <c r="K307" s="1">
        <v>12</v>
      </c>
      <c r="L307" s="3">
        <v>58.21</v>
      </c>
      <c r="M307" s="26">
        <f>McNeil_Planetary_Nebula[[#This Row],[Deg]]+McNeil_Planetary_Nebula[[#This Row],[Min]]/60+McNeil_Planetary_Nebula[[#This Row],[Sec]]/3600</f>
        <v>16.216169444444443</v>
      </c>
      <c r="N307" s="1">
        <v>-36</v>
      </c>
      <c r="O307" s="1">
        <v>13</v>
      </c>
      <c r="P307" s="3">
        <v>47.6</v>
      </c>
      <c r="Q307" s="26">
        <f>McNeil_Planetary_Nebula[[#This Row],[Deg2]]+McNeil_Planetary_Nebula[[#This Row],[Min3]]/60+McNeil_Planetary_Nebula[[#This Row],[Sec4]]/3600</f>
        <v>-35.770111111111106</v>
      </c>
      <c r="R307" s="4">
        <v>14.1</v>
      </c>
      <c r="S307" s="9">
        <v>70</v>
      </c>
      <c r="T307" s="5" t="s">
        <v>1692</v>
      </c>
      <c r="U307" s="1" t="s">
        <v>1807</v>
      </c>
      <c r="V307" s="1">
        <v>374</v>
      </c>
      <c r="W307" s="4">
        <v>19.309999999999999</v>
      </c>
      <c r="X307" s="4">
        <f t="shared" si="12"/>
        <v>13.646888888888899</v>
      </c>
      <c r="Y307" s="4">
        <f t="shared" si="13"/>
        <v>15.891122798762137</v>
      </c>
      <c r="Z307" s="21" t="str">
        <f t="shared" si="14"/>
        <v>S</v>
      </c>
      <c r="AA307" s="1" t="s">
        <v>1810</v>
      </c>
    </row>
    <row r="308" spans="1:27" x14ac:dyDescent="0.2">
      <c r="A308" s="1" t="s">
        <v>561</v>
      </c>
      <c r="B308" s="1" t="s">
        <v>562</v>
      </c>
      <c r="C308" s="1" t="s">
        <v>563</v>
      </c>
      <c r="D308" s="1" t="s">
        <v>565</v>
      </c>
      <c r="G308" s="1" t="s">
        <v>566</v>
      </c>
      <c r="H308" s="1" t="s">
        <v>564</v>
      </c>
      <c r="J308" s="1">
        <v>16</v>
      </c>
      <c r="K308" s="1">
        <v>31</v>
      </c>
      <c r="L308" s="3">
        <v>30.6</v>
      </c>
      <c r="M308" s="26">
        <f>McNeil_Planetary_Nebula[[#This Row],[Deg]]+McNeil_Planetary_Nebula[[#This Row],[Min]]/60+McNeil_Planetary_Nebula[[#This Row],[Sec]]/3600</f>
        <v>16.525166666666667</v>
      </c>
      <c r="N308" s="1">
        <v>-40</v>
      </c>
      <c r="O308" s="1">
        <v>15</v>
      </c>
      <c r="P308" s="3">
        <v>13.2</v>
      </c>
      <c r="Q308" s="26">
        <f>McNeil_Planetary_Nebula[[#This Row],[Deg2]]+McNeil_Planetary_Nebula[[#This Row],[Min3]]/60+McNeil_Planetary_Nebula[[#This Row],[Sec4]]/3600</f>
        <v>-39.746333333333332</v>
      </c>
      <c r="R308" s="4">
        <v>11.5</v>
      </c>
      <c r="S308" s="9">
        <v>24</v>
      </c>
      <c r="T308" s="5">
        <v>4</v>
      </c>
      <c r="U308" s="1" t="s">
        <v>1801</v>
      </c>
      <c r="V308" s="1">
        <v>432</v>
      </c>
      <c r="W308" s="4">
        <v>16.14</v>
      </c>
      <c r="X308" s="4">
        <f t="shared" si="12"/>
        <v>9.6706666666666656</v>
      </c>
      <c r="Y308" s="4">
        <f t="shared" si="13"/>
        <v>16.200120020984361</v>
      </c>
      <c r="Z308" s="21" t="str">
        <f t="shared" si="14"/>
        <v>S</v>
      </c>
      <c r="AA308" s="1" t="s">
        <v>1814</v>
      </c>
    </row>
    <row r="309" spans="1:27" x14ac:dyDescent="0.2">
      <c r="A309" s="1" t="s">
        <v>577</v>
      </c>
      <c r="B309" s="1" t="s">
        <v>2581</v>
      </c>
      <c r="C309" s="1" t="s">
        <v>2064</v>
      </c>
      <c r="D309" s="1"/>
      <c r="E309" s="1" t="s">
        <v>578</v>
      </c>
      <c r="G309" s="1" t="s">
        <v>3</v>
      </c>
      <c r="H309" s="1"/>
      <c r="I309" s="1" t="s">
        <v>3</v>
      </c>
      <c r="J309" s="1">
        <v>16</v>
      </c>
      <c r="K309" s="1">
        <v>44</v>
      </c>
      <c r="L309" s="3">
        <v>29.48</v>
      </c>
      <c r="M309" s="26">
        <f>McNeil_Planetary_Nebula[[#This Row],[Deg]]+McNeil_Planetary_Nebula[[#This Row],[Min]]/60+McNeil_Planetary_Nebula[[#This Row],[Sec]]/3600</f>
        <v>16.741522222222223</v>
      </c>
      <c r="N309" s="1">
        <v>23</v>
      </c>
      <c r="O309" s="1">
        <v>47</v>
      </c>
      <c r="P309" s="3">
        <v>59.8</v>
      </c>
      <c r="Q309" s="26">
        <f>McNeil_Planetary_Nebula[[#This Row],[Deg2]]+McNeil_Planetary_Nebula[[#This Row],[Min3]]/60+McNeil_Planetary_Nebula[[#This Row],[Sec4]]/3600</f>
        <v>23.799944444444446</v>
      </c>
      <c r="R309" s="4">
        <v>9.3000000000000007</v>
      </c>
      <c r="S309" s="9">
        <v>16.2</v>
      </c>
      <c r="T309" s="5" t="s">
        <v>1818</v>
      </c>
      <c r="U309" s="1" t="s">
        <v>1804</v>
      </c>
      <c r="V309" s="1">
        <v>156</v>
      </c>
      <c r="W309" s="4">
        <v>12.66</v>
      </c>
      <c r="X309" s="4">
        <f t="shared" si="12"/>
        <v>73.216944444444437</v>
      </c>
      <c r="Y309" s="4">
        <f t="shared" si="13"/>
        <v>16.416475576539916</v>
      </c>
      <c r="Z309" s="21" t="str">
        <f t="shared" si="14"/>
        <v>S</v>
      </c>
      <c r="AA309" s="1" t="s">
        <v>1819</v>
      </c>
    </row>
    <row r="310" spans="1:27" x14ac:dyDescent="0.2">
      <c r="A310" s="1" t="s">
        <v>639</v>
      </c>
      <c r="B310" s="1" t="s">
        <v>640</v>
      </c>
      <c r="C310" s="1" t="s">
        <v>641</v>
      </c>
      <c r="D310" s="1" t="s">
        <v>2270</v>
      </c>
      <c r="F310" s="1" t="s">
        <v>2388</v>
      </c>
      <c r="H310" s="1"/>
      <c r="I310" s="1" t="s">
        <v>642</v>
      </c>
      <c r="J310" s="1">
        <v>17</v>
      </c>
      <c r="K310" s="1">
        <v>13</v>
      </c>
      <c r="L310" s="3">
        <v>44.1</v>
      </c>
      <c r="M310" s="26">
        <f>McNeil_Planetary_Nebula[[#This Row],[Deg]]+McNeil_Planetary_Nebula[[#This Row],[Min]]/60+McNeil_Planetary_Nebula[[#This Row],[Sec]]/3600</f>
        <v>17.228916666666667</v>
      </c>
      <c r="N310" s="1">
        <v>-37</v>
      </c>
      <c r="O310" s="1">
        <v>6</v>
      </c>
      <c r="P310" s="3">
        <v>14</v>
      </c>
      <c r="Q310" s="26">
        <f>McNeil_Planetary_Nebula[[#This Row],[Deg2]]+McNeil_Planetary_Nebula[[#This Row],[Min3]]/60+McNeil_Planetary_Nebula[[#This Row],[Sec4]]/3600</f>
        <v>-36.896111111111111</v>
      </c>
      <c r="R310" s="4">
        <v>12.8</v>
      </c>
      <c r="S310" s="9">
        <v>44.5</v>
      </c>
      <c r="T310" s="5">
        <v>6</v>
      </c>
      <c r="U310" s="1" t="s">
        <v>1807</v>
      </c>
      <c r="V310" s="1">
        <v>376</v>
      </c>
      <c r="W310" s="4">
        <v>21.1</v>
      </c>
      <c r="X310" s="4">
        <f t="shared" si="12"/>
        <v>12.520888888888887</v>
      </c>
      <c r="Y310" s="4">
        <f t="shared" si="13"/>
        <v>16.90387002098436</v>
      </c>
      <c r="Z310" s="21" t="str">
        <f t="shared" si="14"/>
        <v>S</v>
      </c>
      <c r="AA310" s="1" t="s">
        <v>1828</v>
      </c>
    </row>
    <row r="311" spans="1:27" x14ac:dyDescent="0.2">
      <c r="A311" s="1" t="s">
        <v>643</v>
      </c>
      <c r="B311" s="1" t="s">
        <v>2676</v>
      </c>
      <c r="C311" s="1" t="s">
        <v>644</v>
      </c>
      <c r="D311" s="1" t="s">
        <v>645</v>
      </c>
      <c r="E311" s="1" t="s">
        <v>646</v>
      </c>
      <c r="H311" s="1"/>
      <c r="I311" s="1" t="s">
        <v>3</v>
      </c>
      <c r="J311" s="1">
        <v>17</v>
      </c>
      <c r="K311" s="1">
        <v>14</v>
      </c>
      <c r="L311" s="3">
        <v>4.33</v>
      </c>
      <c r="M311" s="26">
        <f>McNeil_Planetary_Nebula[[#This Row],[Deg]]+McNeil_Planetary_Nebula[[#This Row],[Min]]/60+McNeil_Planetary_Nebula[[#This Row],[Sec]]/3600</f>
        <v>17.234536111111112</v>
      </c>
      <c r="N311" s="1">
        <v>-12</v>
      </c>
      <c r="O311" s="1">
        <v>54</v>
      </c>
      <c r="P311" s="3">
        <v>38.5</v>
      </c>
      <c r="Q311" s="26">
        <f>McNeil_Planetary_Nebula[[#This Row],[Deg2]]+McNeil_Planetary_Nebula[[#This Row],[Min3]]/60+McNeil_Planetary_Nebula[[#This Row],[Sec4]]/3600</f>
        <v>-11.089305555555555</v>
      </c>
      <c r="R311" s="4">
        <v>10.8</v>
      </c>
      <c r="S311" s="9">
        <v>15.5</v>
      </c>
      <c r="T311" s="5" t="s">
        <v>1829</v>
      </c>
      <c r="U311" s="1" t="s">
        <v>768</v>
      </c>
      <c r="V311" s="1">
        <v>292</v>
      </c>
      <c r="W311" s="4">
        <v>16.579999999999998</v>
      </c>
      <c r="X311" s="4">
        <f t="shared" si="12"/>
        <v>38.327694444444454</v>
      </c>
      <c r="Y311" s="4">
        <f t="shared" si="13"/>
        <v>16.909489465428805</v>
      </c>
      <c r="Z311" s="21" t="str">
        <f t="shared" si="14"/>
        <v>S</v>
      </c>
      <c r="AA311" s="1" t="s">
        <v>1830</v>
      </c>
    </row>
    <row r="312" spans="1:27" x14ac:dyDescent="0.2">
      <c r="A312" s="1" t="s">
        <v>668</v>
      </c>
      <c r="B312" s="1" t="s">
        <v>669</v>
      </c>
      <c r="C312" s="1" t="s">
        <v>670</v>
      </c>
      <c r="D312" s="1" t="s">
        <v>671</v>
      </c>
      <c r="G312" s="1" t="s">
        <v>673</v>
      </c>
      <c r="H312" s="1" t="s">
        <v>672</v>
      </c>
      <c r="J312" s="1">
        <v>17</v>
      </c>
      <c r="K312" s="1">
        <v>20</v>
      </c>
      <c r="L312" s="3">
        <v>46.41</v>
      </c>
      <c r="M312" s="26">
        <f>McNeil_Planetary_Nebula[[#This Row],[Deg]]+McNeil_Planetary_Nebula[[#This Row],[Min]]/60+McNeil_Planetary_Nebula[[#This Row],[Sec]]/3600</f>
        <v>17.346225</v>
      </c>
      <c r="N312" s="1">
        <v>-51</v>
      </c>
      <c r="O312" s="1">
        <v>45</v>
      </c>
      <c r="P312" s="3">
        <v>15.8</v>
      </c>
      <c r="Q312" s="26">
        <f>McNeil_Planetary_Nebula[[#This Row],[Deg2]]+McNeil_Planetary_Nebula[[#This Row],[Min3]]/60+McNeil_Planetary_Nebula[[#This Row],[Sec4]]/3600</f>
        <v>-50.24561111111111</v>
      </c>
      <c r="R312" s="4">
        <v>12.2</v>
      </c>
      <c r="S312" s="9">
        <v>12.5</v>
      </c>
      <c r="T312" s="5" t="s">
        <v>1651</v>
      </c>
      <c r="U312" s="1" t="s">
        <v>583</v>
      </c>
      <c r="V312" s="1">
        <v>433</v>
      </c>
      <c r="W312" s="4">
        <v>16.75</v>
      </c>
      <c r="X312" s="4">
        <f t="shared" si="12"/>
        <v>-0.82861111111110974</v>
      </c>
      <c r="Y312" s="4">
        <f t="shared" si="13"/>
        <v>17.021178354317694</v>
      </c>
      <c r="Z312" s="21" t="str">
        <f t="shared" si="14"/>
        <v>S</v>
      </c>
      <c r="AA312" s="1" t="s">
        <v>1704</v>
      </c>
    </row>
    <row r="313" spans="1:27" x14ac:dyDescent="0.2">
      <c r="A313" s="1" t="s">
        <v>685</v>
      </c>
      <c r="B313" s="1" t="s">
        <v>686</v>
      </c>
      <c r="C313" s="1" t="s">
        <v>688</v>
      </c>
      <c r="D313" s="1" t="s">
        <v>689</v>
      </c>
      <c r="F313" s="1" t="s">
        <v>2387</v>
      </c>
      <c r="G313" s="1" t="s">
        <v>687</v>
      </c>
      <c r="J313" s="1">
        <v>17</v>
      </c>
      <c r="K313" s="1">
        <v>22</v>
      </c>
      <c r="L313" s="3">
        <v>15.65</v>
      </c>
      <c r="M313" s="26">
        <f>McNeil_Planetary_Nebula[[#This Row],[Deg]]+McNeil_Planetary_Nebula[[#This Row],[Min]]/60+McNeil_Planetary_Nebula[[#This Row],[Sec]]/3600</f>
        <v>17.371013888888889</v>
      </c>
      <c r="N313" s="1">
        <v>-38</v>
      </c>
      <c r="O313" s="1">
        <v>29</v>
      </c>
      <c r="P313" s="3">
        <v>1.4</v>
      </c>
      <c r="Q313" s="26">
        <f>McNeil_Planetary_Nebula[[#This Row],[Deg2]]+McNeil_Planetary_Nebula[[#This Row],[Min3]]/60+McNeil_Planetary_Nebula[[#This Row],[Sec4]]/3600</f>
        <v>-37.516277777777773</v>
      </c>
      <c r="R313" s="4">
        <v>11.95</v>
      </c>
      <c r="S313" s="9">
        <v>51</v>
      </c>
      <c r="T313" s="5">
        <v>4</v>
      </c>
      <c r="U313" s="1" t="s">
        <v>1807</v>
      </c>
      <c r="V313" s="1">
        <v>376</v>
      </c>
      <c r="W313" s="4">
        <v>14.9</v>
      </c>
      <c r="X313" s="4">
        <f t="shared" si="12"/>
        <v>11.90072222222223</v>
      </c>
      <c r="Y313" s="4">
        <f t="shared" si="13"/>
        <v>17.045967243206583</v>
      </c>
      <c r="Z313" s="21" t="str">
        <f t="shared" si="14"/>
        <v>S</v>
      </c>
      <c r="AA313" s="1" t="s">
        <v>1835</v>
      </c>
    </row>
    <row r="314" spans="1:27" x14ac:dyDescent="0.2">
      <c r="A314" s="1" t="s">
        <v>725</v>
      </c>
      <c r="B314" s="1" t="s">
        <v>2530</v>
      </c>
      <c r="C314" s="1" t="s">
        <v>727</v>
      </c>
      <c r="D314" s="1" t="s">
        <v>728</v>
      </c>
      <c r="G314" s="1" t="s">
        <v>729</v>
      </c>
      <c r="H314" s="1" t="s">
        <v>726</v>
      </c>
      <c r="J314" s="1">
        <v>17</v>
      </c>
      <c r="K314" s="1">
        <v>29</v>
      </c>
      <c r="L314" s="3">
        <v>20.43</v>
      </c>
      <c r="M314" s="26">
        <f>McNeil_Planetary_Nebula[[#This Row],[Deg]]+McNeil_Planetary_Nebula[[#This Row],[Min]]/60+McNeil_Planetary_Nebula[[#This Row],[Sec]]/3600</f>
        <v>17.489008333333334</v>
      </c>
      <c r="N314" s="1">
        <v>-23</v>
      </c>
      <c r="O314" s="1">
        <v>45</v>
      </c>
      <c r="P314" s="3">
        <v>35.1</v>
      </c>
      <c r="Q314" s="26">
        <f>McNeil_Planetary_Nebula[[#This Row],[Deg2]]+McNeil_Planetary_Nebula[[#This Row],[Min3]]/60+McNeil_Planetary_Nebula[[#This Row],[Sec4]]/3600</f>
        <v>-22.24025</v>
      </c>
      <c r="R314" s="4">
        <v>12.9</v>
      </c>
      <c r="S314" s="9">
        <v>38</v>
      </c>
      <c r="T314" s="5" t="s">
        <v>1661</v>
      </c>
      <c r="U314" s="1" t="s">
        <v>768</v>
      </c>
      <c r="V314" s="1">
        <v>338</v>
      </c>
      <c r="W314" s="4">
        <v>15.94</v>
      </c>
      <c r="X314" s="4">
        <f t="shared" si="12"/>
        <v>27.176750000000002</v>
      </c>
      <c r="Y314" s="4">
        <f t="shared" si="13"/>
        <v>17.163961687651028</v>
      </c>
      <c r="Z314" s="21" t="str">
        <f t="shared" si="14"/>
        <v>S</v>
      </c>
      <c r="AA314" s="1" t="s">
        <v>1839</v>
      </c>
    </row>
    <row r="315" spans="1:27" x14ac:dyDescent="0.2">
      <c r="A315" s="1" t="s">
        <v>810</v>
      </c>
      <c r="B315" s="1" t="s">
        <v>2515</v>
      </c>
      <c r="C315" s="1" t="s">
        <v>811</v>
      </c>
      <c r="D315" s="1" t="s">
        <v>812</v>
      </c>
      <c r="E315" s="1" t="s">
        <v>814</v>
      </c>
      <c r="G315" s="1" t="s">
        <v>813</v>
      </c>
      <c r="J315" s="1">
        <v>17</v>
      </c>
      <c r="K315" s="1">
        <v>48</v>
      </c>
      <c r="L315" s="3">
        <v>20.32</v>
      </c>
      <c r="M315" s="26">
        <f>McNeil_Planetary_Nebula[[#This Row],[Deg]]+McNeil_Planetary_Nebula[[#This Row],[Min]]/60+McNeil_Planetary_Nebula[[#This Row],[Sec]]/3600</f>
        <v>17.805644444444447</v>
      </c>
      <c r="N315" s="1">
        <v>-16</v>
      </c>
      <c r="O315" s="1">
        <v>27</v>
      </c>
      <c r="P315" s="3">
        <v>33.799999999999997</v>
      </c>
      <c r="Q315" s="26">
        <f>McNeil_Planetary_Nebula[[#This Row],[Deg2]]+McNeil_Planetary_Nebula[[#This Row],[Min3]]/60+McNeil_Planetary_Nebula[[#This Row],[Sec4]]/3600</f>
        <v>-15.540611111111112</v>
      </c>
      <c r="R315" s="4">
        <v>13.8</v>
      </c>
      <c r="S315" s="9">
        <v>5</v>
      </c>
      <c r="T315" s="5" t="s">
        <v>1666</v>
      </c>
      <c r="U315" s="1" t="s">
        <v>828</v>
      </c>
      <c r="V315" s="1">
        <v>293</v>
      </c>
      <c r="W315" s="4">
        <v>20.2</v>
      </c>
      <c r="X315" s="4">
        <f t="shared" si="12"/>
        <v>33.876388888888897</v>
      </c>
      <c r="Y315" s="4">
        <f t="shared" si="13"/>
        <v>17.48059779876214</v>
      </c>
      <c r="Z315" s="21" t="str">
        <f t="shared" si="14"/>
        <v>S</v>
      </c>
      <c r="AA315" s="1"/>
    </row>
    <row r="316" spans="1:27" x14ac:dyDescent="0.2">
      <c r="A316" s="1" t="s">
        <v>815</v>
      </c>
      <c r="B316" s="1" t="s">
        <v>2672</v>
      </c>
      <c r="C316" s="1" t="s">
        <v>816</v>
      </c>
      <c r="D316" s="1" t="s">
        <v>817</v>
      </c>
      <c r="E316" s="1" t="s">
        <v>818</v>
      </c>
      <c r="H316" s="1"/>
      <c r="I316" s="1" t="s">
        <v>819</v>
      </c>
      <c r="J316" s="1">
        <v>17</v>
      </c>
      <c r="K316" s="1">
        <v>49</v>
      </c>
      <c r="L316" s="3">
        <v>15.1</v>
      </c>
      <c r="M316" s="26">
        <f>McNeil_Planetary_Nebula[[#This Row],[Deg]]+McNeil_Planetary_Nebula[[#This Row],[Min]]/60+McNeil_Planetary_Nebula[[#This Row],[Sec]]/3600</f>
        <v>17.82086111111111</v>
      </c>
      <c r="N316" s="1">
        <v>-20</v>
      </c>
      <c r="O316" s="1">
        <v>0</v>
      </c>
      <c r="P316" s="3">
        <v>34</v>
      </c>
      <c r="Q316" s="26">
        <f>McNeil_Planetary_Nebula[[#This Row],[Deg2]]+McNeil_Planetary_Nebula[[#This Row],[Min3]]/60+McNeil_Planetary_Nebula[[#This Row],[Sec4]]/3600</f>
        <v>-19.990555555555556</v>
      </c>
      <c r="R316" s="4">
        <v>13.2</v>
      </c>
      <c r="S316" s="9">
        <v>33</v>
      </c>
      <c r="T316" s="5" t="s">
        <v>1643</v>
      </c>
      <c r="U316" s="1" t="s">
        <v>828</v>
      </c>
      <c r="V316" s="1">
        <v>338</v>
      </c>
      <c r="W316" s="4">
        <v>19</v>
      </c>
      <c r="X316" s="4">
        <f t="shared" si="12"/>
        <v>29.426444444444449</v>
      </c>
      <c r="Y316" s="4">
        <f t="shared" si="13"/>
        <v>17.495814465428804</v>
      </c>
      <c r="Z316" s="21" t="str">
        <f t="shared" si="14"/>
        <v>S</v>
      </c>
      <c r="AA316" s="1" t="s">
        <v>1849</v>
      </c>
    </row>
    <row r="317" spans="1:27" x14ac:dyDescent="0.2">
      <c r="A317" s="1" t="s">
        <v>906</v>
      </c>
      <c r="B317" s="1" t="s">
        <v>2509</v>
      </c>
      <c r="C317" s="1" t="s">
        <v>907</v>
      </c>
      <c r="D317" s="1" t="s">
        <v>909</v>
      </c>
      <c r="F317" s="1" t="s">
        <v>908</v>
      </c>
      <c r="I317" s="1" t="s">
        <v>910</v>
      </c>
      <c r="J317" s="1">
        <v>18</v>
      </c>
      <c r="K317" s="1">
        <v>5</v>
      </c>
      <c r="L317" s="3">
        <v>13.04</v>
      </c>
      <c r="M317" s="26">
        <f>McNeil_Planetary_Nebula[[#This Row],[Deg]]+McNeil_Planetary_Nebula[[#This Row],[Min]]/60+McNeil_Planetary_Nebula[[#This Row],[Sec]]/3600</f>
        <v>18.086955555555555</v>
      </c>
      <c r="N317" s="1">
        <v>-19</v>
      </c>
      <c r="O317" s="1">
        <v>50</v>
      </c>
      <c r="P317" s="3">
        <v>34.200000000000003</v>
      </c>
      <c r="Q317" s="26">
        <f>McNeil_Planetary_Nebula[[#This Row],[Deg2]]+McNeil_Planetary_Nebula[[#This Row],[Min3]]/60+McNeil_Planetary_Nebula[[#This Row],[Sec4]]/3600</f>
        <v>-18.157166666666669</v>
      </c>
      <c r="R317" s="4">
        <v>12.5</v>
      </c>
      <c r="S317" s="9">
        <v>10</v>
      </c>
      <c r="T317" s="5" t="s">
        <v>1856</v>
      </c>
      <c r="U317" s="1" t="s">
        <v>828</v>
      </c>
      <c r="V317" s="1">
        <v>339</v>
      </c>
      <c r="W317" s="4">
        <v>18.8</v>
      </c>
      <c r="X317" s="4">
        <f t="shared" si="12"/>
        <v>31.259833333333336</v>
      </c>
      <c r="Y317" s="4">
        <f t="shared" si="13"/>
        <v>17.761908909873249</v>
      </c>
      <c r="Z317" s="21" t="str">
        <f t="shared" si="14"/>
        <v>S</v>
      </c>
      <c r="AA317" s="1" t="s">
        <v>1857</v>
      </c>
    </row>
    <row r="318" spans="1:27" x14ac:dyDescent="0.2">
      <c r="A318" s="1" t="s">
        <v>874</v>
      </c>
      <c r="B318" s="1" t="s">
        <v>2658</v>
      </c>
      <c r="C318" s="1" t="s">
        <v>2094</v>
      </c>
      <c r="D318" s="1"/>
      <c r="E318" s="1" t="s">
        <v>875</v>
      </c>
      <c r="H318" s="1"/>
      <c r="I318" s="1" t="s">
        <v>876</v>
      </c>
      <c r="J318" s="1">
        <v>17</v>
      </c>
      <c r="K318" s="1">
        <v>58</v>
      </c>
      <c r="L318" s="3">
        <v>33.369999999999997</v>
      </c>
      <c r="M318" s="26">
        <f>McNeil_Planetary_Nebula[[#This Row],[Deg]]+McNeil_Planetary_Nebula[[#This Row],[Min]]/60+McNeil_Planetary_Nebula[[#This Row],[Sec]]/3600</f>
        <v>17.97593611111111</v>
      </c>
      <c r="N318" s="1">
        <v>66</v>
      </c>
      <c r="O318" s="1">
        <v>37</v>
      </c>
      <c r="P318" s="3">
        <v>59.1</v>
      </c>
      <c r="Q318" s="26">
        <f>McNeil_Planetary_Nebula[[#This Row],[Deg2]]+McNeil_Planetary_Nebula[[#This Row],[Min3]]/60+McNeil_Planetary_Nebula[[#This Row],[Sec4]]/3600</f>
        <v>66.633083333333332</v>
      </c>
      <c r="R318" s="4">
        <v>8.8000000000000007</v>
      </c>
      <c r="S318" s="9">
        <v>19.5</v>
      </c>
      <c r="T318" s="5" t="s">
        <v>1733</v>
      </c>
      <c r="U318" s="1" t="s">
        <v>1841</v>
      </c>
      <c r="V318" s="1">
        <v>30</v>
      </c>
      <c r="W318" s="4">
        <v>11.14</v>
      </c>
      <c r="X318" s="4">
        <f t="shared" si="12"/>
        <v>63.949916666666667</v>
      </c>
      <c r="Y318" s="4">
        <f t="shared" si="13"/>
        <v>17.650889465428804</v>
      </c>
      <c r="Z318" s="21" t="str">
        <f t="shared" si="14"/>
        <v>N</v>
      </c>
      <c r="AA318" s="1" t="s">
        <v>1853</v>
      </c>
    </row>
    <row r="319" spans="1:27" x14ac:dyDescent="0.2">
      <c r="A319" s="1" t="s">
        <v>958</v>
      </c>
      <c r="B319" s="1" t="s">
        <v>959</v>
      </c>
      <c r="C319" s="1" t="s">
        <v>960</v>
      </c>
      <c r="D319" s="1" t="s">
        <v>961</v>
      </c>
      <c r="G319" s="1" t="s">
        <v>963</v>
      </c>
      <c r="H319" s="1" t="s">
        <v>962</v>
      </c>
      <c r="J319" s="1">
        <v>18</v>
      </c>
      <c r="K319" s="1">
        <v>12</v>
      </c>
      <c r="L319" s="3">
        <v>2.6</v>
      </c>
      <c r="M319" s="26">
        <f>McNeil_Planetary_Nebula[[#This Row],[Deg]]+McNeil_Planetary_Nebula[[#This Row],[Min]]/60+McNeil_Planetary_Nebula[[#This Row],[Sec]]/3600</f>
        <v>18.200722222222222</v>
      </c>
      <c r="N319" s="1">
        <v>-33</v>
      </c>
      <c r="O319" s="1">
        <v>52</v>
      </c>
      <c r="P319" s="3">
        <v>6</v>
      </c>
      <c r="Q319" s="26">
        <f>McNeil_Planetary_Nebula[[#This Row],[Deg2]]+McNeil_Planetary_Nebula[[#This Row],[Min3]]/60+McNeil_Planetary_Nebula[[#This Row],[Sec4]]/3600</f>
        <v>-32.131666666666668</v>
      </c>
      <c r="R319" s="4">
        <v>13.8</v>
      </c>
      <c r="S319" s="9">
        <v>47.5</v>
      </c>
      <c r="T319" s="5" t="s">
        <v>1692</v>
      </c>
      <c r="U319" s="1" t="s">
        <v>828</v>
      </c>
      <c r="V319" s="1">
        <v>377</v>
      </c>
      <c r="W319" s="4">
        <v>17.329999999999998</v>
      </c>
      <c r="X319" s="4">
        <f t="shared" si="12"/>
        <v>17.285333333333341</v>
      </c>
      <c r="Y319" s="4">
        <f t="shared" si="13"/>
        <v>17.875675576539916</v>
      </c>
      <c r="Z319" s="21" t="str">
        <f t="shared" si="14"/>
        <v>S</v>
      </c>
      <c r="AA319" s="1" t="s">
        <v>1864</v>
      </c>
    </row>
    <row r="320" spans="1:27" x14ac:dyDescent="0.2">
      <c r="A320" s="1" t="s">
        <v>953</v>
      </c>
      <c r="B320" s="1" t="s">
        <v>2558</v>
      </c>
      <c r="C320" s="1" t="s">
        <v>954</v>
      </c>
      <c r="D320" s="1" t="s">
        <v>955</v>
      </c>
      <c r="G320" s="1" t="s">
        <v>957</v>
      </c>
      <c r="H320" s="1" t="s">
        <v>956</v>
      </c>
      <c r="J320" s="1">
        <v>18</v>
      </c>
      <c r="K320" s="1">
        <v>11</v>
      </c>
      <c r="L320" s="3">
        <v>52.51</v>
      </c>
      <c r="M320" s="26">
        <f>McNeil_Planetary_Nebula[[#This Row],[Deg]]+McNeil_Planetary_Nebula[[#This Row],[Min]]/60+McNeil_Planetary_Nebula[[#This Row],[Sec]]/3600</f>
        <v>18.197919444444445</v>
      </c>
      <c r="N320" s="1">
        <v>-28</v>
      </c>
      <c r="O320" s="1">
        <v>10</v>
      </c>
      <c r="P320" s="3">
        <v>42.9</v>
      </c>
      <c r="Q320" s="26">
        <f>McNeil_Planetary_Nebula[[#This Row],[Deg2]]+McNeil_Planetary_Nebula[[#This Row],[Min3]]/60+McNeil_Planetary_Nebula[[#This Row],[Sec4]]/3600</f>
        <v>-27.821416666666664</v>
      </c>
      <c r="R320" s="4">
        <v>13.2</v>
      </c>
      <c r="S320" s="9">
        <v>13.6</v>
      </c>
      <c r="T320" s="5">
        <v>4</v>
      </c>
      <c r="U320" s="1" t="s">
        <v>828</v>
      </c>
      <c r="V320" s="1">
        <v>339</v>
      </c>
      <c r="W320" s="4">
        <v>18.5</v>
      </c>
      <c r="X320" s="4">
        <f t="shared" si="12"/>
        <v>21.595583333333337</v>
      </c>
      <c r="Y320" s="4">
        <f t="shared" si="13"/>
        <v>17.872872798762138</v>
      </c>
      <c r="Z320" s="21" t="str">
        <f t="shared" si="14"/>
        <v>S</v>
      </c>
      <c r="AA320" s="1" t="s">
        <v>1863</v>
      </c>
    </row>
    <row r="321" spans="1:27" x14ac:dyDescent="0.2">
      <c r="A321" s="1" t="s">
        <v>978</v>
      </c>
      <c r="B321" s="1" t="s">
        <v>2518</v>
      </c>
      <c r="C321" s="1" t="s">
        <v>2076</v>
      </c>
      <c r="D321" s="1" t="s">
        <v>980</v>
      </c>
      <c r="E321" s="1" t="s">
        <v>981</v>
      </c>
      <c r="F321" s="1" t="s">
        <v>979</v>
      </c>
      <c r="J321" s="1">
        <v>18</v>
      </c>
      <c r="K321" s="1">
        <v>13</v>
      </c>
      <c r="L321" s="3">
        <v>45.1</v>
      </c>
      <c r="M321" s="26">
        <f>McNeil_Planetary_Nebula[[#This Row],[Deg]]+McNeil_Planetary_Nebula[[#This Row],[Min]]/60+McNeil_Planetary_Nebula[[#This Row],[Sec]]/3600</f>
        <v>18.229194444444442</v>
      </c>
      <c r="N321" s="1">
        <v>-19</v>
      </c>
      <c r="O321" s="1">
        <v>4</v>
      </c>
      <c r="P321" s="3">
        <v>34</v>
      </c>
      <c r="Q321" s="26">
        <f>McNeil_Planetary_Nebula[[#This Row],[Deg2]]+McNeil_Planetary_Nebula[[#This Row],[Min3]]/60+McNeil_Planetary_Nebula[[#This Row],[Sec4]]/3600</f>
        <v>-18.923888888888889</v>
      </c>
      <c r="R321" s="4">
        <v>11.7</v>
      </c>
      <c r="S321" s="9">
        <v>7.6</v>
      </c>
      <c r="T321" s="5" t="s">
        <v>1822</v>
      </c>
      <c r="U321" s="1" t="s">
        <v>828</v>
      </c>
      <c r="V321" s="1">
        <v>339</v>
      </c>
      <c r="W321" s="4">
        <v>14.36</v>
      </c>
      <c r="X321" s="4">
        <f t="shared" si="12"/>
        <v>30.493111111111123</v>
      </c>
      <c r="Y321" s="4">
        <f t="shared" si="13"/>
        <v>17.904147798762136</v>
      </c>
      <c r="Z321" s="21" t="str">
        <f t="shared" si="14"/>
        <v>S</v>
      </c>
      <c r="AA321" s="1"/>
    </row>
    <row r="322" spans="1:27" x14ac:dyDescent="0.2">
      <c r="A322" s="1" t="s">
        <v>964</v>
      </c>
      <c r="B322" s="1" t="s">
        <v>2562</v>
      </c>
      <c r="C322" s="1" t="s">
        <v>2095</v>
      </c>
      <c r="D322" s="1"/>
      <c r="E322" s="1" t="s">
        <v>965</v>
      </c>
      <c r="H322" s="1"/>
      <c r="I322" s="1" t="s">
        <v>966</v>
      </c>
      <c r="J322" s="1">
        <v>18</v>
      </c>
      <c r="K322" s="1">
        <v>12</v>
      </c>
      <c r="L322" s="3">
        <v>6.37</v>
      </c>
      <c r="M322" s="26">
        <f>McNeil_Planetary_Nebula[[#This Row],[Deg]]+McNeil_Planetary_Nebula[[#This Row],[Min]]/60+McNeil_Planetary_Nebula[[#This Row],[Sec]]/3600</f>
        <v>18.201769444444444</v>
      </c>
      <c r="N322" s="1">
        <v>6</v>
      </c>
      <c r="O322" s="1">
        <v>51</v>
      </c>
      <c r="P322" s="3">
        <v>13</v>
      </c>
      <c r="Q322" s="26">
        <f>McNeil_Planetary_Nebula[[#This Row],[Deg2]]+McNeil_Planetary_Nebula[[#This Row],[Min3]]/60+McNeil_Planetary_Nebula[[#This Row],[Sec4]]/3600</f>
        <v>6.8536111111111104</v>
      </c>
      <c r="R322" s="4">
        <v>9</v>
      </c>
      <c r="S322" s="9">
        <v>10.8</v>
      </c>
      <c r="T322" s="5" t="s">
        <v>1666</v>
      </c>
      <c r="U322" s="1" t="s">
        <v>768</v>
      </c>
      <c r="V322" s="1">
        <v>204</v>
      </c>
      <c r="W322" s="4">
        <v>13.1</v>
      </c>
      <c r="X322" s="4">
        <f t="shared" si="12"/>
        <v>56.270611111111108</v>
      </c>
      <c r="Y322" s="4">
        <f t="shared" si="13"/>
        <v>17.876722798762138</v>
      </c>
      <c r="Z322" s="21" t="str">
        <f t="shared" si="14"/>
        <v>S</v>
      </c>
      <c r="AA322" s="1" t="s">
        <v>1865</v>
      </c>
    </row>
    <row r="323" spans="1:27" x14ac:dyDescent="0.2">
      <c r="A323" s="1" t="s">
        <v>1003</v>
      </c>
      <c r="B323" s="1" t="s">
        <v>2512</v>
      </c>
      <c r="C323" s="1" t="s">
        <v>1004</v>
      </c>
      <c r="D323" s="1" t="s">
        <v>1005</v>
      </c>
      <c r="E323" s="1" t="s">
        <v>1006</v>
      </c>
      <c r="F323" s="1" t="s">
        <v>1007</v>
      </c>
      <c r="J323" s="1">
        <v>18</v>
      </c>
      <c r="K323" s="1">
        <v>16</v>
      </c>
      <c r="L323" s="3">
        <v>16.47</v>
      </c>
      <c r="M323" s="26">
        <f>McNeil_Planetary_Nebula[[#This Row],[Deg]]+McNeil_Planetary_Nebula[[#This Row],[Min]]/60+McNeil_Planetary_Nebula[[#This Row],[Sec]]/3600</f>
        <v>18.271241666666665</v>
      </c>
      <c r="N323" s="1">
        <v>-20</v>
      </c>
      <c r="O323" s="1">
        <v>27</v>
      </c>
      <c r="P323" s="3">
        <v>2.4</v>
      </c>
      <c r="Q323" s="26">
        <f>McNeil_Planetary_Nebula[[#This Row],[Deg2]]+McNeil_Planetary_Nebula[[#This Row],[Min3]]/60+McNeil_Planetary_Nebula[[#This Row],[Sec4]]/3600</f>
        <v>-19.549333333333333</v>
      </c>
      <c r="R323" s="4">
        <v>13.1</v>
      </c>
      <c r="S323" s="9">
        <v>8.5</v>
      </c>
      <c r="T323" s="5" t="s">
        <v>1666</v>
      </c>
      <c r="U323" s="1" t="s">
        <v>828</v>
      </c>
      <c r="V323" s="1">
        <v>339</v>
      </c>
      <c r="W323" s="4">
        <v>15.82</v>
      </c>
      <c r="X323" s="4">
        <f t="shared" si="12"/>
        <v>29.867666666666679</v>
      </c>
      <c r="Y323" s="4">
        <f t="shared" si="13"/>
        <v>17.946195020984359</v>
      </c>
      <c r="Z323" s="21" t="str">
        <f t="shared" si="14"/>
        <v>S</v>
      </c>
      <c r="AA323" s="1" t="s">
        <v>1870</v>
      </c>
    </row>
    <row r="324" spans="1:27" x14ac:dyDescent="0.2">
      <c r="A324" s="1" t="s">
        <v>1038</v>
      </c>
      <c r="B324" s="1" t="s">
        <v>2665</v>
      </c>
      <c r="C324" s="1" t="s">
        <v>1039</v>
      </c>
      <c r="D324" s="1" t="s">
        <v>1040</v>
      </c>
      <c r="G324" s="1" t="s">
        <v>1042</v>
      </c>
      <c r="H324" s="1" t="s">
        <v>1041</v>
      </c>
      <c r="J324" s="1">
        <v>18</v>
      </c>
      <c r="K324" s="1">
        <v>22</v>
      </c>
      <c r="L324" s="3">
        <v>54.19</v>
      </c>
      <c r="M324" s="26">
        <f>McNeil_Planetary_Nebula[[#This Row],[Deg]]+McNeil_Planetary_Nebula[[#This Row],[Min]]/60+McNeil_Planetary_Nebula[[#This Row],[Sec]]/3600</f>
        <v>18.381719444444446</v>
      </c>
      <c r="N324" s="1">
        <v>-26</v>
      </c>
      <c r="O324" s="1">
        <v>49</v>
      </c>
      <c r="P324" s="3">
        <v>18.100000000000001</v>
      </c>
      <c r="Q324" s="26">
        <f>McNeil_Planetary_Nebula[[#This Row],[Deg2]]+McNeil_Planetary_Nebula[[#This Row],[Min3]]/60+McNeil_Planetary_Nebula[[#This Row],[Sec4]]/3600</f>
        <v>-25.178305555555557</v>
      </c>
      <c r="R324" s="4">
        <v>15</v>
      </c>
      <c r="S324" s="9">
        <v>8</v>
      </c>
      <c r="T324" s="5" t="s">
        <v>1641</v>
      </c>
      <c r="U324" s="1" t="s">
        <v>828</v>
      </c>
      <c r="V324" s="1">
        <v>339</v>
      </c>
      <c r="W324" s="4">
        <v>19.600000000000001</v>
      </c>
      <c r="X324" s="4">
        <f t="shared" si="12"/>
        <v>24.238694444444441</v>
      </c>
      <c r="Y324" s="4">
        <f t="shared" si="13"/>
        <v>18.05667279876214</v>
      </c>
      <c r="Z324" s="21" t="str">
        <f t="shared" si="14"/>
        <v>S</v>
      </c>
      <c r="AA324" s="1"/>
    </row>
    <row r="325" spans="1:27" x14ac:dyDescent="0.2">
      <c r="A325" s="1" t="s">
        <v>1051</v>
      </c>
      <c r="B325" s="1" t="s">
        <v>2678</v>
      </c>
      <c r="C325" s="1" t="s">
        <v>1052</v>
      </c>
      <c r="D325" s="1" t="s">
        <v>1053</v>
      </c>
      <c r="E325" s="1" t="s">
        <v>1055</v>
      </c>
      <c r="F325" s="1" t="s">
        <v>1054</v>
      </c>
      <c r="J325" s="1">
        <v>18</v>
      </c>
      <c r="K325" s="1">
        <v>25</v>
      </c>
      <c r="L325" s="3">
        <v>42.42</v>
      </c>
      <c r="M325" s="26">
        <f>McNeil_Planetary_Nebula[[#This Row],[Deg]]+McNeil_Planetary_Nebula[[#This Row],[Min]]/60+McNeil_Planetary_Nebula[[#This Row],[Sec]]/3600</f>
        <v>18.428450000000002</v>
      </c>
      <c r="N325" s="1">
        <v>-23</v>
      </c>
      <c r="O325" s="1">
        <v>12</v>
      </c>
      <c r="P325" s="3">
        <v>10</v>
      </c>
      <c r="Q325" s="26">
        <f>McNeil_Planetary_Nebula[[#This Row],[Deg2]]+McNeil_Planetary_Nebula[[#This Row],[Min3]]/60+McNeil_Planetary_Nebula[[#This Row],[Sec4]]/3600</f>
        <v>-22.797222222222224</v>
      </c>
      <c r="R325" s="4">
        <v>11.6</v>
      </c>
      <c r="S325" s="9">
        <v>15.5</v>
      </c>
      <c r="T325" s="5" t="s">
        <v>1666</v>
      </c>
      <c r="U325" s="1" t="s">
        <v>828</v>
      </c>
      <c r="V325" s="1">
        <v>340</v>
      </c>
      <c r="W325" s="4">
        <v>12.93</v>
      </c>
      <c r="X325" s="4">
        <f t="shared" si="12"/>
        <v>26.619777777777774</v>
      </c>
      <c r="Y325" s="4">
        <f t="shared" si="13"/>
        <v>18.103403354317695</v>
      </c>
      <c r="Z325" s="21" t="str">
        <f t="shared" si="14"/>
        <v>S</v>
      </c>
      <c r="AA325" s="1" t="s">
        <v>1877</v>
      </c>
    </row>
    <row r="326" spans="1:27" x14ac:dyDescent="0.2">
      <c r="A326" s="1" t="s">
        <v>1106</v>
      </c>
      <c r="B326" s="1" t="s">
        <v>2643</v>
      </c>
      <c r="C326" s="1" t="s">
        <v>1107</v>
      </c>
      <c r="D326" s="1" t="s">
        <v>1108</v>
      </c>
      <c r="E326" s="1" t="s">
        <v>1109</v>
      </c>
      <c r="F326" s="1" t="s">
        <v>2375</v>
      </c>
      <c r="J326" s="1">
        <v>18</v>
      </c>
      <c r="K326" s="1">
        <v>32</v>
      </c>
      <c r="L326" s="3">
        <v>34.71</v>
      </c>
      <c r="M326" s="26">
        <f>McNeil_Planetary_Nebula[[#This Row],[Deg]]+McNeil_Planetary_Nebula[[#This Row],[Min]]/60+McNeil_Planetary_Nebula[[#This Row],[Sec]]/3600</f>
        <v>18.542975000000002</v>
      </c>
      <c r="N326" s="1">
        <v>-25</v>
      </c>
      <c r="O326" s="1">
        <v>7</v>
      </c>
      <c r="P326" s="3">
        <v>43.7</v>
      </c>
      <c r="Q326" s="26">
        <f>McNeil_Planetary_Nebula[[#This Row],[Deg2]]+McNeil_Planetary_Nebula[[#This Row],[Min3]]/60+McNeil_Planetary_Nebula[[#This Row],[Sec4]]/3600</f>
        <v>-24.871194444444445</v>
      </c>
      <c r="R326" s="4">
        <v>12.2</v>
      </c>
      <c r="S326" s="9">
        <v>2.6</v>
      </c>
      <c r="T326" s="5">
        <v>2</v>
      </c>
      <c r="U326" s="1" t="s">
        <v>828</v>
      </c>
      <c r="V326" s="1">
        <v>340</v>
      </c>
      <c r="W326" s="4">
        <v>15.6</v>
      </c>
      <c r="X326" s="4">
        <f t="shared" si="12"/>
        <v>24.545805555555557</v>
      </c>
      <c r="Y326" s="4">
        <f t="shared" si="13"/>
        <v>18.217928354317696</v>
      </c>
      <c r="Z326" s="21" t="str">
        <f t="shared" si="14"/>
        <v>S</v>
      </c>
      <c r="AA326" s="1" t="s">
        <v>1885</v>
      </c>
    </row>
    <row r="327" spans="1:27" x14ac:dyDescent="0.2">
      <c r="A327" s="1" t="s">
        <v>1202</v>
      </c>
      <c r="B327" s="1" t="s">
        <v>2619</v>
      </c>
      <c r="C327" s="1" t="s">
        <v>2097</v>
      </c>
      <c r="D327" s="1" t="s">
        <v>1201</v>
      </c>
      <c r="E327" s="1" t="s">
        <v>1203</v>
      </c>
      <c r="I327" s="1" t="s">
        <v>1204</v>
      </c>
      <c r="J327" s="1">
        <v>18</v>
      </c>
      <c r="K327" s="1">
        <v>53</v>
      </c>
      <c r="L327" s="3">
        <v>35.090000000000003</v>
      </c>
      <c r="M327" s="26">
        <f>McNeil_Planetary_Nebula[[#This Row],[Deg]]+McNeil_Planetary_Nebula[[#This Row],[Min]]/60+McNeil_Planetary_Nebula[[#This Row],[Sec]]/3600</f>
        <v>18.893080555555557</v>
      </c>
      <c r="N327" s="1">
        <v>33</v>
      </c>
      <c r="O327" s="1">
        <v>1</v>
      </c>
      <c r="P327" s="3">
        <v>44.5</v>
      </c>
      <c r="Q327" s="26">
        <f>McNeil_Planetary_Nebula[[#This Row],[Deg2]]+McNeil_Planetary_Nebula[[#This Row],[Min3]]/60+McNeil_Planetary_Nebula[[#This Row],[Sec4]]/3600</f>
        <v>33.029027777777777</v>
      </c>
      <c r="R327" s="4">
        <v>9.6999999999999993</v>
      </c>
      <c r="S327" s="9">
        <v>76</v>
      </c>
      <c r="T327" s="5" t="s">
        <v>1748</v>
      </c>
      <c r="U327" s="1" t="s">
        <v>1882</v>
      </c>
      <c r="V327" s="1">
        <v>117</v>
      </c>
      <c r="W327" s="4">
        <v>15.29</v>
      </c>
      <c r="X327" s="4">
        <f t="shared" si="12"/>
        <v>82.446027777777815</v>
      </c>
      <c r="Y327" s="4">
        <f t="shared" si="13"/>
        <v>18.56803390987325</v>
      </c>
      <c r="Z327" s="21" t="str">
        <f t="shared" si="14"/>
        <v>S</v>
      </c>
      <c r="AA327" s="1" t="s">
        <v>1893</v>
      </c>
    </row>
    <row r="328" spans="1:27" x14ac:dyDescent="0.2">
      <c r="A328" s="1" t="s">
        <v>1229</v>
      </c>
      <c r="B328" s="1" t="s">
        <v>2555</v>
      </c>
      <c r="C328" s="1" t="s">
        <v>2065</v>
      </c>
      <c r="D328" s="1" t="s">
        <v>1231</v>
      </c>
      <c r="E328" s="1" t="s">
        <v>1232</v>
      </c>
      <c r="F328" s="1"/>
      <c r="G328" s="1" t="s">
        <v>1230</v>
      </c>
      <c r="J328" s="1">
        <v>19</v>
      </c>
      <c r="K328" s="1">
        <v>2</v>
      </c>
      <c r="L328" s="3">
        <v>37.04</v>
      </c>
      <c r="M328" s="26">
        <f>McNeil_Planetary_Nebula[[#This Row],[Deg]]+McNeil_Planetary_Nebula[[#This Row],[Min]]/60+McNeil_Planetary_Nebula[[#This Row],[Sec]]/3600</f>
        <v>19.043622222222226</v>
      </c>
      <c r="N328" s="1">
        <v>0</v>
      </c>
      <c r="O328" s="1">
        <v>26</v>
      </c>
      <c r="P328" s="3">
        <v>57.7</v>
      </c>
      <c r="Q328" s="26">
        <f>McNeil_Planetary_Nebula[[#This Row],[Deg2]]+McNeil_Planetary_Nebula[[#This Row],[Min3]]/60+McNeil_Planetary_Nebula[[#This Row],[Sec4]]/3600</f>
        <v>0.4493611111111111</v>
      </c>
      <c r="R328" s="4">
        <v>10.8</v>
      </c>
      <c r="S328" s="9">
        <v>8</v>
      </c>
      <c r="T328" s="5">
        <v>4</v>
      </c>
      <c r="U328" s="1" t="s">
        <v>828</v>
      </c>
      <c r="V328" s="1">
        <v>341</v>
      </c>
      <c r="W328" s="4">
        <v>20.3</v>
      </c>
      <c r="X328" s="4">
        <f t="shared" si="12"/>
        <v>49.866361111111111</v>
      </c>
      <c r="Y328" s="4">
        <f t="shared" si="13"/>
        <v>18.718575576539919</v>
      </c>
      <c r="Z328" s="21" t="str">
        <f t="shared" si="14"/>
        <v>S</v>
      </c>
      <c r="AA328" s="1" t="s">
        <v>1820</v>
      </c>
    </row>
    <row r="329" spans="1:27" x14ac:dyDescent="0.2">
      <c r="A329" s="1" t="s">
        <v>1216</v>
      </c>
      <c r="B329" s="1" t="s">
        <v>2633</v>
      </c>
      <c r="C329" s="1" t="s">
        <v>1217</v>
      </c>
      <c r="E329" s="1" t="s">
        <v>1218</v>
      </c>
      <c r="G329" s="1" t="s">
        <v>3</v>
      </c>
      <c r="H329" s="1"/>
      <c r="I329" s="1" t="s">
        <v>3</v>
      </c>
      <c r="J329" s="1">
        <v>18</v>
      </c>
      <c r="K329" s="1">
        <v>59</v>
      </c>
      <c r="L329" s="3">
        <v>21</v>
      </c>
      <c r="M329" s="26">
        <f>McNeil_Planetary_Nebula[[#This Row],[Deg]]+McNeil_Planetary_Nebula[[#This Row],[Min]]/60+McNeil_Planetary_Nebula[[#This Row],[Sec]]/3600</f>
        <v>18.989166666666666</v>
      </c>
      <c r="N329" s="1">
        <v>48</v>
      </c>
      <c r="O329" s="1">
        <v>28</v>
      </c>
      <c r="P329" s="3">
        <v>12</v>
      </c>
      <c r="Q329" s="26">
        <f>McNeil_Planetary_Nebula[[#This Row],[Deg2]]+McNeil_Planetary_Nebula[[#This Row],[Min3]]/60+McNeil_Planetary_Nebula[[#This Row],[Sec4]]/3600</f>
        <v>48.47</v>
      </c>
      <c r="R329" s="4">
        <v>15</v>
      </c>
      <c r="S329" s="9">
        <v>27</v>
      </c>
      <c r="T329" s="5" t="s">
        <v>1638</v>
      </c>
      <c r="U329" s="1" t="s">
        <v>1841</v>
      </c>
      <c r="V329" s="1">
        <v>83</v>
      </c>
      <c r="W329" s="4">
        <v>20</v>
      </c>
      <c r="X329" s="4">
        <f t="shared" si="12"/>
        <v>82.113000000000042</v>
      </c>
      <c r="Y329" s="4">
        <f t="shared" si="13"/>
        <v>18.66412002098436</v>
      </c>
      <c r="Z329" s="21" t="str">
        <f t="shared" si="14"/>
        <v>N</v>
      </c>
      <c r="AA329" s="1" t="s">
        <v>1896</v>
      </c>
    </row>
    <row r="330" spans="1:27" x14ac:dyDescent="0.2">
      <c r="A330" s="1" t="s">
        <v>1244</v>
      </c>
      <c r="B330" s="1" t="s">
        <v>2548</v>
      </c>
      <c r="C330" s="1" t="s">
        <v>1248</v>
      </c>
      <c r="D330" s="1" t="s">
        <v>1246</v>
      </c>
      <c r="E330" s="1" t="s">
        <v>1247</v>
      </c>
      <c r="F330" s="1"/>
      <c r="G330" s="1" t="s">
        <v>1245</v>
      </c>
      <c r="J330" s="1">
        <v>19</v>
      </c>
      <c r="K330" s="1">
        <v>5</v>
      </c>
      <c r="L330" s="3">
        <v>55.53</v>
      </c>
      <c r="M330" s="26">
        <f>McNeil_Planetary_Nebula[[#This Row],[Deg]]+McNeil_Planetary_Nebula[[#This Row],[Min]]/60+McNeil_Planetary_Nebula[[#This Row],[Sec]]/3600</f>
        <v>19.098758333333333</v>
      </c>
      <c r="N330" s="1">
        <v>-5</v>
      </c>
      <c r="O330" s="1">
        <v>59</v>
      </c>
      <c r="P330" s="3">
        <v>31.9</v>
      </c>
      <c r="Q330" s="26">
        <f>McNeil_Planetary_Nebula[[#This Row],[Deg2]]+McNeil_Planetary_Nebula[[#This Row],[Min3]]/60+McNeil_Planetary_Nebula[[#This Row],[Sec4]]/3600</f>
        <v>-4.0078055555555556</v>
      </c>
      <c r="R330" s="4">
        <v>12.5</v>
      </c>
      <c r="S330" s="9">
        <v>20.5</v>
      </c>
      <c r="T330" s="5">
        <v>3</v>
      </c>
      <c r="U330" s="1" t="s">
        <v>1281</v>
      </c>
      <c r="V330" s="1">
        <v>251</v>
      </c>
      <c r="W330" s="4">
        <v>15.45</v>
      </c>
      <c r="X330" s="4">
        <f t="shared" si="12"/>
        <v>45.409194444444445</v>
      </c>
      <c r="Y330" s="4">
        <f t="shared" si="13"/>
        <v>18.773711687651026</v>
      </c>
      <c r="Z330" s="21" t="str">
        <f t="shared" si="14"/>
        <v>S</v>
      </c>
      <c r="AA330" s="1" t="s">
        <v>1900</v>
      </c>
    </row>
    <row r="331" spans="1:27" x14ac:dyDescent="0.2">
      <c r="A331" s="1" t="s">
        <v>1259</v>
      </c>
      <c r="B331" s="1" t="s">
        <v>2618</v>
      </c>
      <c r="C331" s="1" t="s">
        <v>1262</v>
      </c>
      <c r="D331" s="1"/>
      <c r="E331" s="1" t="s">
        <v>1261</v>
      </c>
      <c r="G331" s="1" t="s">
        <v>1260</v>
      </c>
      <c r="I331" s="1" t="s">
        <v>3</v>
      </c>
      <c r="J331" s="1">
        <v>19</v>
      </c>
      <c r="K331" s="1">
        <v>11</v>
      </c>
      <c r="L331" s="3">
        <v>6.5</v>
      </c>
      <c r="M331" s="26">
        <f>McNeil_Planetary_Nebula[[#This Row],[Deg]]+McNeil_Planetary_Nebula[[#This Row],[Min]]/60+McNeil_Planetary_Nebula[[#This Row],[Sec]]/3600</f>
        <v>19.18513888888889</v>
      </c>
      <c r="N331" s="1">
        <v>30</v>
      </c>
      <c r="O331" s="1">
        <v>32</v>
      </c>
      <c r="P331" s="3">
        <v>45</v>
      </c>
      <c r="Q331" s="26">
        <f>McNeil_Planetary_Nebula[[#This Row],[Deg2]]+McNeil_Planetary_Nebula[[#This Row],[Min3]]/60+McNeil_Planetary_Nebula[[#This Row],[Sec4]]/3600</f>
        <v>30.545833333333334</v>
      </c>
      <c r="R331" s="4">
        <v>13.12</v>
      </c>
      <c r="S331" s="9">
        <v>40</v>
      </c>
      <c r="T331" s="5">
        <v>5</v>
      </c>
      <c r="U331" s="1" t="s">
        <v>1882</v>
      </c>
      <c r="V331" s="1">
        <v>118</v>
      </c>
      <c r="W331" s="4">
        <v>16</v>
      </c>
      <c r="X331" s="4">
        <f t="shared" si="12"/>
        <v>79.962833333333322</v>
      </c>
      <c r="Y331" s="4">
        <f t="shared" si="13"/>
        <v>18.860092243206584</v>
      </c>
      <c r="Z331" s="21" t="str">
        <f t="shared" si="14"/>
        <v>S</v>
      </c>
      <c r="AA331" s="1" t="s">
        <v>1902</v>
      </c>
    </row>
    <row r="332" spans="1:27" x14ac:dyDescent="0.2">
      <c r="A332" s="1" t="s">
        <v>1283</v>
      </c>
      <c r="B332" s="1" t="s">
        <v>2688</v>
      </c>
      <c r="C332" s="1" t="s">
        <v>1286</v>
      </c>
      <c r="D332" s="1" t="s">
        <v>1284</v>
      </c>
      <c r="E332" s="1" t="s">
        <v>1285</v>
      </c>
      <c r="F332" s="1"/>
      <c r="I332" s="1" t="s">
        <v>3</v>
      </c>
      <c r="J332" s="1">
        <v>19</v>
      </c>
      <c r="K332" s="1">
        <v>14</v>
      </c>
      <c r="L332" s="3">
        <v>36.36</v>
      </c>
      <c r="M332" s="26">
        <f>McNeil_Planetary_Nebula[[#This Row],[Deg]]+McNeil_Planetary_Nebula[[#This Row],[Min]]/60+McNeil_Planetary_Nebula[[#This Row],[Sec]]/3600</f>
        <v>19.243433333333336</v>
      </c>
      <c r="N332" s="1">
        <v>-2</v>
      </c>
      <c r="O332" s="1">
        <v>42</v>
      </c>
      <c r="P332" s="3">
        <v>24.4</v>
      </c>
      <c r="Q332" s="26">
        <f>McNeil_Planetary_Nebula[[#This Row],[Deg2]]+McNeil_Planetary_Nebula[[#This Row],[Min3]]/60+McNeil_Planetary_Nebula[[#This Row],[Sec4]]/3600</f>
        <v>-1.2932222222222223</v>
      </c>
      <c r="R332" s="4">
        <v>14.2</v>
      </c>
      <c r="S332" s="9">
        <v>64</v>
      </c>
      <c r="T332" s="5" t="s">
        <v>1705</v>
      </c>
      <c r="U332" s="1" t="s">
        <v>1281</v>
      </c>
      <c r="V332" s="1">
        <v>251</v>
      </c>
      <c r="W332" s="4">
        <v>18.68</v>
      </c>
      <c r="X332" s="4">
        <f t="shared" si="12"/>
        <v>48.123777777777782</v>
      </c>
      <c r="Y332" s="4">
        <f t="shared" si="13"/>
        <v>18.918386687651029</v>
      </c>
      <c r="Z332" s="21" t="str">
        <f t="shared" si="14"/>
        <v>S</v>
      </c>
      <c r="AA332" s="1" t="s">
        <v>1907</v>
      </c>
    </row>
    <row r="333" spans="1:27" x14ac:dyDescent="0.2">
      <c r="A333" s="1" t="s">
        <v>1314</v>
      </c>
      <c r="B333" s="1" t="s">
        <v>2563</v>
      </c>
      <c r="C333" s="1"/>
      <c r="D333" s="1" t="s">
        <v>1315</v>
      </c>
      <c r="E333" s="1" t="s">
        <v>1316</v>
      </c>
      <c r="G333" s="1" t="s">
        <v>3</v>
      </c>
      <c r="H333" s="1"/>
      <c r="I333" s="1" t="s">
        <v>3</v>
      </c>
      <c r="J333" s="1">
        <v>19</v>
      </c>
      <c r="K333" s="1">
        <v>18</v>
      </c>
      <c r="L333" s="3">
        <v>24.93</v>
      </c>
      <c r="M333" s="26">
        <f>McNeil_Planetary_Nebula[[#This Row],[Deg]]+McNeil_Planetary_Nebula[[#This Row],[Min]]/60+McNeil_Planetary_Nebula[[#This Row],[Sec]]/3600</f>
        <v>19.306925</v>
      </c>
      <c r="N333" s="1">
        <v>-1</v>
      </c>
      <c r="O333" s="1">
        <v>35</v>
      </c>
      <c r="P333" s="3">
        <v>46.6</v>
      </c>
      <c r="Q333" s="26">
        <f>McNeil_Planetary_Nebula[[#This Row],[Deg2]]+McNeil_Planetary_Nebula[[#This Row],[Min3]]/60+McNeil_Planetary_Nebula[[#This Row],[Sec4]]/3600</f>
        <v>-0.4037222222222222</v>
      </c>
      <c r="R333" s="4">
        <v>13.3</v>
      </c>
      <c r="S333" s="9">
        <v>15.8</v>
      </c>
      <c r="T333" s="5" t="s">
        <v>1910</v>
      </c>
      <c r="U333" s="1" t="s">
        <v>1281</v>
      </c>
      <c r="V333" s="1">
        <v>251</v>
      </c>
      <c r="W333" s="4">
        <v>16.91</v>
      </c>
      <c r="X333" s="4">
        <f t="shared" si="12"/>
        <v>49.013277777777787</v>
      </c>
      <c r="Y333" s="4">
        <f t="shared" si="13"/>
        <v>18.981878354317693</v>
      </c>
      <c r="Z333" s="21" t="str">
        <f t="shared" si="14"/>
        <v>S</v>
      </c>
      <c r="AA333" s="1" t="s">
        <v>1911</v>
      </c>
    </row>
    <row r="334" spans="1:27" x14ac:dyDescent="0.2">
      <c r="A334" s="1" t="s">
        <v>1317</v>
      </c>
      <c r="B334" s="1" t="s">
        <v>2576</v>
      </c>
      <c r="C334" s="1" t="s">
        <v>2045</v>
      </c>
      <c r="D334" s="1"/>
      <c r="E334" s="1" t="s">
        <v>1318</v>
      </c>
      <c r="G334" s="1" t="s">
        <v>3</v>
      </c>
      <c r="H334" s="1"/>
      <c r="I334" s="1" t="s">
        <v>3</v>
      </c>
      <c r="J334" s="1">
        <v>19</v>
      </c>
      <c r="K334" s="1">
        <v>18</v>
      </c>
      <c r="L334" s="3">
        <v>28.3</v>
      </c>
      <c r="M334" s="26">
        <f>McNeil_Planetary_Nebula[[#This Row],[Deg]]+McNeil_Planetary_Nebula[[#This Row],[Min]]/60+McNeil_Planetary_Nebula[[#This Row],[Sec]]/3600</f>
        <v>19.307861111111112</v>
      </c>
      <c r="N334" s="1">
        <v>6</v>
      </c>
      <c r="O334" s="1">
        <v>32</v>
      </c>
      <c r="P334" s="3">
        <v>23</v>
      </c>
      <c r="Q334" s="26">
        <f>McNeil_Planetary_Nebula[[#This Row],[Deg2]]+McNeil_Planetary_Nebula[[#This Row],[Min3]]/60+McNeil_Planetary_Nebula[[#This Row],[Sec4]]/3600</f>
        <v>6.5397222222222222</v>
      </c>
      <c r="R334" s="4">
        <v>11.8</v>
      </c>
      <c r="S334" s="9">
        <v>108</v>
      </c>
      <c r="T334" s="5" t="s">
        <v>1910</v>
      </c>
      <c r="U334" s="1" t="s">
        <v>1281</v>
      </c>
      <c r="V334" s="1">
        <v>206</v>
      </c>
      <c r="W334" s="4">
        <v>16.78</v>
      </c>
      <c r="X334" s="4">
        <f t="shared" si="12"/>
        <v>55.956722222222226</v>
      </c>
      <c r="Y334" s="4">
        <f t="shared" si="13"/>
        <v>18.982814465428806</v>
      </c>
      <c r="Z334" s="21" t="str">
        <f t="shared" si="14"/>
        <v>S</v>
      </c>
      <c r="AA334" s="1">
        <v>170</v>
      </c>
    </row>
    <row r="335" spans="1:27" x14ac:dyDescent="0.2">
      <c r="A335" s="1" t="s">
        <v>1326</v>
      </c>
      <c r="B335" s="1" t="s">
        <v>2570</v>
      </c>
      <c r="C335" s="1" t="s">
        <v>2046</v>
      </c>
      <c r="D335" s="1"/>
      <c r="E335" s="1" t="s">
        <v>1327</v>
      </c>
      <c r="G335" s="1" t="s">
        <v>3</v>
      </c>
      <c r="H335" s="1"/>
      <c r="I335" s="1" t="s">
        <v>3</v>
      </c>
      <c r="J335" s="1">
        <v>19</v>
      </c>
      <c r="K335" s="1">
        <v>22</v>
      </c>
      <c r="L335" s="3">
        <v>56.99</v>
      </c>
      <c r="M335" s="26">
        <f>McNeil_Planetary_Nebula[[#This Row],[Deg]]+McNeil_Planetary_Nebula[[#This Row],[Min]]/60+McNeil_Planetary_Nebula[[#This Row],[Sec]]/3600</f>
        <v>19.382497222222224</v>
      </c>
      <c r="N335" s="1">
        <v>1</v>
      </c>
      <c r="O335" s="1">
        <v>30</v>
      </c>
      <c r="P335" s="3">
        <v>47</v>
      </c>
      <c r="Q335" s="26">
        <f>McNeil_Planetary_Nebula[[#This Row],[Deg2]]+McNeil_Planetary_Nebula[[#This Row],[Min3]]/60+McNeil_Planetary_Nebula[[#This Row],[Sec4]]/3600</f>
        <v>1.5130555555555556</v>
      </c>
      <c r="R335" s="4">
        <v>10.199999999999999</v>
      </c>
      <c r="S335" s="9">
        <v>7</v>
      </c>
      <c r="T335" s="5">
        <v>2</v>
      </c>
      <c r="U335" s="1" t="s">
        <v>1281</v>
      </c>
      <c r="V335" s="1">
        <v>251</v>
      </c>
      <c r="W335" s="4">
        <v>11.1</v>
      </c>
      <c r="X335" s="4">
        <f t="shared" ref="X335:X398" si="15">(180/PI())*ASIN(SIN(Lat*PI()/180)*SIN(Dec*PI()/180)+COS(Lat*PI()/180)*COS(Dec*PI()/180))</f>
        <v>50.930055555555576</v>
      </c>
      <c r="Y335" s="4">
        <f t="shared" ref="Y335:Y398" si="16">IF(Lon/15+RA-GTZ+Tof&lt;0,Lon/15+RA-GTZ+Tof+24,IF(Lon/15+RA-GTZ+Tof&gt;24,Lon/15+RA-GTZ+Tof-24,Lon/15+RA-GTZ+Tof))</f>
        <v>19.057450576539917</v>
      </c>
      <c r="Z335" s="21" t="str">
        <f t="shared" ref="Z335:Z398" si="17">IF(ACOS(ROUND((SIN(Dec*PI()/180)-SIN(Lat*PI()/180)*SIN(Amt*PI()/180))/(COS(Lat*PI()/180)*COS(Amt*PI()/180)),3))&lt;PI()/2,"N","S")</f>
        <v>S</v>
      </c>
      <c r="AA335" s="1" t="s">
        <v>1704</v>
      </c>
    </row>
    <row r="336" spans="1:27" x14ac:dyDescent="0.2">
      <c r="A336" s="1" t="s">
        <v>1339</v>
      </c>
      <c r="B336" s="1" t="s">
        <v>2587</v>
      </c>
      <c r="C336" s="1" t="s">
        <v>2077</v>
      </c>
      <c r="D336" s="1"/>
      <c r="E336" s="1" t="s">
        <v>1340</v>
      </c>
      <c r="G336" s="1" t="s">
        <v>3</v>
      </c>
      <c r="H336" s="1"/>
      <c r="I336" s="1" t="s">
        <v>3</v>
      </c>
      <c r="J336" s="1">
        <v>19</v>
      </c>
      <c r="K336" s="1">
        <v>31</v>
      </c>
      <c r="L336" s="3">
        <v>16.489999999999998</v>
      </c>
      <c r="M336" s="26">
        <f>McNeil_Planetary_Nebula[[#This Row],[Deg]]+McNeil_Planetary_Nebula[[#This Row],[Min]]/60+McNeil_Planetary_Nebula[[#This Row],[Sec]]/3600</f>
        <v>19.521247222222222</v>
      </c>
      <c r="N336" s="1">
        <v>10</v>
      </c>
      <c r="O336" s="1">
        <v>3</v>
      </c>
      <c r="P336" s="3">
        <v>21.7</v>
      </c>
      <c r="Q336" s="26">
        <f>McNeil_Planetary_Nebula[[#This Row],[Deg2]]+McNeil_Planetary_Nebula[[#This Row],[Min3]]/60+McNeil_Planetary_Nebula[[#This Row],[Sec4]]/3600</f>
        <v>10.056027777777778</v>
      </c>
      <c r="R336" s="4">
        <v>11.3</v>
      </c>
      <c r="S336" s="9">
        <v>5.5</v>
      </c>
      <c r="T336" s="5" t="s">
        <v>1666</v>
      </c>
      <c r="U336" s="1" t="s">
        <v>1281</v>
      </c>
      <c r="V336" s="1">
        <v>207</v>
      </c>
      <c r="W336" s="4">
        <v>15.2</v>
      </c>
      <c r="X336" s="4">
        <f t="shared" si="15"/>
        <v>59.47302777777778</v>
      </c>
      <c r="Y336" s="4">
        <f t="shared" si="16"/>
        <v>19.196200576539916</v>
      </c>
      <c r="Z336" s="21" t="str">
        <f t="shared" si="17"/>
        <v>S</v>
      </c>
      <c r="AA336" s="1"/>
    </row>
    <row r="337" spans="1:27" x14ac:dyDescent="0.2">
      <c r="A337" s="1" t="s">
        <v>1341</v>
      </c>
      <c r="B337" s="1" t="s">
        <v>2586</v>
      </c>
      <c r="C337" s="1" t="s">
        <v>2047</v>
      </c>
      <c r="D337" s="1"/>
      <c r="E337" s="1" t="s">
        <v>1342</v>
      </c>
      <c r="G337" s="1" t="s">
        <v>3</v>
      </c>
      <c r="H337" s="1"/>
      <c r="I337" s="1" t="s">
        <v>3</v>
      </c>
      <c r="J337" s="1">
        <v>19</v>
      </c>
      <c r="K337" s="1">
        <v>31</v>
      </c>
      <c r="L337" s="3">
        <v>35.43</v>
      </c>
      <c r="M337" s="26">
        <f>McNeil_Planetary_Nebula[[#This Row],[Deg]]+McNeil_Planetary_Nebula[[#This Row],[Min]]/60+McNeil_Planetary_Nebula[[#This Row],[Sec]]/3600</f>
        <v>19.526508333333332</v>
      </c>
      <c r="N337" s="1">
        <v>9</v>
      </c>
      <c r="O337" s="1">
        <v>13</v>
      </c>
      <c r="P337" s="3">
        <v>30.6</v>
      </c>
      <c r="Q337" s="26">
        <f>McNeil_Planetary_Nebula[[#This Row],[Deg2]]+McNeil_Planetary_Nebula[[#This Row],[Min3]]/60+McNeil_Planetary_Nebula[[#This Row],[Sec4]]/3600</f>
        <v>9.2251666666666665</v>
      </c>
      <c r="R337" s="4">
        <v>12.2</v>
      </c>
      <c r="S337" s="9">
        <v>35</v>
      </c>
      <c r="T337" s="5" t="s">
        <v>1661</v>
      </c>
      <c r="U337" s="1" t="s">
        <v>1281</v>
      </c>
      <c r="V337" s="1">
        <v>207</v>
      </c>
      <c r="W337" s="4">
        <v>14.37</v>
      </c>
      <c r="X337" s="4">
        <f t="shared" si="15"/>
        <v>58.642166666666668</v>
      </c>
      <c r="Y337" s="4">
        <f t="shared" si="16"/>
        <v>19.201461687651026</v>
      </c>
      <c r="Z337" s="21" t="str">
        <f t="shared" si="17"/>
        <v>S</v>
      </c>
      <c r="AA337" s="1" t="s">
        <v>1914</v>
      </c>
    </row>
    <row r="338" spans="1:27" x14ac:dyDescent="0.2">
      <c r="A338" s="1" t="s">
        <v>1346</v>
      </c>
      <c r="B338" s="1" t="s">
        <v>2578</v>
      </c>
      <c r="C338" s="1" t="s">
        <v>2078</v>
      </c>
      <c r="D338" s="1"/>
      <c r="E338" s="1" t="s">
        <v>1347</v>
      </c>
      <c r="G338" s="1" t="s">
        <v>3</v>
      </c>
      <c r="H338" s="1"/>
      <c r="I338" s="1" t="s">
        <v>3</v>
      </c>
      <c r="J338" s="1">
        <v>19</v>
      </c>
      <c r="K338" s="1">
        <v>34</v>
      </c>
      <c r="L338" s="3">
        <v>33.5</v>
      </c>
      <c r="M338" s="26">
        <f>McNeil_Planetary_Nebula[[#This Row],[Deg]]+McNeil_Planetary_Nebula[[#This Row],[Min]]/60+McNeil_Planetary_Nebula[[#This Row],[Sec]]/3600</f>
        <v>19.575972222222223</v>
      </c>
      <c r="N338" s="1">
        <v>5</v>
      </c>
      <c r="O338" s="1">
        <v>41</v>
      </c>
      <c r="P338" s="3">
        <v>2</v>
      </c>
      <c r="Q338" s="26">
        <f>McNeil_Planetary_Nebula[[#This Row],[Deg2]]+McNeil_Planetary_Nebula[[#This Row],[Min3]]/60+McNeil_Planetary_Nebula[[#This Row],[Sec4]]/3600</f>
        <v>5.6838888888888892</v>
      </c>
      <c r="R338" s="4">
        <v>13.8</v>
      </c>
      <c r="S338" s="9">
        <v>2</v>
      </c>
      <c r="T338" s="5">
        <v>2</v>
      </c>
      <c r="U338" s="1" t="s">
        <v>1281</v>
      </c>
      <c r="V338" s="1">
        <v>207</v>
      </c>
      <c r="W338" s="4">
        <v>16.3</v>
      </c>
      <c r="X338" s="4">
        <f t="shared" si="15"/>
        <v>55.100888888888896</v>
      </c>
      <c r="Y338" s="4">
        <f t="shared" si="16"/>
        <v>19.250925576539917</v>
      </c>
      <c r="Z338" s="21" t="str">
        <f t="shared" si="17"/>
        <v>S</v>
      </c>
      <c r="AA338" s="1"/>
    </row>
    <row r="339" spans="1:27" x14ac:dyDescent="0.2">
      <c r="A339" s="1" t="s">
        <v>1372</v>
      </c>
      <c r="B339" s="1" t="s">
        <v>2541</v>
      </c>
      <c r="C339" s="1" t="s">
        <v>2029</v>
      </c>
      <c r="D339" s="1" t="s">
        <v>1373</v>
      </c>
      <c r="E339" s="1" t="s">
        <v>1374</v>
      </c>
      <c r="F339" s="1"/>
      <c r="I339" s="1" t="s">
        <v>1375</v>
      </c>
      <c r="J339" s="1">
        <v>19</v>
      </c>
      <c r="K339" s="1">
        <v>43</v>
      </c>
      <c r="L339" s="3">
        <v>57.76</v>
      </c>
      <c r="M339" s="26">
        <f>McNeil_Planetary_Nebula[[#This Row],[Deg]]+McNeil_Planetary_Nebula[[#This Row],[Min]]/60+McNeil_Planetary_Nebula[[#This Row],[Sec]]/3600</f>
        <v>19.732711111111108</v>
      </c>
      <c r="N339" s="1">
        <v>-14</v>
      </c>
      <c r="O339" s="1">
        <v>9</v>
      </c>
      <c r="P339" s="3">
        <v>11.4</v>
      </c>
      <c r="Q339" s="26">
        <f>McNeil_Planetary_Nebula[[#This Row],[Deg2]]+McNeil_Planetary_Nebula[[#This Row],[Min3]]/60+McNeil_Planetary_Nebula[[#This Row],[Sec4]]/3600</f>
        <v>-13.846833333333333</v>
      </c>
      <c r="R339" s="4">
        <v>9.9</v>
      </c>
      <c r="S339" s="9">
        <v>20</v>
      </c>
      <c r="T339" s="5">
        <v>4</v>
      </c>
      <c r="U339" s="1" t="s">
        <v>828</v>
      </c>
      <c r="V339" s="1">
        <v>297</v>
      </c>
      <c r="W339" s="4">
        <v>16.899999999999999</v>
      </c>
      <c r="X339" s="4">
        <f t="shared" si="15"/>
        <v>35.570166666666672</v>
      </c>
      <c r="Y339" s="4">
        <f t="shared" si="16"/>
        <v>19.407664465428802</v>
      </c>
      <c r="Z339" s="21" t="str">
        <f t="shared" si="17"/>
        <v>S</v>
      </c>
      <c r="AA339" s="1" t="s">
        <v>1919</v>
      </c>
    </row>
    <row r="340" spans="1:27" x14ac:dyDescent="0.2">
      <c r="A340" s="1" t="s">
        <v>1376</v>
      </c>
      <c r="B340" s="1" t="s">
        <v>2639</v>
      </c>
      <c r="C340" s="1" t="s">
        <v>2030</v>
      </c>
      <c r="D340" s="1"/>
      <c r="E340" s="1" t="s">
        <v>1377</v>
      </c>
      <c r="H340" s="1"/>
      <c r="I340" s="1" t="s">
        <v>1378</v>
      </c>
      <c r="J340" s="1">
        <v>19</v>
      </c>
      <c r="K340" s="1">
        <v>44</v>
      </c>
      <c r="L340" s="3">
        <v>48.17</v>
      </c>
      <c r="M340" s="26">
        <f>McNeil_Planetary_Nebula[[#This Row],[Deg]]+McNeil_Planetary_Nebula[[#This Row],[Min]]/60+McNeil_Planetary_Nebula[[#This Row],[Sec]]/3600</f>
        <v>19.746713888888891</v>
      </c>
      <c r="N340" s="1">
        <v>50</v>
      </c>
      <c r="O340" s="1">
        <v>31</v>
      </c>
      <c r="P340" s="3">
        <v>30.4</v>
      </c>
      <c r="Q340" s="26">
        <f>McNeil_Planetary_Nebula[[#This Row],[Deg2]]+McNeil_Planetary_Nebula[[#This Row],[Min3]]/60+McNeil_Planetary_Nebula[[#This Row],[Sec4]]/3600</f>
        <v>50.525111111111109</v>
      </c>
      <c r="R340" s="4">
        <v>9.8000000000000007</v>
      </c>
      <c r="S340" s="9">
        <v>25</v>
      </c>
      <c r="T340" s="5" t="s">
        <v>1733</v>
      </c>
      <c r="U340" s="1" t="s">
        <v>1912</v>
      </c>
      <c r="V340" s="1">
        <v>55</v>
      </c>
      <c r="W340" s="4">
        <v>10.41</v>
      </c>
      <c r="X340" s="4">
        <f t="shared" si="15"/>
        <v>80.057888888888925</v>
      </c>
      <c r="Y340" s="4">
        <f t="shared" si="16"/>
        <v>19.421667243206585</v>
      </c>
      <c r="Z340" s="21" t="str">
        <f t="shared" si="17"/>
        <v>N</v>
      </c>
      <c r="AA340" s="1" t="s">
        <v>1920</v>
      </c>
    </row>
    <row r="341" spans="1:27" x14ac:dyDescent="0.2">
      <c r="A341" s="1" t="s">
        <v>1386</v>
      </c>
      <c r="B341" s="1" t="s">
        <v>2637</v>
      </c>
      <c r="C341" s="1" t="s">
        <v>1388</v>
      </c>
      <c r="D341" s="1"/>
      <c r="E341" s="1" t="s">
        <v>1387</v>
      </c>
      <c r="G341" s="1" t="s">
        <v>3</v>
      </c>
      <c r="H341" s="1"/>
      <c r="I341" s="1" t="s">
        <v>3</v>
      </c>
      <c r="J341" s="1">
        <v>19</v>
      </c>
      <c r="K341" s="1">
        <v>49</v>
      </c>
      <c r="L341" s="3">
        <v>46.58</v>
      </c>
      <c r="M341" s="26">
        <f>McNeil_Planetary_Nebula[[#This Row],[Deg]]+McNeil_Planetary_Nebula[[#This Row],[Min]]/60+McNeil_Planetary_Nebula[[#This Row],[Sec]]/3600</f>
        <v>19.829605555555556</v>
      </c>
      <c r="N341" s="1">
        <v>48</v>
      </c>
      <c r="O341" s="1">
        <v>57</v>
      </c>
      <c r="P341" s="3">
        <v>40.200000000000003</v>
      </c>
      <c r="Q341" s="26">
        <f>McNeil_Planetary_Nebula[[#This Row],[Deg2]]+McNeil_Planetary_Nebula[[#This Row],[Min3]]/60+McNeil_Planetary_Nebula[[#This Row],[Sec4]]/3600</f>
        <v>48.961166666666671</v>
      </c>
      <c r="R341" s="4">
        <v>13.8</v>
      </c>
      <c r="S341" s="9">
        <v>2</v>
      </c>
      <c r="T341" s="5">
        <v>2</v>
      </c>
      <c r="U341" s="1" t="s">
        <v>1912</v>
      </c>
      <c r="V341" s="1">
        <v>84</v>
      </c>
      <c r="W341" s="4">
        <v>14.5</v>
      </c>
      <c r="X341" s="4">
        <f t="shared" si="15"/>
        <v>81.621833333333342</v>
      </c>
      <c r="Y341" s="4">
        <f t="shared" si="16"/>
        <v>19.50455890987325</v>
      </c>
      <c r="Z341" s="21" t="str">
        <f t="shared" si="17"/>
        <v>N</v>
      </c>
      <c r="AA341" s="1"/>
    </row>
    <row r="342" spans="1:27" x14ac:dyDescent="0.2">
      <c r="A342" s="1" t="s">
        <v>1389</v>
      </c>
      <c r="B342" s="1" t="s">
        <v>2622</v>
      </c>
      <c r="C342" s="1" t="s">
        <v>1390</v>
      </c>
      <c r="D342" s="1" t="s">
        <v>2269</v>
      </c>
      <c r="E342" s="1" t="s">
        <v>1391</v>
      </c>
      <c r="F342" s="1" t="s">
        <v>2389</v>
      </c>
      <c r="H342" s="1"/>
      <c r="J342" s="1">
        <v>19</v>
      </c>
      <c r="K342" s="1">
        <v>55</v>
      </c>
      <c r="L342" s="3">
        <v>2.2999999999999998</v>
      </c>
      <c r="M342" s="26">
        <f>McNeil_Planetary_Nebula[[#This Row],[Deg]]+McNeil_Planetary_Nebula[[#This Row],[Min]]/60+McNeil_Planetary_Nebula[[#This Row],[Sec]]/3600</f>
        <v>19.917305555555558</v>
      </c>
      <c r="N342" s="1">
        <v>29</v>
      </c>
      <c r="O342" s="1">
        <v>17</v>
      </c>
      <c r="P342" s="3">
        <v>21</v>
      </c>
      <c r="Q342" s="26">
        <f>McNeil_Planetary_Nebula[[#This Row],[Deg2]]+McNeil_Planetary_Nebula[[#This Row],[Min3]]/60+McNeil_Planetary_Nebula[[#This Row],[Sec4]]/3600</f>
        <v>29.289166666666667</v>
      </c>
      <c r="R342" s="4">
        <v>13.6</v>
      </c>
      <c r="S342" s="9">
        <v>57</v>
      </c>
      <c r="T342" s="5" t="s">
        <v>1651</v>
      </c>
      <c r="U342" s="1" t="s">
        <v>1901</v>
      </c>
      <c r="V342" s="1">
        <v>119</v>
      </c>
      <c r="W342" s="4">
        <v>15.98</v>
      </c>
      <c r="X342" s="4">
        <f t="shared" si="15"/>
        <v>78.706166666666675</v>
      </c>
      <c r="Y342" s="4">
        <f t="shared" si="16"/>
        <v>19.592258909873252</v>
      </c>
      <c r="Z342" s="21" t="str">
        <f t="shared" si="17"/>
        <v>S</v>
      </c>
      <c r="AA342" s="1" t="s">
        <v>1924</v>
      </c>
    </row>
    <row r="343" spans="1:27" x14ac:dyDescent="0.2">
      <c r="A343" s="1" t="s">
        <v>1410</v>
      </c>
      <c r="B343" s="1" t="s">
        <v>2577</v>
      </c>
      <c r="C343" s="1" t="s">
        <v>1412</v>
      </c>
      <c r="D343" s="1" t="s">
        <v>1411</v>
      </c>
      <c r="I343" s="1" t="s">
        <v>3</v>
      </c>
      <c r="J343" s="1">
        <v>20</v>
      </c>
      <c r="K343" s="1">
        <v>0</v>
      </c>
      <c r="L343" s="3">
        <v>39.21</v>
      </c>
      <c r="M343" s="26">
        <f>McNeil_Planetary_Nebula[[#This Row],[Deg]]+McNeil_Planetary_Nebula[[#This Row],[Min]]/60+McNeil_Planetary_Nebula[[#This Row],[Sec]]/3600</f>
        <v>20.010891666666666</v>
      </c>
      <c r="N343" s="1">
        <v>1</v>
      </c>
      <c r="O343" s="1">
        <v>43</v>
      </c>
      <c r="P343" s="3">
        <v>41.2</v>
      </c>
      <c r="Q343" s="26">
        <f>McNeil_Planetary_Nebula[[#This Row],[Deg2]]+McNeil_Planetary_Nebula[[#This Row],[Min3]]/60+McNeil_Planetary_Nebula[[#This Row],[Sec4]]/3600</f>
        <v>1.7281111111111112</v>
      </c>
      <c r="R343" s="4">
        <v>12.85</v>
      </c>
      <c r="S343" s="9">
        <v>28</v>
      </c>
      <c r="T343" s="5">
        <v>4</v>
      </c>
      <c r="U343" s="1" t="s">
        <v>1912</v>
      </c>
      <c r="V343" s="1">
        <v>119</v>
      </c>
      <c r="W343" s="4">
        <v>17.899999999999999</v>
      </c>
      <c r="X343" s="4">
        <f t="shared" si="15"/>
        <v>51.14511111111112</v>
      </c>
      <c r="Y343" s="4">
        <f t="shared" si="16"/>
        <v>19.68584502098436</v>
      </c>
      <c r="Z343" s="21" t="str">
        <f t="shared" si="17"/>
        <v>S</v>
      </c>
      <c r="AA343" s="1"/>
    </row>
    <row r="344" spans="1:27" x14ac:dyDescent="0.2">
      <c r="A344" s="1" t="s">
        <v>1403</v>
      </c>
      <c r="B344" s="1" t="s">
        <v>2613</v>
      </c>
      <c r="C344" s="1" t="s">
        <v>1404</v>
      </c>
      <c r="D344" s="1" t="s">
        <v>1402</v>
      </c>
      <c r="E344" s="1" t="s">
        <v>1405</v>
      </c>
      <c r="I344" s="1" t="s">
        <v>1406</v>
      </c>
      <c r="J344" s="1">
        <v>19</v>
      </c>
      <c r="K344" s="1">
        <v>59</v>
      </c>
      <c r="L344" s="3">
        <v>36.33</v>
      </c>
      <c r="M344" s="26">
        <f>McNeil_Planetary_Nebula[[#This Row],[Deg]]+McNeil_Planetary_Nebula[[#This Row],[Min]]/60+McNeil_Planetary_Nebula[[#This Row],[Sec]]/3600</f>
        <v>19.993425000000002</v>
      </c>
      <c r="N344" s="1">
        <v>22</v>
      </c>
      <c r="O344" s="1">
        <v>43</v>
      </c>
      <c r="P344" s="3">
        <v>16</v>
      </c>
      <c r="Q344" s="26">
        <f>McNeil_Planetary_Nebula[[#This Row],[Deg2]]+McNeil_Planetary_Nebula[[#This Row],[Min3]]/60+McNeil_Planetary_Nebula[[#This Row],[Sec4]]/3600</f>
        <v>22.72111111111111</v>
      </c>
      <c r="R344" s="4">
        <v>7.6</v>
      </c>
      <c r="S344" s="9">
        <v>402</v>
      </c>
      <c r="T344" s="5" t="s">
        <v>1674</v>
      </c>
      <c r="U344" s="1" t="s">
        <v>1901</v>
      </c>
      <c r="V344" s="1">
        <v>162</v>
      </c>
      <c r="W344" s="4">
        <v>13.94</v>
      </c>
      <c r="X344" s="4">
        <f t="shared" si="15"/>
        <v>72.138111111111115</v>
      </c>
      <c r="Y344" s="4">
        <f t="shared" si="16"/>
        <v>19.668378354317696</v>
      </c>
      <c r="Z344" s="21" t="str">
        <f t="shared" si="17"/>
        <v>S</v>
      </c>
      <c r="AA344" s="1" t="s">
        <v>1926</v>
      </c>
    </row>
    <row r="345" spans="1:27" x14ac:dyDescent="0.2">
      <c r="A345" s="1" t="s">
        <v>1415</v>
      </c>
      <c r="B345" s="1" t="s">
        <v>2627</v>
      </c>
      <c r="C345" s="1" t="s">
        <v>1417</v>
      </c>
      <c r="D345" s="1"/>
      <c r="E345" s="1" t="s">
        <v>1416</v>
      </c>
      <c r="G345" s="1" t="s">
        <v>3</v>
      </c>
      <c r="H345" s="1"/>
      <c r="I345" s="1" t="s">
        <v>3</v>
      </c>
      <c r="J345" s="1">
        <v>20</v>
      </c>
      <c r="K345" s="1">
        <v>1</v>
      </c>
      <c r="L345" s="3">
        <v>49.8</v>
      </c>
      <c r="M345" s="26">
        <f>McNeil_Planetary_Nebula[[#This Row],[Deg]]+McNeil_Planetary_Nebula[[#This Row],[Min]]/60+McNeil_Planetary_Nebula[[#This Row],[Sec]]/3600</f>
        <v>20.0305</v>
      </c>
      <c r="N345" s="1">
        <v>33</v>
      </c>
      <c r="O345" s="1">
        <v>32</v>
      </c>
      <c r="P345" s="3">
        <v>24</v>
      </c>
      <c r="Q345" s="26">
        <f>McNeil_Planetary_Nebula[[#This Row],[Deg2]]+McNeil_Planetary_Nebula[[#This Row],[Min3]]/60+McNeil_Planetary_Nebula[[#This Row],[Sec4]]/3600</f>
        <v>33.54</v>
      </c>
      <c r="R345" s="4">
        <v>11.4</v>
      </c>
      <c r="S345" s="9">
        <v>38</v>
      </c>
      <c r="T345" s="5" t="s">
        <v>439</v>
      </c>
      <c r="U345" s="1" t="s">
        <v>1912</v>
      </c>
      <c r="V345" s="1">
        <v>119</v>
      </c>
      <c r="W345" s="4">
        <v>14.3</v>
      </c>
      <c r="X345" s="4">
        <f t="shared" si="15"/>
        <v>82.957000000000022</v>
      </c>
      <c r="Y345" s="4">
        <f t="shared" si="16"/>
        <v>19.705453354317694</v>
      </c>
      <c r="Z345" s="21" t="str">
        <f t="shared" si="17"/>
        <v>S</v>
      </c>
      <c r="AA345" s="1" t="s">
        <v>1927</v>
      </c>
    </row>
    <row r="346" spans="1:27" x14ac:dyDescent="0.2">
      <c r="A346" s="1" t="s">
        <v>1426</v>
      </c>
      <c r="B346" s="1" t="s">
        <v>2609</v>
      </c>
      <c r="C346" s="1" t="s">
        <v>1428</v>
      </c>
      <c r="D346" s="1" t="s">
        <v>2327</v>
      </c>
      <c r="E346" s="1" t="s">
        <v>1427</v>
      </c>
      <c r="I346" s="1" t="s">
        <v>3</v>
      </c>
      <c r="J346" s="1">
        <v>20</v>
      </c>
      <c r="K346" s="1">
        <v>10</v>
      </c>
      <c r="L346" s="3">
        <v>26.6</v>
      </c>
      <c r="M346" s="26">
        <f>McNeil_Planetary_Nebula[[#This Row],[Deg]]+McNeil_Planetary_Nebula[[#This Row],[Min]]/60+McNeil_Planetary_Nebula[[#This Row],[Sec]]/3600</f>
        <v>20.174055555555558</v>
      </c>
      <c r="N346" s="1">
        <v>16</v>
      </c>
      <c r="O346" s="1">
        <v>55</v>
      </c>
      <c r="P346" s="3">
        <v>20</v>
      </c>
      <c r="Q346" s="26">
        <f>McNeil_Planetary_Nebula[[#This Row],[Deg2]]+McNeil_Planetary_Nebula[[#This Row],[Min3]]/60+McNeil_Planetary_Nebula[[#This Row],[Sec4]]/3600</f>
        <v>16.922222222222224</v>
      </c>
      <c r="R346" s="4">
        <v>13</v>
      </c>
      <c r="S346" s="9">
        <v>5</v>
      </c>
      <c r="T346" s="5" t="s">
        <v>1666</v>
      </c>
      <c r="U346" s="1" t="s">
        <v>1289</v>
      </c>
      <c r="V346" s="1">
        <v>208</v>
      </c>
      <c r="W346" s="4">
        <v>14.8</v>
      </c>
      <c r="X346" s="4">
        <f t="shared" si="15"/>
        <v>66.339222222222205</v>
      </c>
      <c r="Y346" s="4">
        <f t="shared" si="16"/>
        <v>19.849008909873252</v>
      </c>
      <c r="Z346" s="21" t="str">
        <f t="shared" si="17"/>
        <v>S</v>
      </c>
      <c r="AA346" s="1" t="s">
        <v>1704</v>
      </c>
    </row>
    <row r="347" spans="1:27" x14ac:dyDescent="0.2">
      <c r="A347" s="1" t="s">
        <v>1429</v>
      </c>
      <c r="B347" s="1" t="s">
        <v>2630</v>
      </c>
      <c r="C347" s="1" t="s">
        <v>1431</v>
      </c>
      <c r="D347" s="1" t="s">
        <v>2328</v>
      </c>
      <c r="E347" s="1" t="s">
        <v>1430</v>
      </c>
      <c r="I347" s="1" t="s">
        <v>3</v>
      </c>
      <c r="J347" s="1">
        <v>20</v>
      </c>
      <c r="K347" s="1">
        <v>10</v>
      </c>
      <c r="L347" s="3">
        <v>52.45</v>
      </c>
      <c r="M347" s="26">
        <f>McNeil_Planetary_Nebula[[#This Row],[Deg]]+McNeil_Planetary_Nebula[[#This Row],[Min]]/60+McNeil_Planetary_Nebula[[#This Row],[Sec]]/3600</f>
        <v>20.181236111111112</v>
      </c>
      <c r="N347" s="1">
        <v>37</v>
      </c>
      <c r="O347" s="1">
        <v>24</v>
      </c>
      <c r="P347" s="3">
        <v>41.8</v>
      </c>
      <c r="Q347" s="26">
        <f>McNeil_Planetary_Nebula[[#This Row],[Deg2]]+McNeil_Planetary_Nebula[[#This Row],[Min3]]/60+McNeil_Planetary_Nebula[[#This Row],[Sec4]]/3600</f>
        <v>37.411611111111107</v>
      </c>
      <c r="R347" s="4">
        <v>14.3</v>
      </c>
      <c r="S347" s="9">
        <v>4</v>
      </c>
      <c r="T347" s="5" t="s">
        <v>1822</v>
      </c>
      <c r="U347" s="1" t="s">
        <v>1912</v>
      </c>
      <c r="V347" s="1">
        <v>119</v>
      </c>
      <c r="W347" s="4">
        <v>18.36</v>
      </c>
      <c r="X347" s="4">
        <f t="shared" si="15"/>
        <v>86.828611111111144</v>
      </c>
      <c r="Y347" s="4">
        <f t="shared" si="16"/>
        <v>19.856189465428805</v>
      </c>
      <c r="Z347" s="21" t="str">
        <f t="shared" si="17"/>
        <v>S</v>
      </c>
      <c r="AA347" s="1" t="s">
        <v>1704</v>
      </c>
    </row>
    <row r="348" spans="1:27" x14ac:dyDescent="0.2">
      <c r="A348" s="1" t="s">
        <v>1424</v>
      </c>
      <c r="B348" s="1" t="s">
        <v>2638</v>
      </c>
      <c r="C348" s="1" t="s">
        <v>2069</v>
      </c>
      <c r="D348" s="1"/>
      <c r="E348" s="1" t="s">
        <v>1425</v>
      </c>
      <c r="G348" s="1" t="s">
        <v>3</v>
      </c>
      <c r="H348" s="1"/>
      <c r="I348" s="1" t="s">
        <v>3</v>
      </c>
      <c r="J348" s="1">
        <v>20</v>
      </c>
      <c r="K348" s="1">
        <v>10</v>
      </c>
      <c r="L348" s="3">
        <v>23.65</v>
      </c>
      <c r="M348" s="26">
        <f>McNeil_Planetary_Nebula[[#This Row],[Deg]]+McNeil_Planetary_Nebula[[#This Row],[Min]]/60+McNeil_Planetary_Nebula[[#This Row],[Sec]]/3600</f>
        <v>20.173236111111112</v>
      </c>
      <c r="N348" s="1">
        <v>46</v>
      </c>
      <c r="O348" s="1">
        <v>27</v>
      </c>
      <c r="P348" s="3">
        <v>39.6</v>
      </c>
      <c r="Q348" s="26">
        <f>McNeil_Planetary_Nebula[[#This Row],[Deg2]]+McNeil_Planetary_Nebula[[#This Row],[Min3]]/60+McNeil_Planetary_Nebula[[#This Row],[Sec4]]/3600</f>
        <v>46.461000000000006</v>
      </c>
      <c r="R348" s="4">
        <v>12.6</v>
      </c>
      <c r="S348" s="9">
        <v>6</v>
      </c>
      <c r="T348" s="5" t="s">
        <v>1641</v>
      </c>
      <c r="U348" s="1" t="s">
        <v>1912</v>
      </c>
      <c r="V348" s="1">
        <v>84</v>
      </c>
      <c r="W348" s="4">
        <v>15.6</v>
      </c>
      <c r="X348" s="4">
        <f t="shared" si="15"/>
        <v>84.122000000000043</v>
      </c>
      <c r="Y348" s="4">
        <f t="shared" si="16"/>
        <v>19.848189465428806</v>
      </c>
      <c r="Z348" s="21" t="str">
        <f t="shared" si="17"/>
        <v>N</v>
      </c>
      <c r="AA348" s="1" t="s">
        <v>1929</v>
      </c>
    </row>
    <row r="349" spans="1:27" x14ac:dyDescent="0.2">
      <c r="A349" s="1" t="s">
        <v>1434</v>
      </c>
      <c r="B349" s="1" t="s">
        <v>2615</v>
      </c>
      <c r="C349" s="1" t="s">
        <v>1436</v>
      </c>
      <c r="D349" s="1" t="s">
        <v>2329</v>
      </c>
      <c r="E349" s="1" t="s">
        <v>1435</v>
      </c>
      <c r="I349" s="1" t="s">
        <v>3</v>
      </c>
      <c r="J349" s="1">
        <v>20</v>
      </c>
      <c r="K349" s="1">
        <v>12</v>
      </c>
      <c r="L349" s="3">
        <v>42.82</v>
      </c>
      <c r="M349" s="26">
        <f>McNeil_Planetary_Nebula[[#This Row],[Deg]]+McNeil_Planetary_Nebula[[#This Row],[Min]]/60+McNeil_Planetary_Nebula[[#This Row],[Sec]]/3600</f>
        <v>20.211894444444443</v>
      </c>
      <c r="N349" s="1">
        <v>19</v>
      </c>
      <c r="O349" s="1">
        <v>59</v>
      </c>
      <c r="P349" s="3">
        <v>22.4</v>
      </c>
      <c r="Q349" s="26">
        <f>McNeil_Planetary_Nebula[[#This Row],[Deg2]]+McNeil_Planetary_Nebula[[#This Row],[Min3]]/60+McNeil_Planetary_Nebula[[#This Row],[Sec4]]/3600</f>
        <v>19.989555555555558</v>
      </c>
      <c r="R349" s="4">
        <v>12.2</v>
      </c>
      <c r="S349" s="9">
        <v>5.5</v>
      </c>
      <c r="T349" s="5" t="s">
        <v>1886</v>
      </c>
      <c r="U349" s="1" t="s">
        <v>1289</v>
      </c>
      <c r="V349" s="1">
        <v>163</v>
      </c>
      <c r="W349" s="4">
        <v>18</v>
      </c>
      <c r="X349" s="4">
        <f t="shared" si="15"/>
        <v>69.406555555555556</v>
      </c>
      <c r="Y349" s="4">
        <f t="shared" si="16"/>
        <v>19.886847798762137</v>
      </c>
      <c r="Z349" s="21" t="str">
        <f t="shared" si="17"/>
        <v>S</v>
      </c>
      <c r="AA349" s="1" t="s">
        <v>1931</v>
      </c>
    </row>
    <row r="350" spans="1:27" x14ac:dyDescent="0.2">
      <c r="A350" s="1" t="s">
        <v>1439</v>
      </c>
      <c r="B350" s="1" t="s">
        <v>2605</v>
      </c>
      <c r="C350" s="1" t="s">
        <v>2050</v>
      </c>
      <c r="D350" s="1"/>
      <c r="E350" s="1" t="s">
        <v>1440</v>
      </c>
      <c r="G350" s="1" t="s">
        <v>3</v>
      </c>
      <c r="H350" s="1"/>
      <c r="I350" s="1" t="s">
        <v>3</v>
      </c>
      <c r="J350" s="1">
        <v>20</v>
      </c>
      <c r="K350" s="1">
        <v>15</v>
      </c>
      <c r="L350" s="3">
        <v>8.85</v>
      </c>
      <c r="M350" s="26">
        <f>McNeil_Planetary_Nebula[[#This Row],[Deg]]+McNeil_Planetary_Nebula[[#This Row],[Min]]/60+McNeil_Planetary_Nebula[[#This Row],[Sec]]/3600</f>
        <v>20.252458333333333</v>
      </c>
      <c r="N350" s="1">
        <v>12</v>
      </c>
      <c r="O350" s="1">
        <v>42</v>
      </c>
      <c r="P350" s="3">
        <v>15.2</v>
      </c>
      <c r="Q350" s="26">
        <f>McNeil_Planetary_Nebula[[#This Row],[Deg2]]+McNeil_Planetary_Nebula[[#This Row],[Min3]]/60+McNeil_Planetary_Nebula[[#This Row],[Sec4]]/3600</f>
        <v>12.704222222222221</v>
      </c>
      <c r="R350" s="4">
        <v>11.7</v>
      </c>
      <c r="S350" s="9">
        <v>15</v>
      </c>
      <c r="T350" s="5" t="s">
        <v>1932</v>
      </c>
      <c r="U350" s="1" t="s">
        <v>1933</v>
      </c>
      <c r="V350" s="1">
        <v>208</v>
      </c>
      <c r="W350" s="4">
        <v>12.42</v>
      </c>
      <c r="X350" s="4">
        <f t="shared" si="15"/>
        <v>62.121222222222229</v>
      </c>
      <c r="Y350" s="4">
        <f t="shared" si="16"/>
        <v>19.927411687651027</v>
      </c>
      <c r="Z350" s="21" t="str">
        <f t="shared" si="17"/>
        <v>S</v>
      </c>
      <c r="AA350" s="1" t="s">
        <v>1934</v>
      </c>
    </row>
    <row r="351" spans="1:27" x14ac:dyDescent="0.2">
      <c r="A351" s="1" t="s">
        <v>1441</v>
      </c>
      <c r="B351" s="1" t="s">
        <v>2625</v>
      </c>
      <c r="C351" s="1" t="s">
        <v>1443</v>
      </c>
      <c r="D351" s="1" t="s">
        <v>2331</v>
      </c>
      <c r="E351" s="1" t="s">
        <v>1442</v>
      </c>
      <c r="I351" s="1" t="s">
        <v>3</v>
      </c>
      <c r="J351" s="1">
        <v>20</v>
      </c>
      <c r="K351" s="1">
        <v>16</v>
      </c>
      <c r="L351" s="3">
        <v>23.97</v>
      </c>
      <c r="M351" s="26">
        <f>McNeil_Planetary_Nebula[[#This Row],[Deg]]+McNeil_Planetary_Nebula[[#This Row],[Min]]/60+McNeil_Planetary_Nebula[[#This Row],[Sec]]/3600</f>
        <v>20.273325</v>
      </c>
      <c r="N351" s="1">
        <v>30</v>
      </c>
      <c r="O351" s="1">
        <v>33</v>
      </c>
      <c r="P351" s="3">
        <v>54.9</v>
      </c>
      <c r="Q351" s="26">
        <f>McNeil_Planetary_Nebula[[#This Row],[Deg2]]+McNeil_Planetary_Nebula[[#This Row],[Min3]]/60+McNeil_Planetary_Nebula[[#This Row],[Sec4]]/3600</f>
        <v>30.565250000000002</v>
      </c>
      <c r="R351" s="4">
        <v>14.4</v>
      </c>
      <c r="S351" s="9">
        <v>40</v>
      </c>
      <c r="T351" s="5" t="s">
        <v>1661</v>
      </c>
      <c r="U351" s="1" t="s">
        <v>1912</v>
      </c>
      <c r="V351" s="1">
        <v>119</v>
      </c>
      <c r="W351" s="4">
        <v>18.100000000000001</v>
      </c>
      <c r="X351" s="4">
        <f t="shared" si="15"/>
        <v>79.982250000000036</v>
      </c>
      <c r="Y351" s="4">
        <f t="shared" si="16"/>
        <v>19.948278354317694</v>
      </c>
      <c r="Z351" s="21" t="str">
        <f t="shared" si="17"/>
        <v>S</v>
      </c>
      <c r="AA351" s="1" t="s">
        <v>1935</v>
      </c>
    </row>
    <row r="352" spans="1:27" x14ac:dyDescent="0.2">
      <c r="A352" s="1" t="s">
        <v>1454</v>
      </c>
      <c r="B352" s="1" t="s">
        <v>2617</v>
      </c>
      <c r="C352" s="1" t="s">
        <v>2079</v>
      </c>
      <c r="D352" s="1" t="s">
        <v>2334</v>
      </c>
      <c r="E352" s="1" t="s">
        <v>1455</v>
      </c>
      <c r="I352" s="1" t="s">
        <v>3</v>
      </c>
      <c r="J352" s="1">
        <v>20</v>
      </c>
      <c r="K352" s="1">
        <v>22</v>
      </c>
      <c r="L352" s="3">
        <v>23.02</v>
      </c>
      <c r="M352" s="26">
        <f>McNeil_Planetary_Nebula[[#This Row],[Deg]]+McNeil_Planetary_Nebula[[#This Row],[Min]]/60+McNeil_Planetary_Nebula[[#This Row],[Sec]]/3600</f>
        <v>20.373061111111113</v>
      </c>
      <c r="N352" s="1">
        <v>20</v>
      </c>
      <c r="O352" s="1">
        <v>6</v>
      </c>
      <c r="P352" s="3">
        <v>16.399999999999999</v>
      </c>
      <c r="Q352" s="26">
        <f>McNeil_Planetary_Nebula[[#This Row],[Deg2]]+McNeil_Planetary_Nebula[[#This Row],[Min3]]/60+McNeil_Planetary_Nebula[[#This Row],[Sec4]]/3600</f>
        <v>20.104555555555557</v>
      </c>
      <c r="R352" s="4">
        <v>11.9</v>
      </c>
      <c r="S352" s="9">
        <v>40</v>
      </c>
      <c r="T352" s="5" t="s">
        <v>1910</v>
      </c>
      <c r="U352" s="1" t="s">
        <v>1933</v>
      </c>
      <c r="V352" s="1">
        <v>163</v>
      </c>
      <c r="W352" s="4">
        <v>15.7</v>
      </c>
      <c r="X352" s="4">
        <f t="shared" si="15"/>
        <v>69.52155555555558</v>
      </c>
      <c r="Y352" s="4">
        <f t="shared" si="16"/>
        <v>20.048014465428807</v>
      </c>
      <c r="Z352" s="21" t="str">
        <f t="shared" si="17"/>
        <v>S</v>
      </c>
      <c r="AA352" s="1" t="s">
        <v>1938</v>
      </c>
    </row>
    <row r="353" spans="1:27" x14ac:dyDescent="0.2">
      <c r="A353" s="1" t="s">
        <v>1471</v>
      </c>
      <c r="B353" s="1" t="s">
        <v>2650</v>
      </c>
      <c r="C353" s="1" t="s">
        <v>2052</v>
      </c>
      <c r="D353" s="1"/>
      <c r="E353" s="1" t="s">
        <v>1472</v>
      </c>
      <c r="G353" s="1" t="s">
        <v>3</v>
      </c>
      <c r="H353" s="1"/>
      <c r="I353" s="1" t="s">
        <v>3</v>
      </c>
      <c r="J353" s="1">
        <v>21</v>
      </c>
      <c r="K353" s="1">
        <v>0</v>
      </c>
      <c r="L353" s="3">
        <v>32.81</v>
      </c>
      <c r="M353" s="26">
        <f>McNeil_Planetary_Nebula[[#This Row],[Deg]]+McNeil_Planetary_Nebula[[#This Row],[Min]]/60+McNeil_Planetary_Nebula[[#This Row],[Sec]]/3600</f>
        <v>21.009113888888891</v>
      </c>
      <c r="N353" s="1">
        <v>54</v>
      </c>
      <c r="O353" s="1">
        <v>32</v>
      </c>
      <c r="P353" s="3">
        <v>35.5</v>
      </c>
      <c r="Q353" s="26">
        <f>McNeil_Planetary_Nebula[[#This Row],[Deg2]]+McNeil_Planetary_Nebula[[#This Row],[Min3]]/60+McNeil_Planetary_Nebula[[#This Row],[Sec4]]/3600</f>
        <v>54.543194444444445</v>
      </c>
      <c r="R353" s="4">
        <v>13.3</v>
      </c>
      <c r="S353" s="9">
        <v>86</v>
      </c>
      <c r="T353" s="5">
        <v>3</v>
      </c>
      <c r="U353" s="1" t="s">
        <v>1912</v>
      </c>
      <c r="V353" s="1">
        <v>56</v>
      </c>
      <c r="W353" s="4">
        <v>13.23</v>
      </c>
      <c r="X353" s="4">
        <f t="shared" si="15"/>
        <v>76.039805555555574</v>
      </c>
      <c r="Y353" s="4">
        <f t="shared" si="16"/>
        <v>20.684067243206584</v>
      </c>
      <c r="Z353" s="21" t="str">
        <f t="shared" si="17"/>
        <v>N</v>
      </c>
      <c r="AA353" s="1" t="s">
        <v>1941</v>
      </c>
    </row>
    <row r="354" spans="1:27" x14ac:dyDescent="0.2">
      <c r="A354" s="1" t="s">
        <v>1473</v>
      </c>
      <c r="B354" s="1" t="s">
        <v>2568</v>
      </c>
      <c r="C354" s="1" t="s">
        <v>2032</v>
      </c>
      <c r="D354" s="1"/>
      <c r="E354" s="1" t="s">
        <v>1474</v>
      </c>
      <c r="H354" s="1"/>
      <c r="I354" s="1" t="s">
        <v>1475</v>
      </c>
      <c r="J354" s="1">
        <v>21</v>
      </c>
      <c r="K354" s="1">
        <v>4</v>
      </c>
      <c r="L354" s="3">
        <v>10.78</v>
      </c>
      <c r="M354" s="26">
        <f>McNeil_Planetary_Nebula[[#This Row],[Deg]]+McNeil_Planetary_Nebula[[#This Row],[Min]]/60+McNeil_Planetary_Nebula[[#This Row],[Sec]]/3600</f>
        <v>21.06966111111111</v>
      </c>
      <c r="N354" s="1">
        <v>-11</v>
      </c>
      <c r="O354" s="1">
        <v>21</v>
      </c>
      <c r="P354" s="3">
        <v>48.8</v>
      </c>
      <c r="Q354" s="26">
        <f>McNeil_Planetary_Nebula[[#This Row],[Deg2]]+McNeil_Planetary_Nebula[[#This Row],[Min3]]/60+McNeil_Planetary_Nebula[[#This Row],[Sec4]]/3600</f>
        <v>-10.636444444444445</v>
      </c>
      <c r="R354" s="4">
        <v>8.3000000000000007</v>
      </c>
      <c r="S354" s="9">
        <v>28.5</v>
      </c>
      <c r="T354" s="5" t="s">
        <v>1800</v>
      </c>
      <c r="U354" s="1" t="s">
        <v>1943</v>
      </c>
      <c r="V354" s="1">
        <v>300</v>
      </c>
      <c r="W354" s="4">
        <v>12.78</v>
      </c>
      <c r="X354" s="4">
        <f t="shared" si="15"/>
        <v>38.780555555555566</v>
      </c>
      <c r="Y354" s="4">
        <f t="shared" si="16"/>
        <v>20.744614465428803</v>
      </c>
      <c r="Z354" s="21" t="str">
        <f t="shared" si="17"/>
        <v>S</v>
      </c>
      <c r="AA354" s="1" t="s">
        <v>1944</v>
      </c>
    </row>
    <row r="355" spans="1:27" x14ac:dyDescent="0.2">
      <c r="A355" s="1" t="s">
        <v>1479</v>
      </c>
      <c r="B355" s="1" t="s">
        <v>2645</v>
      </c>
      <c r="C355" s="1" t="s">
        <v>2070</v>
      </c>
      <c r="D355" s="1"/>
      <c r="E355" s="1" t="s">
        <v>1480</v>
      </c>
      <c r="H355" s="1"/>
      <c r="I355" s="1" t="s">
        <v>1481</v>
      </c>
      <c r="J355" s="1">
        <v>21</v>
      </c>
      <c r="K355" s="1">
        <v>6</v>
      </c>
      <c r="L355" s="3">
        <v>18.55</v>
      </c>
      <c r="M355" s="26">
        <f>McNeil_Planetary_Nebula[[#This Row],[Deg]]+McNeil_Planetary_Nebula[[#This Row],[Min]]/60+McNeil_Planetary_Nebula[[#This Row],[Sec]]/3600</f>
        <v>21.105152777777779</v>
      </c>
      <c r="N355" s="1">
        <v>47</v>
      </c>
      <c r="O355" s="1">
        <v>51</v>
      </c>
      <c r="P355" s="3">
        <v>8</v>
      </c>
      <c r="Q355" s="26">
        <f>McNeil_Planetary_Nebula[[#This Row],[Deg2]]+McNeil_Planetary_Nebula[[#This Row],[Min3]]/60+McNeil_Planetary_Nebula[[#This Row],[Sec4]]/3600</f>
        <v>47.852222222222224</v>
      </c>
      <c r="R355" s="4">
        <v>12.7</v>
      </c>
      <c r="S355" s="9">
        <v>20</v>
      </c>
      <c r="T355" s="5" t="s">
        <v>1692</v>
      </c>
      <c r="U355" s="1" t="s">
        <v>1912</v>
      </c>
      <c r="V355" s="1">
        <v>85</v>
      </c>
      <c r="W355" s="4">
        <v>14.2</v>
      </c>
      <c r="X355" s="4">
        <f t="shared" si="15"/>
        <v>82.730777777777774</v>
      </c>
      <c r="Y355" s="4">
        <f t="shared" si="16"/>
        <v>20.780106132095472</v>
      </c>
      <c r="Z355" s="21" t="str">
        <f t="shared" si="17"/>
        <v>N</v>
      </c>
      <c r="AA355" s="1" t="s">
        <v>1946</v>
      </c>
    </row>
    <row r="356" spans="1:27" x14ac:dyDescent="0.2">
      <c r="A356" s="1" t="s">
        <v>1482</v>
      </c>
      <c r="B356" s="1" t="s">
        <v>2640</v>
      </c>
      <c r="C356" s="1" t="s">
        <v>2054</v>
      </c>
      <c r="D356" s="1"/>
      <c r="E356" s="1" t="s">
        <v>1483</v>
      </c>
      <c r="G356" s="1" t="s">
        <v>3</v>
      </c>
      <c r="H356" s="1"/>
      <c r="I356" s="1" t="s">
        <v>3</v>
      </c>
      <c r="J356" s="1">
        <v>21</v>
      </c>
      <c r="K356" s="1">
        <v>7</v>
      </c>
      <c r="L356" s="3">
        <v>1.69</v>
      </c>
      <c r="M356" s="26">
        <f>McNeil_Planetary_Nebula[[#This Row],[Deg]]+McNeil_Planetary_Nebula[[#This Row],[Min]]/60+McNeil_Planetary_Nebula[[#This Row],[Sec]]/3600</f>
        <v>21.117136111111112</v>
      </c>
      <c r="N356" s="1">
        <v>42</v>
      </c>
      <c r="O356" s="1">
        <v>14</v>
      </c>
      <c r="P356" s="3">
        <v>10.1</v>
      </c>
      <c r="Q356" s="26">
        <f>McNeil_Planetary_Nebula[[#This Row],[Deg2]]+McNeil_Planetary_Nebula[[#This Row],[Min3]]/60+McNeil_Planetary_Nebula[[#This Row],[Sec4]]/3600</f>
        <v>42.236138888888888</v>
      </c>
      <c r="R356" s="4">
        <v>10.4</v>
      </c>
      <c r="S356" s="9">
        <v>14</v>
      </c>
      <c r="T356" s="5" t="s">
        <v>1692</v>
      </c>
      <c r="U356" s="1" t="s">
        <v>1912</v>
      </c>
      <c r="V356" s="1">
        <v>85</v>
      </c>
      <c r="W356" s="4">
        <v>16.25</v>
      </c>
      <c r="X356" s="4">
        <f t="shared" si="15"/>
        <v>88.346861111111323</v>
      </c>
      <c r="Y356" s="4">
        <f t="shared" si="16"/>
        <v>20.792089465428806</v>
      </c>
      <c r="Z356" s="21" t="str">
        <f t="shared" si="17"/>
        <v>N</v>
      </c>
      <c r="AA356" s="1" t="s">
        <v>1947</v>
      </c>
    </row>
    <row r="357" spans="1:27" x14ac:dyDescent="0.2">
      <c r="A357" s="1" t="s">
        <v>1486</v>
      </c>
      <c r="B357" s="1" t="s">
        <v>2644</v>
      </c>
      <c r="C357" s="1" t="s">
        <v>2055</v>
      </c>
      <c r="D357" s="1"/>
      <c r="E357" s="1" t="s">
        <v>1487</v>
      </c>
      <c r="F357" s="1" t="s">
        <v>2107</v>
      </c>
      <c r="H357" s="1" t="s">
        <v>3</v>
      </c>
      <c r="J357" s="1">
        <v>21</v>
      </c>
      <c r="K357" s="1">
        <v>14</v>
      </c>
      <c r="L357" s="3">
        <v>15.2</v>
      </c>
      <c r="M357" s="26">
        <f>McNeil_Planetary_Nebula[[#This Row],[Deg]]+McNeil_Planetary_Nebula[[#This Row],[Min]]/60+McNeil_Planetary_Nebula[[#This Row],[Sec]]/3600</f>
        <v>21.237555555555556</v>
      </c>
      <c r="N357" s="1">
        <v>46</v>
      </c>
      <c r="O357" s="1">
        <v>17</v>
      </c>
      <c r="P357" s="3">
        <v>19</v>
      </c>
      <c r="Q357" s="26">
        <f>McNeil_Planetary_Nebula[[#This Row],[Deg2]]+McNeil_Planetary_Nebula[[#This Row],[Min3]]/60+McNeil_Planetary_Nebula[[#This Row],[Sec4]]/3600</f>
        <v>46.288611111111109</v>
      </c>
      <c r="R357" s="4">
        <v>11.3</v>
      </c>
      <c r="S357" s="9">
        <v>61</v>
      </c>
      <c r="T357" s="5" t="s">
        <v>1651</v>
      </c>
      <c r="U357" s="1" t="s">
        <v>1912</v>
      </c>
      <c r="V357" s="1">
        <v>86</v>
      </c>
      <c r="W357" s="4">
        <v>19.12</v>
      </c>
      <c r="X357" s="4">
        <f t="shared" si="15"/>
        <v>84.294388888888889</v>
      </c>
      <c r="Y357" s="4">
        <f t="shared" si="16"/>
        <v>20.91250890987325</v>
      </c>
      <c r="Z357" s="21" t="str">
        <f t="shared" si="17"/>
        <v>N</v>
      </c>
      <c r="AA357" s="1" t="s">
        <v>1950</v>
      </c>
    </row>
    <row r="358" spans="1:27" x14ac:dyDescent="0.2">
      <c r="A358" s="1" t="s">
        <v>1525</v>
      </c>
      <c r="B358" s="1" t="s">
        <v>2623</v>
      </c>
      <c r="C358" s="1" t="s">
        <v>1527</v>
      </c>
      <c r="D358" s="1" t="s">
        <v>1526</v>
      </c>
      <c r="H358" s="1"/>
      <c r="I358" s="1" t="s">
        <v>3</v>
      </c>
      <c r="J358" s="1">
        <v>21</v>
      </c>
      <c r="K358" s="1">
        <v>36</v>
      </c>
      <c r="L358" s="3">
        <v>52.97</v>
      </c>
      <c r="M358" s="26">
        <f>McNeil_Planetary_Nebula[[#This Row],[Deg]]+McNeil_Planetary_Nebula[[#This Row],[Min]]/60+McNeil_Planetary_Nebula[[#This Row],[Sec]]/3600</f>
        <v>21.61471388888889</v>
      </c>
      <c r="N358" s="1">
        <v>12</v>
      </c>
      <c r="O358" s="1">
        <v>47</v>
      </c>
      <c r="P358" s="3">
        <v>19.5</v>
      </c>
      <c r="Q358" s="26">
        <f>McNeil_Planetary_Nebula[[#This Row],[Deg2]]+McNeil_Planetary_Nebula[[#This Row],[Min3]]/60+McNeil_Planetary_Nebula[[#This Row],[Sec4]]/3600</f>
        <v>12.78875</v>
      </c>
      <c r="R358" s="4">
        <v>13.69</v>
      </c>
      <c r="S358" s="9">
        <v>94</v>
      </c>
      <c r="T358" s="5">
        <v>4</v>
      </c>
      <c r="U358" s="1" t="s">
        <v>1955</v>
      </c>
      <c r="V358" s="1">
        <v>211</v>
      </c>
      <c r="W358" s="4">
        <v>13.68</v>
      </c>
      <c r="X358" s="4">
        <f t="shared" si="15"/>
        <v>62.205750000000009</v>
      </c>
      <c r="Y358" s="4">
        <f t="shared" si="16"/>
        <v>21.289667243206583</v>
      </c>
      <c r="Z358" s="21" t="str">
        <f t="shared" si="17"/>
        <v>S</v>
      </c>
      <c r="AA358" s="1" t="s">
        <v>1964</v>
      </c>
    </row>
    <row r="359" spans="1:27" x14ac:dyDescent="0.2">
      <c r="A359" s="1" t="s">
        <v>1533</v>
      </c>
      <c r="B359" s="1" t="s">
        <v>1534</v>
      </c>
      <c r="C359" s="1" t="s">
        <v>2066</v>
      </c>
      <c r="D359" s="1"/>
      <c r="E359" s="1" t="s">
        <v>1535</v>
      </c>
      <c r="G359" s="1" t="s">
        <v>3</v>
      </c>
      <c r="H359" s="1"/>
      <c r="I359" s="1" t="s">
        <v>3</v>
      </c>
      <c r="J359" s="1">
        <v>21</v>
      </c>
      <c r="K359" s="1">
        <v>46</v>
      </c>
      <c r="L359" s="3">
        <v>8.4</v>
      </c>
      <c r="M359" s="26">
        <f>McNeil_Planetary_Nebula[[#This Row],[Deg]]+McNeil_Planetary_Nebula[[#This Row],[Min]]/60+McNeil_Planetary_Nebula[[#This Row],[Sec]]/3600</f>
        <v>21.768999999999998</v>
      </c>
      <c r="N359" s="1">
        <v>63</v>
      </c>
      <c r="O359" s="1">
        <v>47</v>
      </c>
      <c r="P359" s="3">
        <v>30</v>
      </c>
      <c r="Q359" s="26">
        <f>McNeil_Planetary_Nebula[[#This Row],[Deg2]]+McNeil_Planetary_Nebula[[#This Row],[Min3]]/60+McNeil_Planetary_Nebula[[#This Row],[Sec4]]/3600</f>
        <v>63.791666666666664</v>
      </c>
      <c r="R359" s="4">
        <v>13.39</v>
      </c>
      <c r="S359" s="9">
        <v>77</v>
      </c>
      <c r="T359" s="5" t="s">
        <v>1651</v>
      </c>
      <c r="U359" s="1" t="s">
        <v>1634</v>
      </c>
      <c r="V359" s="1">
        <v>33</v>
      </c>
      <c r="W359" s="4">
        <v>18.72</v>
      </c>
      <c r="X359" s="4">
        <f t="shared" si="15"/>
        <v>66.791333333333341</v>
      </c>
      <c r="Y359" s="4">
        <f t="shared" si="16"/>
        <v>21.443953354317692</v>
      </c>
      <c r="Z359" s="21" t="str">
        <f t="shared" si="17"/>
        <v>N</v>
      </c>
      <c r="AA359" s="1" t="s">
        <v>1642</v>
      </c>
    </row>
    <row r="360" spans="1:27" x14ac:dyDescent="0.2">
      <c r="A360" s="1" t="s">
        <v>1558</v>
      </c>
      <c r="B360" s="1" t="s">
        <v>2566</v>
      </c>
      <c r="C360" s="1" t="s">
        <v>2033</v>
      </c>
      <c r="D360" s="1"/>
      <c r="E360" s="1" t="s">
        <v>1559</v>
      </c>
      <c r="I360" s="1" t="s">
        <v>1560</v>
      </c>
      <c r="J360" s="1">
        <v>22</v>
      </c>
      <c r="K360" s="1">
        <v>29</v>
      </c>
      <c r="L360" s="3">
        <v>38.35</v>
      </c>
      <c r="M360" s="26">
        <f>McNeil_Planetary_Nebula[[#This Row],[Deg]]+McNeil_Planetary_Nebula[[#This Row],[Min]]/60+McNeil_Planetary_Nebula[[#This Row],[Sec]]/3600</f>
        <v>22.493986111111113</v>
      </c>
      <c r="N360" s="1">
        <v>-20</v>
      </c>
      <c r="O360" s="1">
        <v>50</v>
      </c>
      <c r="P360" s="3">
        <v>13.2</v>
      </c>
      <c r="Q360" s="26">
        <f>McNeil_Planetary_Nebula[[#This Row],[Deg2]]+McNeil_Planetary_Nebula[[#This Row],[Min3]]/60+McNeil_Planetary_Nebula[[#This Row],[Sec4]]/3600</f>
        <v>-19.163</v>
      </c>
      <c r="R360" s="4">
        <v>7.56</v>
      </c>
      <c r="S360" s="9">
        <v>980</v>
      </c>
      <c r="T360" s="5" t="s">
        <v>1748</v>
      </c>
      <c r="U360" s="1" t="s">
        <v>1943</v>
      </c>
      <c r="V360" s="1">
        <v>347</v>
      </c>
      <c r="W360" s="4">
        <v>13.43</v>
      </c>
      <c r="X360" s="4">
        <f t="shared" si="15"/>
        <v>30.254000000000005</v>
      </c>
      <c r="Y360" s="4">
        <f t="shared" si="16"/>
        <v>22.168939465428807</v>
      </c>
      <c r="Z360" s="21" t="str">
        <f t="shared" si="17"/>
        <v>S</v>
      </c>
      <c r="AA360" s="1" t="s">
        <v>1972</v>
      </c>
    </row>
    <row r="361" spans="1:27" x14ac:dyDescent="0.2">
      <c r="A361" s="1" t="s">
        <v>1573</v>
      </c>
      <c r="B361" s="1" t="s">
        <v>1574</v>
      </c>
      <c r="C361" s="1" t="s">
        <v>2067</v>
      </c>
      <c r="D361" s="1"/>
      <c r="E361" s="1" t="s">
        <v>1575</v>
      </c>
      <c r="G361" s="1" t="s">
        <v>3</v>
      </c>
      <c r="H361" s="1"/>
      <c r="I361" s="1" t="s">
        <v>3</v>
      </c>
      <c r="J361" s="1">
        <v>22</v>
      </c>
      <c r="K361" s="1">
        <v>40</v>
      </c>
      <c r="L361" s="3">
        <v>19.940000000000001</v>
      </c>
      <c r="M361" s="26">
        <f>McNeil_Planetary_Nebula[[#This Row],[Deg]]+McNeil_Planetary_Nebula[[#This Row],[Min]]/60+McNeil_Planetary_Nebula[[#This Row],[Sec]]/3600</f>
        <v>22.672205555555557</v>
      </c>
      <c r="N361" s="1">
        <v>61</v>
      </c>
      <c r="O361" s="1">
        <v>17</v>
      </c>
      <c r="P361" s="3">
        <v>8</v>
      </c>
      <c r="Q361" s="26">
        <f>McNeil_Planetary_Nebula[[#This Row],[Deg2]]+McNeil_Planetary_Nebula[[#This Row],[Min3]]/60+McNeil_Planetary_Nebula[[#This Row],[Sec4]]/3600</f>
        <v>61.285555555555554</v>
      </c>
      <c r="R361" s="4">
        <v>12.9</v>
      </c>
      <c r="S361" s="9">
        <v>23</v>
      </c>
      <c r="T361" s="5" t="s">
        <v>1775</v>
      </c>
      <c r="U361" s="1" t="s">
        <v>1634</v>
      </c>
      <c r="V361" s="1">
        <v>34</v>
      </c>
      <c r="W361" s="4">
        <v>16.2</v>
      </c>
      <c r="X361" s="4">
        <f t="shared" si="15"/>
        <v>69.297444444444466</v>
      </c>
      <c r="Y361" s="4">
        <f t="shared" si="16"/>
        <v>22.347158909873251</v>
      </c>
      <c r="Z361" s="21" t="str">
        <f t="shared" si="17"/>
        <v>N</v>
      </c>
      <c r="AA361" s="1">
        <v>42</v>
      </c>
    </row>
    <row r="362" spans="1:27" x14ac:dyDescent="0.2">
      <c r="A362" s="1" t="s">
        <v>1598</v>
      </c>
      <c r="B362" s="1" t="s">
        <v>1599</v>
      </c>
      <c r="C362" s="1" t="s">
        <v>2025</v>
      </c>
      <c r="D362" s="1"/>
      <c r="E362" s="1" t="s">
        <v>1600</v>
      </c>
      <c r="H362" s="1"/>
      <c r="I362" s="1" t="s">
        <v>1601</v>
      </c>
      <c r="J362" s="1">
        <v>23</v>
      </c>
      <c r="K362" s="1">
        <v>25</v>
      </c>
      <c r="L362" s="3">
        <v>53.93</v>
      </c>
      <c r="M362" s="26">
        <f>McNeil_Planetary_Nebula[[#This Row],[Deg]]+McNeil_Planetary_Nebula[[#This Row],[Min]]/60+McNeil_Planetary_Nebula[[#This Row],[Sec]]/3600</f>
        <v>23.431647222222225</v>
      </c>
      <c r="N362" s="1">
        <v>42</v>
      </c>
      <c r="O362" s="1">
        <v>32</v>
      </c>
      <c r="P362" s="3">
        <v>6.1</v>
      </c>
      <c r="Q362" s="26">
        <f>McNeil_Planetary_Nebula[[#This Row],[Deg2]]+McNeil_Planetary_Nebula[[#This Row],[Min3]]/60+McNeil_Planetary_Nebula[[#This Row],[Sec4]]/3600</f>
        <v>42.535027777777778</v>
      </c>
      <c r="R362" s="4">
        <v>9.1999999999999993</v>
      </c>
      <c r="S362" s="9">
        <v>17</v>
      </c>
      <c r="T362" s="5" t="s">
        <v>1748</v>
      </c>
      <c r="U362" s="1" t="s">
        <v>1974</v>
      </c>
      <c r="V362" s="1">
        <v>88</v>
      </c>
      <c r="W362" s="4">
        <v>13.2</v>
      </c>
      <c r="X362" s="4">
        <f t="shared" si="15"/>
        <v>88.047972222222157</v>
      </c>
      <c r="Y362" s="4">
        <f t="shared" si="16"/>
        <v>23.106600576539918</v>
      </c>
      <c r="Z362" s="21" t="str">
        <f t="shared" si="17"/>
        <v>N</v>
      </c>
      <c r="AA362" s="1" t="s">
        <v>1976</v>
      </c>
    </row>
    <row r="363" spans="1:27" x14ac:dyDescent="0.2">
      <c r="A363" s="1" t="s">
        <v>2225</v>
      </c>
      <c r="B363" s="1" t="s">
        <v>317</v>
      </c>
      <c r="C363" s="1" t="s">
        <v>2361</v>
      </c>
      <c r="D363" s="1" t="s">
        <v>2289</v>
      </c>
      <c r="F363" s="1" t="s">
        <v>318</v>
      </c>
      <c r="H363" s="1"/>
      <c r="I363" s="1" t="s">
        <v>3</v>
      </c>
      <c r="J363" s="1">
        <v>9</v>
      </c>
      <c r="K363" s="1">
        <v>13</v>
      </c>
      <c r="L363" s="3">
        <v>52.8</v>
      </c>
      <c r="M363" s="26">
        <f>McNeil_Planetary_Nebula[[#This Row],[Deg]]+McNeil_Planetary_Nebula[[#This Row],[Min]]/60+McNeil_Planetary_Nebula[[#This Row],[Sec]]/3600</f>
        <v>9.2313333333333336</v>
      </c>
      <c r="N363" s="1">
        <v>-55</v>
      </c>
      <c r="O363" s="1">
        <v>28</v>
      </c>
      <c r="P363" s="3">
        <v>12</v>
      </c>
      <c r="Q363" s="26">
        <f>McNeil_Planetary_Nebula[[#This Row],[Deg2]]+McNeil_Planetary_Nebula[[#This Row],[Min3]]/60+McNeil_Planetary_Nebula[[#This Row],[Sec4]]/3600</f>
        <v>-54.53</v>
      </c>
      <c r="R363" s="4">
        <v>13.53</v>
      </c>
      <c r="S363" s="9">
        <v>2.4</v>
      </c>
      <c r="T363" s="5" t="s">
        <v>2411</v>
      </c>
      <c r="U363" s="1" t="s">
        <v>1753</v>
      </c>
      <c r="V363" s="1">
        <v>425</v>
      </c>
      <c r="W363" s="4" t="s">
        <v>2411</v>
      </c>
      <c r="X363" s="4">
        <f t="shared" si="15"/>
        <v>-5.1130000000000031</v>
      </c>
      <c r="Y363" s="4">
        <f t="shared" si="16"/>
        <v>8.9062866876510256</v>
      </c>
      <c r="Z363" s="21" t="str">
        <f t="shared" si="17"/>
        <v>S</v>
      </c>
      <c r="AA363" s="1"/>
    </row>
    <row r="364" spans="1:27" x14ac:dyDescent="0.2">
      <c r="A364" s="1" t="s">
        <v>2226</v>
      </c>
      <c r="B364" s="1" t="s">
        <v>344</v>
      </c>
      <c r="C364" s="1" t="s">
        <v>2348</v>
      </c>
      <c r="D364" s="1" t="s">
        <v>2295</v>
      </c>
      <c r="F364" s="1" t="s">
        <v>345</v>
      </c>
      <c r="H364" s="1"/>
      <c r="I364" s="1" t="s">
        <v>3</v>
      </c>
      <c r="J364" s="1">
        <v>9</v>
      </c>
      <c r="K364" s="1">
        <v>43</v>
      </c>
      <c r="L364" s="3">
        <v>25.8</v>
      </c>
      <c r="M364" s="26">
        <f>McNeil_Planetary_Nebula[[#This Row],[Deg]]+McNeil_Planetary_Nebula[[#This Row],[Min]]/60+McNeil_Planetary_Nebula[[#This Row],[Sec]]/3600</f>
        <v>9.7238333333333333</v>
      </c>
      <c r="N364" s="1">
        <v>-57</v>
      </c>
      <c r="O364" s="1">
        <v>16</v>
      </c>
      <c r="P364" s="3">
        <v>53</v>
      </c>
      <c r="Q364" s="26">
        <f>McNeil_Planetary_Nebula[[#This Row],[Deg2]]+McNeil_Planetary_Nebula[[#This Row],[Min3]]/60+McNeil_Planetary_Nebula[[#This Row],[Sec4]]/3600</f>
        <v>-56.718611111111109</v>
      </c>
      <c r="R364" s="4">
        <v>13.36</v>
      </c>
      <c r="S364" s="9">
        <v>22</v>
      </c>
      <c r="T364" s="5" t="s">
        <v>2411</v>
      </c>
      <c r="U364" s="1" t="s">
        <v>1766</v>
      </c>
      <c r="V364" s="1">
        <v>426</v>
      </c>
      <c r="W364" s="4">
        <v>11.3</v>
      </c>
      <c r="X364" s="4">
        <f t="shared" si="15"/>
        <v>-7.3016111111111002</v>
      </c>
      <c r="Y364" s="4">
        <f t="shared" si="16"/>
        <v>9.3987866876510253</v>
      </c>
      <c r="Z364" s="21" t="str">
        <f t="shared" si="17"/>
        <v>S</v>
      </c>
      <c r="AA364" s="1" t="s">
        <v>1770</v>
      </c>
    </row>
    <row r="365" spans="1:27" x14ac:dyDescent="0.2">
      <c r="A365" s="1" t="s">
        <v>504</v>
      </c>
      <c r="B365" s="1" t="s">
        <v>502</v>
      </c>
      <c r="C365" s="1"/>
      <c r="F365" s="1" t="s">
        <v>505</v>
      </c>
      <c r="G365" s="1" t="s">
        <v>503</v>
      </c>
      <c r="I365" s="1" t="s">
        <v>3</v>
      </c>
      <c r="J365" s="1">
        <v>15</v>
      </c>
      <c r="K365" s="1">
        <v>51</v>
      </c>
      <c r="L365" s="3">
        <v>15.6</v>
      </c>
      <c r="M365" s="26">
        <f>McNeil_Planetary_Nebula[[#This Row],[Deg]]+McNeil_Planetary_Nebula[[#This Row],[Min]]/60+McNeil_Planetary_Nebula[[#This Row],[Sec]]/3600</f>
        <v>15.854333333333333</v>
      </c>
      <c r="N365" s="1">
        <v>-48</v>
      </c>
      <c r="O365" s="1">
        <v>44</v>
      </c>
      <c r="P365" s="3">
        <v>54</v>
      </c>
      <c r="Q365" s="26">
        <f>McNeil_Planetary_Nebula[[#This Row],[Deg2]]+McNeil_Planetary_Nebula[[#This Row],[Min3]]/60+McNeil_Planetary_Nebula[[#This Row],[Sec4]]/3600</f>
        <v>-47.251666666666665</v>
      </c>
      <c r="R365" s="4">
        <v>12.9</v>
      </c>
      <c r="S365" s="9">
        <v>1</v>
      </c>
      <c r="T365" s="5">
        <v>1</v>
      </c>
      <c r="U365" s="1" t="s">
        <v>1801</v>
      </c>
      <c r="V365" s="1">
        <v>406</v>
      </c>
      <c r="W365" s="4">
        <v>11.14</v>
      </c>
      <c r="X365" s="4">
        <f t="shared" si="15"/>
        <v>2.1653333333333364</v>
      </c>
      <c r="Y365" s="4">
        <f t="shared" si="16"/>
        <v>15.529286687651027</v>
      </c>
      <c r="Z365" s="21" t="str">
        <f t="shared" si="17"/>
        <v>S</v>
      </c>
      <c r="AA365" s="1" t="s">
        <v>1802</v>
      </c>
    </row>
    <row r="366" spans="1:27" x14ac:dyDescent="0.2">
      <c r="A366" s="1" t="s">
        <v>591</v>
      </c>
      <c r="B366" s="1" t="s">
        <v>589</v>
      </c>
      <c r="C366" s="1" t="s">
        <v>588</v>
      </c>
      <c r="D366" s="1"/>
      <c r="G366" s="1" t="s">
        <v>590</v>
      </c>
      <c r="J366" s="1">
        <v>16</v>
      </c>
      <c r="K366" s="1">
        <v>48</v>
      </c>
      <c r="L366" s="3">
        <v>48.3</v>
      </c>
      <c r="M366" s="26">
        <f>McNeil_Planetary_Nebula[[#This Row],[Deg]]+McNeil_Planetary_Nebula[[#This Row],[Min]]/60+McNeil_Planetary_Nebula[[#This Row],[Sec]]/3600</f>
        <v>16.813416666666669</v>
      </c>
      <c r="N366" s="1">
        <v>-35</v>
      </c>
      <c r="O366" s="1">
        <v>0</v>
      </c>
      <c r="P366" s="3">
        <v>57</v>
      </c>
      <c r="Q366" s="26">
        <f>McNeil_Planetary_Nebula[[#This Row],[Deg2]]+McNeil_Planetary_Nebula[[#This Row],[Min3]]/60+McNeil_Planetary_Nebula[[#This Row],[Sec4]]/3600</f>
        <v>-34.984166666666667</v>
      </c>
      <c r="R366" s="4">
        <v>12.7</v>
      </c>
      <c r="S366" s="9">
        <v>9</v>
      </c>
      <c r="T366" s="5" t="s">
        <v>2411</v>
      </c>
      <c r="U366" s="1" t="s">
        <v>1807</v>
      </c>
      <c r="V366" s="1">
        <v>375</v>
      </c>
      <c r="W366" s="4">
        <v>18.2</v>
      </c>
      <c r="X366" s="4">
        <f t="shared" si="15"/>
        <v>14.432833333333335</v>
      </c>
      <c r="Y366" s="4">
        <f t="shared" si="16"/>
        <v>16.488370020984362</v>
      </c>
      <c r="Z366" s="21" t="str">
        <f t="shared" si="17"/>
        <v>S</v>
      </c>
      <c r="AA366" s="1" t="s">
        <v>1820</v>
      </c>
    </row>
    <row r="367" spans="1:27" x14ac:dyDescent="0.2">
      <c r="A367" s="1" t="s">
        <v>684</v>
      </c>
      <c r="B367" s="1" t="s">
        <v>679</v>
      </c>
      <c r="C367" s="1" t="s">
        <v>681</v>
      </c>
      <c r="D367" s="1" t="s">
        <v>683</v>
      </c>
      <c r="G367" s="1" t="s">
        <v>682</v>
      </c>
      <c r="H367" s="1" t="s">
        <v>680</v>
      </c>
      <c r="J367" s="1">
        <v>17</v>
      </c>
      <c r="K367" s="1">
        <v>21</v>
      </c>
      <c r="L367" s="3">
        <v>31.2</v>
      </c>
      <c r="M367" s="26">
        <f>McNeil_Planetary_Nebula[[#This Row],[Deg]]+McNeil_Planetary_Nebula[[#This Row],[Min]]/60+McNeil_Planetary_Nebula[[#This Row],[Sec]]/3600</f>
        <v>17.358666666666668</v>
      </c>
      <c r="N367" s="1">
        <v>-30</v>
      </c>
      <c r="O367" s="1">
        <v>20</v>
      </c>
      <c r="P367" s="3">
        <v>47</v>
      </c>
      <c r="Q367" s="26">
        <f>McNeil_Planetary_Nebula[[#This Row],[Deg2]]+McNeil_Planetary_Nebula[[#This Row],[Min3]]/60+McNeil_Planetary_Nebula[[#This Row],[Sec4]]/3600</f>
        <v>-29.653611111111111</v>
      </c>
      <c r="R367" s="4">
        <v>15.64</v>
      </c>
      <c r="S367" s="9">
        <v>7</v>
      </c>
      <c r="T367" s="5" t="s">
        <v>2411</v>
      </c>
      <c r="U367" s="1" t="s">
        <v>1807</v>
      </c>
      <c r="V367" s="1">
        <v>376</v>
      </c>
      <c r="W367" s="4">
        <v>15.8</v>
      </c>
      <c r="X367" s="4">
        <f t="shared" si="15"/>
        <v>19.763388888888894</v>
      </c>
      <c r="Y367" s="4">
        <f t="shared" si="16"/>
        <v>17.033620020984362</v>
      </c>
      <c r="Z367" s="21" t="str">
        <f t="shared" si="17"/>
        <v>S</v>
      </c>
      <c r="AA367" s="1"/>
    </row>
    <row r="368" spans="1:27" x14ac:dyDescent="0.2">
      <c r="A368" s="1" t="s">
        <v>777</v>
      </c>
      <c r="B368" s="1" t="s">
        <v>773</v>
      </c>
      <c r="C368" s="1" t="s">
        <v>775</v>
      </c>
      <c r="D368" s="1" t="s">
        <v>776</v>
      </c>
      <c r="E368" s="1" t="s">
        <v>778</v>
      </c>
      <c r="F368" s="1" t="s">
        <v>774</v>
      </c>
      <c r="J368" s="1">
        <v>17</v>
      </c>
      <c r="K368" s="1">
        <v>42</v>
      </c>
      <c r="L368" s="3">
        <v>54</v>
      </c>
      <c r="M368" s="26">
        <f>McNeil_Planetary_Nebula[[#This Row],[Deg]]+McNeil_Planetary_Nebula[[#This Row],[Min]]/60+McNeil_Planetary_Nebula[[#This Row],[Sec]]/3600</f>
        <v>17.715</v>
      </c>
      <c r="N368" s="1">
        <v>-39</v>
      </c>
      <c r="O368" s="1">
        <v>36</v>
      </c>
      <c r="P368" s="3">
        <v>24</v>
      </c>
      <c r="Q368" s="26">
        <f>McNeil_Planetary_Nebula[[#This Row],[Deg2]]+McNeil_Planetary_Nebula[[#This Row],[Min3]]/60+McNeil_Planetary_Nebula[[#This Row],[Sec4]]/3600</f>
        <v>-38.393333333333331</v>
      </c>
      <c r="R368" s="4">
        <v>17.27</v>
      </c>
      <c r="S368" s="9">
        <v>7.8</v>
      </c>
      <c r="T368" s="5">
        <v>2</v>
      </c>
      <c r="U368" s="1" t="s">
        <v>1807</v>
      </c>
      <c r="V368" s="1">
        <v>377</v>
      </c>
      <c r="W368" s="4" t="s">
        <v>2411</v>
      </c>
      <c r="X368" s="4">
        <f t="shared" si="15"/>
        <v>11.023666666666676</v>
      </c>
      <c r="Y368" s="4">
        <f t="shared" si="16"/>
        <v>17.389953354317694</v>
      </c>
      <c r="Z368" s="21" t="str">
        <f t="shared" si="17"/>
        <v>S</v>
      </c>
      <c r="AA368" s="1"/>
    </row>
    <row r="369" spans="1:27" x14ac:dyDescent="0.2">
      <c r="A369" s="1" t="s">
        <v>789</v>
      </c>
      <c r="B369" s="1" t="s">
        <v>786</v>
      </c>
      <c r="C369" s="1" t="s">
        <v>787</v>
      </c>
      <c r="D369" s="1" t="s">
        <v>2279</v>
      </c>
      <c r="H369" s="1" t="s">
        <v>788</v>
      </c>
      <c r="J369" s="1">
        <v>17</v>
      </c>
      <c r="K369" s="1">
        <v>45</v>
      </c>
      <c r="L369" s="3">
        <v>36</v>
      </c>
      <c r="M369" s="26">
        <f>McNeil_Planetary_Nebula[[#This Row],[Deg]]+McNeil_Planetary_Nebula[[#This Row],[Min]]/60+McNeil_Planetary_Nebula[[#This Row],[Sec]]/3600</f>
        <v>17.760000000000002</v>
      </c>
      <c r="N369" s="1">
        <v>-46</v>
      </c>
      <c r="O369" s="1">
        <v>5</v>
      </c>
      <c r="P369" s="3">
        <v>11</v>
      </c>
      <c r="Q369" s="26">
        <f>McNeil_Planetary_Nebula[[#This Row],[Deg2]]+McNeil_Planetary_Nebula[[#This Row],[Min3]]/60+McNeil_Planetary_Nebula[[#This Row],[Sec4]]/3600</f>
        <v>-45.913611111111109</v>
      </c>
      <c r="R369" s="4">
        <v>12.17</v>
      </c>
      <c r="S369" s="9">
        <v>9.6</v>
      </c>
      <c r="T369" s="5">
        <v>4</v>
      </c>
      <c r="U369" s="1" t="s">
        <v>583</v>
      </c>
      <c r="V369" s="1">
        <v>408</v>
      </c>
      <c r="W369" s="4">
        <v>11.38</v>
      </c>
      <c r="X369" s="4">
        <f t="shared" si="15"/>
        <v>3.5033888888888938</v>
      </c>
      <c r="Y369" s="4">
        <f t="shared" si="16"/>
        <v>17.434953354317695</v>
      </c>
      <c r="Z369" s="21" t="str">
        <f t="shared" si="17"/>
        <v>S</v>
      </c>
      <c r="AA369" s="1" t="s">
        <v>1844</v>
      </c>
    </row>
    <row r="370" spans="1:27" x14ac:dyDescent="0.2">
      <c r="A370" s="1" t="s">
        <v>1074</v>
      </c>
      <c r="B370" s="1" t="s">
        <v>2671</v>
      </c>
      <c r="C370" s="1" t="s">
        <v>1071</v>
      </c>
      <c r="D370" s="1" t="s">
        <v>1072</v>
      </c>
      <c r="H370" s="1" t="s">
        <v>1073</v>
      </c>
      <c r="J370" s="1">
        <v>18</v>
      </c>
      <c r="K370" s="1">
        <v>27</v>
      </c>
      <c r="L370" s="3">
        <v>59.4</v>
      </c>
      <c r="M370" s="26">
        <f>McNeil_Planetary_Nebula[[#This Row],[Deg]]+McNeil_Planetary_Nebula[[#This Row],[Min]]/60+McNeil_Planetary_Nebula[[#This Row],[Sec]]/3600</f>
        <v>18.4665</v>
      </c>
      <c r="N370" s="1">
        <v>-26</v>
      </c>
      <c r="O370" s="1">
        <v>6</v>
      </c>
      <c r="P370" s="3">
        <v>54</v>
      </c>
      <c r="Q370" s="26">
        <f>McNeil_Planetary_Nebula[[#This Row],[Deg2]]+McNeil_Planetary_Nebula[[#This Row],[Min3]]/60+McNeil_Planetary_Nebula[[#This Row],[Sec4]]/3600</f>
        <v>-25.884999999999998</v>
      </c>
      <c r="R370" s="4">
        <v>13.3</v>
      </c>
      <c r="S370" s="9">
        <v>7</v>
      </c>
      <c r="T370" s="5">
        <v>1</v>
      </c>
      <c r="U370" s="1" t="s">
        <v>828</v>
      </c>
      <c r="V370" s="1">
        <v>340</v>
      </c>
      <c r="W370" s="4">
        <v>16.600000000000001</v>
      </c>
      <c r="X370" s="4">
        <f t="shared" si="15"/>
        <v>23.532000000000004</v>
      </c>
      <c r="Y370" s="4">
        <f t="shared" si="16"/>
        <v>18.141453354317694</v>
      </c>
      <c r="Z370" s="21" t="str">
        <f t="shared" si="17"/>
        <v>S</v>
      </c>
      <c r="AA370" s="1"/>
    </row>
    <row r="371" spans="1:27" x14ac:dyDescent="0.2">
      <c r="A371" s="1" t="s">
        <v>2255</v>
      </c>
      <c r="B371" s="1" t="s">
        <v>279</v>
      </c>
      <c r="C371" s="1" t="s">
        <v>2359</v>
      </c>
      <c r="F371" s="1" t="s">
        <v>281</v>
      </c>
      <c r="H371" s="1" t="s">
        <v>280</v>
      </c>
      <c r="I371" s="1" t="s">
        <v>3</v>
      </c>
      <c r="J371" s="1">
        <v>8</v>
      </c>
      <c r="K371" s="1">
        <v>11</v>
      </c>
      <c r="L371" s="3">
        <v>31.8</v>
      </c>
      <c r="M371" s="26">
        <f>McNeil_Planetary_Nebula[[#This Row],[Deg]]+McNeil_Planetary_Nebula[[#This Row],[Min]]/60+McNeil_Planetary_Nebula[[#This Row],[Sec]]/3600</f>
        <v>8.192166666666667</v>
      </c>
      <c r="N371" s="1">
        <v>-48</v>
      </c>
      <c r="O371" s="1">
        <v>43</v>
      </c>
      <c r="P371" s="3">
        <v>17</v>
      </c>
      <c r="Q371" s="26">
        <f>McNeil_Planetary_Nebula[[#This Row],[Deg2]]+McNeil_Planetary_Nebula[[#This Row],[Min3]]/60+McNeil_Planetary_Nebula[[#This Row],[Sec4]]/3600</f>
        <v>-47.278611111111111</v>
      </c>
      <c r="R371" s="4">
        <v>12.4</v>
      </c>
      <c r="S371" s="9">
        <v>45</v>
      </c>
      <c r="T371" s="5">
        <v>2</v>
      </c>
      <c r="U371" s="1" t="s">
        <v>1753</v>
      </c>
      <c r="V371" s="1">
        <v>396</v>
      </c>
      <c r="W371" s="4">
        <v>16.899999999999999</v>
      </c>
      <c r="X371" s="4">
        <f t="shared" si="15"/>
        <v>2.13838888888889</v>
      </c>
      <c r="Y371" s="4">
        <f t="shared" si="16"/>
        <v>7.8671200209843626</v>
      </c>
      <c r="Z371" s="21" t="str">
        <f t="shared" si="17"/>
        <v>S</v>
      </c>
      <c r="AA371" s="1"/>
    </row>
    <row r="372" spans="1:27" x14ac:dyDescent="0.2">
      <c r="A372" s="1" t="s">
        <v>2256</v>
      </c>
      <c r="B372" s="1" t="s">
        <v>287</v>
      </c>
      <c r="C372" s="1" t="s">
        <v>2360</v>
      </c>
      <c r="D372" s="1" t="s">
        <v>2284</v>
      </c>
      <c r="G372" s="1" t="s">
        <v>288</v>
      </c>
      <c r="H372" s="1" t="s">
        <v>289</v>
      </c>
      <c r="J372" s="1">
        <v>8</v>
      </c>
      <c r="K372" s="1">
        <v>28</v>
      </c>
      <c r="L372" s="3">
        <v>27.6</v>
      </c>
      <c r="M372" s="26">
        <f>McNeil_Planetary_Nebula[[#This Row],[Deg]]+McNeil_Planetary_Nebula[[#This Row],[Min]]/60+McNeil_Planetary_Nebula[[#This Row],[Sec]]/3600</f>
        <v>8.4743333333333339</v>
      </c>
      <c r="N372" s="1">
        <v>-39</v>
      </c>
      <c r="O372" s="1">
        <v>23</v>
      </c>
      <c r="P372" s="3">
        <v>42</v>
      </c>
      <c r="Q372" s="26">
        <f>McNeil_Planetary_Nebula[[#This Row],[Deg2]]+McNeil_Planetary_Nebula[[#This Row],[Min3]]/60+McNeil_Planetary_Nebula[[#This Row],[Sec4]]/3600</f>
        <v>-38.605000000000004</v>
      </c>
      <c r="R372" s="4">
        <v>14.48</v>
      </c>
      <c r="S372" s="9">
        <v>4.4000000000000004</v>
      </c>
      <c r="T372" s="5" t="s">
        <v>2411</v>
      </c>
      <c r="U372" s="1" t="s">
        <v>1753</v>
      </c>
      <c r="V372" s="1">
        <v>363</v>
      </c>
      <c r="W372" s="4">
        <v>16.25</v>
      </c>
      <c r="X372" s="4">
        <f t="shared" si="15"/>
        <v>10.811999999999998</v>
      </c>
      <c r="Y372" s="4">
        <f t="shared" si="16"/>
        <v>8.1492866876510277</v>
      </c>
      <c r="Z372" s="21" t="str">
        <f t="shared" si="17"/>
        <v>S</v>
      </c>
      <c r="AA372" s="1"/>
    </row>
    <row r="373" spans="1:27" x14ac:dyDescent="0.2">
      <c r="A373" s="1" t="s">
        <v>2391</v>
      </c>
      <c r="B373" s="1" t="s">
        <v>295</v>
      </c>
      <c r="C373" s="1" t="s">
        <v>2338</v>
      </c>
      <c r="F373" s="1" t="s">
        <v>296</v>
      </c>
      <c r="H373" s="1"/>
      <c r="I373" s="1" t="s">
        <v>3</v>
      </c>
      <c r="J373" s="1">
        <v>8</v>
      </c>
      <c r="K373" s="1">
        <v>37</v>
      </c>
      <c r="L373" s="3">
        <v>7.8</v>
      </c>
      <c r="M373" s="26">
        <f>McNeil_Planetary_Nebula[[#This Row],[Deg]]+McNeil_Planetary_Nebula[[#This Row],[Min]]/60+McNeil_Planetary_Nebula[[#This Row],[Sec]]/3600</f>
        <v>8.6188333333333347</v>
      </c>
      <c r="N373" s="1">
        <v>-39</v>
      </c>
      <c r="O373" s="1">
        <v>26</v>
      </c>
      <c r="P373" s="3">
        <v>23</v>
      </c>
      <c r="Q373" s="26">
        <f>McNeil_Planetary_Nebula[[#This Row],[Deg2]]+McNeil_Planetary_Nebula[[#This Row],[Min3]]/60+McNeil_Planetary_Nebula[[#This Row],[Sec4]]/3600</f>
        <v>-38.560277777777785</v>
      </c>
      <c r="R373" s="4">
        <v>13.88</v>
      </c>
      <c r="S373" s="9">
        <v>65</v>
      </c>
      <c r="T373" s="5" t="s">
        <v>2411</v>
      </c>
      <c r="U373" s="1" t="s">
        <v>1753</v>
      </c>
      <c r="V373" s="1">
        <v>363</v>
      </c>
      <c r="W373" s="4">
        <v>18.899999999999999</v>
      </c>
      <c r="X373" s="4">
        <f t="shared" si="15"/>
        <v>10.856722222222221</v>
      </c>
      <c r="Y373" s="4">
        <f t="shared" si="16"/>
        <v>8.2937866876510284</v>
      </c>
      <c r="Z373" s="21" t="str">
        <f t="shared" si="17"/>
        <v>S</v>
      </c>
      <c r="AA373" s="1"/>
    </row>
    <row r="374" spans="1:27" x14ac:dyDescent="0.2">
      <c r="A374" s="1" t="s">
        <v>2257</v>
      </c>
      <c r="B374" s="1" t="s">
        <v>304</v>
      </c>
      <c r="C374" s="1" t="s">
        <v>2339</v>
      </c>
      <c r="D374" s="1" t="s">
        <v>2286</v>
      </c>
      <c r="G374" s="1" t="s">
        <v>305</v>
      </c>
      <c r="H374" s="1" t="s">
        <v>306</v>
      </c>
      <c r="J374" s="1">
        <v>8</v>
      </c>
      <c r="K374" s="1">
        <v>53</v>
      </c>
      <c r="L374" s="3">
        <v>30.6</v>
      </c>
      <c r="M374" s="26">
        <f>McNeil_Planetary_Nebula[[#This Row],[Deg]]+McNeil_Planetary_Nebula[[#This Row],[Min]]/60+McNeil_Planetary_Nebula[[#This Row],[Sec]]/3600</f>
        <v>8.8918333333333326</v>
      </c>
      <c r="N374" s="1">
        <v>-40</v>
      </c>
      <c r="O374" s="1">
        <v>3</v>
      </c>
      <c r="P374" s="3">
        <v>35</v>
      </c>
      <c r="Q374" s="26">
        <f>McNeil_Planetary_Nebula[[#This Row],[Deg2]]+McNeil_Planetary_Nebula[[#This Row],[Min3]]/60+McNeil_Planetary_Nebula[[#This Row],[Sec4]]/3600</f>
        <v>-39.94027777777778</v>
      </c>
      <c r="R374" s="4">
        <v>14.14</v>
      </c>
      <c r="S374" s="9">
        <v>24</v>
      </c>
      <c r="T374" s="5" t="s">
        <v>2411</v>
      </c>
      <c r="U374" s="1" t="s">
        <v>1753</v>
      </c>
      <c r="V374" s="1">
        <v>397</v>
      </c>
      <c r="W374" s="4">
        <v>17.8</v>
      </c>
      <c r="X374" s="4">
        <f t="shared" si="15"/>
        <v>9.4767222222222198</v>
      </c>
      <c r="Y374" s="4">
        <f t="shared" si="16"/>
        <v>8.5667866876510246</v>
      </c>
      <c r="Z374" s="21" t="str">
        <f t="shared" si="17"/>
        <v>S</v>
      </c>
      <c r="AA374" s="1" t="s">
        <v>0</v>
      </c>
    </row>
    <row r="375" spans="1:27" x14ac:dyDescent="0.2">
      <c r="A375" s="1" t="s">
        <v>2258</v>
      </c>
      <c r="B375" s="1" t="s">
        <v>313</v>
      </c>
      <c r="C375" s="1" t="s">
        <v>2340</v>
      </c>
      <c r="D375" s="1" t="s">
        <v>2287</v>
      </c>
      <c r="F375" s="1" t="s">
        <v>314</v>
      </c>
      <c r="H375" s="1"/>
      <c r="I375" s="1" t="s">
        <v>3</v>
      </c>
      <c r="J375" s="1">
        <v>9</v>
      </c>
      <c r="K375" s="1">
        <v>8</v>
      </c>
      <c r="L375" s="3">
        <v>40.200000000000003</v>
      </c>
      <c r="M375" s="26">
        <f>McNeil_Planetary_Nebula[[#This Row],[Deg]]+McNeil_Planetary_Nebula[[#This Row],[Min]]/60+McNeil_Planetary_Nebula[[#This Row],[Sec]]/3600</f>
        <v>9.144499999999999</v>
      </c>
      <c r="N375" s="1">
        <v>-53</v>
      </c>
      <c r="O375" s="1">
        <v>19</v>
      </c>
      <c r="P375" s="3">
        <v>12</v>
      </c>
      <c r="Q375" s="26">
        <f>McNeil_Planetary_Nebula[[#This Row],[Deg2]]+McNeil_Planetary_Nebula[[#This Row],[Min3]]/60+McNeil_Planetary_Nebula[[#This Row],[Sec4]]/3600</f>
        <v>-52.68</v>
      </c>
      <c r="R375" s="4">
        <v>14.8</v>
      </c>
      <c r="S375" s="9">
        <v>11</v>
      </c>
      <c r="T375" s="5" t="s">
        <v>2411</v>
      </c>
      <c r="U375" s="1" t="s">
        <v>1753</v>
      </c>
      <c r="V375" s="1">
        <v>425</v>
      </c>
      <c r="W375" s="4" t="s">
        <v>2411</v>
      </c>
      <c r="X375" s="4">
        <f t="shared" si="15"/>
        <v>-3.2630000000000061</v>
      </c>
      <c r="Y375" s="4">
        <f t="shared" si="16"/>
        <v>8.8194533543176945</v>
      </c>
      <c r="Z375" s="21" t="str">
        <f t="shared" si="17"/>
        <v>S</v>
      </c>
      <c r="AA375" s="1" t="s">
        <v>0</v>
      </c>
    </row>
    <row r="376" spans="1:27" x14ac:dyDescent="0.2">
      <c r="A376" s="1" t="s">
        <v>2259</v>
      </c>
      <c r="B376" s="1" t="s">
        <v>319</v>
      </c>
      <c r="C376" s="1" t="s">
        <v>2342</v>
      </c>
      <c r="D376" s="1" t="s">
        <v>2290</v>
      </c>
      <c r="F376" s="1" t="s">
        <v>321</v>
      </c>
      <c r="G376" s="1" t="s">
        <v>320</v>
      </c>
      <c r="J376" s="1">
        <v>9</v>
      </c>
      <c r="K376" s="1">
        <v>15</v>
      </c>
      <c r="L376" s="3">
        <v>7.8</v>
      </c>
      <c r="M376" s="26">
        <f>McNeil_Planetary_Nebula[[#This Row],[Deg]]+McNeil_Planetary_Nebula[[#This Row],[Min]]/60+McNeil_Planetary_Nebula[[#This Row],[Sec]]/3600</f>
        <v>9.2521666666666675</v>
      </c>
      <c r="N376" s="1">
        <v>-54</v>
      </c>
      <c r="O376" s="1">
        <v>52</v>
      </c>
      <c r="P376" s="3">
        <v>42</v>
      </c>
      <c r="Q376" s="26">
        <f>McNeil_Planetary_Nebula[[#This Row],[Deg2]]+McNeil_Planetary_Nebula[[#This Row],[Min3]]/60+McNeil_Planetary_Nebula[[#This Row],[Sec4]]/3600</f>
        <v>-53.12166666666667</v>
      </c>
      <c r="R376" s="4">
        <v>12.77</v>
      </c>
      <c r="S376" s="9">
        <v>10.199999999999999</v>
      </c>
      <c r="T376" s="5" t="s">
        <v>2411</v>
      </c>
      <c r="U376" s="1" t="s">
        <v>1753</v>
      </c>
      <c r="V376" s="1">
        <v>425</v>
      </c>
      <c r="W376" s="4">
        <v>16.12</v>
      </c>
      <c r="X376" s="4">
        <f t="shared" si="15"/>
        <v>-3.7046666666666686</v>
      </c>
      <c r="Y376" s="4">
        <f t="shared" si="16"/>
        <v>8.9271200209843613</v>
      </c>
      <c r="Z376" s="21" t="str">
        <f t="shared" si="17"/>
        <v>S</v>
      </c>
      <c r="AA376" s="1"/>
    </row>
    <row r="377" spans="1:27" x14ac:dyDescent="0.2">
      <c r="A377" s="1" t="s">
        <v>2260</v>
      </c>
      <c r="B377" s="1" t="s">
        <v>325</v>
      </c>
      <c r="C377" s="1" t="s">
        <v>2344</v>
      </c>
      <c r="D377" s="1" t="s">
        <v>2291</v>
      </c>
      <c r="F377" s="1" t="s">
        <v>327</v>
      </c>
      <c r="G377" s="1" t="s">
        <v>326</v>
      </c>
      <c r="J377" s="1">
        <v>9</v>
      </c>
      <c r="K377" s="1">
        <v>16</v>
      </c>
      <c r="L377" s="3">
        <v>9.6</v>
      </c>
      <c r="M377" s="26">
        <f>McNeil_Planetary_Nebula[[#This Row],[Deg]]+McNeil_Planetary_Nebula[[#This Row],[Min]]/60+McNeil_Planetary_Nebula[[#This Row],[Sec]]/3600</f>
        <v>9.2693333333333339</v>
      </c>
      <c r="N377" s="1">
        <v>-45</v>
      </c>
      <c r="O377" s="1">
        <v>28</v>
      </c>
      <c r="P377" s="3">
        <v>47</v>
      </c>
      <c r="Q377" s="26">
        <f>McNeil_Planetary_Nebula[[#This Row],[Deg2]]+McNeil_Planetary_Nebula[[#This Row],[Min3]]/60+McNeil_Planetary_Nebula[[#This Row],[Sec4]]/3600</f>
        <v>-44.520277777777778</v>
      </c>
      <c r="R377" s="4">
        <v>14.21</v>
      </c>
      <c r="S377" s="9">
        <v>5</v>
      </c>
      <c r="T377" s="5">
        <v>1</v>
      </c>
      <c r="U377" s="1" t="s">
        <v>1753</v>
      </c>
      <c r="V377" s="1">
        <v>398</v>
      </c>
      <c r="W377" s="4">
        <v>18.7</v>
      </c>
      <c r="X377" s="4">
        <f t="shared" si="15"/>
        <v>4.8967222222222322</v>
      </c>
      <c r="Y377" s="4">
        <f t="shared" si="16"/>
        <v>8.9442866876510294</v>
      </c>
      <c r="Z377" s="21" t="str">
        <f t="shared" si="17"/>
        <v>S</v>
      </c>
      <c r="AA377" s="1"/>
    </row>
    <row r="378" spans="1:27" x14ac:dyDescent="0.2">
      <c r="A378" s="1" t="s">
        <v>2261</v>
      </c>
      <c r="B378" s="1" t="s">
        <v>334</v>
      </c>
      <c r="C378" s="1" t="s">
        <v>2346</v>
      </c>
      <c r="D378" s="1" t="s">
        <v>2292</v>
      </c>
      <c r="F378" s="1" t="s">
        <v>335</v>
      </c>
      <c r="H378" s="1"/>
      <c r="I378" s="1" t="s">
        <v>3</v>
      </c>
      <c r="J378" s="1">
        <v>9</v>
      </c>
      <c r="K378" s="1">
        <v>22</v>
      </c>
      <c r="L378" s="3">
        <v>6.6</v>
      </c>
      <c r="M378" s="26">
        <f>McNeil_Planetary_Nebula[[#This Row],[Deg]]+McNeil_Planetary_Nebula[[#This Row],[Min]]/60+McNeil_Planetary_Nebula[[#This Row],[Sec]]/3600</f>
        <v>9.3685000000000009</v>
      </c>
      <c r="N378" s="1">
        <v>-54</v>
      </c>
      <c r="O378" s="1">
        <v>9</v>
      </c>
      <c r="P378" s="3">
        <v>36</v>
      </c>
      <c r="Q378" s="26">
        <f>McNeil_Planetary_Nebula[[#This Row],[Deg2]]+McNeil_Planetary_Nebula[[#This Row],[Min3]]/60+McNeil_Planetary_Nebula[[#This Row],[Sec4]]/3600</f>
        <v>-53.84</v>
      </c>
      <c r="R378" s="4">
        <v>14.83</v>
      </c>
      <c r="S378" s="9">
        <v>10</v>
      </c>
      <c r="T378" s="5" t="s">
        <v>2411</v>
      </c>
      <c r="U378" s="1" t="s">
        <v>1753</v>
      </c>
      <c r="V378" s="1">
        <v>425</v>
      </c>
      <c r="W378" s="4">
        <v>17</v>
      </c>
      <c r="X378" s="4">
        <f t="shared" si="15"/>
        <v>-4.4230000000000089</v>
      </c>
      <c r="Y378" s="4">
        <f t="shared" si="16"/>
        <v>9.0434533543176947</v>
      </c>
      <c r="Z378" s="21" t="str">
        <f t="shared" si="17"/>
        <v>S</v>
      </c>
      <c r="AA378" s="1"/>
    </row>
    <row r="379" spans="1:27" x14ac:dyDescent="0.2">
      <c r="A379" s="1" t="s">
        <v>2262</v>
      </c>
      <c r="B379" s="1" t="s">
        <v>336</v>
      </c>
      <c r="C379" s="1" t="s">
        <v>337</v>
      </c>
      <c r="D379" s="1" t="s">
        <v>2293</v>
      </c>
      <c r="F379" s="1" t="s">
        <v>338</v>
      </c>
      <c r="H379" s="1"/>
      <c r="I379" s="1" t="s">
        <v>3</v>
      </c>
      <c r="J379" s="1">
        <v>9</v>
      </c>
      <c r="K379" s="1">
        <v>24</v>
      </c>
      <c r="L379" s="3">
        <v>45.6</v>
      </c>
      <c r="M379" s="26">
        <f>McNeil_Planetary_Nebula[[#This Row],[Deg]]+McNeil_Planetary_Nebula[[#This Row],[Min]]/60+McNeil_Planetary_Nebula[[#This Row],[Sec]]/3600</f>
        <v>9.4126666666666665</v>
      </c>
      <c r="N379" s="1">
        <v>-54</v>
      </c>
      <c r="O379" s="1">
        <v>36</v>
      </c>
      <c r="P379" s="3">
        <v>12</v>
      </c>
      <c r="Q379" s="26">
        <f>McNeil_Planetary_Nebula[[#This Row],[Deg2]]+McNeil_Planetary_Nebula[[#This Row],[Min3]]/60+McNeil_Planetary_Nebula[[#This Row],[Sec4]]/3600</f>
        <v>-53.396666666666668</v>
      </c>
      <c r="R379" s="4">
        <v>13.31</v>
      </c>
      <c r="S379" s="9">
        <v>14</v>
      </c>
      <c r="T379" s="5" t="s">
        <v>2411</v>
      </c>
      <c r="U379" s="1" t="s">
        <v>1753</v>
      </c>
      <c r="V379" s="1">
        <v>425</v>
      </c>
      <c r="W379" s="4" t="s">
        <v>2411</v>
      </c>
      <c r="X379" s="4">
        <f t="shared" si="15"/>
        <v>-3.9796666666666742</v>
      </c>
      <c r="Y379" s="4">
        <f t="shared" si="16"/>
        <v>9.0876200209843603</v>
      </c>
      <c r="Z379" s="21" t="str">
        <f t="shared" si="17"/>
        <v>S</v>
      </c>
      <c r="AA379" s="1"/>
    </row>
    <row r="380" spans="1:27" x14ac:dyDescent="0.2">
      <c r="A380" s="1" t="s">
        <v>2263</v>
      </c>
      <c r="B380" s="1" t="s">
        <v>348</v>
      </c>
      <c r="C380" s="1" t="s">
        <v>2349</v>
      </c>
      <c r="D380" s="1" t="s">
        <v>2296</v>
      </c>
      <c r="F380" s="1" t="s">
        <v>349</v>
      </c>
      <c r="H380" s="1"/>
      <c r="I380" s="1" t="s">
        <v>3</v>
      </c>
      <c r="J380" s="1">
        <v>9</v>
      </c>
      <c r="K380" s="1">
        <v>47</v>
      </c>
      <c r="L380" s="3">
        <v>24.6</v>
      </c>
      <c r="M380" s="26">
        <f>McNeil_Planetary_Nebula[[#This Row],[Deg]]+McNeil_Planetary_Nebula[[#This Row],[Min]]/60+McNeil_Planetary_Nebula[[#This Row],[Sec]]/3600</f>
        <v>9.790166666666666</v>
      </c>
      <c r="N380" s="1">
        <v>-48</v>
      </c>
      <c r="O380" s="1">
        <v>58</v>
      </c>
      <c r="P380" s="3">
        <v>5</v>
      </c>
      <c r="Q380" s="26">
        <f>McNeil_Planetary_Nebula[[#This Row],[Deg2]]+McNeil_Planetary_Nebula[[#This Row],[Min3]]/60+McNeil_Planetary_Nebula[[#This Row],[Sec4]]/3600</f>
        <v>-47.031944444444441</v>
      </c>
      <c r="R380" s="4">
        <v>13.97</v>
      </c>
      <c r="S380" s="9">
        <v>23</v>
      </c>
      <c r="T380" s="5" t="s">
        <v>2411</v>
      </c>
      <c r="U380" s="1" t="s">
        <v>1753</v>
      </c>
      <c r="V380" s="1">
        <v>398</v>
      </c>
      <c r="W380" s="4" t="s">
        <v>2411</v>
      </c>
      <c r="X380" s="4">
        <f t="shared" si="15"/>
        <v>2.3850555555555601</v>
      </c>
      <c r="Y380" s="4">
        <f t="shared" si="16"/>
        <v>9.465120020984358</v>
      </c>
      <c r="Z380" s="21" t="str">
        <f t="shared" si="17"/>
        <v>S</v>
      </c>
      <c r="AA380" s="1" t="s">
        <v>1771</v>
      </c>
    </row>
    <row r="381" spans="1:27" x14ac:dyDescent="0.2">
      <c r="A381" s="1" t="s">
        <v>2264</v>
      </c>
      <c r="B381" s="1" t="s">
        <v>364</v>
      </c>
      <c r="C381" s="1" t="s">
        <v>2352</v>
      </c>
      <c r="D381" s="1" t="s">
        <v>2304</v>
      </c>
      <c r="F381" s="1" t="s">
        <v>365</v>
      </c>
      <c r="G381" s="1" t="s">
        <v>2406</v>
      </c>
      <c r="J381" s="1">
        <v>10</v>
      </c>
      <c r="K381" s="1">
        <v>15</v>
      </c>
      <c r="L381" s="3">
        <v>34.799999999999997</v>
      </c>
      <c r="M381" s="26">
        <f>McNeil_Planetary_Nebula[[#This Row],[Deg]]+McNeil_Planetary_Nebula[[#This Row],[Min]]/60+McNeil_Planetary_Nebula[[#This Row],[Sec]]/3600</f>
        <v>10.259666666666666</v>
      </c>
      <c r="N381" s="1">
        <v>-58</v>
      </c>
      <c r="O381" s="1">
        <v>51</v>
      </c>
      <c r="P381" s="3">
        <v>12</v>
      </c>
      <c r="Q381" s="26">
        <f>McNeil_Planetary_Nebula[[#This Row],[Deg2]]+McNeil_Planetary_Nebula[[#This Row],[Min3]]/60+McNeil_Planetary_Nebula[[#This Row],[Sec4]]/3600</f>
        <v>-57.146666666666668</v>
      </c>
      <c r="R381" s="4">
        <v>16.66</v>
      </c>
      <c r="S381" s="9">
        <v>21</v>
      </c>
      <c r="T381" s="5">
        <v>4</v>
      </c>
      <c r="U381" s="1" t="s">
        <v>1766</v>
      </c>
      <c r="V381" s="1">
        <v>426</v>
      </c>
      <c r="W381" s="4" t="s">
        <v>2411</v>
      </c>
      <c r="X381" s="4">
        <f t="shared" si="15"/>
        <v>-7.7296666666666658</v>
      </c>
      <c r="Y381" s="4">
        <f t="shared" si="16"/>
        <v>9.9346200209843616</v>
      </c>
      <c r="Z381" s="21" t="str">
        <f t="shared" si="17"/>
        <v>S</v>
      </c>
      <c r="AA381" s="1" t="s">
        <v>0</v>
      </c>
    </row>
    <row r="382" spans="1:27" x14ac:dyDescent="0.2">
      <c r="A382" s="1" t="s">
        <v>2265</v>
      </c>
      <c r="B382" s="1" t="s">
        <v>373</v>
      </c>
      <c r="C382" s="1" t="s">
        <v>2353</v>
      </c>
      <c r="D382" s="1" t="s">
        <v>2299</v>
      </c>
      <c r="E382" s="1" t="s">
        <v>374</v>
      </c>
      <c r="F382" s="1" t="s">
        <v>2190</v>
      </c>
      <c r="J382" s="1">
        <v>10</v>
      </c>
      <c r="K382" s="1">
        <v>38</v>
      </c>
      <c r="L382" s="3">
        <v>28.2</v>
      </c>
      <c r="M382" s="26">
        <f>McNeil_Planetary_Nebula[[#This Row],[Deg]]+McNeil_Planetary_Nebula[[#This Row],[Min]]/60+McNeil_Planetary_Nebula[[#This Row],[Sec]]/3600</f>
        <v>10.641166666666667</v>
      </c>
      <c r="N382" s="1">
        <v>-56</v>
      </c>
      <c r="O382" s="1">
        <v>47</v>
      </c>
      <c r="P382" s="3">
        <v>5</v>
      </c>
      <c r="Q382" s="26">
        <f>McNeil_Planetary_Nebula[[#This Row],[Deg2]]+McNeil_Planetary_Nebula[[#This Row],[Min3]]/60+McNeil_Planetary_Nebula[[#This Row],[Sec4]]/3600</f>
        <v>-55.215277777777779</v>
      </c>
      <c r="R382" s="4">
        <v>14.04</v>
      </c>
      <c r="S382" s="9">
        <v>3</v>
      </c>
      <c r="T382" s="5" t="s">
        <v>2411</v>
      </c>
      <c r="U382" s="1" t="s">
        <v>1753</v>
      </c>
      <c r="V382" s="1">
        <v>427</v>
      </c>
      <c r="W382" s="4" t="s">
        <v>2411</v>
      </c>
      <c r="X382" s="4">
        <f t="shared" si="15"/>
        <v>-5.7982777777777788</v>
      </c>
      <c r="Y382" s="4">
        <f t="shared" si="16"/>
        <v>10.316120020984361</v>
      </c>
      <c r="Z382" s="21" t="str">
        <f t="shared" si="17"/>
        <v>S</v>
      </c>
      <c r="AA382" s="1" t="s">
        <v>1777</v>
      </c>
    </row>
    <row r="383" spans="1:27" x14ac:dyDescent="0.2">
      <c r="A383" s="1" t="s">
        <v>2227</v>
      </c>
      <c r="B383" s="1" t="s">
        <v>445</v>
      </c>
      <c r="C383" s="1" t="s">
        <v>446</v>
      </c>
      <c r="F383" s="1" t="s">
        <v>447</v>
      </c>
      <c r="I383" s="1" t="s">
        <v>448</v>
      </c>
      <c r="J383" s="1">
        <v>14</v>
      </c>
      <c r="K383" s="1">
        <v>11</v>
      </c>
      <c r="L383" s="3">
        <v>51.6</v>
      </c>
      <c r="M383" s="26">
        <f>McNeil_Planetary_Nebula[[#This Row],[Deg]]+McNeil_Planetary_Nebula[[#This Row],[Min]]/60+McNeil_Planetary_Nebula[[#This Row],[Sec]]/3600</f>
        <v>14.197666666666667</v>
      </c>
      <c r="N383" s="1">
        <v>-51</v>
      </c>
      <c r="O383" s="1">
        <v>26</v>
      </c>
      <c r="P383" s="3">
        <v>23</v>
      </c>
      <c r="Q383" s="26">
        <f>McNeil_Planetary_Nebula[[#This Row],[Deg2]]+McNeil_Planetary_Nebula[[#This Row],[Min3]]/60+McNeil_Planetary_Nebula[[#This Row],[Sec4]]/3600</f>
        <v>-50.560277777777785</v>
      </c>
      <c r="R383" s="4">
        <v>14.08</v>
      </c>
      <c r="S383" s="9">
        <v>5</v>
      </c>
      <c r="T383" s="5" t="s">
        <v>2411</v>
      </c>
      <c r="U383" s="1" t="s">
        <v>440</v>
      </c>
      <c r="V383" s="1">
        <v>430</v>
      </c>
      <c r="W383" s="4">
        <v>17.899999999999999</v>
      </c>
      <c r="X383" s="4">
        <f t="shared" si="15"/>
        <v>-1.1432777777777816</v>
      </c>
      <c r="Y383" s="4">
        <f t="shared" si="16"/>
        <v>13.87262002098436</v>
      </c>
      <c r="Z383" s="21" t="str">
        <f t="shared" si="17"/>
        <v>S</v>
      </c>
      <c r="AA383" s="1" t="s">
        <v>1795</v>
      </c>
    </row>
    <row r="384" spans="1:27" x14ac:dyDescent="0.2">
      <c r="A384" s="1" t="s">
        <v>2228</v>
      </c>
      <c r="B384" s="1" t="s">
        <v>449</v>
      </c>
      <c r="C384" s="1" t="s">
        <v>450</v>
      </c>
      <c r="D384" s="1" t="s">
        <v>2313</v>
      </c>
      <c r="F384" s="1" t="s">
        <v>451</v>
      </c>
      <c r="H384" s="1"/>
      <c r="I384" s="1" t="s">
        <v>3</v>
      </c>
      <c r="J384" s="1">
        <v>14</v>
      </c>
      <c r="K384" s="1">
        <v>18</v>
      </c>
      <c r="L384" s="3">
        <v>8.4</v>
      </c>
      <c r="M384" s="26">
        <f>McNeil_Planetary_Nebula[[#This Row],[Deg]]+McNeil_Planetary_Nebula[[#This Row],[Min]]/60+McNeil_Planetary_Nebula[[#This Row],[Sec]]/3600</f>
        <v>14.302333333333333</v>
      </c>
      <c r="N384" s="1">
        <v>-52</v>
      </c>
      <c r="O384" s="1">
        <v>10</v>
      </c>
      <c r="P384" s="3">
        <v>36</v>
      </c>
      <c r="Q384" s="26">
        <f>McNeil_Planetary_Nebula[[#This Row],[Deg2]]+McNeil_Planetary_Nebula[[#This Row],[Min3]]/60+McNeil_Planetary_Nebula[[#This Row],[Sec4]]/3600</f>
        <v>-51.823333333333338</v>
      </c>
      <c r="R384" s="4">
        <v>13.75</v>
      </c>
      <c r="S384" s="9">
        <v>11</v>
      </c>
      <c r="T384" s="5" t="s">
        <v>2411</v>
      </c>
      <c r="U384" s="1" t="s">
        <v>440</v>
      </c>
      <c r="V384" s="1">
        <v>430</v>
      </c>
      <c r="W384" s="4">
        <v>12.72</v>
      </c>
      <c r="X384" s="4">
        <f t="shared" si="15"/>
        <v>-2.4063333333333383</v>
      </c>
      <c r="Y384" s="4">
        <f t="shared" si="16"/>
        <v>13.977286687651027</v>
      </c>
      <c r="Z384" s="21" t="str">
        <f t="shared" si="17"/>
        <v>S</v>
      </c>
      <c r="AA384" s="1"/>
    </row>
    <row r="385" spans="1:27" x14ac:dyDescent="0.2">
      <c r="A385" s="1" t="s">
        <v>2229</v>
      </c>
      <c r="B385" s="1" t="s">
        <v>452</v>
      </c>
      <c r="C385" s="1" t="s">
        <v>453</v>
      </c>
      <c r="D385" s="1" t="s">
        <v>454</v>
      </c>
      <c r="F385" s="1" t="s">
        <v>455</v>
      </c>
      <c r="H385" s="1"/>
      <c r="I385" s="1" t="s">
        <v>3</v>
      </c>
      <c r="J385" s="1">
        <v>14</v>
      </c>
      <c r="K385" s="1">
        <v>20</v>
      </c>
      <c r="L385" s="3">
        <v>48.6</v>
      </c>
      <c r="M385" s="26">
        <f>McNeil_Planetary_Nebula[[#This Row],[Deg]]+McNeil_Planetary_Nebula[[#This Row],[Min]]/60+McNeil_Planetary_Nebula[[#This Row],[Sec]]/3600</f>
        <v>14.346833333333334</v>
      </c>
      <c r="N385" s="1">
        <v>-55</v>
      </c>
      <c r="O385" s="1">
        <v>28</v>
      </c>
      <c r="P385" s="3">
        <v>6</v>
      </c>
      <c r="Q385" s="26">
        <f>McNeil_Planetary_Nebula[[#This Row],[Deg2]]+McNeil_Planetary_Nebula[[#This Row],[Min3]]/60+McNeil_Planetary_Nebula[[#This Row],[Sec4]]/3600</f>
        <v>-54.531666666666666</v>
      </c>
      <c r="R385" s="4">
        <v>15.08</v>
      </c>
      <c r="S385" s="9">
        <v>7.4</v>
      </c>
      <c r="T385" s="5" t="s">
        <v>2411</v>
      </c>
      <c r="U385" s="1" t="s">
        <v>1796</v>
      </c>
      <c r="V385" s="1">
        <v>430</v>
      </c>
      <c r="W385" s="4">
        <v>18.899999999999999</v>
      </c>
      <c r="X385" s="4">
        <f t="shared" si="15"/>
        <v>-5.1146666666666674</v>
      </c>
      <c r="Y385" s="4">
        <f t="shared" si="16"/>
        <v>14.02178668765103</v>
      </c>
      <c r="Z385" s="21" t="str">
        <f t="shared" si="17"/>
        <v>S</v>
      </c>
      <c r="AA385" s="1"/>
    </row>
    <row r="386" spans="1:27" x14ac:dyDescent="0.2">
      <c r="A386" s="1" t="s">
        <v>2230</v>
      </c>
      <c r="B386" s="1" t="s">
        <v>466</v>
      </c>
      <c r="C386" s="1" t="s">
        <v>467</v>
      </c>
      <c r="D386" s="1" t="s">
        <v>468</v>
      </c>
      <c r="F386" s="1" t="s">
        <v>470</v>
      </c>
      <c r="H386" s="1" t="s">
        <v>469</v>
      </c>
      <c r="J386" s="1">
        <v>6</v>
      </c>
      <c r="K386" s="1">
        <v>13.8</v>
      </c>
      <c r="L386" s="3"/>
      <c r="M386" s="26">
        <f>McNeil_Planetary_Nebula[[#This Row],[Deg]]+McNeil_Planetary_Nebula[[#This Row],[Min]]/60+McNeil_Planetary_Nebula[[#This Row],[Sec]]/3600</f>
        <v>6.23</v>
      </c>
      <c r="N386" s="1">
        <v>-43</v>
      </c>
      <c r="O386" s="1">
        <v>0</v>
      </c>
      <c r="P386" s="3">
        <v>0</v>
      </c>
      <c r="Q386" s="26">
        <f>McNeil_Planetary_Nebula[[#This Row],[Deg2]]+McNeil_Planetary_Nebula[[#This Row],[Min3]]/60+McNeil_Planetary_Nebula[[#This Row],[Sec4]]/3600</f>
        <v>-43</v>
      </c>
      <c r="R386" s="4">
        <v>12.7</v>
      </c>
      <c r="S386" s="9">
        <v>5</v>
      </c>
      <c r="T386" s="5" t="s">
        <v>2411</v>
      </c>
      <c r="U386" s="1" t="s">
        <v>1796</v>
      </c>
      <c r="V386" s="1">
        <v>405</v>
      </c>
      <c r="W386" s="4">
        <v>18.7</v>
      </c>
      <c r="X386" s="4">
        <f t="shared" si="15"/>
        <v>6.4170000000000078</v>
      </c>
      <c r="Y386" s="4">
        <f t="shared" si="16"/>
        <v>5.9049533543176942</v>
      </c>
      <c r="Z386" s="21" t="str">
        <f t="shared" si="17"/>
        <v>S</v>
      </c>
      <c r="AA386" s="1"/>
    </row>
    <row r="387" spans="1:27" x14ac:dyDescent="0.2">
      <c r="A387" s="1" t="s">
        <v>2231</v>
      </c>
      <c r="B387" s="1" t="s">
        <v>462</v>
      </c>
      <c r="C387" s="1" t="s">
        <v>463</v>
      </c>
      <c r="D387" s="1" t="s">
        <v>464</v>
      </c>
      <c r="F387" s="1" t="s">
        <v>465</v>
      </c>
      <c r="H387" s="1"/>
      <c r="I387" s="1" t="s">
        <v>3</v>
      </c>
      <c r="J387" s="1">
        <v>15</v>
      </c>
      <c r="K387" s="1">
        <v>5</v>
      </c>
      <c r="L387" s="3">
        <v>16.8</v>
      </c>
      <c r="M387" s="26">
        <f>McNeil_Planetary_Nebula[[#This Row],[Deg]]+McNeil_Planetary_Nebula[[#This Row],[Min]]/60+McNeil_Planetary_Nebula[[#This Row],[Sec]]/3600</f>
        <v>15.088000000000001</v>
      </c>
      <c r="N387" s="1">
        <v>-55</v>
      </c>
      <c r="O387" s="1">
        <v>11</v>
      </c>
      <c r="P387" s="3">
        <v>6</v>
      </c>
      <c r="Q387" s="26">
        <f>McNeil_Planetary_Nebula[[#This Row],[Deg2]]+McNeil_Planetary_Nebula[[#This Row],[Min3]]/60+McNeil_Planetary_Nebula[[#This Row],[Sec4]]/3600</f>
        <v>-54.815000000000005</v>
      </c>
      <c r="R387" s="4">
        <v>14.93</v>
      </c>
      <c r="S387" s="9">
        <v>3</v>
      </c>
      <c r="T387" s="5" t="s">
        <v>2411</v>
      </c>
      <c r="U387" s="1" t="s">
        <v>1796</v>
      </c>
      <c r="V387" s="1">
        <v>431</v>
      </c>
      <c r="W387" s="4">
        <v>16.239999999999998</v>
      </c>
      <c r="X387" s="4">
        <f t="shared" si="15"/>
        <v>-5.398000000000005</v>
      </c>
      <c r="Y387" s="4">
        <f t="shared" si="16"/>
        <v>14.762953354317695</v>
      </c>
      <c r="Z387" s="21" t="str">
        <f t="shared" si="17"/>
        <v>S</v>
      </c>
      <c r="AA387" s="1"/>
    </row>
    <row r="388" spans="1:27" x14ac:dyDescent="0.2">
      <c r="A388" s="1" t="s">
        <v>2232</v>
      </c>
      <c r="B388" s="1" t="s">
        <v>524</v>
      </c>
      <c r="C388" s="1" t="s">
        <v>525</v>
      </c>
      <c r="D388" s="1" t="s">
        <v>2309</v>
      </c>
      <c r="E388" s="1" t="s">
        <v>526</v>
      </c>
      <c r="F388" s="1" t="s">
        <v>2191</v>
      </c>
      <c r="J388" s="1">
        <v>16</v>
      </c>
      <c r="K388" s="1">
        <v>8</v>
      </c>
      <c r="L388" s="3">
        <v>58.8</v>
      </c>
      <c r="M388" s="26">
        <f>McNeil_Planetary_Nebula[[#This Row],[Deg]]+McNeil_Planetary_Nebula[[#This Row],[Min]]/60+McNeil_Planetary_Nebula[[#This Row],[Sec]]/3600</f>
        <v>16.149666666666665</v>
      </c>
      <c r="N388" s="1">
        <v>-51</v>
      </c>
      <c r="O388" s="1">
        <v>2</v>
      </c>
      <c r="P388" s="3">
        <v>0</v>
      </c>
      <c r="Q388" s="26">
        <f>McNeil_Planetary_Nebula[[#This Row],[Deg2]]+McNeil_Planetary_Nebula[[#This Row],[Min3]]/60+McNeil_Planetary_Nebula[[#This Row],[Sec4]]/3600</f>
        <v>-50.966666666666669</v>
      </c>
      <c r="R388" s="4">
        <v>14.92</v>
      </c>
      <c r="S388" s="9">
        <v>10.5</v>
      </c>
      <c r="T388" s="5" t="s">
        <v>2411</v>
      </c>
      <c r="U388" s="1" t="s">
        <v>1801</v>
      </c>
      <c r="V388" s="1">
        <v>432</v>
      </c>
      <c r="W388" s="4" t="s">
        <v>2411</v>
      </c>
      <c r="X388" s="4">
        <f t="shared" si="15"/>
        <v>-1.5496666666666732</v>
      </c>
      <c r="Y388" s="4">
        <f t="shared" si="16"/>
        <v>15.824620020984359</v>
      </c>
      <c r="Z388" s="21" t="str">
        <f t="shared" si="17"/>
        <v>S</v>
      </c>
      <c r="AA388" s="1" t="s">
        <v>1806</v>
      </c>
    </row>
    <row r="389" spans="1:27" x14ac:dyDescent="0.2">
      <c r="A389" s="1" t="s">
        <v>2233</v>
      </c>
      <c r="B389" s="1" t="s">
        <v>557</v>
      </c>
      <c r="C389" s="1" t="s">
        <v>558</v>
      </c>
      <c r="D389" s="1" t="s">
        <v>559</v>
      </c>
      <c r="F389" s="1" t="s">
        <v>560</v>
      </c>
      <c r="H389" s="1"/>
      <c r="I389" s="1" t="s">
        <v>3</v>
      </c>
      <c r="J389" s="1">
        <v>16</v>
      </c>
      <c r="K389" s="1">
        <v>30</v>
      </c>
      <c r="L389" s="3">
        <v>0</v>
      </c>
      <c r="M389" s="26">
        <f>McNeil_Planetary_Nebula[[#This Row],[Deg]]+McNeil_Planetary_Nebula[[#This Row],[Min]]/60+McNeil_Planetary_Nebula[[#This Row],[Sec]]/3600</f>
        <v>16.5</v>
      </c>
      <c r="N389" s="1">
        <v>-54</v>
      </c>
      <c r="O389" s="1">
        <v>9</v>
      </c>
      <c r="P389" s="3">
        <v>23</v>
      </c>
      <c r="Q389" s="26">
        <f>McNeil_Planetary_Nebula[[#This Row],[Deg2]]+McNeil_Planetary_Nebula[[#This Row],[Min3]]/60+McNeil_Planetary_Nebula[[#This Row],[Sec4]]/3600</f>
        <v>-53.843611111111116</v>
      </c>
      <c r="R389" s="4">
        <v>13.89</v>
      </c>
      <c r="S389" s="9">
        <v>50</v>
      </c>
      <c r="T389" s="5" t="s">
        <v>2411</v>
      </c>
      <c r="U389" s="1" t="s">
        <v>1801</v>
      </c>
      <c r="V389" s="1">
        <v>433</v>
      </c>
      <c r="W389" s="4" t="s">
        <v>2411</v>
      </c>
      <c r="X389" s="4">
        <f t="shared" si="15"/>
        <v>-4.4266111111111188</v>
      </c>
      <c r="Y389" s="4">
        <f t="shared" si="16"/>
        <v>16.174953354317694</v>
      </c>
      <c r="Z389" s="21" t="str">
        <f t="shared" si="17"/>
        <v>S</v>
      </c>
      <c r="AA389" s="1"/>
    </row>
    <row r="390" spans="1:27" x14ac:dyDescent="0.2">
      <c r="A390" s="1" t="s">
        <v>2234</v>
      </c>
      <c r="B390" s="1" t="s">
        <v>567</v>
      </c>
      <c r="C390" s="1" t="s">
        <v>568</v>
      </c>
      <c r="D390" s="1" t="s">
        <v>569</v>
      </c>
      <c r="F390" s="1" t="s">
        <v>570</v>
      </c>
      <c r="I390" s="1"/>
      <c r="J390" s="1">
        <v>16</v>
      </c>
      <c r="K390" s="1">
        <v>39</v>
      </c>
      <c r="L390" s="3">
        <v>27.6</v>
      </c>
      <c r="M390" s="26">
        <f>McNeil_Planetary_Nebula[[#This Row],[Deg]]+McNeil_Planetary_Nebula[[#This Row],[Min]]/60+McNeil_Planetary_Nebula[[#This Row],[Sec]]/3600</f>
        <v>16.657666666666664</v>
      </c>
      <c r="N390" s="1">
        <v>-36</v>
      </c>
      <c r="O390" s="1">
        <v>34</v>
      </c>
      <c r="P390" s="3">
        <v>5</v>
      </c>
      <c r="Q390" s="26">
        <f>McNeil_Planetary_Nebula[[#This Row],[Deg2]]+McNeil_Planetary_Nebula[[#This Row],[Min3]]/60+McNeil_Planetary_Nebula[[#This Row],[Sec4]]/3600</f>
        <v>-35.43194444444444</v>
      </c>
      <c r="R390" s="4">
        <v>14.96</v>
      </c>
      <c r="S390" s="9">
        <v>6.6</v>
      </c>
      <c r="T390" s="5" t="s">
        <v>2411</v>
      </c>
      <c r="U390" s="1" t="s">
        <v>1807</v>
      </c>
      <c r="V390" s="1">
        <v>375</v>
      </c>
      <c r="W390" s="4" t="s">
        <v>2411</v>
      </c>
      <c r="X390" s="4">
        <f t="shared" si="15"/>
        <v>13.985055555555569</v>
      </c>
      <c r="Y390" s="4">
        <f t="shared" si="16"/>
        <v>16.332620020984358</v>
      </c>
      <c r="Z390" s="21" t="str">
        <f t="shared" si="17"/>
        <v>S</v>
      </c>
      <c r="AA390" s="1"/>
    </row>
    <row r="391" spans="1:27" x14ac:dyDescent="0.2">
      <c r="A391" s="1" t="s">
        <v>2235</v>
      </c>
      <c r="B391" s="1" t="s">
        <v>592</v>
      </c>
      <c r="C391" s="1" t="s">
        <v>593</v>
      </c>
      <c r="D391" s="1" t="s">
        <v>594</v>
      </c>
      <c r="E391" s="1" t="s">
        <v>595</v>
      </c>
      <c r="F391" s="1" t="s">
        <v>2186</v>
      </c>
      <c r="J391" s="1">
        <v>16</v>
      </c>
      <c r="K391" s="1">
        <v>55</v>
      </c>
      <c r="L391" s="3">
        <v>46.8</v>
      </c>
      <c r="M391" s="26">
        <f>McNeil_Planetary_Nebula[[#This Row],[Deg]]+McNeil_Planetary_Nebula[[#This Row],[Min]]/60+McNeil_Planetary_Nebula[[#This Row],[Sec]]/3600</f>
        <v>16.92966666666667</v>
      </c>
      <c r="N391" s="1">
        <v>-29</v>
      </c>
      <c r="O391" s="1">
        <v>50</v>
      </c>
      <c r="P391" s="3">
        <v>17</v>
      </c>
      <c r="Q391" s="26">
        <f>McNeil_Planetary_Nebula[[#This Row],[Deg2]]+McNeil_Planetary_Nebula[[#This Row],[Min3]]/60+McNeil_Planetary_Nebula[[#This Row],[Sec4]]/3600</f>
        <v>-28.161944444444444</v>
      </c>
      <c r="R391" s="4">
        <v>12.8</v>
      </c>
      <c r="S391" s="9">
        <v>5</v>
      </c>
      <c r="T391" s="5" t="s">
        <v>1633</v>
      </c>
      <c r="U391" s="1" t="s">
        <v>768</v>
      </c>
      <c r="V391" s="1">
        <v>375</v>
      </c>
      <c r="W391" s="4" t="s">
        <v>2411</v>
      </c>
      <c r="X391" s="4">
        <f t="shared" si="15"/>
        <v>21.255055555555554</v>
      </c>
      <c r="Y391" s="4">
        <f t="shared" si="16"/>
        <v>16.604620020984363</v>
      </c>
      <c r="Z391" s="21" t="str">
        <f t="shared" si="17"/>
        <v>S</v>
      </c>
      <c r="AA391" s="1" t="s">
        <v>1821</v>
      </c>
    </row>
    <row r="392" spans="1:27" x14ac:dyDescent="0.2">
      <c r="A392" s="1" t="s">
        <v>2236</v>
      </c>
      <c r="B392" s="1" t="s">
        <v>617</v>
      </c>
      <c r="C392" s="1" t="s">
        <v>618</v>
      </c>
      <c r="D392" s="1" t="s">
        <v>619</v>
      </c>
      <c r="E392" s="1" t="s">
        <v>620</v>
      </c>
      <c r="F392" s="1" t="s">
        <v>2192</v>
      </c>
      <c r="J392" s="1">
        <v>17</v>
      </c>
      <c r="K392" s="1">
        <v>6</v>
      </c>
      <c r="L392" s="3">
        <v>22.2</v>
      </c>
      <c r="M392" s="26">
        <f>McNeil_Planetary_Nebula[[#This Row],[Deg]]+McNeil_Planetary_Nebula[[#This Row],[Min]]/60+McNeil_Planetary_Nebula[[#This Row],[Sec]]/3600</f>
        <v>17.106166666666667</v>
      </c>
      <c r="N392" s="1">
        <v>-44</v>
      </c>
      <c r="O392" s="1">
        <v>13</v>
      </c>
      <c r="P392" s="3">
        <v>11</v>
      </c>
      <c r="Q392" s="26">
        <f>McNeil_Planetary_Nebula[[#This Row],[Deg2]]+McNeil_Planetary_Nebula[[#This Row],[Min3]]/60+McNeil_Planetary_Nebula[[#This Row],[Sec4]]/3600</f>
        <v>-43.780277777777776</v>
      </c>
      <c r="R392" s="4">
        <v>15.01</v>
      </c>
      <c r="S392" s="9">
        <v>19</v>
      </c>
      <c r="T392" s="5">
        <v>4</v>
      </c>
      <c r="U392" s="1" t="s">
        <v>1807</v>
      </c>
      <c r="V392" s="1">
        <v>407</v>
      </c>
      <c r="W392" s="4" t="s">
        <v>2411</v>
      </c>
      <c r="X392" s="4">
        <f t="shared" si="15"/>
        <v>5.6367222222222315</v>
      </c>
      <c r="Y392" s="4">
        <f t="shared" si="16"/>
        <v>16.781120020984361</v>
      </c>
      <c r="Z392" s="21" t="str">
        <f t="shared" si="17"/>
        <v>S</v>
      </c>
      <c r="AA392" s="1"/>
    </row>
    <row r="393" spans="1:27" x14ac:dyDescent="0.2">
      <c r="A393" s="1" t="s">
        <v>2237</v>
      </c>
      <c r="B393" s="1" t="s">
        <v>621</v>
      </c>
      <c r="C393" s="1" t="s">
        <v>623</v>
      </c>
      <c r="D393" s="1" t="s">
        <v>624</v>
      </c>
      <c r="G393" s="1" t="s">
        <v>625</v>
      </c>
      <c r="H393" s="1" t="s">
        <v>622</v>
      </c>
      <c r="J393" s="1">
        <v>17</v>
      </c>
      <c r="K393" s="1">
        <v>10</v>
      </c>
      <c r="L393" s="3">
        <v>27</v>
      </c>
      <c r="M393" s="26">
        <f>McNeil_Planetary_Nebula[[#This Row],[Deg]]+McNeil_Planetary_Nebula[[#This Row],[Min]]/60+McNeil_Planetary_Nebula[[#This Row],[Sec]]/3600</f>
        <v>17.174166666666668</v>
      </c>
      <c r="N393" s="1">
        <v>-41</v>
      </c>
      <c r="O393" s="1">
        <v>52</v>
      </c>
      <c r="P393" s="3">
        <v>47</v>
      </c>
      <c r="Q393" s="26">
        <f>McNeil_Planetary_Nebula[[#This Row],[Deg2]]+McNeil_Planetary_Nebula[[#This Row],[Min3]]/60+McNeil_Planetary_Nebula[[#This Row],[Sec4]]/3600</f>
        <v>-40.12027777777778</v>
      </c>
      <c r="R393" s="4">
        <v>13.41</v>
      </c>
      <c r="S393" s="9">
        <v>8.5</v>
      </c>
      <c r="T393" s="5">
        <v>2</v>
      </c>
      <c r="U393" s="1" t="s">
        <v>1807</v>
      </c>
      <c r="V393" s="1">
        <v>407</v>
      </c>
      <c r="W393" s="4" t="s">
        <v>2411</v>
      </c>
      <c r="X393" s="4">
        <f t="shared" si="15"/>
        <v>9.2967222222222148</v>
      </c>
      <c r="Y393" s="4">
        <f t="shared" si="16"/>
        <v>16.849120020984362</v>
      </c>
      <c r="Z393" s="21" t="str">
        <f t="shared" si="17"/>
        <v>S</v>
      </c>
      <c r="AA393" s="1" t="s">
        <v>1826</v>
      </c>
    </row>
    <row r="394" spans="1:27" x14ac:dyDescent="0.2">
      <c r="A394" s="1" t="s">
        <v>2238</v>
      </c>
      <c r="B394" s="1" t="s">
        <v>659</v>
      </c>
      <c r="C394" s="1" t="s">
        <v>660</v>
      </c>
      <c r="D394" s="1" t="s">
        <v>661</v>
      </c>
      <c r="F394" s="1" t="s">
        <v>662</v>
      </c>
      <c r="H394" s="1"/>
      <c r="I394" s="1" t="s">
        <v>3</v>
      </c>
      <c r="J394" s="1">
        <v>17</v>
      </c>
      <c r="K394" s="1">
        <v>19</v>
      </c>
      <c r="L394" s="3">
        <v>31.8</v>
      </c>
      <c r="M394" s="26">
        <f>McNeil_Planetary_Nebula[[#This Row],[Deg]]+McNeil_Planetary_Nebula[[#This Row],[Min]]/60+McNeil_Planetary_Nebula[[#This Row],[Sec]]/3600</f>
        <v>17.325499999999998</v>
      </c>
      <c r="N394" s="1">
        <v>-45</v>
      </c>
      <c r="O394" s="1">
        <v>53</v>
      </c>
      <c r="P394" s="3">
        <v>17</v>
      </c>
      <c r="Q394" s="26">
        <f>McNeil_Planetary_Nebula[[#This Row],[Deg2]]+McNeil_Planetary_Nebula[[#This Row],[Min3]]/60+McNeil_Planetary_Nebula[[#This Row],[Sec4]]/3600</f>
        <v>-44.111944444444447</v>
      </c>
      <c r="R394" s="4">
        <v>12.65</v>
      </c>
      <c r="S394" s="9">
        <v>35</v>
      </c>
      <c r="T394" s="5" t="s">
        <v>2411</v>
      </c>
      <c r="U394" s="1" t="s">
        <v>583</v>
      </c>
      <c r="V394" s="1">
        <v>408</v>
      </c>
      <c r="W394" s="4" t="s">
        <v>2411</v>
      </c>
      <c r="X394" s="4">
        <f t="shared" si="15"/>
        <v>5.3050555555555494</v>
      </c>
      <c r="Y394" s="4">
        <f t="shared" si="16"/>
        <v>17.000453354317692</v>
      </c>
      <c r="Z394" s="21" t="str">
        <f t="shared" si="17"/>
        <v>S</v>
      </c>
      <c r="AA394" s="1"/>
    </row>
    <row r="395" spans="1:27" x14ac:dyDescent="0.2">
      <c r="A395" s="1" t="s">
        <v>2239</v>
      </c>
      <c r="B395" s="1" t="s">
        <v>709</v>
      </c>
      <c r="C395" s="1"/>
      <c r="D395" s="1" t="s">
        <v>711</v>
      </c>
      <c r="G395" s="1" t="s">
        <v>710</v>
      </c>
      <c r="H395" s="1" t="s">
        <v>712</v>
      </c>
      <c r="J395" s="1">
        <v>17</v>
      </c>
      <c r="K395" s="1">
        <v>27</v>
      </c>
      <c r="L395" s="3">
        <v>48.6</v>
      </c>
      <c r="M395" s="26">
        <f>McNeil_Planetary_Nebula[[#This Row],[Deg]]+McNeil_Planetary_Nebula[[#This Row],[Min]]/60+McNeil_Planetary_Nebula[[#This Row],[Sec]]/3600</f>
        <v>17.4635</v>
      </c>
      <c r="N395" s="1">
        <v>-46</v>
      </c>
      <c r="O395" s="1">
        <v>55</v>
      </c>
      <c r="P395" s="3">
        <v>42</v>
      </c>
      <c r="Q395" s="26">
        <f>McNeil_Planetary_Nebula[[#This Row],[Deg2]]+McNeil_Planetary_Nebula[[#This Row],[Min3]]/60+McNeil_Planetary_Nebula[[#This Row],[Sec4]]/3600</f>
        <v>-45.071666666666673</v>
      </c>
      <c r="R395" s="4">
        <v>12.85</v>
      </c>
      <c r="S395" s="9">
        <v>8</v>
      </c>
      <c r="T395" s="5" t="s">
        <v>2411</v>
      </c>
      <c r="U395" s="1" t="s">
        <v>583</v>
      </c>
      <c r="V395" s="1">
        <v>408</v>
      </c>
      <c r="W395" s="4">
        <v>16.2</v>
      </c>
      <c r="X395" s="4">
        <f t="shared" si="15"/>
        <v>4.3453333333333211</v>
      </c>
      <c r="Y395" s="4">
        <f t="shared" si="16"/>
        <v>17.138453354317694</v>
      </c>
      <c r="Z395" s="21" t="str">
        <f t="shared" si="17"/>
        <v>S</v>
      </c>
      <c r="AA395" s="1"/>
    </row>
    <row r="396" spans="1:27" x14ac:dyDescent="0.2">
      <c r="A396" s="1" t="s">
        <v>2240</v>
      </c>
      <c r="B396" s="1" t="s">
        <v>748</v>
      </c>
      <c r="C396" s="1" t="s">
        <v>750</v>
      </c>
      <c r="D396" s="1" t="s">
        <v>751</v>
      </c>
      <c r="E396" s="1" t="s">
        <v>752</v>
      </c>
      <c r="F396" s="1" t="s">
        <v>749</v>
      </c>
      <c r="J396" s="1">
        <v>17</v>
      </c>
      <c r="K396" s="1">
        <v>36</v>
      </c>
      <c r="L396" s="3">
        <v>30</v>
      </c>
      <c r="M396" s="26">
        <f>McNeil_Planetary_Nebula[[#This Row],[Deg]]+McNeil_Planetary_Nebula[[#This Row],[Min]]/60+McNeil_Planetary_Nebula[[#This Row],[Sec]]/3600</f>
        <v>17.608333333333334</v>
      </c>
      <c r="N396" s="1">
        <v>-39</v>
      </c>
      <c r="O396" s="1">
        <v>21</v>
      </c>
      <c r="P396" s="3">
        <v>53</v>
      </c>
      <c r="Q396" s="26">
        <f>McNeil_Planetary_Nebula[[#This Row],[Deg2]]+McNeil_Planetary_Nebula[[#This Row],[Min3]]/60+McNeil_Planetary_Nebula[[#This Row],[Sec4]]/3600</f>
        <v>-38.635277777777773</v>
      </c>
      <c r="R396" s="4">
        <v>14.46</v>
      </c>
      <c r="S396" s="9">
        <v>18</v>
      </c>
      <c r="T396" s="5">
        <v>4</v>
      </c>
      <c r="U396" s="1" t="s">
        <v>1807</v>
      </c>
      <c r="V396" s="1">
        <v>376</v>
      </c>
      <c r="W396" s="4" t="s">
        <v>2411</v>
      </c>
      <c r="X396" s="4">
        <f t="shared" si="15"/>
        <v>10.78172222222223</v>
      </c>
      <c r="Y396" s="4">
        <f t="shared" si="16"/>
        <v>17.283286687651028</v>
      </c>
      <c r="Z396" s="21" t="str">
        <f t="shared" si="17"/>
        <v>S</v>
      </c>
      <c r="AA396" s="1"/>
    </row>
    <row r="397" spans="1:27" x14ac:dyDescent="0.2">
      <c r="A397" s="1" t="s">
        <v>2241</v>
      </c>
      <c r="B397" s="1" t="s">
        <v>2505</v>
      </c>
      <c r="C397" s="1" t="s">
        <v>769</v>
      </c>
      <c r="D397" s="1" t="s">
        <v>770</v>
      </c>
      <c r="E397" s="1" t="s">
        <v>771</v>
      </c>
      <c r="F397" s="1" t="s">
        <v>2104</v>
      </c>
      <c r="J397" s="1">
        <v>17</v>
      </c>
      <c r="K397" s="1">
        <v>41</v>
      </c>
      <c r="L397" s="3">
        <v>52.8</v>
      </c>
      <c r="M397" s="26">
        <f>McNeil_Planetary_Nebula[[#This Row],[Deg]]+McNeil_Planetary_Nebula[[#This Row],[Min]]/60+McNeil_Planetary_Nebula[[#This Row],[Sec]]/3600</f>
        <v>17.698</v>
      </c>
      <c r="N397" s="1">
        <v>-24</v>
      </c>
      <c r="O397" s="1">
        <v>42</v>
      </c>
      <c r="P397" s="3">
        <v>5</v>
      </c>
      <c r="Q397" s="26">
        <f>McNeil_Planetary_Nebula[[#This Row],[Deg2]]+McNeil_Planetary_Nebula[[#This Row],[Min3]]/60+McNeil_Planetary_Nebula[[#This Row],[Sec4]]/3600</f>
        <v>-23.298611111111111</v>
      </c>
      <c r="R397" s="4">
        <v>13.12</v>
      </c>
      <c r="S397" s="9">
        <v>6.2</v>
      </c>
      <c r="T397" s="5" t="s">
        <v>1651</v>
      </c>
      <c r="U397" s="1" t="s">
        <v>768</v>
      </c>
      <c r="V397" s="1">
        <v>338</v>
      </c>
      <c r="W397" s="4">
        <v>17</v>
      </c>
      <c r="X397" s="4">
        <f t="shared" si="15"/>
        <v>26.118388888888898</v>
      </c>
      <c r="Y397" s="4">
        <f t="shared" si="16"/>
        <v>17.372953354317694</v>
      </c>
      <c r="Z397" s="21" t="str">
        <f t="shared" si="17"/>
        <v>S</v>
      </c>
      <c r="AA397" s="1" t="s">
        <v>1843</v>
      </c>
    </row>
    <row r="398" spans="1:27" x14ac:dyDescent="0.2">
      <c r="A398" s="1" t="s">
        <v>2242</v>
      </c>
      <c r="B398" s="1" t="s">
        <v>850</v>
      </c>
      <c r="C398" s="1" t="s">
        <v>852</v>
      </c>
      <c r="D398" s="1" t="s">
        <v>853</v>
      </c>
      <c r="E398" s="1" t="s">
        <v>854</v>
      </c>
      <c r="G398" s="1" t="s">
        <v>851</v>
      </c>
      <c r="J398" s="1">
        <v>17</v>
      </c>
      <c r="K398" s="1">
        <v>54</v>
      </c>
      <c r="L398" s="3">
        <v>33</v>
      </c>
      <c r="M398" s="26">
        <f>McNeil_Planetary_Nebula[[#This Row],[Deg]]+McNeil_Planetary_Nebula[[#This Row],[Min]]/60+McNeil_Planetary_Nebula[[#This Row],[Sec]]/3600</f>
        <v>17.909166666666664</v>
      </c>
      <c r="N398" s="1">
        <v>-34</v>
      </c>
      <c r="O398" s="1">
        <v>22</v>
      </c>
      <c r="P398" s="3">
        <v>17</v>
      </c>
      <c r="Q398" s="26">
        <f>McNeil_Planetary_Nebula[[#This Row],[Deg2]]+McNeil_Planetary_Nebula[[#This Row],[Min3]]/60+McNeil_Planetary_Nebula[[#This Row],[Sec4]]/3600</f>
        <v>-33.628611111111113</v>
      </c>
      <c r="R398" s="4">
        <v>13.9</v>
      </c>
      <c r="S398" s="9">
        <v>2.4</v>
      </c>
      <c r="T398" s="5" t="s">
        <v>2411</v>
      </c>
      <c r="U398" s="1" t="s">
        <v>1807</v>
      </c>
      <c r="V398" s="1">
        <v>377</v>
      </c>
      <c r="W398" s="4">
        <v>17</v>
      </c>
      <c r="X398" s="4">
        <f t="shared" si="15"/>
        <v>15.788388888888894</v>
      </c>
      <c r="Y398" s="4">
        <f t="shared" si="16"/>
        <v>17.584120020984358</v>
      </c>
      <c r="Z398" s="21" t="str">
        <f t="shared" si="17"/>
        <v>S</v>
      </c>
      <c r="AA398" s="1"/>
    </row>
    <row r="399" spans="1:27" x14ac:dyDescent="0.2">
      <c r="A399" s="1" t="s">
        <v>2243</v>
      </c>
      <c r="B399" s="1" t="s">
        <v>859</v>
      </c>
      <c r="C399" s="1" t="s">
        <v>860</v>
      </c>
      <c r="D399" s="1" t="s">
        <v>861</v>
      </c>
      <c r="F399" s="1" t="s">
        <v>863</v>
      </c>
      <c r="H399" s="1" t="s">
        <v>862</v>
      </c>
      <c r="J399" s="1">
        <v>17</v>
      </c>
      <c r="K399" s="1">
        <v>56</v>
      </c>
      <c r="L399" s="3">
        <v>33.6</v>
      </c>
      <c r="M399" s="26">
        <f>McNeil_Planetary_Nebula[[#This Row],[Deg]]+McNeil_Planetary_Nebula[[#This Row],[Min]]/60+McNeil_Planetary_Nebula[[#This Row],[Sec]]/3600</f>
        <v>17.942666666666668</v>
      </c>
      <c r="N399" s="1">
        <v>-43</v>
      </c>
      <c r="O399" s="1">
        <v>3</v>
      </c>
      <c r="P399" s="3">
        <v>17</v>
      </c>
      <c r="Q399" s="26">
        <f>McNeil_Planetary_Nebula[[#This Row],[Deg2]]+McNeil_Planetary_Nebula[[#This Row],[Min3]]/60+McNeil_Planetary_Nebula[[#This Row],[Sec4]]/3600</f>
        <v>-42.945277777777783</v>
      </c>
      <c r="R399" s="4">
        <v>14</v>
      </c>
      <c r="S399" s="9">
        <v>3</v>
      </c>
      <c r="T399" s="5" t="s">
        <v>2411</v>
      </c>
      <c r="U399" s="1" t="s">
        <v>1807</v>
      </c>
      <c r="V399" s="1">
        <v>408</v>
      </c>
      <c r="W399" s="4">
        <v>16.8</v>
      </c>
      <c r="X399" s="4">
        <f t="shared" ref="X399:X462" si="18">(180/PI())*ASIN(SIN(Lat*PI()/180)*SIN(Dec*PI()/180)+COS(Lat*PI()/180)*COS(Dec*PI()/180))</f>
        <v>6.4717222222222244</v>
      </c>
      <c r="Y399" s="4">
        <f t="shared" ref="Y399:Y462" si="19">IF(Lon/15+RA-GTZ+Tof&lt;0,Lon/15+RA-GTZ+Tof+24,IF(Lon/15+RA-GTZ+Tof&gt;24,Lon/15+RA-GTZ+Tof-24,Lon/15+RA-GTZ+Tof))</f>
        <v>17.617620020984361</v>
      </c>
      <c r="Z399" s="21" t="str">
        <f t="shared" ref="Z399:Z462" si="20">IF(ACOS(ROUND((SIN(Dec*PI()/180)-SIN(Lat*PI()/180)*SIN(Amt*PI()/180))/(COS(Lat*PI()/180)*COS(Amt*PI()/180)),3))&lt;PI()/2,"N","S")</f>
        <v>S</v>
      </c>
      <c r="AA399" s="1"/>
    </row>
    <row r="400" spans="1:27" x14ac:dyDescent="0.2">
      <c r="A400" s="1" t="s">
        <v>2244</v>
      </c>
      <c r="B400" s="1" t="s">
        <v>864</v>
      </c>
      <c r="C400" s="1" t="s">
        <v>866</v>
      </c>
      <c r="D400" s="1" t="s">
        <v>867</v>
      </c>
      <c r="E400" s="1" t="s">
        <v>868</v>
      </c>
      <c r="F400" s="1" t="s">
        <v>865</v>
      </c>
      <c r="J400" s="1">
        <v>17</v>
      </c>
      <c r="K400" s="1">
        <v>57</v>
      </c>
      <c r="L400" s="3">
        <v>25.2</v>
      </c>
      <c r="M400" s="26">
        <f>McNeil_Planetary_Nebula[[#This Row],[Deg]]+McNeil_Planetary_Nebula[[#This Row],[Min]]/60+McNeil_Planetary_Nebula[[#This Row],[Sec]]/3600</f>
        <v>17.957000000000001</v>
      </c>
      <c r="N400" s="1">
        <v>-33</v>
      </c>
      <c r="O400" s="1">
        <v>35</v>
      </c>
      <c r="P400" s="3">
        <v>42</v>
      </c>
      <c r="Q400" s="26">
        <f>McNeil_Planetary_Nebula[[#This Row],[Deg2]]+McNeil_Planetary_Nebula[[#This Row],[Min3]]/60+McNeil_Planetary_Nebula[[#This Row],[Sec4]]/3600</f>
        <v>-32.405000000000001</v>
      </c>
      <c r="R400" s="4">
        <v>14.3</v>
      </c>
      <c r="S400" s="9">
        <v>5.8</v>
      </c>
      <c r="T400" s="5" t="s">
        <v>2411</v>
      </c>
      <c r="U400" s="1" t="s">
        <v>1807</v>
      </c>
      <c r="V400" s="1">
        <v>377</v>
      </c>
      <c r="W400" s="4">
        <v>17.3</v>
      </c>
      <c r="X400" s="4">
        <f t="shared" si="18"/>
        <v>17.012</v>
      </c>
      <c r="Y400" s="4">
        <f t="shared" si="19"/>
        <v>17.631953354317695</v>
      </c>
      <c r="Z400" s="21" t="str">
        <f t="shared" si="20"/>
        <v>S</v>
      </c>
      <c r="AA400" s="1"/>
    </row>
    <row r="401" spans="1:27" x14ac:dyDescent="0.2">
      <c r="A401" s="1" t="s">
        <v>2245</v>
      </c>
      <c r="B401" s="1" t="s">
        <v>885</v>
      </c>
      <c r="C401" s="1" t="s">
        <v>886</v>
      </c>
      <c r="D401" s="1" t="s">
        <v>887</v>
      </c>
      <c r="G401" s="1" t="s">
        <v>888</v>
      </c>
      <c r="H401" s="1" t="s">
        <v>889</v>
      </c>
      <c r="J401" s="1">
        <v>18</v>
      </c>
      <c r="K401" s="1">
        <v>0</v>
      </c>
      <c r="L401" s="3">
        <v>12</v>
      </c>
      <c r="M401" s="26">
        <f>McNeil_Planetary_Nebula[[#This Row],[Deg]]+McNeil_Planetary_Nebula[[#This Row],[Min]]/60+McNeil_Planetary_Nebula[[#This Row],[Sec]]/3600</f>
        <v>18.003333333333334</v>
      </c>
      <c r="N401" s="1">
        <v>-38</v>
      </c>
      <c r="O401" s="1">
        <v>49</v>
      </c>
      <c r="P401" s="3">
        <v>47</v>
      </c>
      <c r="Q401" s="26">
        <f>McNeil_Planetary_Nebula[[#This Row],[Deg2]]+McNeil_Planetary_Nebula[[#This Row],[Min3]]/60+McNeil_Planetary_Nebula[[#This Row],[Sec4]]/3600</f>
        <v>-37.170277777777777</v>
      </c>
      <c r="R401" s="4">
        <v>11.4</v>
      </c>
      <c r="S401" s="9">
        <v>2</v>
      </c>
      <c r="T401" s="5">
        <v>1</v>
      </c>
      <c r="U401" s="1" t="s">
        <v>1854</v>
      </c>
      <c r="V401" s="1">
        <v>377</v>
      </c>
      <c r="W401" s="4">
        <v>14.3</v>
      </c>
      <c r="X401" s="4">
        <f t="shared" si="18"/>
        <v>12.246722222222223</v>
      </c>
      <c r="Y401" s="4">
        <f t="shared" si="19"/>
        <v>17.678286687651028</v>
      </c>
      <c r="Z401" s="21" t="str">
        <f t="shared" si="20"/>
        <v>S</v>
      </c>
      <c r="AA401" s="1"/>
    </row>
    <row r="402" spans="1:27" x14ac:dyDescent="0.2">
      <c r="A402" s="1" t="s">
        <v>2246</v>
      </c>
      <c r="B402" s="1" t="s">
        <v>901</v>
      </c>
      <c r="C402" s="1" t="s">
        <v>903</v>
      </c>
      <c r="D402" s="1" t="s">
        <v>904</v>
      </c>
      <c r="E402" s="1" t="s">
        <v>905</v>
      </c>
      <c r="F402" s="1" t="s">
        <v>902</v>
      </c>
      <c r="J402" s="1">
        <v>18</v>
      </c>
      <c r="K402" s="1">
        <v>3</v>
      </c>
      <c r="L402" s="3">
        <v>53.4</v>
      </c>
      <c r="M402" s="26">
        <f>McNeil_Planetary_Nebula[[#This Row],[Deg]]+McNeil_Planetary_Nebula[[#This Row],[Min]]/60+McNeil_Planetary_Nebula[[#This Row],[Sec]]/3600</f>
        <v>18.064833333333333</v>
      </c>
      <c r="N402" s="1">
        <v>-32</v>
      </c>
      <c r="O402" s="1">
        <v>41</v>
      </c>
      <c r="P402" s="3">
        <v>35</v>
      </c>
      <c r="Q402" s="26">
        <f>McNeil_Planetary_Nebula[[#This Row],[Deg2]]+McNeil_Planetary_Nebula[[#This Row],[Min3]]/60+McNeil_Planetary_Nebula[[#This Row],[Sec4]]/3600</f>
        <v>-31.306944444444444</v>
      </c>
      <c r="R402" s="4">
        <v>14.5</v>
      </c>
      <c r="S402" s="9">
        <v>10</v>
      </c>
      <c r="T402" s="5" t="s">
        <v>2411</v>
      </c>
      <c r="U402" s="1" t="s">
        <v>828</v>
      </c>
      <c r="V402" s="1">
        <v>377</v>
      </c>
      <c r="W402" s="4">
        <v>17.100000000000001</v>
      </c>
      <c r="X402" s="4">
        <f t="shared" si="18"/>
        <v>18.110055555555565</v>
      </c>
      <c r="Y402" s="4">
        <f t="shared" si="19"/>
        <v>17.739786687651026</v>
      </c>
      <c r="Z402" s="21" t="str">
        <f t="shared" si="20"/>
        <v>S</v>
      </c>
      <c r="AA402" s="1"/>
    </row>
    <row r="403" spans="1:27" x14ac:dyDescent="0.2">
      <c r="A403" s="1" t="s">
        <v>2247</v>
      </c>
      <c r="B403" s="1" t="s">
        <v>914</v>
      </c>
      <c r="C403" s="1" t="s">
        <v>916</v>
      </c>
      <c r="D403" s="1" t="s">
        <v>917</v>
      </c>
      <c r="F403" s="1" t="s">
        <v>915</v>
      </c>
      <c r="H403" s="1" t="s">
        <v>918</v>
      </c>
      <c r="J403" s="1">
        <v>18</v>
      </c>
      <c r="K403" s="1">
        <v>7</v>
      </c>
      <c r="L403" s="3">
        <v>16.2</v>
      </c>
      <c r="M403" s="26">
        <f>McNeil_Planetary_Nebula[[#This Row],[Deg]]+McNeil_Planetary_Nebula[[#This Row],[Min]]/60+McNeil_Planetary_Nebula[[#This Row],[Sec]]/3600</f>
        <v>18.121166666666667</v>
      </c>
      <c r="N403" s="1">
        <v>-51</v>
      </c>
      <c r="O403" s="1">
        <v>1</v>
      </c>
      <c r="P403" s="3">
        <v>30</v>
      </c>
      <c r="Q403" s="26">
        <f>McNeil_Planetary_Nebula[[#This Row],[Deg2]]+McNeil_Planetary_Nebula[[#This Row],[Min3]]/60+McNeil_Planetary_Nebula[[#This Row],[Sec4]]/3600</f>
        <v>-50.975000000000001</v>
      </c>
      <c r="R403" s="4">
        <v>11.9</v>
      </c>
      <c r="S403" s="9">
        <v>35.5</v>
      </c>
      <c r="T403" s="5" t="s">
        <v>2411</v>
      </c>
      <c r="U403" s="1" t="s">
        <v>583</v>
      </c>
      <c r="V403" s="1">
        <v>434</v>
      </c>
      <c r="W403" s="4">
        <v>12.59</v>
      </c>
      <c r="X403" s="4">
        <f t="shared" si="18"/>
        <v>-1.5579999999999961</v>
      </c>
      <c r="Y403" s="4">
        <f t="shared" si="19"/>
        <v>17.796120020984361</v>
      </c>
      <c r="Z403" s="21" t="str">
        <f t="shared" si="20"/>
        <v>S</v>
      </c>
      <c r="AA403" s="1"/>
    </row>
    <row r="404" spans="1:27" x14ac:dyDescent="0.2">
      <c r="A404" s="1" t="s">
        <v>2248</v>
      </c>
      <c r="B404" s="1" t="s">
        <v>925</v>
      </c>
      <c r="C404" s="1" t="s">
        <v>926</v>
      </c>
      <c r="F404" s="1" t="s">
        <v>928</v>
      </c>
      <c r="G404" s="1" t="s">
        <v>927</v>
      </c>
      <c r="H404" s="1" t="s">
        <v>2198</v>
      </c>
      <c r="J404" s="1">
        <v>18</v>
      </c>
      <c r="K404" s="1">
        <v>9</v>
      </c>
      <c r="L404" s="3">
        <v>52.2</v>
      </c>
      <c r="M404" s="26">
        <f>McNeil_Planetary_Nebula[[#This Row],[Deg]]+McNeil_Planetary_Nebula[[#This Row],[Min]]/60+McNeil_Planetary_Nebula[[#This Row],[Sec]]/3600</f>
        <v>18.1645</v>
      </c>
      <c r="N404" s="1">
        <v>-33</v>
      </c>
      <c r="O404" s="1">
        <v>19</v>
      </c>
      <c r="P404" s="3">
        <v>42</v>
      </c>
      <c r="Q404" s="26">
        <f>McNeil_Planetary_Nebula[[#This Row],[Deg2]]+McNeil_Planetary_Nebula[[#This Row],[Min3]]/60+McNeil_Planetary_Nebula[[#This Row],[Sec4]]/3600</f>
        <v>-32.671666666666667</v>
      </c>
      <c r="R404" s="4" t="s">
        <v>2411</v>
      </c>
      <c r="S404" s="9">
        <v>10</v>
      </c>
      <c r="T404" s="5" t="s">
        <v>439</v>
      </c>
      <c r="U404" s="1" t="s">
        <v>828</v>
      </c>
      <c r="V404" s="1">
        <v>377</v>
      </c>
      <c r="W404" s="4">
        <v>13.3</v>
      </c>
      <c r="X404" s="4">
        <f t="shared" si="18"/>
        <v>16.745333333333331</v>
      </c>
      <c r="Y404" s="4">
        <f t="shared" si="19"/>
        <v>17.839453354317694</v>
      </c>
      <c r="Z404" s="21" t="str">
        <f t="shared" si="20"/>
        <v>S</v>
      </c>
      <c r="AA404" s="1" t="s">
        <v>1860</v>
      </c>
    </row>
    <row r="405" spans="1:27" x14ac:dyDescent="0.2">
      <c r="A405" s="1" t="s">
        <v>2249</v>
      </c>
      <c r="B405" s="1" t="s">
        <v>2503</v>
      </c>
      <c r="C405" s="1" t="s">
        <v>973</v>
      </c>
      <c r="E405" s="1" t="s">
        <v>975</v>
      </c>
      <c r="G405" s="1" t="s">
        <v>974</v>
      </c>
      <c r="H405" s="1" t="s">
        <v>972</v>
      </c>
      <c r="J405" s="1">
        <v>18</v>
      </c>
      <c r="K405" s="1">
        <v>12</v>
      </c>
      <c r="L405" s="3">
        <v>42</v>
      </c>
      <c r="M405" s="26">
        <f>McNeil_Planetary_Nebula[[#This Row],[Deg]]+McNeil_Planetary_Nebula[[#This Row],[Min]]/60+McNeil_Planetary_Nebula[[#This Row],[Sec]]/3600</f>
        <v>18.211666666666666</v>
      </c>
      <c r="N405" s="1">
        <v>-28</v>
      </c>
      <c r="O405" s="1">
        <v>20</v>
      </c>
      <c r="P405" s="3">
        <v>6</v>
      </c>
      <c r="Q405" s="26">
        <f>McNeil_Planetary_Nebula[[#This Row],[Deg2]]+McNeil_Planetary_Nebula[[#This Row],[Min3]]/60+McNeil_Planetary_Nebula[[#This Row],[Sec4]]/3600</f>
        <v>-27.665000000000003</v>
      </c>
      <c r="R405" s="4">
        <v>15.51</v>
      </c>
      <c r="S405" s="9">
        <v>9</v>
      </c>
      <c r="T405" s="5">
        <v>1</v>
      </c>
      <c r="U405" s="1" t="s">
        <v>828</v>
      </c>
      <c r="V405" s="1">
        <v>339</v>
      </c>
      <c r="W405" s="4" t="s">
        <v>2411</v>
      </c>
      <c r="X405" s="4">
        <f t="shared" si="18"/>
        <v>21.752000000000002</v>
      </c>
      <c r="Y405" s="4">
        <f t="shared" si="19"/>
        <v>17.88662002098436</v>
      </c>
      <c r="Z405" s="21" t="str">
        <f t="shared" si="20"/>
        <v>S</v>
      </c>
      <c r="AA405" s="1" t="s">
        <v>1846</v>
      </c>
    </row>
    <row r="406" spans="1:27" x14ac:dyDescent="0.2">
      <c r="A406" s="1" t="s">
        <v>2250</v>
      </c>
      <c r="B406" s="1" t="s">
        <v>2504</v>
      </c>
      <c r="C406" s="1" t="s">
        <v>984</v>
      </c>
      <c r="F406" s="1" t="s">
        <v>987</v>
      </c>
      <c r="G406" s="1" t="s">
        <v>985</v>
      </c>
      <c r="H406" s="1" t="s">
        <v>986</v>
      </c>
      <c r="J406" s="1">
        <v>18</v>
      </c>
      <c r="K406" s="1">
        <v>14</v>
      </c>
      <c r="L406" s="3">
        <v>34.200000000000003</v>
      </c>
      <c r="M406" s="26">
        <f>McNeil_Planetary_Nebula[[#This Row],[Deg]]+McNeil_Planetary_Nebula[[#This Row],[Min]]/60+McNeil_Planetary_Nebula[[#This Row],[Sec]]/3600</f>
        <v>18.242833333333333</v>
      </c>
      <c r="N406" s="1">
        <v>-29</v>
      </c>
      <c r="O406" s="1">
        <v>49</v>
      </c>
      <c r="P406" s="3">
        <v>17</v>
      </c>
      <c r="Q406" s="26">
        <f>McNeil_Planetary_Nebula[[#This Row],[Deg2]]+McNeil_Planetary_Nebula[[#This Row],[Min3]]/60+McNeil_Planetary_Nebula[[#This Row],[Sec4]]/3600</f>
        <v>-28.17861111111111</v>
      </c>
      <c r="R406" s="4" t="s">
        <v>2411</v>
      </c>
      <c r="S406" s="9">
        <v>10</v>
      </c>
      <c r="T406" s="5" t="s">
        <v>439</v>
      </c>
      <c r="U406" s="1" t="s">
        <v>828</v>
      </c>
      <c r="V406" s="1">
        <v>377</v>
      </c>
      <c r="W406" s="4" t="s">
        <v>2411</v>
      </c>
      <c r="X406" s="4">
        <f t="shared" si="18"/>
        <v>21.238388888888895</v>
      </c>
      <c r="Y406" s="4">
        <f t="shared" si="19"/>
        <v>17.917786687651027</v>
      </c>
      <c r="Z406" s="21" t="str">
        <f t="shared" si="20"/>
        <v>S</v>
      </c>
      <c r="AA406" s="1" t="s">
        <v>1867</v>
      </c>
    </row>
    <row r="407" spans="1:27" x14ac:dyDescent="0.2">
      <c r="A407" s="1" t="s">
        <v>2251</v>
      </c>
      <c r="B407" s="1" t="s">
        <v>890</v>
      </c>
      <c r="C407" s="1"/>
      <c r="D407" s="1" t="s">
        <v>892</v>
      </c>
      <c r="E407" s="1" t="s">
        <v>894</v>
      </c>
      <c r="F407" s="1" t="s">
        <v>895</v>
      </c>
      <c r="G407" s="1" t="s">
        <v>891</v>
      </c>
      <c r="J407" s="1">
        <v>18</v>
      </c>
      <c r="K407" s="1">
        <v>1</v>
      </c>
      <c r="L407" s="3">
        <v>42.6</v>
      </c>
      <c r="M407" s="26">
        <f>McNeil_Planetary_Nebula[[#This Row],[Deg]]+McNeil_Planetary_Nebula[[#This Row],[Min]]/60+McNeil_Planetary_Nebula[[#This Row],[Sec]]/3600</f>
        <v>18.028499999999998</v>
      </c>
      <c r="N407" s="1">
        <v>-33</v>
      </c>
      <c r="O407" s="1">
        <v>15</v>
      </c>
      <c r="P407" s="3">
        <v>23</v>
      </c>
      <c r="Q407" s="26">
        <f>McNeil_Planetary_Nebula[[#This Row],[Deg2]]+McNeil_Planetary_Nebula[[#This Row],[Min3]]/60+McNeil_Planetary_Nebula[[#This Row],[Sec4]]/3600</f>
        <v>-32.743611111111115</v>
      </c>
      <c r="R407" s="4">
        <v>16.57</v>
      </c>
      <c r="S407" s="9">
        <v>8.8000000000000007</v>
      </c>
      <c r="T407" s="5">
        <v>2</v>
      </c>
      <c r="U407" s="1" t="s">
        <v>828</v>
      </c>
      <c r="V407" s="1">
        <v>377</v>
      </c>
      <c r="W407" s="4" t="s">
        <v>2411</v>
      </c>
      <c r="X407" s="4">
        <f t="shared" si="18"/>
        <v>16.673388888888887</v>
      </c>
      <c r="Y407" s="4">
        <f t="shared" si="19"/>
        <v>17.703453354317691</v>
      </c>
      <c r="Z407" s="21" t="str">
        <f t="shared" si="20"/>
        <v>S</v>
      </c>
      <c r="AA407" s="1" t="s">
        <v>1855</v>
      </c>
    </row>
    <row r="408" spans="1:27" x14ac:dyDescent="0.2">
      <c r="A408" s="1" t="s">
        <v>2252</v>
      </c>
      <c r="B408" s="1" t="s">
        <v>2500</v>
      </c>
      <c r="C408" s="1" t="s">
        <v>993</v>
      </c>
      <c r="F408" s="1" t="s">
        <v>994</v>
      </c>
      <c r="G408" s="1" t="s">
        <v>992</v>
      </c>
      <c r="I408" s="1"/>
      <c r="J408" s="1">
        <v>18</v>
      </c>
      <c r="K408" s="1">
        <v>15</v>
      </c>
      <c r="L408" s="3">
        <v>24.6</v>
      </c>
      <c r="M408" s="26">
        <f>McNeil_Planetary_Nebula[[#This Row],[Deg]]+McNeil_Planetary_Nebula[[#This Row],[Min]]/60+McNeil_Planetary_Nebula[[#This Row],[Sec]]/3600</f>
        <v>18.256833333333333</v>
      </c>
      <c r="N408" s="1">
        <v>-30</v>
      </c>
      <c r="O408" s="1">
        <v>31</v>
      </c>
      <c r="P408" s="3">
        <v>53</v>
      </c>
      <c r="Q408" s="26">
        <f>McNeil_Planetary_Nebula[[#This Row],[Deg2]]+McNeil_Planetary_Nebula[[#This Row],[Min3]]/60+McNeil_Planetary_Nebula[[#This Row],[Sec4]]/3600</f>
        <v>-29.468611111111112</v>
      </c>
      <c r="R408" s="4">
        <v>14</v>
      </c>
      <c r="S408" s="9">
        <v>10</v>
      </c>
      <c r="T408" s="5" t="s">
        <v>439</v>
      </c>
      <c r="U408" s="1" t="s">
        <v>828</v>
      </c>
      <c r="V408" s="1">
        <v>377</v>
      </c>
      <c r="W408" s="4">
        <v>12.5</v>
      </c>
      <c r="X408" s="4">
        <f t="shared" si="18"/>
        <v>19.948388888888896</v>
      </c>
      <c r="Y408" s="4">
        <f t="shared" si="19"/>
        <v>17.931786687651027</v>
      </c>
      <c r="Z408" s="21" t="str">
        <f t="shared" si="20"/>
        <v>S</v>
      </c>
      <c r="AA408" s="1" t="s">
        <v>1837</v>
      </c>
    </row>
    <row r="409" spans="1:27" x14ac:dyDescent="0.2">
      <c r="A409" s="1" t="s">
        <v>2253</v>
      </c>
      <c r="B409" s="1" t="s">
        <v>2501</v>
      </c>
      <c r="C409" s="1" t="s">
        <v>999</v>
      </c>
      <c r="D409" s="1" t="s">
        <v>1001</v>
      </c>
      <c r="G409" s="1" t="s">
        <v>1002</v>
      </c>
      <c r="I409" s="1" t="s">
        <v>1000</v>
      </c>
      <c r="J409" s="1">
        <v>18</v>
      </c>
      <c r="K409" s="1">
        <v>16</v>
      </c>
      <c r="L409" s="3">
        <v>12.6</v>
      </c>
      <c r="M409" s="26">
        <f>McNeil_Planetary_Nebula[[#This Row],[Deg]]+McNeil_Planetary_Nebula[[#This Row],[Min]]/60+McNeil_Planetary_Nebula[[#This Row],[Sec]]/3600</f>
        <v>18.270166666666665</v>
      </c>
      <c r="N409" s="1">
        <v>-30</v>
      </c>
      <c r="O409" s="1">
        <v>52</v>
      </c>
      <c r="P409" s="3">
        <v>5</v>
      </c>
      <c r="Q409" s="26">
        <f>McNeil_Planetary_Nebula[[#This Row],[Deg2]]+McNeil_Planetary_Nebula[[#This Row],[Min3]]/60+McNeil_Planetary_Nebula[[#This Row],[Sec4]]/3600</f>
        <v>-29.131944444444443</v>
      </c>
      <c r="R409" s="4">
        <v>12</v>
      </c>
      <c r="S409" s="9">
        <v>5</v>
      </c>
      <c r="T409" s="5">
        <v>1</v>
      </c>
      <c r="U409" s="1" t="s">
        <v>828</v>
      </c>
      <c r="V409" s="1">
        <v>377</v>
      </c>
      <c r="W409" s="4">
        <v>11.76</v>
      </c>
      <c r="X409" s="4">
        <f t="shared" si="18"/>
        <v>20.285055555555562</v>
      </c>
      <c r="Y409" s="4">
        <f t="shared" si="19"/>
        <v>17.945120020984358</v>
      </c>
      <c r="Z409" s="21" t="str">
        <f t="shared" si="20"/>
        <v>S</v>
      </c>
      <c r="AA409" s="1" t="s">
        <v>1869</v>
      </c>
    </row>
    <row r="410" spans="1:27" x14ac:dyDescent="0.2">
      <c r="A410" s="1" t="s">
        <v>2254</v>
      </c>
      <c r="B410" s="1" t="s">
        <v>2502</v>
      </c>
      <c r="C410" s="1" t="s">
        <v>1103</v>
      </c>
      <c r="D410" s="1" t="s">
        <v>1104</v>
      </c>
      <c r="F410" s="1" t="s">
        <v>1105</v>
      </c>
      <c r="I410" s="1" t="s">
        <v>1102</v>
      </c>
      <c r="J410" s="1">
        <v>18</v>
      </c>
      <c r="K410" s="1">
        <v>32</v>
      </c>
      <c r="L410" s="3">
        <v>31</v>
      </c>
      <c r="M410" s="26">
        <f>McNeil_Planetary_Nebula[[#This Row],[Deg]]+McNeil_Planetary_Nebula[[#This Row],[Min]]/60+McNeil_Planetary_Nebula[[#This Row],[Sec]]/3600</f>
        <v>18.541944444444447</v>
      </c>
      <c r="N410" s="1">
        <v>-28</v>
      </c>
      <c r="O410" s="1">
        <v>43</v>
      </c>
      <c r="P410" s="3">
        <v>21</v>
      </c>
      <c r="Q410" s="26">
        <f>McNeil_Planetary_Nebula[[#This Row],[Deg2]]+McNeil_Planetary_Nebula[[#This Row],[Min3]]/60+McNeil_Planetary_Nebula[[#This Row],[Sec4]]/3600</f>
        <v>-27.277500000000003</v>
      </c>
      <c r="R410" s="4">
        <v>15.73</v>
      </c>
      <c r="S410" s="9">
        <v>18.600000000000001</v>
      </c>
      <c r="T410" s="5">
        <v>2</v>
      </c>
      <c r="U410" s="1" t="s">
        <v>828</v>
      </c>
      <c r="V410" s="1">
        <v>340</v>
      </c>
      <c r="W410" s="4">
        <v>18</v>
      </c>
      <c r="X410" s="4">
        <f t="shared" si="18"/>
        <v>22.139500000000002</v>
      </c>
      <c r="Y410" s="4">
        <f t="shared" si="19"/>
        <v>18.21689779876214</v>
      </c>
      <c r="Z410" s="21" t="str">
        <f t="shared" si="20"/>
        <v>S</v>
      </c>
      <c r="AA410" s="1" t="s">
        <v>1884</v>
      </c>
    </row>
    <row r="411" spans="1:27" x14ac:dyDescent="0.2">
      <c r="A411" s="1" t="s">
        <v>2266</v>
      </c>
      <c r="B411" s="1" t="s">
        <v>282</v>
      </c>
      <c r="C411" s="1"/>
      <c r="D411" s="1" t="s">
        <v>2200</v>
      </c>
      <c r="F411" s="1" t="s">
        <v>283</v>
      </c>
      <c r="I411" s="1" t="s">
        <v>3</v>
      </c>
      <c r="J411" s="1">
        <v>8</v>
      </c>
      <c r="K411" s="1">
        <v>24</v>
      </c>
      <c r="L411" s="3">
        <v>7.2</v>
      </c>
      <c r="M411" s="26">
        <f>McNeil_Planetary_Nebula[[#This Row],[Deg]]+McNeil_Planetary_Nebula[[#This Row],[Min]]/60+McNeil_Planetary_Nebula[[#This Row],[Sec]]/3600</f>
        <v>8.402000000000001</v>
      </c>
      <c r="N411" s="1">
        <v>-45</v>
      </c>
      <c r="O411" s="1">
        <v>26</v>
      </c>
      <c r="P411" s="3">
        <v>53</v>
      </c>
      <c r="Q411" s="26">
        <f>McNeil_Planetary_Nebula[[#This Row],[Deg2]]+McNeil_Planetary_Nebula[[#This Row],[Min3]]/60+McNeil_Planetary_Nebula[[#This Row],[Sec4]]/3600</f>
        <v>-44.551944444444445</v>
      </c>
      <c r="R411" s="4">
        <v>15.37</v>
      </c>
      <c r="S411" s="9">
        <v>20</v>
      </c>
      <c r="T411" s="5">
        <v>4</v>
      </c>
      <c r="U411" s="1" t="s">
        <v>1753</v>
      </c>
      <c r="V411" s="1">
        <v>397</v>
      </c>
      <c r="W411" s="4" t="s">
        <v>2411</v>
      </c>
      <c r="X411" s="4">
        <f t="shared" si="18"/>
        <v>4.8650555555555579</v>
      </c>
      <c r="Y411" s="4">
        <f t="shared" si="19"/>
        <v>8.0769533543176948</v>
      </c>
      <c r="Z411" s="21" t="str">
        <f t="shared" si="20"/>
        <v>S</v>
      </c>
      <c r="AA411" s="1"/>
    </row>
    <row r="412" spans="1:27" x14ac:dyDescent="0.2">
      <c r="A412" s="1" t="s">
        <v>2267</v>
      </c>
      <c r="B412" s="1" t="s">
        <v>713</v>
      </c>
      <c r="C412" s="1" t="s">
        <v>714</v>
      </c>
      <c r="F412" s="1" t="s">
        <v>716</v>
      </c>
      <c r="H412" s="1" t="s">
        <v>715</v>
      </c>
      <c r="I412" s="1"/>
      <c r="J412" s="1">
        <v>17</v>
      </c>
      <c r="K412" s="1">
        <v>28</v>
      </c>
      <c r="L412" s="3">
        <v>26.4</v>
      </c>
      <c r="M412" s="26">
        <f>McNeil_Planetary_Nebula[[#This Row],[Deg]]+McNeil_Planetary_Nebula[[#This Row],[Min]]/60+McNeil_Planetary_Nebula[[#This Row],[Sec]]/3600</f>
        <v>17.473999999999997</v>
      </c>
      <c r="N412" s="1">
        <v>-28</v>
      </c>
      <c r="O412" s="1">
        <v>38</v>
      </c>
      <c r="P412" s="3">
        <v>35</v>
      </c>
      <c r="Q412" s="26">
        <f>McNeil_Planetary_Nebula[[#This Row],[Deg2]]+McNeil_Planetary_Nebula[[#This Row],[Min3]]/60+McNeil_Planetary_Nebula[[#This Row],[Sec4]]/3600</f>
        <v>-27.356944444444444</v>
      </c>
      <c r="R412" s="4" t="s">
        <v>2411</v>
      </c>
      <c r="S412" s="9">
        <v>10</v>
      </c>
      <c r="T412" s="5" t="s">
        <v>439</v>
      </c>
      <c r="U412" s="1" t="s">
        <v>768</v>
      </c>
      <c r="V412" s="1">
        <v>338</v>
      </c>
      <c r="W412" s="4" t="s">
        <v>2411</v>
      </c>
      <c r="X412" s="4">
        <f t="shared" si="18"/>
        <v>22.060055555555561</v>
      </c>
      <c r="Y412" s="4">
        <f t="shared" si="19"/>
        <v>17.14895335431769</v>
      </c>
      <c r="Z412" s="21" t="str">
        <f t="shared" si="20"/>
        <v>S</v>
      </c>
      <c r="AA412" s="1" t="s">
        <v>1837</v>
      </c>
    </row>
    <row r="413" spans="1:27" x14ac:dyDescent="0.2">
      <c r="A413" s="1" t="s">
        <v>2268</v>
      </c>
      <c r="B413" s="1" t="s">
        <v>732</v>
      </c>
      <c r="C413" s="1" t="s">
        <v>733</v>
      </c>
      <c r="D413" s="1" t="s">
        <v>2310</v>
      </c>
      <c r="F413" s="1" t="s">
        <v>735</v>
      </c>
      <c r="G413" s="1" t="s">
        <v>734</v>
      </c>
      <c r="J413" s="1">
        <v>17</v>
      </c>
      <c r="K413" s="1">
        <v>33</v>
      </c>
      <c r="L413" s="3">
        <v>42.6</v>
      </c>
      <c r="M413" s="26">
        <f>McNeil_Planetary_Nebula[[#This Row],[Deg]]+McNeil_Planetary_Nebula[[#This Row],[Min]]/60+McNeil_Planetary_Nebula[[#This Row],[Sec]]/3600</f>
        <v>17.561833333333333</v>
      </c>
      <c r="N413" s="1">
        <v>-28</v>
      </c>
      <c r="O413" s="1">
        <v>7</v>
      </c>
      <c r="P413" s="3">
        <v>18</v>
      </c>
      <c r="Q413" s="26">
        <f>McNeil_Planetary_Nebula[[#This Row],[Deg2]]+McNeil_Planetary_Nebula[[#This Row],[Min3]]/60+McNeil_Planetary_Nebula[[#This Row],[Sec4]]/3600</f>
        <v>-27.878333333333334</v>
      </c>
      <c r="R413" s="4" t="s">
        <v>2411</v>
      </c>
      <c r="S413" s="9">
        <v>10</v>
      </c>
      <c r="T413" s="5" t="s">
        <v>439</v>
      </c>
      <c r="U413" s="1" t="s">
        <v>768</v>
      </c>
      <c r="V413" s="1">
        <v>338</v>
      </c>
      <c r="W413" s="4" t="s">
        <v>2411</v>
      </c>
      <c r="X413" s="4">
        <f t="shared" si="18"/>
        <v>21.538666666666671</v>
      </c>
      <c r="Y413" s="4">
        <f t="shared" si="19"/>
        <v>17.236786687651026</v>
      </c>
      <c r="Z413" s="21" t="str">
        <f t="shared" si="20"/>
        <v>S</v>
      </c>
      <c r="AA413" s="1" t="s">
        <v>1837</v>
      </c>
    </row>
    <row r="414" spans="1:27" x14ac:dyDescent="0.2">
      <c r="A414" s="1"/>
      <c r="B414" s="1" t="s">
        <v>2499</v>
      </c>
      <c r="C414" s="1" t="s">
        <v>574</v>
      </c>
      <c r="D414" s="1" t="s">
        <v>575</v>
      </c>
      <c r="F414" s="1" t="s">
        <v>576</v>
      </c>
      <c r="G414" s="1" t="s">
        <v>573</v>
      </c>
      <c r="J414" s="1">
        <v>16</v>
      </c>
      <c r="K414" s="1">
        <v>43</v>
      </c>
      <c r="L414" s="3">
        <v>49.2</v>
      </c>
      <c r="M414" s="26">
        <f>McNeil_Planetary_Nebula[[#This Row],[Deg]]+McNeil_Planetary_Nebula[[#This Row],[Min]]/60+McNeil_Planetary_Nebula[[#This Row],[Sec]]/3600</f>
        <v>16.730333333333331</v>
      </c>
      <c r="N414" s="1">
        <v>-18</v>
      </c>
      <c r="O414" s="1">
        <v>56</v>
      </c>
      <c r="P414" s="3">
        <v>30</v>
      </c>
      <c r="Q414" s="26">
        <f>McNeil_Planetary_Nebula[[#This Row],[Deg2]]+McNeil_Planetary_Nebula[[#This Row],[Min3]]/60+McNeil_Planetary_Nebula[[#This Row],[Sec4]]/3600</f>
        <v>-17.058333333333334</v>
      </c>
      <c r="R414" s="4">
        <v>14.46</v>
      </c>
      <c r="S414" s="9">
        <v>4.5999999999999996</v>
      </c>
      <c r="T414" s="5">
        <v>1</v>
      </c>
      <c r="U414" s="1" t="s">
        <v>768</v>
      </c>
      <c r="V414" s="1">
        <v>336</v>
      </c>
      <c r="W414" s="4">
        <v>15.26</v>
      </c>
      <c r="X414" s="4">
        <f t="shared" si="18"/>
        <v>32.358666666666672</v>
      </c>
      <c r="Y414" s="4">
        <f t="shared" si="19"/>
        <v>16.405286687651024</v>
      </c>
      <c r="Z414" s="21" t="str">
        <f t="shared" si="20"/>
        <v>S</v>
      </c>
      <c r="AA414" s="1" t="s">
        <v>1817</v>
      </c>
    </row>
    <row r="415" spans="1:27" x14ac:dyDescent="0.2">
      <c r="B415" s="1" t="s">
        <v>2491</v>
      </c>
      <c r="C415" s="1" t="s">
        <v>976</v>
      </c>
      <c r="D415" s="1"/>
      <c r="F415" s="1" t="s">
        <v>3</v>
      </c>
      <c r="G415" s="1" t="s">
        <v>977</v>
      </c>
      <c r="H415" s="1"/>
      <c r="I415" s="1" t="s">
        <v>3</v>
      </c>
      <c r="J415" s="1">
        <v>18</v>
      </c>
      <c r="K415" s="1">
        <v>13</v>
      </c>
      <c r="L415" s="3">
        <v>0.5</v>
      </c>
      <c r="M415" s="26">
        <f>McNeil_Planetary_Nebula[[#This Row],[Deg]]+McNeil_Planetary_Nebula[[#This Row],[Min]]/60+McNeil_Planetary_Nebula[[#This Row],[Sec]]/3600</f>
        <v>18.216805555555553</v>
      </c>
      <c r="N415" s="1">
        <v>-29</v>
      </c>
      <c r="O415" s="1">
        <v>25</v>
      </c>
      <c r="P415" s="3">
        <v>12</v>
      </c>
      <c r="Q415" s="26">
        <f>McNeil_Planetary_Nebula[[#This Row],[Deg2]]+McNeil_Planetary_Nebula[[#This Row],[Min3]]/60+McNeil_Planetary_Nebula[[#This Row],[Sec4]]/3600</f>
        <v>-28.58</v>
      </c>
      <c r="R415" s="4">
        <v>14.69</v>
      </c>
      <c r="S415" s="9">
        <v>17.100000000000001</v>
      </c>
      <c r="T415" s="5">
        <v>4</v>
      </c>
      <c r="U415" s="1" t="s">
        <v>828</v>
      </c>
      <c r="V415" s="1">
        <v>377</v>
      </c>
      <c r="W415" s="4">
        <v>17.7</v>
      </c>
      <c r="X415" s="4">
        <f t="shared" si="18"/>
        <v>20.837000000000007</v>
      </c>
      <c r="Y415" s="4">
        <f t="shared" si="19"/>
        <v>17.891758909873246</v>
      </c>
      <c r="Z415" s="21" t="str">
        <f t="shared" si="20"/>
        <v>S</v>
      </c>
      <c r="AA415" s="1" t="s">
        <v>1866</v>
      </c>
    </row>
    <row r="416" spans="1:27" x14ac:dyDescent="0.2">
      <c r="B416" s="1" t="s">
        <v>2487</v>
      </c>
      <c r="C416" s="1" t="s">
        <v>1080</v>
      </c>
      <c r="D416" s="1" t="s">
        <v>1082</v>
      </c>
      <c r="G416" s="1" t="s">
        <v>1081</v>
      </c>
      <c r="H416" s="1" t="s">
        <v>1083</v>
      </c>
      <c r="J416" s="1">
        <v>18</v>
      </c>
      <c r="K416" s="1">
        <v>29</v>
      </c>
      <c r="L416" s="3">
        <v>11.4</v>
      </c>
      <c r="M416" s="26">
        <f>McNeil_Planetary_Nebula[[#This Row],[Deg]]+McNeil_Planetary_Nebula[[#This Row],[Min]]/60+McNeil_Planetary_Nebula[[#This Row],[Sec]]/3600</f>
        <v>18.486499999999999</v>
      </c>
      <c r="N416" s="1">
        <v>-31</v>
      </c>
      <c r="O416" s="1">
        <v>30</v>
      </c>
      <c r="P416" s="3">
        <v>0</v>
      </c>
      <c r="Q416" s="26">
        <f>McNeil_Planetary_Nebula[[#This Row],[Deg2]]+McNeil_Planetary_Nebula[[#This Row],[Min3]]/60+McNeil_Planetary_Nebula[[#This Row],[Sec4]]/3600</f>
        <v>-30.5</v>
      </c>
      <c r="R416" s="4">
        <v>12.6</v>
      </c>
      <c r="S416" s="9">
        <v>7</v>
      </c>
      <c r="T416" s="5" t="s">
        <v>2411</v>
      </c>
      <c r="U416" s="1" t="s">
        <v>828</v>
      </c>
      <c r="V416" s="1">
        <v>378</v>
      </c>
      <c r="W416" s="4">
        <v>15.2</v>
      </c>
      <c r="X416" s="4">
        <f t="shared" si="18"/>
        <v>18.917000000000012</v>
      </c>
      <c r="Y416" s="4">
        <f t="shared" si="19"/>
        <v>18.161453354317693</v>
      </c>
      <c r="Z416" s="21" t="str">
        <f t="shared" si="20"/>
        <v>S</v>
      </c>
      <c r="AA416" s="1" t="s">
        <v>1880</v>
      </c>
    </row>
    <row r="417" spans="1:27" x14ac:dyDescent="0.2">
      <c r="B417" s="1" t="s">
        <v>2486</v>
      </c>
      <c r="C417" s="1" t="s">
        <v>1276</v>
      </c>
      <c r="D417" s="1"/>
      <c r="F417" s="1" t="s">
        <v>3</v>
      </c>
      <c r="G417" s="1" t="s">
        <v>1277</v>
      </c>
      <c r="H417" s="1"/>
      <c r="I417" s="1" t="s">
        <v>3</v>
      </c>
      <c r="J417" s="1">
        <v>19</v>
      </c>
      <c r="K417" s="1">
        <v>13</v>
      </c>
      <c r="L417" s="3">
        <v>55.7</v>
      </c>
      <c r="M417" s="26">
        <f>McNeil_Planetary_Nebula[[#This Row],[Deg]]+McNeil_Planetary_Nebula[[#This Row],[Min]]/60+McNeil_Planetary_Nebula[[#This Row],[Sec]]/3600</f>
        <v>19.232138888888887</v>
      </c>
      <c r="N417" s="1">
        <v>6</v>
      </c>
      <c r="O417" s="1">
        <v>18</v>
      </c>
      <c r="P417" s="3">
        <v>51</v>
      </c>
      <c r="Q417" s="26">
        <f>McNeil_Planetary_Nebula[[#This Row],[Deg2]]+McNeil_Planetary_Nebula[[#This Row],[Min3]]/60+McNeil_Planetary_Nebula[[#This Row],[Sec4]]/3600</f>
        <v>6.3141666666666669</v>
      </c>
      <c r="R417" s="4">
        <v>15.68</v>
      </c>
      <c r="S417" s="9">
        <v>14</v>
      </c>
      <c r="T417" s="5" t="s">
        <v>2411</v>
      </c>
      <c r="U417" s="1" t="s">
        <v>1281</v>
      </c>
      <c r="V417" s="1">
        <v>206</v>
      </c>
      <c r="W417" s="4" t="s">
        <v>2411</v>
      </c>
      <c r="X417" s="4">
        <f t="shared" si="18"/>
        <v>55.731166666666674</v>
      </c>
      <c r="Y417" s="4">
        <f t="shared" si="19"/>
        <v>18.907092243206581</v>
      </c>
      <c r="Z417" s="21" t="str">
        <f t="shared" si="20"/>
        <v>S</v>
      </c>
      <c r="AA417" s="1" t="s">
        <v>1820</v>
      </c>
    </row>
    <row r="418" spans="1:27" x14ac:dyDescent="0.2">
      <c r="B418" s="1" t="s">
        <v>2484</v>
      </c>
      <c r="C418" s="1" t="s">
        <v>1207</v>
      </c>
      <c r="D418" s="1" t="s">
        <v>1208</v>
      </c>
      <c r="F418" s="1" t="s">
        <v>2110</v>
      </c>
      <c r="G418" s="1" t="s">
        <v>1209</v>
      </c>
      <c r="J418" s="1">
        <v>18</v>
      </c>
      <c r="K418" s="1">
        <v>55</v>
      </c>
      <c r="L418" s="3">
        <v>37.799999999999997</v>
      </c>
      <c r="M418" s="26">
        <f>McNeil_Planetary_Nebula[[#This Row],[Deg]]+McNeil_Planetary_Nebula[[#This Row],[Min]]/60+McNeil_Planetary_Nebula[[#This Row],[Sec]]/3600</f>
        <v>18.927166666666668</v>
      </c>
      <c r="N418" s="1">
        <v>-32</v>
      </c>
      <c r="O418" s="1">
        <v>15</v>
      </c>
      <c r="P418" s="3">
        <v>48</v>
      </c>
      <c r="Q418" s="26">
        <f>McNeil_Planetary_Nebula[[#This Row],[Deg2]]+McNeil_Planetary_Nebula[[#This Row],[Min3]]/60+McNeil_Planetary_Nebula[[#This Row],[Sec4]]/3600</f>
        <v>-31.736666666666668</v>
      </c>
      <c r="R418" s="4">
        <v>10.9</v>
      </c>
      <c r="S418" s="9">
        <v>4</v>
      </c>
      <c r="T418" s="5">
        <v>2</v>
      </c>
      <c r="U418" s="1" t="s">
        <v>828</v>
      </c>
      <c r="V418" s="1">
        <v>378</v>
      </c>
      <c r="W418" s="4">
        <v>13.97</v>
      </c>
      <c r="X418" s="4">
        <f t="shared" si="18"/>
        <v>17.68033333333333</v>
      </c>
      <c r="Y418" s="4">
        <f t="shared" si="19"/>
        <v>18.602120020984362</v>
      </c>
      <c r="Z418" s="21" t="str">
        <f t="shared" si="20"/>
        <v>S</v>
      </c>
      <c r="AA418" s="1" t="s">
        <v>1824</v>
      </c>
    </row>
    <row r="419" spans="1:27" x14ac:dyDescent="0.2">
      <c r="B419" s="1" t="s">
        <v>2485</v>
      </c>
      <c r="C419" s="1" t="s">
        <v>1240</v>
      </c>
      <c r="D419" s="1" t="s">
        <v>1241</v>
      </c>
      <c r="G419" s="1" t="s">
        <v>1243</v>
      </c>
      <c r="H419" s="1" t="s">
        <v>1242</v>
      </c>
      <c r="I419" s="1" t="s">
        <v>1239</v>
      </c>
      <c r="J419" s="1">
        <v>19</v>
      </c>
      <c r="K419" s="1">
        <v>5</v>
      </c>
      <c r="L419" s="3">
        <v>35.4</v>
      </c>
      <c r="M419" s="26">
        <f>McNeil_Planetary_Nebula[[#This Row],[Deg]]+McNeil_Planetary_Nebula[[#This Row],[Min]]/60+McNeil_Planetary_Nebula[[#This Row],[Sec]]/3600</f>
        <v>19.093166666666665</v>
      </c>
      <c r="N419" s="1">
        <v>-33</v>
      </c>
      <c r="O419" s="1">
        <v>11</v>
      </c>
      <c r="P419" s="3">
        <v>41</v>
      </c>
      <c r="Q419" s="26">
        <f>McNeil_Planetary_Nebula[[#This Row],[Deg2]]+McNeil_Planetary_Nebula[[#This Row],[Min3]]/60+McNeil_Planetary_Nebula[[#This Row],[Sec4]]/3600</f>
        <v>-32.805277777777782</v>
      </c>
      <c r="R419" s="4">
        <v>13.4</v>
      </c>
      <c r="S419" s="9">
        <v>5</v>
      </c>
      <c r="T419" s="5">
        <v>2</v>
      </c>
      <c r="U419" s="1" t="s">
        <v>828</v>
      </c>
      <c r="V419" s="1">
        <v>379</v>
      </c>
      <c r="W419" s="4">
        <v>15.6</v>
      </c>
      <c r="X419" s="4">
        <f t="shared" si="18"/>
        <v>16.61172222222222</v>
      </c>
      <c r="Y419" s="4">
        <f t="shared" si="19"/>
        <v>18.768120020984359</v>
      </c>
      <c r="Z419" s="21" t="str">
        <f t="shared" si="20"/>
        <v>S</v>
      </c>
      <c r="AA419" s="1"/>
    </row>
    <row r="420" spans="1:27" x14ac:dyDescent="0.2">
      <c r="A420" s="1"/>
      <c r="B420" s="1" t="s">
        <v>2481</v>
      </c>
      <c r="C420" s="1"/>
      <c r="G420" s="1" t="s">
        <v>767</v>
      </c>
      <c r="H420" s="1"/>
      <c r="I420" s="1" t="s">
        <v>3</v>
      </c>
      <c r="J420" s="1">
        <v>17</v>
      </c>
      <c r="K420" s="1">
        <v>41</v>
      </c>
      <c r="L420" s="3">
        <v>39</v>
      </c>
      <c r="M420" s="26">
        <f>McNeil_Planetary_Nebula[[#This Row],[Deg]]+McNeil_Planetary_Nebula[[#This Row],[Min]]/60+McNeil_Planetary_Nebula[[#This Row],[Sec]]/3600</f>
        <v>17.694166666666668</v>
      </c>
      <c r="N420" s="1">
        <v>-23</v>
      </c>
      <c r="O420" s="1">
        <v>34</v>
      </c>
      <c r="P420" s="3">
        <v>24</v>
      </c>
      <c r="Q420" s="26">
        <f>McNeil_Planetary_Nebula[[#This Row],[Deg2]]+McNeil_Planetary_Nebula[[#This Row],[Min3]]/60+McNeil_Planetary_Nebula[[#This Row],[Sec4]]/3600</f>
        <v>-22.426666666666666</v>
      </c>
      <c r="R420" s="4">
        <v>16</v>
      </c>
      <c r="S420" s="9" t="s">
        <v>11</v>
      </c>
      <c r="T420" s="5"/>
      <c r="U420" s="1"/>
      <c r="V420" s="1"/>
      <c r="X420" s="4">
        <f t="shared" si="18"/>
        <v>26.990333333333343</v>
      </c>
      <c r="Y420" s="4">
        <f t="shared" si="19"/>
        <v>17.369120020984361</v>
      </c>
      <c r="Z420" s="21" t="str">
        <f t="shared" si="20"/>
        <v>S</v>
      </c>
      <c r="AA420" s="1"/>
    </row>
    <row r="421" spans="1:27" x14ac:dyDescent="0.2">
      <c r="B421" s="1" t="s">
        <v>2482</v>
      </c>
      <c r="C421" s="1" t="s">
        <v>995</v>
      </c>
      <c r="D421" s="1" t="s">
        <v>996</v>
      </c>
      <c r="F421" s="1" t="s">
        <v>2372</v>
      </c>
      <c r="G421" s="1" t="s">
        <v>997</v>
      </c>
      <c r="H421" s="1" t="s">
        <v>998</v>
      </c>
      <c r="J421" s="1">
        <v>18</v>
      </c>
      <c r="K421" s="1">
        <v>15</v>
      </c>
      <c r="L421" s="3">
        <v>46.2</v>
      </c>
      <c r="M421" s="26">
        <f>McNeil_Planetary_Nebula[[#This Row],[Deg]]+McNeil_Planetary_Nebula[[#This Row],[Min]]/60+McNeil_Planetary_Nebula[[#This Row],[Sec]]/3600</f>
        <v>18.262833333333333</v>
      </c>
      <c r="N421" s="1">
        <v>-27</v>
      </c>
      <c r="O421" s="1">
        <v>53</v>
      </c>
      <c r="P421" s="3">
        <v>47</v>
      </c>
      <c r="Q421" s="26">
        <f>McNeil_Planetary_Nebula[[#This Row],[Deg2]]+McNeil_Planetary_Nebula[[#This Row],[Min3]]/60+McNeil_Planetary_Nebula[[#This Row],[Sec4]]/3600</f>
        <v>-26.10361111111111</v>
      </c>
      <c r="R421" s="4" t="s">
        <v>2411</v>
      </c>
      <c r="S421" s="9">
        <v>5</v>
      </c>
      <c r="T421" s="5" t="s">
        <v>439</v>
      </c>
      <c r="U421" s="1" t="s">
        <v>828</v>
      </c>
      <c r="V421" s="1">
        <v>339</v>
      </c>
      <c r="W421" s="4" t="s">
        <v>2411</v>
      </c>
      <c r="X421" s="4">
        <f t="shared" si="18"/>
        <v>23.313388888888895</v>
      </c>
      <c r="Y421" s="4">
        <f t="shared" si="19"/>
        <v>17.937786687651027</v>
      </c>
      <c r="Z421" s="21" t="str">
        <f t="shared" si="20"/>
        <v>S</v>
      </c>
      <c r="AA421" s="1" t="s">
        <v>1868</v>
      </c>
    </row>
    <row r="422" spans="1:27" x14ac:dyDescent="0.2">
      <c r="B422" s="1" t="s">
        <v>2480</v>
      </c>
      <c r="C422" s="1" t="s">
        <v>1476</v>
      </c>
      <c r="D422" s="1"/>
      <c r="G422" s="1" t="s">
        <v>1477</v>
      </c>
      <c r="H422" s="1" t="s">
        <v>1478</v>
      </c>
      <c r="I422" s="1" t="s">
        <v>3</v>
      </c>
      <c r="J422" s="1">
        <v>21</v>
      </c>
      <c r="K422" s="1">
        <v>5</v>
      </c>
      <c r="L422" s="3">
        <v>53.5</v>
      </c>
      <c r="M422" s="26">
        <f>McNeil_Planetary_Nebula[[#This Row],[Deg]]+McNeil_Planetary_Nebula[[#This Row],[Min]]/60+McNeil_Planetary_Nebula[[#This Row],[Sec]]/3600</f>
        <v>21.098194444444442</v>
      </c>
      <c r="N422" s="1">
        <v>-37</v>
      </c>
      <c r="O422" s="1">
        <v>8</v>
      </c>
      <c r="P422" s="3">
        <v>17</v>
      </c>
      <c r="Q422" s="26">
        <f>McNeil_Planetary_Nebula[[#This Row],[Deg2]]+McNeil_Planetary_Nebula[[#This Row],[Min3]]/60+McNeil_Planetary_Nebula[[#This Row],[Sec4]]/3600</f>
        <v>-36.861944444444447</v>
      </c>
      <c r="R422" s="4">
        <v>16.7</v>
      </c>
      <c r="S422" s="9">
        <v>8.1999999999999993</v>
      </c>
      <c r="T422" s="5" t="s">
        <v>2411</v>
      </c>
      <c r="U422" s="1" t="s">
        <v>1945</v>
      </c>
      <c r="V422" s="1">
        <v>382</v>
      </c>
      <c r="W422" s="4">
        <v>17.5</v>
      </c>
      <c r="X422" s="4">
        <f t="shared" si="18"/>
        <v>12.555055555555562</v>
      </c>
      <c r="Y422" s="4">
        <f t="shared" si="19"/>
        <v>20.773147798762135</v>
      </c>
      <c r="Z422" s="21" t="str">
        <f t="shared" si="20"/>
        <v>S</v>
      </c>
      <c r="AA422" s="1" t="s">
        <v>1649</v>
      </c>
    </row>
    <row r="423" spans="1:27" x14ac:dyDescent="0.2">
      <c r="B423" s="1" t="s">
        <v>2479</v>
      </c>
      <c r="C423" s="1" t="s">
        <v>855</v>
      </c>
      <c r="D423" s="1" t="s">
        <v>857</v>
      </c>
      <c r="E423" s="1" t="s">
        <v>858</v>
      </c>
      <c r="F423" s="1" t="s">
        <v>2106</v>
      </c>
      <c r="G423" s="1" t="s">
        <v>856</v>
      </c>
      <c r="J423" s="1">
        <v>17</v>
      </c>
      <c r="K423" s="1">
        <v>55</v>
      </c>
      <c r="L423" s="3">
        <v>7.2</v>
      </c>
      <c r="M423" s="26">
        <f>McNeil_Planetary_Nebula[[#This Row],[Deg]]+McNeil_Planetary_Nebula[[#This Row],[Min]]/60+McNeil_Planetary_Nebula[[#This Row],[Sec]]/3600</f>
        <v>17.918666666666667</v>
      </c>
      <c r="N423" s="1">
        <v>-21</v>
      </c>
      <c r="O423" s="1">
        <v>44</v>
      </c>
      <c r="P423" s="3">
        <v>42</v>
      </c>
      <c r="Q423" s="26">
        <f>McNeil_Planetary_Nebula[[#This Row],[Deg2]]+McNeil_Planetary_Nebula[[#This Row],[Min3]]/60+McNeil_Planetary_Nebula[[#This Row],[Sec4]]/3600</f>
        <v>-20.254999999999999</v>
      </c>
      <c r="R423" s="4">
        <v>13.17</v>
      </c>
      <c r="S423" s="9">
        <v>5</v>
      </c>
      <c r="T423" s="5">
        <v>2</v>
      </c>
      <c r="U423" s="1" t="s">
        <v>828</v>
      </c>
      <c r="V423" s="1">
        <v>339</v>
      </c>
      <c r="W423" s="4">
        <v>14.7</v>
      </c>
      <c r="X423" s="4">
        <f t="shared" si="18"/>
        <v>29.162000000000006</v>
      </c>
      <c r="Y423" s="4">
        <f t="shared" si="19"/>
        <v>17.593620020984361</v>
      </c>
      <c r="Z423" s="21" t="str">
        <f t="shared" si="20"/>
        <v>S</v>
      </c>
      <c r="AA423" s="1" t="s">
        <v>1704</v>
      </c>
    </row>
    <row r="424" spans="1:27" x14ac:dyDescent="0.2">
      <c r="A424" s="1"/>
      <c r="B424" s="1" t="s">
        <v>2478</v>
      </c>
      <c r="C424" s="1" t="s">
        <v>826</v>
      </c>
      <c r="D424" s="1"/>
      <c r="F424" s="1" t="s">
        <v>827</v>
      </c>
      <c r="G424" s="1" t="s">
        <v>2393</v>
      </c>
      <c r="H424" s="1"/>
      <c r="I424" s="1" t="s">
        <v>3</v>
      </c>
      <c r="J424" s="1">
        <v>17</v>
      </c>
      <c r="K424" s="1">
        <v>50</v>
      </c>
      <c r="L424" s="3">
        <v>27.6</v>
      </c>
      <c r="M424" s="26">
        <f>McNeil_Planetary_Nebula[[#This Row],[Deg]]+McNeil_Planetary_Nebula[[#This Row],[Min]]/60+McNeil_Planetary_Nebula[[#This Row],[Sec]]/3600</f>
        <v>17.840999999999998</v>
      </c>
      <c r="N424" s="1">
        <v>-19</v>
      </c>
      <c r="O424" s="1">
        <v>52</v>
      </c>
      <c r="P424" s="3">
        <v>47</v>
      </c>
      <c r="Q424" s="26">
        <f>McNeil_Planetary_Nebula[[#This Row],[Deg2]]+McNeil_Planetary_Nebula[[#This Row],[Min3]]/60+McNeil_Planetary_Nebula[[#This Row],[Sec4]]/3600</f>
        <v>-18.120277777777776</v>
      </c>
      <c r="R424" s="4" t="s">
        <v>2411</v>
      </c>
      <c r="S424" s="4" t="s">
        <v>2411</v>
      </c>
      <c r="T424" s="4" t="s">
        <v>2411</v>
      </c>
      <c r="U424" s="1"/>
      <c r="V424" s="1"/>
      <c r="X424" s="4">
        <f t="shared" si="18"/>
        <v>31.296722222222215</v>
      </c>
      <c r="Y424" s="4">
        <f t="shared" si="19"/>
        <v>17.515953354317691</v>
      </c>
      <c r="Z424" s="21" t="str">
        <f t="shared" si="20"/>
        <v>S</v>
      </c>
      <c r="AA424" s="1"/>
    </row>
    <row r="425" spans="1:27" x14ac:dyDescent="0.2">
      <c r="B425" s="1" t="s">
        <v>2677</v>
      </c>
      <c r="C425" s="1" t="s">
        <v>1047</v>
      </c>
      <c r="D425" s="1" t="s">
        <v>1048</v>
      </c>
      <c r="E425" s="1" t="s">
        <v>1049</v>
      </c>
      <c r="F425" s="1" t="s">
        <v>1050</v>
      </c>
      <c r="G425" s="1" t="s">
        <v>1046</v>
      </c>
      <c r="J425" s="1">
        <v>18</v>
      </c>
      <c r="K425" s="1">
        <v>25</v>
      </c>
      <c r="L425" s="3">
        <v>4.8</v>
      </c>
      <c r="M425" s="26">
        <f>McNeil_Planetary_Nebula[[#This Row],[Deg]]+McNeil_Planetary_Nebula[[#This Row],[Min]]/60+McNeil_Planetary_Nebula[[#This Row],[Sec]]/3600</f>
        <v>18.418000000000003</v>
      </c>
      <c r="N425" s="1">
        <v>-22</v>
      </c>
      <c r="O425" s="1">
        <v>34</v>
      </c>
      <c r="P425" s="3">
        <v>54</v>
      </c>
      <c r="Q425" s="26">
        <f>McNeil_Planetary_Nebula[[#This Row],[Deg2]]+McNeil_Planetary_Nebula[[#This Row],[Min3]]/60+McNeil_Planetary_Nebula[[#This Row],[Sec4]]/3600</f>
        <v>-21.418333333333333</v>
      </c>
      <c r="R425" s="4">
        <v>14.05</v>
      </c>
      <c r="S425" s="9">
        <v>5.6</v>
      </c>
      <c r="T425" s="5">
        <v>2</v>
      </c>
      <c r="U425" s="1" t="s">
        <v>828</v>
      </c>
      <c r="V425" s="1">
        <v>340</v>
      </c>
      <c r="W425" s="4" t="s">
        <v>2411</v>
      </c>
      <c r="X425" s="4">
        <f t="shared" si="18"/>
        <v>27.998666666666665</v>
      </c>
      <c r="Y425" s="4">
        <f t="shared" si="19"/>
        <v>18.092953354317697</v>
      </c>
      <c r="Z425" s="21" t="str">
        <f t="shared" si="20"/>
        <v>S</v>
      </c>
      <c r="AA425" s="1"/>
    </row>
    <row r="426" spans="1:27" x14ac:dyDescent="0.2">
      <c r="A426" s="1"/>
      <c r="B426" s="1" t="s">
        <v>2498</v>
      </c>
      <c r="C426" s="1" t="s">
        <v>883</v>
      </c>
      <c r="D426" s="1" t="s">
        <v>2320</v>
      </c>
      <c r="F426" s="1" t="s">
        <v>884</v>
      </c>
      <c r="G426" s="1" t="s">
        <v>882</v>
      </c>
      <c r="I426" s="1"/>
      <c r="J426" s="1">
        <v>18</v>
      </c>
      <c r="K426" s="1">
        <v>0</v>
      </c>
      <c r="L426" s="3">
        <v>9</v>
      </c>
      <c r="M426" s="26">
        <f>McNeil_Planetary_Nebula[[#This Row],[Deg]]+McNeil_Planetary_Nebula[[#This Row],[Min]]/60+McNeil_Planetary_Nebula[[#This Row],[Sec]]/3600</f>
        <v>18.002500000000001</v>
      </c>
      <c r="N426" s="1">
        <v>-17</v>
      </c>
      <c r="O426" s="1">
        <v>40</v>
      </c>
      <c r="P426" s="3">
        <v>47</v>
      </c>
      <c r="Q426" s="26">
        <f>McNeil_Planetary_Nebula[[#This Row],[Deg2]]+McNeil_Planetary_Nebula[[#This Row],[Min3]]/60+McNeil_Planetary_Nebula[[#This Row],[Sec4]]/3600</f>
        <v>-16.320277777777775</v>
      </c>
      <c r="R426" s="4">
        <v>18.27</v>
      </c>
      <c r="S426" s="9">
        <v>5</v>
      </c>
      <c r="T426" s="5" t="s">
        <v>2411</v>
      </c>
      <c r="U426" s="1" t="s">
        <v>828</v>
      </c>
      <c r="V426" s="1">
        <v>294</v>
      </c>
      <c r="W426" s="4" t="s">
        <v>2411</v>
      </c>
      <c r="X426" s="4">
        <f t="shared" si="18"/>
        <v>33.096722222222226</v>
      </c>
      <c r="Y426" s="4">
        <f t="shared" si="19"/>
        <v>17.677453354317695</v>
      </c>
      <c r="Z426" s="21" t="str">
        <f t="shared" si="20"/>
        <v>S</v>
      </c>
      <c r="AA426" s="1"/>
    </row>
    <row r="427" spans="1:27" x14ac:dyDescent="0.2">
      <c r="B427" s="1" t="s">
        <v>2497</v>
      </c>
      <c r="C427" s="1" t="s">
        <v>1157</v>
      </c>
      <c r="F427" s="1" t="s">
        <v>1160</v>
      </c>
      <c r="G427" s="1" t="s">
        <v>1158</v>
      </c>
      <c r="H427" s="1" t="s">
        <v>1159</v>
      </c>
      <c r="I427" s="1"/>
      <c r="J427" s="1">
        <v>18</v>
      </c>
      <c r="K427" s="1">
        <v>42</v>
      </c>
      <c r="L427" s="3">
        <v>33</v>
      </c>
      <c r="M427" s="26">
        <f>McNeil_Planetary_Nebula[[#This Row],[Deg]]+McNeil_Planetary_Nebula[[#This Row],[Min]]/60+McNeil_Planetary_Nebula[[#This Row],[Sec]]/3600</f>
        <v>18.709166666666665</v>
      </c>
      <c r="N427" s="1">
        <v>-21</v>
      </c>
      <c r="O427" s="1">
        <v>17</v>
      </c>
      <c r="P427" s="3">
        <v>47</v>
      </c>
      <c r="Q427" s="26">
        <f>McNeil_Planetary_Nebula[[#This Row],[Deg2]]+McNeil_Planetary_Nebula[[#This Row],[Min3]]/60+McNeil_Planetary_Nebula[[#This Row],[Sec4]]/3600</f>
        <v>-20.703611111111108</v>
      </c>
      <c r="R427" s="4" t="s">
        <v>2411</v>
      </c>
      <c r="S427" s="9">
        <v>10</v>
      </c>
      <c r="T427" s="5" t="s">
        <v>439</v>
      </c>
      <c r="U427" s="1" t="s">
        <v>828</v>
      </c>
      <c r="V427" s="1">
        <v>340</v>
      </c>
      <c r="W427" s="4" t="s">
        <v>2411</v>
      </c>
      <c r="X427" s="4">
        <f t="shared" si="18"/>
        <v>28.7133888888889</v>
      </c>
      <c r="Y427" s="4">
        <f t="shared" si="19"/>
        <v>18.384120020984358</v>
      </c>
      <c r="Z427" s="21" t="str">
        <f t="shared" si="20"/>
        <v>S</v>
      </c>
      <c r="AA427" s="1" t="s">
        <v>1837</v>
      </c>
    </row>
    <row r="428" spans="1:27" x14ac:dyDescent="0.2">
      <c r="A428" s="1"/>
      <c r="B428" s="1" t="s">
        <v>2496</v>
      </c>
      <c r="C428" s="1"/>
      <c r="G428" s="1" t="s">
        <v>550</v>
      </c>
      <c r="H428" s="1"/>
      <c r="I428" s="1" t="s">
        <v>3</v>
      </c>
      <c r="J428" s="1">
        <v>16</v>
      </c>
      <c r="K428" s="1">
        <v>21</v>
      </c>
      <c r="L428" s="3">
        <v>4.4000000000000004</v>
      </c>
      <c r="M428" s="26">
        <f>McNeil_Planetary_Nebula[[#This Row],[Deg]]+McNeil_Planetary_Nebula[[#This Row],[Min]]/60+McNeil_Planetary_Nebula[[#This Row],[Sec]]/3600</f>
        <v>16.351222222222223</v>
      </c>
      <c r="N428" s="1">
        <v>0</v>
      </c>
      <c r="O428" s="1">
        <v>16</v>
      </c>
      <c r="P428" s="3">
        <v>11</v>
      </c>
      <c r="Q428" s="26">
        <f>McNeil_Planetary_Nebula[[#This Row],[Deg2]]+McNeil_Planetary_Nebula[[#This Row],[Min3]]/60+McNeil_Planetary_Nebula[[#This Row],[Sec4]]/3600</f>
        <v>0.2697222222222222</v>
      </c>
      <c r="R428" s="4">
        <v>12.85</v>
      </c>
      <c r="S428" s="9">
        <v>6</v>
      </c>
      <c r="T428" s="5" t="s">
        <v>2411</v>
      </c>
      <c r="U428" s="1" t="s">
        <v>1813</v>
      </c>
      <c r="V428" s="1">
        <v>246</v>
      </c>
      <c r="W428" s="4">
        <v>14.72</v>
      </c>
      <c r="X428" s="4">
        <f t="shared" si="18"/>
        <v>49.686722222222222</v>
      </c>
      <c r="Y428" s="4">
        <f t="shared" si="19"/>
        <v>16.026175576539917</v>
      </c>
      <c r="Z428" s="21" t="str">
        <f t="shared" si="20"/>
        <v>S</v>
      </c>
      <c r="AA428" s="1" t="s">
        <v>1704</v>
      </c>
    </row>
    <row r="429" spans="1:27" x14ac:dyDescent="0.2">
      <c r="A429" s="1"/>
      <c r="B429" s="1" t="s">
        <v>2494</v>
      </c>
      <c r="C429" s="1"/>
      <c r="D429" s="1" t="s">
        <v>638</v>
      </c>
      <c r="G429" s="1" t="s">
        <v>637</v>
      </c>
      <c r="H429" s="1"/>
      <c r="I429" s="1" t="s">
        <v>3</v>
      </c>
      <c r="J429" s="1">
        <v>17</v>
      </c>
      <c r="K429" s="1">
        <v>12</v>
      </c>
      <c r="L429" s="3">
        <v>51.6</v>
      </c>
      <c r="M429" s="26">
        <f>McNeil_Planetary_Nebula[[#This Row],[Deg]]+McNeil_Planetary_Nebula[[#This Row],[Min]]/60+McNeil_Planetary_Nebula[[#This Row],[Sec]]/3600</f>
        <v>17.214333333333332</v>
      </c>
      <c r="N429" s="1">
        <v>-3</v>
      </c>
      <c r="O429" s="1">
        <v>15</v>
      </c>
      <c r="P429" s="3">
        <v>53</v>
      </c>
      <c r="Q429" s="26">
        <f>McNeil_Planetary_Nebula[[#This Row],[Deg2]]+McNeil_Planetary_Nebula[[#This Row],[Min3]]/60+McNeil_Planetary_Nebula[[#This Row],[Sec4]]/3600</f>
        <v>-2.7352777777777777</v>
      </c>
      <c r="R429" s="4">
        <v>13.4</v>
      </c>
      <c r="S429" s="9">
        <v>5</v>
      </c>
      <c r="T429" s="5">
        <v>1</v>
      </c>
      <c r="U429" s="1" t="s">
        <v>768</v>
      </c>
      <c r="V429" s="1">
        <v>247</v>
      </c>
      <c r="W429" s="4">
        <v>16.600000000000001</v>
      </c>
      <c r="X429" s="4">
        <f t="shared" si="18"/>
        <v>46.681722222222227</v>
      </c>
      <c r="Y429" s="4">
        <f t="shared" si="19"/>
        <v>16.889286687651026</v>
      </c>
      <c r="Z429" s="21" t="str">
        <f t="shared" si="20"/>
        <v>S</v>
      </c>
      <c r="AA429" s="1"/>
    </row>
    <row r="430" spans="1:27" x14ac:dyDescent="0.2">
      <c r="B430" s="1" t="s">
        <v>2495</v>
      </c>
      <c r="C430" s="1" t="s">
        <v>911</v>
      </c>
      <c r="D430" s="1"/>
      <c r="G430" s="1" t="s">
        <v>912</v>
      </c>
      <c r="H430" s="1" t="s">
        <v>913</v>
      </c>
      <c r="I430" s="1" t="s">
        <v>3</v>
      </c>
      <c r="J430" s="1">
        <v>18</v>
      </c>
      <c r="K430" s="1">
        <v>7</v>
      </c>
      <c r="L430" s="3">
        <v>2.2000000000000002</v>
      </c>
      <c r="M430" s="26">
        <f>McNeil_Planetary_Nebula[[#This Row],[Deg]]+McNeil_Planetary_Nebula[[#This Row],[Min]]/60+McNeil_Planetary_Nebula[[#This Row],[Sec]]/3600</f>
        <v>18.11727777777778</v>
      </c>
      <c r="N430" s="1">
        <v>-8</v>
      </c>
      <c r="O430" s="1">
        <v>55</v>
      </c>
      <c r="P430" s="3">
        <v>59</v>
      </c>
      <c r="Q430" s="26">
        <f>McNeil_Planetary_Nebula[[#This Row],[Deg2]]+McNeil_Planetary_Nebula[[#This Row],[Min3]]/60+McNeil_Planetary_Nebula[[#This Row],[Sec4]]/3600</f>
        <v>-7.0669444444444443</v>
      </c>
      <c r="R430" s="4">
        <v>16.38</v>
      </c>
      <c r="S430" s="9">
        <v>3</v>
      </c>
      <c r="T430" s="5">
        <v>2</v>
      </c>
      <c r="U430" s="1" t="s">
        <v>1813</v>
      </c>
      <c r="V430" s="1">
        <v>294</v>
      </c>
      <c r="W430" s="4" t="s">
        <v>2411</v>
      </c>
      <c r="X430" s="4">
        <f t="shared" si="18"/>
        <v>42.350055555555564</v>
      </c>
      <c r="Y430" s="4">
        <f t="shared" si="19"/>
        <v>17.792231132095473</v>
      </c>
      <c r="Z430" s="21" t="str">
        <f t="shared" si="20"/>
        <v>S</v>
      </c>
      <c r="AA430" s="1" t="s">
        <v>1858</v>
      </c>
    </row>
    <row r="431" spans="1:27" x14ac:dyDescent="0.2">
      <c r="B431" s="1" t="s">
        <v>2492</v>
      </c>
      <c r="C431" s="1" t="s">
        <v>1299</v>
      </c>
      <c r="D431" s="1"/>
      <c r="G431" s="1" t="s">
        <v>1300</v>
      </c>
      <c r="H431" s="1" t="s">
        <v>1301</v>
      </c>
      <c r="I431" s="1" t="s">
        <v>3</v>
      </c>
      <c r="J431" s="1">
        <v>19</v>
      </c>
      <c r="K431" s="1">
        <v>17</v>
      </c>
      <c r="L431" s="3">
        <v>4.5999999999999996</v>
      </c>
      <c r="M431" s="26">
        <f>McNeil_Planetary_Nebula[[#This Row],[Deg]]+McNeil_Planetary_Nebula[[#This Row],[Min]]/60+McNeil_Planetary_Nebula[[#This Row],[Sec]]/3600</f>
        <v>19.284611111111111</v>
      </c>
      <c r="N431" s="1">
        <v>-18</v>
      </c>
      <c r="O431" s="1">
        <v>1</v>
      </c>
      <c r="P431" s="3">
        <v>34</v>
      </c>
      <c r="Q431" s="26">
        <f>McNeil_Planetary_Nebula[[#This Row],[Deg2]]+McNeil_Planetary_Nebula[[#This Row],[Min3]]/60+McNeil_Planetary_Nebula[[#This Row],[Sec4]]/3600</f>
        <v>-17.97388888888889</v>
      </c>
      <c r="R431" s="4">
        <v>14.08</v>
      </c>
      <c r="S431" s="9">
        <v>32</v>
      </c>
      <c r="T431" s="5" t="s">
        <v>2411</v>
      </c>
      <c r="U431" s="1" t="s">
        <v>828</v>
      </c>
      <c r="V431" s="1">
        <v>341</v>
      </c>
      <c r="W431" s="4" t="s">
        <v>2411</v>
      </c>
      <c r="X431" s="4">
        <f t="shared" si="18"/>
        <v>31.443111111111115</v>
      </c>
      <c r="Y431" s="4">
        <f t="shared" si="19"/>
        <v>18.959564465428805</v>
      </c>
      <c r="Z431" s="21" t="str">
        <f t="shared" si="20"/>
        <v>S</v>
      </c>
      <c r="AA431" s="1"/>
    </row>
    <row r="432" spans="1:27" x14ac:dyDescent="0.2">
      <c r="B432" s="1" t="s">
        <v>2493</v>
      </c>
      <c r="C432" s="1"/>
      <c r="D432" s="1" t="s">
        <v>2204</v>
      </c>
      <c r="F432" s="1" t="s">
        <v>1358</v>
      </c>
      <c r="H432" s="1"/>
      <c r="I432" s="1" t="s">
        <v>3</v>
      </c>
      <c r="J432" s="1">
        <v>19</v>
      </c>
      <c r="K432" s="1">
        <v>40</v>
      </c>
      <c r="L432" s="3">
        <v>29.1</v>
      </c>
      <c r="M432" s="26">
        <f>McNeil_Planetary_Nebula[[#This Row],[Deg]]+McNeil_Planetary_Nebula[[#This Row],[Min]]/60+McNeil_Planetary_Nebula[[#This Row],[Sec]]/3600</f>
        <v>19.67475</v>
      </c>
      <c r="N432" s="1">
        <v>-20</v>
      </c>
      <c r="O432" s="1">
        <v>27</v>
      </c>
      <c r="P432" s="3">
        <v>5</v>
      </c>
      <c r="Q432" s="26">
        <f>McNeil_Planetary_Nebula[[#This Row],[Deg2]]+McNeil_Planetary_Nebula[[#This Row],[Min3]]/60+McNeil_Planetary_Nebula[[#This Row],[Sec4]]/3600</f>
        <v>-19.548611111111111</v>
      </c>
      <c r="R432" s="4" t="s">
        <v>2411</v>
      </c>
      <c r="S432" s="9">
        <v>140</v>
      </c>
      <c r="T432" s="5" t="s">
        <v>1651</v>
      </c>
      <c r="U432" s="1" t="s">
        <v>828</v>
      </c>
      <c r="V432" s="1">
        <v>342</v>
      </c>
      <c r="W432" s="4">
        <v>19.3</v>
      </c>
      <c r="X432" s="4">
        <f t="shared" si="18"/>
        <v>29.868388888888891</v>
      </c>
      <c r="Y432" s="4">
        <f t="shared" si="19"/>
        <v>19.349703354317693</v>
      </c>
      <c r="Z432" s="21" t="str">
        <f t="shared" si="20"/>
        <v>S</v>
      </c>
      <c r="AA432" s="1"/>
    </row>
    <row r="433" spans="1:27" x14ac:dyDescent="0.2">
      <c r="A433" s="1"/>
      <c r="B433" s="1" t="s">
        <v>2489</v>
      </c>
      <c r="C433" s="1"/>
      <c r="D433" s="1" t="s">
        <v>1308</v>
      </c>
      <c r="G433" s="1" t="s">
        <v>1309</v>
      </c>
      <c r="H433" s="1" t="s">
        <v>1310</v>
      </c>
      <c r="J433" s="1">
        <v>19</v>
      </c>
      <c r="K433" s="1">
        <v>18</v>
      </c>
      <c r="L433" s="3">
        <v>19.2</v>
      </c>
      <c r="M433" s="26">
        <f>McNeil_Planetary_Nebula[[#This Row],[Deg]]+McNeil_Planetary_Nebula[[#This Row],[Min]]/60+McNeil_Planetary_Nebula[[#This Row],[Sec]]/3600</f>
        <v>19.305333333333333</v>
      </c>
      <c r="N433" s="1">
        <v>-11</v>
      </c>
      <c r="O433" s="1">
        <v>6</v>
      </c>
      <c r="P433" s="3">
        <v>11</v>
      </c>
      <c r="Q433" s="26">
        <f>McNeil_Planetary_Nebula[[#This Row],[Deg2]]+McNeil_Planetary_Nebula[[#This Row],[Min3]]/60+McNeil_Planetary_Nebula[[#This Row],[Sec4]]/3600</f>
        <v>-10.896944444444445</v>
      </c>
      <c r="R433" s="4">
        <v>13.3</v>
      </c>
      <c r="S433" s="9">
        <v>16</v>
      </c>
      <c r="T433" s="5" t="s">
        <v>2411</v>
      </c>
      <c r="U433" s="1" t="s">
        <v>1281</v>
      </c>
      <c r="V433" s="1">
        <v>296</v>
      </c>
      <c r="W433" s="4">
        <v>14</v>
      </c>
      <c r="X433" s="4">
        <f t="shared" si="18"/>
        <v>38.520055555555565</v>
      </c>
      <c r="Y433" s="4">
        <f t="shared" si="19"/>
        <v>18.980286687651027</v>
      </c>
      <c r="Z433" s="21" t="str">
        <f t="shared" si="20"/>
        <v>S</v>
      </c>
      <c r="AA433" s="1"/>
    </row>
    <row r="434" spans="1:27" x14ac:dyDescent="0.2">
      <c r="A434" s="1"/>
      <c r="B434" s="1" t="s">
        <v>2490</v>
      </c>
      <c r="C434" s="1" t="s">
        <v>1181</v>
      </c>
      <c r="D434" s="1" t="s">
        <v>1179</v>
      </c>
      <c r="E434" s="1" t="s">
        <v>1180</v>
      </c>
      <c r="F434" s="1" t="s">
        <v>1177</v>
      </c>
      <c r="H434" s="1" t="s">
        <v>1178</v>
      </c>
      <c r="J434" s="1">
        <v>18</v>
      </c>
      <c r="K434" s="1">
        <v>47</v>
      </c>
      <c r="L434" s="3">
        <v>31.8</v>
      </c>
      <c r="M434" s="26">
        <f>McNeil_Planetary_Nebula[[#This Row],[Deg]]+McNeil_Planetary_Nebula[[#This Row],[Min]]/60+McNeil_Planetary_Nebula[[#This Row],[Sec]]/3600</f>
        <v>18.792166666666667</v>
      </c>
      <c r="N434" s="1">
        <v>-6</v>
      </c>
      <c r="O434" s="1">
        <v>54</v>
      </c>
      <c r="P434" s="3">
        <v>0</v>
      </c>
      <c r="Q434" s="26">
        <f>McNeil_Planetary_Nebula[[#This Row],[Deg2]]+McNeil_Planetary_Nebula[[#This Row],[Min3]]/60+McNeil_Planetary_Nebula[[#This Row],[Sec4]]/3600</f>
        <v>-5.0999999999999996</v>
      </c>
      <c r="R434" s="4">
        <v>14.19</v>
      </c>
      <c r="S434" s="9">
        <v>7.6</v>
      </c>
      <c r="T434" s="5" t="s">
        <v>1641</v>
      </c>
      <c r="U434" s="1" t="s">
        <v>1876</v>
      </c>
      <c r="V434" s="1">
        <v>295</v>
      </c>
      <c r="W434" s="4">
        <v>15.5</v>
      </c>
      <c r="X434" s="4">
        <f t="shared" si="18"/>
        <v>44.317000000000014</v>
      </c>
      <c r="Y434" s="4">
        <f t="shared" si="19"/>
        <v>18.46712002098436</v>
      </c>
      <c r="Z434" s="21" t="str">
        <f t="shared" si="20"/>
        <v>S</v>
      </c>
      <c r="AA434" s="1"/>
    </row>
    <row r="435" spans="1:27" x14ac:dyDescent="0.2">
      <c r="A435" s="1"/>
      <c r="B435" s="1" t="s">
        <v>2488</v>
      </c>
      <c r="C435" s="1"/>
      <c r="D435" s="1" t="s">
        <v>565</v>
      </c>
      <c r="E435" s="1" t="s">
        <v>1184</v>
      </c>
      <c r="F435" s="1" t="s">
        <v>1182</v>
      </c>
      <c r="H435" s="1" t="s">
        <v>1183</v>
      </c>
      <c r="J435" s="1">
        <v>18</v>
      </c>
      <c r="K435" s="1">
        <v>48</v>
      </c>
      <c r="L435" s="3">
        <v>46.8</v>
      </c>
      <c r="M435" s="26">
        <f>McNeil_Planetary_Nebula[[#This Row],[Deg]]+McNeil_Planetary_Nebula[[#This Row],[Min]]/60+McNeil_Planetary_Nebula[[#This Row],[Sec]]/3600</f>
        <v>18.813000000000002</v>
      </c>
      <c r="N435" s="1">
        <v>-5</v>
      </c>
      <c r="O435" s="1">
        <v>56</v>
      </c>
      <c r="P435" s="3">
        <v>5</v>
      </c>
      <c r="Q435" s="26">
        <f>McNeil_Planetary_Nebula[[#This Row],[Deg2]]+McNeil_Planetary_Nebula[[#This Row],[Min3]]/60+McNeil_Planetary_Nebula[[#This Row],[Sec4]]/3600</f>
        <v>-4.0652777777777773</v>
      </c>
      <c r="R435" s="4">
        <v>15.97</v>
      </c>
      <c r="S435" s="9">
        <v>6.8</v>
      </c>
      <c r="T435" s="5" t="s">
        <v>1666</v>
      </c>
      <c r="U435" s="1" t="s">
        <v>1876</v>
      </c>
      <c r="V435" s="1">
        <v>250</v>
      </c>
      <c r="W435" s="4" t="s">
        <v>2411</v>
      </c>
      <c r="X435" s="4">
        <f t="shared" si="18"/>
        <v>45.351722222222229</v>
      </c>
      <c r="Y435" s="4">
        <f t="shared" si="19"/>
        <v>18.487953354317696</v>
      </c>
      <c r="Z435" s="21" t="str">
        <f t="shared" si="20"/>
        <v>S</v>
      </c>
      <c r="AA435" s="1"/>
    </row>
    <row r="436" spans="1:27" x14ac:dyDescent="0.2">
      <c r="B436" s="1" t="s">
        <v>2483</v>
      </c>
      <c r="C436" s="1" t="s">
        <v>2356</v>
      </c>
      <c r="D436" s="1" t="s">
        <v>2302</v>
      </c>
      <c r="G436" s="1" t="s">
        <v>423</v>
      </c>
      <c r="H436" s="1" t="s">
        <v>422</v>
      </c>
      <c r="I436" s="1" t="s">
        <v>424</v>
      </c>
      <c r="J436" s="1">
        <v>13</v>
      </c>
      <c r="K436" s="1">
        <v>39</v>
      </c>
      <c r="L436" s="3">
        <v>34.799999999999997</v>
      </c>
      <c r="M436" s="26">
        <f>McNeil_Planetary_Nebula[[#This Row],[Deg]]+McNeil_Planetary_Nebula[[#This Row],[Min]]/60+McNeil_Planetary_Nebula[[#This Row],[Sec]]/3600</f>
        <v>13.659666666666666</v>
      </c>
      <c r="N436" s="1">
        <v>-67</v>
      </c>
      <c r="O436" s="1">
        <v>22</v>
      </c>
      <c r="P436" s="3">
        <v>47</v>
      </c>
      <c r="Q436" s="26">
        <f>McNeil_Planetary_Nebula[[#This Row],[Deg2]]+McNeil_Planetary_Nebula[[#This Row],[Min3]]/60+McNeil_Planetary_Nebula[[#This Row],[Sec4]]/3600</f>
        <v>-66.620277777777787</v>
      </c>
      <c r="R436" s="4">
        <v>12.6</v>
      </c>
      <c r="S436" s="9">
        <v>4</v>
      </c>
      <c r="T436" s="5" t="s">
        <v>2411</v>
      </c>
      <c r="U436" s="1" t="s">
        <v>1790</v>
      </c>
      <c r="V436" s="1">
        <v>451</v>
      </c>
      <c r="W436" s="4">
        <v>14.4</v>
      </c>
      <c r="X436" s="4">
        <f t="shared" si="18"/>
        <v>-17.203277777777782</v>
      </c>
      <c r="Y436" s="4">
        <f t="shared" si="19"/>
        <v>13.33462002098436</v>
      </c>
      <c r="Z436" s="21" t="str">
        <f t="shared" si="20"/>
        <v>S</v>
      </c>
      <c r="AA436" s="1" t="s">
        <v>1791</v>
      </c>
    </row>
    <row r="437" spans="1:27" x14ac:dyDescent="0.2">
      <c r="B437" s="1" t="s">
        <v>2457</v>
      </c>
      <c r="C437" s="1" t="s">
        <v>2044</v>
      </c>
      <c r="D437" s="1" t="s">
        <v>2001</v>
      </c>
      <c r="E437" s="1" t="s">
        <v>1225</v>
      </c>
      <c r="G437" s="1" t="s">
        <v>1224</v>
      </c>
      <c r="I437" s="1" t="s">
        <v>3</v>
      </c>
      <c r="J437" s="1">
        <v>19</v>
      </c>
      <c r="K437" s="1">
        <v>2</v>
      </c>
      <c r="L437" s="3">
        <v>0.3</v>
      </c>
      <c r="M437" s="26">
        <f>McNeil_Planetary_Nebula[[#This Row],[Deg]]+McNeil_Planetary_Nebula[[#This Row],[Min]]/60+McNeil_Planetary_Nebula[[#This Row],[Sec]]/3600</f>
        <v>19.033416666666668</v>
      </c>
      <c r="N437" s="1">
        <v>2</v>
      </c>
      <c r="O437" s="1">
        <v>9</v>
      </c>
      <c r="P437" s="3">
        <v>11</v>
      </c>
      <c r="Q437" s="26">
        <f>McNeil_Planetary_Nebula[[#This Row],[Deg2]]+McNeil_Planetary_Nebula[[#This Row],[Min3]]/60+McNeil_Planetary_Nebula[[#This Row],[Sec4]]/3600</f>
        <v>2.1530555555555555</v>
      </c>
      <c r="R437" s="4">
        <v>12.26</v>
      </c>
      <c r="S437" s="9">
        <v>100</v>
      </c>
      <c r="T437" s="5" t="s">
        <v>1643</v>
      </c>
      <c r="U437" s="1" t="s">
        <v>1281</v>
      </c>
      <c r="V437" s="1">
        <v>251</v>
      </c>
      <c r="W437" s="4">
        <v>13.75</v>
      </c>
      <c r="X437" s="4">
        <f t="shared" si="18"/>
        <v>51.570055555555555</v>
      </c>
      <c r="Y437" s="4">
        <f t="shared" si="19"/>
        <v>18.708370020984361</v>
      </c>
      <c r="Z437" s="21" t="str">
        <f t="shared" si="20"/>
        <v>S</v>
      </c>
      <c r="AA437" s="1" t="s">
        <v>1897</v>
      </c>
    </row>
    <row r="438" spans="1:27" x14ac:dyDescent="0.2">
      <c r="B438" s="1" t="s">
        <v>2458</v>
      </c>
      <c r="C438" s="1" t="s">
        <v>2092</v>
      </c>
      <c r="D438" s="1" t="s">
        <v>2282</v>
      </c>
      <c r="E438" s="1" t="s">
        <v>1013</v>
      </c>
      <c r="G438" s="1" t="s">
        <v>1012</v>
      </c>
      <c r="I438" s="1"/>
      <c r="J438" s="1">
        <v>18</v>
      </c>
      <c r="K438" s="1">
        <v>17</v>
      </c>
      <c r="L438" s="3">
        <v>33.6</v>
      </c>
      <c r="M438" s="26">
        <f>McNeil_Planetary_Nebula[[#This Row],[Deg]]+McNeil_Planetary_Nebula[[#This Row],[Min]]/60+McNeil_Planetary_Nebula[[#This Row],[Sec]]/3600</f>
        <v>18.292666666666669</v>
      </c>
      <c r="N438" s="1">
        <v>10</v>
      </c>
      <c r="O438" s="1">
        <v>9</v>
      </c>
      <c r="P438" s="3">
        <v>11</v>
      </c>
      <c r="Q438" s="26">
        <f>McNeil_Planetary_Nebula[[#This Row],[Deg2]]+McNeil_Planetary_Nebula[[#This Row],[Min3]]/60+McNeil_Planetary_Nebula[[#This Row],[Sec4]]/3600</f>
        <v>10.153055555555556</v>
      </c>
      <c r="R438" s="4">
        <v>12.4</v>
      </c>
      <c r="S438" s="9">
        <v>4.5</v>
      </c>
      <c r="T438" s="5">
        <v>2</v>
      </c>
      <c r="U438" s="1" t="s">
        <v>768</v>
      </c>
      <c r="V438" s="1">
        <v>204</v>
      </c>
      <c r="W438" s="4">
        <v>12.5</v>
      </c>
      <c r="X438" s="4">
        <f t="shared" si="18"/>
        <v>59.570055555555562</v>
      </c>
      <c r="Y438" s="4">
        <f t="shared" si="19"/>
        <v>17.967620020984363</v>
      </c>
      <c r="Z438" s="21" t="str">
        <f t="shared" si="20"/>
        <v>S</v>
      </c>
      <c r="AA438" s="1" t="s">
        <v>1872</v>
      </c>
    </row>
    <row r="439" spans="1:27" x14ac:dyDescent="0.2">
      <c r="B439" s="1" t="s">
        <v>2681</v>
      </c>
      <c r="C439" s="1" t="s">
        <v>1226</v>
      </c>
      <c r="D439" s="1"/>
      <c r="G439" s="1" t="s">
        <v>1227</v>
      </c>
      <c r="H439" s="1" t="s">
        <v>1228</v>
      </c>
      <c r="I439" s="1" t="s">
        <v>3</v>
      </c>
      <c r="J439" s="1">
        <v>19</v>
      </c>
      <c r="K439" s="1">
        <v>2</v>
      </c>
      <c r="L439" s="3">
        <v>18.100000000000001</v>
      </c>
      <c r="M439" s="26">
        <f>McNeil_Planetary_Nebula[[#This Row],[Deg]]+McNeil_Planetary_Nebula[[#This Row],[Min]]/60+McNeil_Planetary_Nebula[[#This Row],[Sec]]/3600</f>
        <v>19.038361111111112</v>
      </c>
      <c r="N439" s="1">
        <v>10</v>
      </c>
      <c r="O439" s="1">
        <v>17</v>
      </c>
      <c r="P439" s="3">
        <v>24</v>
      </c>
      <c r="Q439" s="26">
        <f>McNeil_Planetary_Nebula[[#This Row],[Deg2]]+McNeil_Planetary_Nebula[[#This Row],[Min3]]/60+McNeil_Planetary_Nebula[[#This Row],[Sec4]]/3600</f>
        <v>10.29</v>
      </c>
      <c r="R439" s="4" t="s">
        <v>2411</v>
      </c>
      <c r="S439" s="9">
        <v>14</v>
      </c>
      <c r="T439" s="5" t="s">
        <v>2411</v>
      </c>
      <c r="U439" s="1" t="s">
        <v>1281</v>
      </c>
      <c r="V439" s="1">
        <v>206</v>
      </c>
      <c r="W439" s="4">
        <v>18.5</v>
      </c>
      <c r="X439" s="4">
        <f t="shared" si="18"/>
        <v>59.706999999999994</v>
      </c>
      <c r="Y439" s="4">
        <f t="shared" si="19"/>
        <v>18.713314465428805</v>
      </c>
      <c r="Z439" s="21" t="str">
        <f t="shared" si="20"/>
        <v>S</v>
      </c>
      <c r="AA439" s="1" t="s">
        <v>1898</v>
      </c>
    </row>
    <row r="440" spans="1:27" x14ac:dyDescent="0.2">
      <c r="B440" s="1" t="s">
        <v>2682</v>
      </c>
      <c r="C440" s="1" t="s">
        <v>1249</v>
      </c>
      <c r="D440" s="1"/>
      <c r="G440" s="1" t="s">
        <v>1250</v>
      </c>
      <c r="H440" s="1" t="s">
        <v>3</v>
      </c>
      <c r="I440" s="1" t="s">
        <v>3</v>
      </c>
      <c r="J440" s="1">
        <v>19</v>
      </c>
      <c r="K440" s="1">
        <v>6</v>
      </c>
      <c r="L440" s="3">
        <v>23.1</v>
      </c>
      <c r="M440" s="26">
        <f>McNeil_Planetary_Nebula[[#This Row],[Deg]]+McNeil_Planetary_Nebula[[#This Row],[Min]]/60+McNeil_Planetary_Nebula[[#This Row],[Sec]]/3600</f>
        <v>19.106416666666668</v>
      </c>
      <c r="N440" s="1">
        <v>13</v>
      </c>
      <c r="O440" s="1">
        <v>44</v>
      </c>
      <c r="P440" s="3">
        <v>41</v>
      </c>
      <c r="Q440" s="26">
        <f>McNeil_Planetary_Nebula[[#This Row],[Deg2]]+McNeil_Planetary_Nebula[[#This Row],[Min3]]/60+McNeil_Planetary_Nebula[[#This Row],[Sec4]]/3600</f>
        <v>13.744722222222221</v>
      </c>
      <c r="R440" s="4" t="s">
        <v>2411</v>
      </c>
      <c r="S440" s="9">
        <v>10</v>
      </c>
      <c r="T440" s="5" t="s">
        <v>2411</v>
      </c>
      <c r="U440" s="1" t="s">
        <v>1281</v>
      </c>
      <c r="V440" s="1">
        <v>206</v>
      </c>
      <c r="W440" s="4">
        <v>17</v>
      </c>
      <c r="X440" s="4">
        <f t="shared" si="18"/>
        <v>63.161722222222217</v>
      </c>
      <c r="Y440" s="4">
        <f t="shared" si="19"/>
        <v>18.781370020984362</v>
      </c>
      <c r="Z440" s="21" t="str">
        <f t="shared" si="20"/>
        <v>S</v>
      </c>
      <c r="AA440" s="1" t="s">
        <v>1898</v>
      </c>
    </row>
    <row r="441" spans="1:27" x14ac:dyDescent="0.2">
      <c r="B441" s="1" t="s">
        <v>2459</v>
      </c>
      <c r="C441" s="1" t="s">
        <v>1233</v>
      </c>
      <c r="D441" s="1" t="s">
        <v>2224</v>
      </c>
      <c r="G441" s="1" t="s">
        <v>1234</v>
      </c>
      <c r="I441" s="1" t="s">
        <v>3</v>
      </c>
      <c r="J441" s="1">
        <v>19</v>
      </c>
      <c r="K441" s="1">
        <v>3</v>
      </c>
      <c r="L441" s="3">
        <v>8</v>
      </c>
      <c r="M441" s="26">
        <f>McNeil_Planetary_Nebula[[#This Row],[Deg]]+McNeil_Planetary_Nebula[[#This Row],[Min]]/60+McNeil_Planetary_Nebula[[#This Row],[Sec]]/3600</f>
        <v>19.052222222222223</v>
      </c>
      <c r="N441" s="1">
        <v>14</v>
      </c>
      <c r="O441" s="1">
        <v>7</v>
      </c>
      <c r="P441" s="3">
        <v>0</v>
      </c>
      <c r="Q441" s="26">
        <f>McNeil_Planetary_Nebula[[#This Row],[Deg2]]+McNeil_Planetary_Nebula[[#This Row],[Min3]]/60+McNeil_Planetary_Nebula[[#This Row],[Sec4]]/3600</f>
        <v>14.116666666666667</v>
      </c>
      <c r="R441" s="4" t="s">
        <v>2411</v>
      </c>
      <c r="S441" s="9">
        <v>660</v>
      </c>
      <c r="T441" s="5" t="s">
        <v>2411</v>
      </c>
      <c r="U441" s="1" t="s">
        <v>1281</v>
      </c>
      <c r="V441" s="1">
        <v>206</v>
      </c>
      <c r="W441" s="4">
        <v>17.7</v>
      </c>
      <c r="X441" s="4">
        <f t="shared" si="18"/>
        <v>63.533666666666662</v>
      </c>
      <c r="Y441" s="4">
        <f t="shared" si="19"/>
        <v>18.727175576539917</v>
      </c>
      <c r="Z441" s="21" t="str">
        <f t="shared" si="20"/>
        <v>S</v>
      </c>
      <c r="AA441" s="1" t="s">
        <v>1899</v>
      </c>
    </row>
    <row r="442" spans="1:27" x14ac:dyDescent="0.2">
      <c r="A442" s="1"/>
      <c r="B442" s="1" t="s">
        <v>2460</v>
      </c>
      <c r="C442" s="1" t="s">
        <v>1338</v>
      </c>
      <c r="D442" s="1"/>
      <c r="G442" s="1" t="s">
        <v>1337</v>
      </c>
      <c r="I442" s="1" t="s">
        <v>3</v>
      </c>
      <c r="J442" s="1">
        <v>19</v>
      </c>
      <c r="K442" s="1">
        <v>27</v>
      </c>
      <c r="L442" s="3">
        <v>46.2</v>
      </c>
      <c r="M442" s="26">
        <f>McNeil_Planetary_Nebula[[#This Row],[Deg]]+McNeil_Planetary_Nebula[[#This Row],[Min]]/60+McNeil_Planetary_Nebula[[#This Row],[Sec]]/3600</f>
        <v>19.462833333333332</v>
      </c>
      <c r="N442" s="1">
        <v>10</v>
      </c>
      <c r="O442" s="1">
        <v>24</v>
      </c>
      <c r="P442" s="3">
        <v>6</v>
      </c>
      <c r="Q442" s="26">
        <f>McNeil_Planetary_Nebula[[#This Row],[Deg2]]+McNeil_Planetary_Nebula[[#This Row],[Min3]]/60+McNeil_Planetary_Nebula[[#This Row],[Sec4]]/3600</f>
        <v>10.401666666666667</v>
      </c>
      <c r="R442" s="4">
        <v>14.78</v>
      </c>
      <c r="S442" s="9">
        <v>12</v>
      </c>
      <c r="T442" s="5">
        <v>1</v>
      </c>
      <c r="U442" s="1" t="s">
        <v>1281</v>
      </c>
      <c r="V442" s="1">
        <v>206</v>
      </c>
      <c r="W442" s="4" t="s">
        <v>2411</v>
      </c>
      <c r="X442" s="4">
        <f t="shared" si="18"/>
        <v>59.81866666666668</v>
      </c>
      <c r="Y442" s="4">
        <f t="shared" si="19"/>
        <v>19.137786687651026</v>
      </c>
      <c r="Z442" s="21" t="str">
        <f t="shared" si="20"/>
        <v>S</v>
      </c>
      <c r="AA442" s="1"/>
    </row>
    <row r="443" spans="1:27" x14ac:dyDescent="0.2">
      <c r="B443" s="1" t="s">
        <v>2461</v>
      </c>
      <c r="C443" s="1" t="s">
        <v>1279</v>
      </c>
      <c r="D443" s="1" t="s">
        <v>2322</v>
      </c>
      <c r="G443" s="1" t="s">
        <v>1278</v>
      </c>
      <c r="H443" s="1" t="s">
        <v>2199</v>
      </c>
      <c r="J443" s="1">
        <v>19</v>
      </c>
      <c r="K443" s="1">
        <v>14</v>
      </c>
      <c r="L443" s="3">
        <v>1.8</v>
      </c>
      <c r="M443" s="26">
        <f>McNeil_Planetary_Nebula[[#This Row],[Deg]]+McNeil_Planetary_Nebula[[#This Row],[Min]]/60+McNeil_Planetary_Nebula[[#This Row],[Sec]]/3600</f>
        <v>19.233833333333333</v>
      </c>
      <c r="N443" s="1">
        <v>17</v>
      </c>
      <c r="O443" s="1">
        <v>31</v>
      </c>
      <c r="P443" s="3">
        <v>12</v>
      </c>
      <c r="Q443" s="26">
        <f>McNeil_Planetary_Nebula[[#This Row],[Deg2]]+McNeil_Planetary_Nebula[[#This Row],[Min3]]/60+McNeil_Planetary_Nebula[[#This Row],[Sec4]]/3600</f>
        <v>17.52</v>
      </c>
      <c r="R443" s="4">
        <v>15.93</v>
      </c>
      <c r="S443" s="9">
        <v>5</v>
      </c>
      <c r="T443" s="5" t="s">
        <v>2411</v>
      </c>
      <c r="U443" s="1" t="s">
        <v>1289</v>
      </c>
      <c r="V443" s="1">
        <v>161</v>
      </c>
      <c r="W443" s="4" t="s">
        <v>2411</v>
      </c>
      <c r="X443" s="4">
        <f t="shared" si="18"/>
        <v>66.936999999999998</v>
      </c>
      <c r="Y443" s="4">
        <f t="shared" si="19"/>
        <v>18.908786687651027</v>
      </c>
      <c r="Z443" s="21" t="str">
        <f t="shared" si="20"/>
        <v>S</v>
      </c>
      <c r="AA443" s="1"/>
    </row>
    <row r="444" spans="1:27" x14ac:dyDescent="0.2">
      <c r="B444" s="1" t="s">
        <v>2462</v>
      </c>
      <c r="C444" s="1" t="s">
        <v>1188</v>
      </c>
      <c r="E444" s="1" t="s">
        <v>1187</v>
      </c>
      <c r="G444" s="1" t="s">
        <v>1186</v>
      </c>
      <c r="H444" s="1" t="s">
        <v>1185</v>
      </c>
      <c r="I444" s="1" t="s">
        <v>3</v>
      </c>
      <c r="J444" s="1">
        <v>18</v>
      </c>
      <c r="K444" s="1">
        <v>49</v>
      </c>
      <c r="L444" s="3">
        <v>45</v>
      </c>
      <c r="M444" s="26">
        <f>McNeil_Planetary_Nebula[[#This Row],[Deg]]+McNeil_Planetary_Nebula[[#This Row],[Min]]/60+McNeil_Planetary_Nebula[[#This Row],[Sec]]/3600</f>
        <v>18.829166666666666</v>
      </c>
      <c r="N444" s="1">
        <v>20</v>
      </c>
      <c r="O444" s="1">
        <v>50</v>
      </c>
      <c r="P444" s="3">
        <v>30</v>
      </c>
      <c r="Q444" s="26">
        <f>McNeil_Planetary_Nebula[[#This Row],[Deg2]]+McNeil_Planetary_Nebula[[#This Row],[Min3]]/60+McNeil_Planetary_Nebula[[#This Row],[Sec4]]/3600</f>
        <v>20.841666666666665</v>
      </c>
      <c r="R444" s="4">
        <v>12.2</v>
      </c>
      <c r="S444" s="9">
        <v>2.6</v>
      </c>
      <c r="T444" s="5" t="s">
        <v>1815</v>
      </c>
      <c r="U444" s="1" t="s">
        <v>1804</v>
      </c>
      <c r="V444" s="1">
        <v>160</v>
      </c>
      <c r="W444" s="4">
        <v>13.31</v>
      </c>
      <c r="X444" s="4">
        <f t="shared" si="18"/>
        <v>70.25866666666667</v>
      </c>
      <c r="Y444" s="4">
        <f t="shared" si="19"/>
        <v>18.504120020984359</v>
      </c>
      <c r="Z444" s="21" t="str">
        <f t="shared" si="20"/>
        <v>S</v>
      </c>
      <c r="AA444" s="1" t="s">
        <v>1891</v>
      </c>
    </row>
    <row r="445" spans="1:27" x14ac:dyDescent="0.2">
      <c r="A445" s="1"/>
      <c r="B445" s="1" t="s">
        <v>2463</v>
      </c>
      <c r="C445" s="1" t="s">
        <v>1365</v>
      </c>
      <c r="D445" s="1"/>
      <c r="E445" s="1" t="s">
        <v>1364</v>
      </c>
      <c r="G445" s="1" t="s">
        <v>1363</v>
      </c>
      <c r="I445" s="1" t="s">
        <v>3</v>
      </c>
      <c r="J445" s="1">
        <v>19</v>
      </c>
      <c r="K445" s="1">
        <v>42</v>
      </c>
      <c r="L445" s="3">
        <v>3</v>
      </c>
      <c r="M445" s="26">
        <f>McNeil_Planetary_Nebula[[#This Row],[Deg]]+McNeil_Planetary_Nebula[[#This Row],[Min]]/60+McNeil_Planetary_Nebula[[#This Row],[Sec]]/3600</f>
        <v>19.700833333333332</v>
      </c>
      <c r="N445" s="1">
        <v>13</v>
      </c>
      <c r="O445" s="1">
        <v>50</v>
      </c>
      <c r="P445" s="3">
        <v>38</v>
      </c>
      <c r="Q445" s="26">
        <f>McNeil_Planetary_Nebula[[#This Row],[Deg2]]+McNeil_Planetary_Nebula[[#This Row],[Min3]]/60+McNeil_Planetary_Nebula[[#This Row],[Sec4]]/3600</f>
        <v>13.843888888888889</v>
      </c>
      <c r="R445" s="4">
        <v>14.44</v>
      </c>
      <c r="S445" s="9">
        <v>20</v>
      </c>
      <c r="T445" s="5" t="s">
        <v>2411</v>
      </c>
      <c r="U445" s="1" t="s">
        <v>1281</v>
      </c>
      <c r="V445" s="1">
        <v>207</v>
      </c>
      <c r="W445" s="4">
        <v>18.100000000000001</v>
      </c>
      <c r="X445" s="4">
        <f t="shared" si="18"/>
        <v>63.2608888888889</v>
      </c>
      <c r="Y445" s="4">
        <f t="shared" si="19"/>
        <v>19.375786687651026</v>
      </c>
      <c r="Z445" s="21" t="str">
        <f t="shared" si="20"/>
        <v>S</v>
      </c>
      <c r="AA445" s="1"/>
    </row>
    <row r="446" spans="1:27" x14ac:dyDescent="0.2">
      <c r="A446" s="1"/>
      <c r="B446" s="1" t="s">
        <v>2464</v>
      </c>
      <c r="C446" s="1" t="s">
        <v>844</v>
      </c>
      <c r="D446" s="1" t="s">
        <v>842</v>
      </c>
      <c r="E446" s="1" t="s">
        <v>843</v>
      </c>
      <c r="H446" s="1"/>
      <c r="I446" s="1" t="s">
        <v>3</v>
      </c>
      <c r="J446" s="1">
        <v>17</v>
      </c>
      <c r="K446" s="1">
        <v>54</v>
      </c>
      <c r="L446" s="3">
        <v>22.2</v>
      </c>
      <c r="M446" s="26">
        <f>McNeil_Planetary_Nebula[[#This Row],[Deg]]+McNeil_Planetary_Nebula[[#This Row],[Min]]/60+McNeil_Planetary_Nebula[[#This Row],[Sec]]/3600</f>
        <v>17.906166666666664</v>
      </c>
      <c r="N446" s="1">
        <v>27</v>
      </c>
      <c r="O446" s="1">
        <v>59</v>
      </c>
      <c r="P446" s="3">
        <v>30</v>
      </c>
      <c r="Q446" s="26">
        <f>McNeil_Planetary_Nebula[[#This Row],[Deg2]]+McNeil_Planetary_Nebula[[#This Row],[Min3]]/60+McNeil_Planetary_Nebula[[#This Row],[Sec4]]/3600</f>
        <v>27.991666666666667</v>
      </c>
      <c r="R446" s="4">
        <v>12.28</v>
      </c>
      <c r="S446" s="9">
        <v>4.5999999999999996</v>
      </c>
      <c r="T446" s="5">
        <v>2</v>
      </c>
      <c r="U446" s="1" t="s">
        <v>1804</v>
      </c>
      <c r="V446" s="1">
        <v>159</v>
      </c>
      <c r="W446" s="4">
        <v>17.600000000000001</v>
      </c>
      <c r="X446" s="4">
        <f t="shared" si="18"/>
        <v>77.408666666666662</v>
      </c>
      <c r="Y446" s="4">
        <f t="shared" si="19"/>
        <v>17.581120020984358</v>
      </c>
      <c r="Z446" s="21" t="str">
        <f t="shared" si="20"/>
        <v>S</v>
      </c>
      <c r="AA446" s="1"/>
    </row>
    <row r="447" spans="1:27" x14ac:dyDescent="0.2">
      <c r="B447" s="1" t="s">
        <v>2465</v>
      </c>
      <c r="C447" s="1" t="s">
        <v>1328</v>
      </c>
      <c r="D447" s="1" t="s">
        <v>2314</v>
      </c>
      <c r="E447" s="1" t="s">
        <v>2382</v>
      </c>
      <c r="G447" s="1"/>
      <c r="I447" s="1" t="s">
        <v>3</v>
      </c>
      <c r="J447" s="1">
        <v>19</v>
      </c>
      <c r="K447" s="1">
        <v>23</v>
      </c>
      <c r="L447" s="3">
        <v>27.6</v>
      </c>
      <c r="M447" s="26">
        <f>McNeil_Planetary_Nebula[[#This Row],[Deg]]+McNeil_Planetary_Nebula[[#This Row],[Min]]/60+McNeil_Planetary_Nebula[[#This Row],[Sec]]/3600</f>
        <v>19.390999999999998</v>
      </c>
      <c r="N447" s="1">
        <v>21</v>
      </c>
      <c r="O447" s="1">
        <v>27</v>
      </c>
      <c r="P447" s="3">
        <v>54</v>
      </c>
      <c r="Q447" s="26">
        <f>McNeil_Planetary_Nebula[[#This Row],[Deg2]]+McNeil_Planetary_Nebula[[#This Row],[Min3]]/60+McNeil_Planetary_Nebula[[#This Row],[Sec4]]/3600</f>
        <v>21.465</v>
      </c>
      <c r="R447" s="4">
        <v>16.93</v>
      </c>
      <c r="S447" s="9">
        <v>5.4</v>
      </c>
      <c r="T447" s="5" t="s">
        <v>1886</v>
      </c>
      <c r="U447" s="1" t="s">
        <v>1901</v>
      </c>
      <c r="V447" s="1">
        <v>161</v>
      </c>
      <c r="W447" s="4" t="s">
        <v>2411</v>
      </c>
      <c r="X447" s="4">
        <f t="shared" si="18"/>
        <v>70.882000000000005</v>
      </c>
      <c r="Y447" s="4">
        <f t="shared" si="19"/>
        <v>19.065953354317692</v>
      </c>
      <c r="Z447" s="21" t="str">
        <f t="shared" si="20"/>
        <v>S</v>
      </c>
      <c r="AA447" s="1"/>
    </row>
    <row r="448" spans="1:27" x14ac:dyDescent="0.2">
      <c r="B448" s="1" t="s">
        <v>2466</v>
      </c>
      <c r="C448" s="1" t="s">
        <v>1413</v>
      </c>
      <c r="D448" s="1"/>
      <c r="F448" s="1" t="s">
        <v>3</v>
      </c>
      <c r="G448" s="1" t="s">
        <v>1414</v>
      </c>
      <c r="H448" s="1"/>
      <c r="I448" s="1" t="s">
        <v>3</v>
      </c>
      <c r="J448" s="1">
        <v>20</v>
      </c>
      <c r="K448" s="1">
        <v>1</v>
      </c>
      <c r="L448" s="3">
        <v>42</v>
      </c>
      <c r="M448" s="26">
        <f>McNeil_Planetary_Nebula[[#This Row],[Deg]]+McNeil_Planetary_Nebula[[#This Row],[Min]]/60+McNeil_Planetary_Nebula[[#This Row],[Sec]]/3600</f>
        <v>20.028333333333332</v>
      </c>
      <c r="N448" s="1">
        <v>19</v>
      </c>
      <c r="O448" s="1">
        <v>54</v>
      </c>
      <c r="P448" s="3">
        <v>41</v>
      </c>
      <c r="Q448" s="26">
        <f>McNeil_Planetary_Nebula[[#This Row],[Deg2]]+McNeil_Planetary_Nebula[[#This Row],[Min3]]/60+McNeil_Planetary_Nebula[[#This Row],[Sec4]]/3600</f>
        <v>19.911388888888887</v>
      </c>
      <c r="R448" s="4" t="s">
        <v>2411</v>
      </c>
      <c r="S448" s="9">
        <v>150</v>
      </c>
      <c r="T448" s="5" t="s">
        <v>2411</v>
      </c>
      <c r="U448" s="1" t="s">
        <v>1289</v>
      </c>
      <c r="V448" s="1">
        <v>162</v>
      </c>
      <c r="W448" s="4">
        <v>17.399999999999999</v>
      </c>
      <c r="X448" s="4">
        <f t="shared" si="18"/>
        <v>69.328388888888909</v>
      </c>
      <c r="Y448" s="4">
        <f t="shared" si="19"/>
        <v>19.703286687651026</v>
      </c>
      <c r="Z448" s="21" t="str">
        <f t="shared" si="20"/>
        <v>S</v>
      </c>
      <c r="AA448" s="1"/>
    </row>
    <row r="449" spans="1:27" x14ac:dyDescent="0.2">
      <c r="B449" s="1" t="s">
        <v>2467</v>
      </c>
      <c r="C449" s="1" t="s">
        <v>1385</v>
      </c>
      <c r="D449" s="1" t="s">
        <v>2315</v>
      </c>
      <c r="E449" s="1" t="s">
        <v>2383</v>
      </c>
      <c r="G449" s="1"/>
      <c r="I449" s="1" t="s">
        <v>3</v>
      </c>
      <c r="J449" s="1">
        <v>19</v>
      </c>
      <c r="K449" s="1">
        <v>48</v>
      </c>
      <c r="L449" s="3">
        <v>27.6</v>
      </c>
      <c r="M449" s="26">
        <f>McNeil_Planetary_Nebula[[#This Row],[Deg]]+McNeil_Planetary_Nebula[[#This Row],[Min]]/60+McNeil_Planetary_Nebula[[#This Row],[Sec]]/3600</f>
        <v>19.807666666666666</v>
      </c>
      <c r="N449" s="1">
        <v>22</v>
      </c>
      <c r="O449" s="1">
        <v>8</v>
      </c>
      <c r="P449" s="3">
        <v>30</v>
      </c>
      <c r="Q449" s="26">
        <f>McNeil_Planetary_Nebula[[#This Row],[Deg2]]+McNeil_Planetary_Nebula[[#This Row],[Min3]]/60+McNeil_Planetary_Nebula[[#This Row],[Sec4]]/3600</f>
        <v>22.141666666666666</v>
      </c>
      <c r="R449" s="4">
        <v>16</v>
      </c>
      <c r="S449" s="9">
        <v>8</v>
      </c>
      <c r="T449" s="5">
        <v>2</v>
      </c>
      <c r="U449" s="1" t="s">
        <v>1901</v>
      </c>
      <c r="V449" s="1">
        <v>162</v>
      </c>
      <c r="W449" s="4">
        <v>11.6</v>
      </c>
      <c r="X449" s="4">
        <f t="shared" si="18"/>
        <v>71.558666666666653</v>
      </c>
      <c r="Y449" s="4">
        <f t="shared" si="19"/>
        <v>19.48262002098436</v>
      </c>
      <c r="Z449" s="21" t="str">
        <f t="shared" si="20"/>
        <v>S</v>
      </c>
      <c r="AA449" s="1" t="s">
        <v>1923</v>
      </c>
    </row>
    <row r="450" spans="1:27" x14ac:dyDescent="0.2">
      <c r="B450" s="1" t="s">
        <v>2468</v>
      </c>
      <c r="C450" s="1" t="s">
        <v>1433</v>
      </c>
      <c r="D450" s="1" t="s">
        <v>2317</v>
      </c>
      <c r="E450" s="1" t="s">
        <v>2385</v>
      </c>
      <c r="G450" s="1" t="s">
        <v>1432</v>
      </c>
      <c r="I450" s="1" t="s">
        <v>3</v>
      </c>
      <c r="J450" s="1">
        <v>20</v>
      </c>
      <c r="K450" s="1">
        <v>11</v>
      </c>
      <c r="L450" s="3">
        <v>55.2</v>
      </c>
      <c r="M450" s="26">
        <f>McNeil_Planetary_Nebula[[#This Row],[Deg]]+McNeil_Planetary_Nebula[[#This Row],[Min]]/60+McNeil_Planetary_Nebula[[#This Row],[Sec]]/3600</f>
        <v>20.198666666666668</v>
      </c>
      <c r="N450" s="1">
        <v>20</v>
      </c>
      <c r="O450" s="1">
        <v>20</v>
      </c>
      <c r="P450" s="3">
        <v>0</v>
      </c>
      <c r="Q450" s="26">
        <f>McNeil_Planetary_Nebula[[#This Row],[Deg2]]+McNeil_Planetary_Nebula[[#This Row],[Min3]]/60+McNeil_Planetary_Nebula[[#This Row],[Sec4]]/3600</f>
        <v>20.333333333333332</v>
      </c>
      <c r="R450" s="4">
        <v>16.23</v>
      </c>
      <c r="S450" s="9">
        <v>29</v>
      </c>
      <c r="T450" s="5" t="s">
        <v>1674</v>
      </c>
      <c r="U450" s="1" t="s">
        <v>1289</v>
      </c>
      <c r="V450" s="1">
        <v>163</v>
      </c>
      <c r="W450" s="4">
        <v>11.3</v>
      </c>
      <c r="X450" s="4">
        <f t="shared" si="18"/>
        <v>69.750333333333344</v>
      </c>
      <c r="Y450" s="4">
        <f t="shared" si="19"/>
        <v>19.873620020984362</v>
      </c>
      <c r="Z450" s="21" t="str">
        <f t="shared" si="20"/>
        <v>S</v>
      </c>
      <c r="AA450" s="1" t="s">
        <v>1930</v>
      </c>
    </row>
    <row r="451" spans="1:27" x14ac:dyDescent="0.2">
      <c r="B451" s="1" t="s">
        <v>2469</v>
      </c>
      <c r="C451" s="1"/>
      <c r="G451" s="1" t="s">
        <v>571</v>
      </c>
      <c r="H451" s="1" t="s">
        <v>572</v>
      </c>
      <c r="I451" s="1" t="s">
        <v>3</v>
      </c>
      <c r="J451" s="1">
        <v>16</v>
      </c>
      <c r="K451" s="1">
        <v>40</v>
      </c>
      <c r="L451" s="3">
        <v>16.2</v>
      </c>
      <c r="M451" s="26">
        <f>McNeil_Planetary_Nebula[[#This Row],[Deg]]+McNeil_Planetary_Nebula[[#This Row],[Min]]/60+McNeil_Planetary_Nebula[[#This Row],[Sec]]/3600</f>
        <v>16.671166666666668</v>
      </c>
      <c r="N451" s="1">
        <v>38</v>
      </c>
      <c r="O451" s="1">
        <v>42</v>
      </c>
      <c r="P451" s="3">
        <v>0</v>
      </c>
      <c r="Q451" s="26">
        <f>McNeil_Planetary_Nebula[[#This Row],[Deg2]]+McNeil_Planetary_Nebula[[#This Row],[Min3]]/60+McNeil_Planetary_Nebula[[#This Row],[Sec4]]/3600</f>
        <v>38.700000000000003</v>
      </c>
      <c r="R451" s="4">
        <v>13.35</v>
      </c>
      <c r="S451" s="9">
        <v>0.6</v>
      </c>
      <c r="T451" s="5" t="s">
        <v>2411</v>
      </c>
      <c r="U451" s="1" t="s">
        <v>1804</v>
      </c>
      <c r="V451" s="1">
        <v>114</v>
      </c>
      <c r="W451" s="4">
        <v>15.47</v>
      </c>
      <c r="X451" s="4">
        <f t="shared" si="18"/>
        <v>88.116999999999976</v>
      </c>
      <c r="Y451" s="4">
        <f t="shared" si="19"/>
        <v>16.346120020984362</v>
      </c>
      <c r="Z451" s="21" t="str">
        <f t="shared" si="20"/>
        <v>S</v>
      </c>
      <c r="AA451" s="1" t="s">
        <v>1816</v>
      </c>
    </row>
    <row r="452" spans="1:27" x14ac:dyDescent="0.2">
      <c r="B452" s="1" t="s">
        <v>2470</v>
      </c>
      <c r="C452" s="1" t="s">
        <v>1348</v>
      </c>
      <c r="E452" s="1" t="s">
        <v>1350</v>
      </c>
      <c r="G452" s="1" t="s">
        <v>1351</v>
      </c>
      <c r="H452" s="1" t="s">
        <v>1349</v>
      </c>
      <c r="I452" s="1" t="s">
        <v>2011</v>
      </c>
      <c r="J452" s="1">
        <v>19</v>
      </c>
      <c r="K452" s="1">
        <v>34</v>
      </c>
      <c r="L452" s="3">
        <v>45.6</v>
      </c>
      <c r="M452" s="26">
        <f>McNeil_Planetary_Nebula[[#This Row],[Deg]]+McNeil_Planetary_Nebula[[#This Row],[Min]]/60+McNeil_Planetary_Nebula[[#This Row],[Sec]]/3600</f>
        <v>19.579333333333334</v>
      </c>
      <c r="N452" s="1">
        <v>30</v>
      </c>
      <c r="O452" s="1">
        <v>30</v>
      </c>
      <c r="P452" s="3">
        <v>36</v>
      </c>
      <c r="Q452" s="26">
        <f>McNeil_Planetary_Nebula[[#This Row],[Deg2]]+McNeil_Planetary_Nebula[[#This Row],[Min3]]/60+McNeil_Planetary_Nebula[[#This Row],[Sec4]]/3600</f>
        <v>30.51</v>
      </c>
      <c r="R452" s="4">
        <v>9.6</v>
      </c>
      <c r="S452" s="9">
        <v>7.5</v>
      </c>
      <c r="T452" s="5">
        <v>4</v>
      </c>
      <c r="U452" s="1" t="s">
        <v>1912</v>
      </c>
      <c r="V452" s="1">
        <v>118</v>
      </c>
      <c r="W452" s="4">
        <v>12.5</v>
      </c>
      <c r="X452" s="4">
        <f t="shared" si="18"/>
        <v>79.926999999999978</v>
      </c>
      <c r="Y452" s="4">
        <f t="shared" si="19"/>
        <v>19.254286687651028</v>
      </c>
      <c r="Z452" s="21" t="str">
        <f t="shared" si="20"/>
        <v>S</v>
      </c>
      <c r="AA452" s="1" t="s">
        <v>1915</v>
      </c>
    </row>
    <row r="453" spans="1:27" x14ac:dyDescent="0.2">
      <c r="A453" s="1"/>
      <c r="B453" s="1" t="s">
        <v>2471</v>
      </c>
      <c r="C453" s="1" t="s">
        <v>1504</v>
      </c>
      <c r="D453" s="1"/>
      <c r="E453" s="1" t="s">
        <v>1503</v>
      </c>
      <c r="G453" s="1" t="s">
        <v>1501</v>
      </c>
      <c r="H453" s="1" t="s">
        <v>1502</v>
      </c>
      <c r="I453" s="1" t="s">
        <v>3</v>
      </c>
      <c r="J453" s="1">
        <v>21</v>
      </c>
      <c r="K453" s="1">
        <v>30</v>
      </c>
      <c r="L453" s="3">
        <v>1.2</v>
      </c>
      <c r="M453" s="26">
        <f>McNeil_Planetary_Nebula[[#This Row],[Deg]]+McNeil_Planetary_Nebula[[#This Row],[Min]]/60+McNeil_Planetary_Nebula[[#This Row],[Sec]]/3600</f>
        <v>21.500333333333334</v>
      </c>
      <c r="N453" s="1">
        <v>12</v>
      </c>
      <c r="O453" s="1">
        <v>10</v>
      </c>
      <c r="P453" s="3">
        <v>11</v>
      </c>
      <c r="Q453" s="26">
        <f>McNeil_Planetary_Nebula[[#This Row],[Deg2]]+McNeil_Planetary_Nebula[[#This Row],[Min3]]/60+McNeil_Planetary_Nebula[[#This Row],[Sec4]]/3600</f>
        <v>12.169722222222221</v>
      </c>
      <c r="R453" s="4">
        <v>14.9</v>
      </c>
      <c r="S453" s="9">
        <v>1</v>
      </c>
      <c r="T453" s="5">
        <v>1</v>
      </c>
      <c r="U453" s="1" t="s">
        <v>1955</v>
      </c>
      <c r="V453" s="1">
        <v>210</v>
      </c>
      <c r="W453" s="4">
        <v>14.95</v>
      </c>
      <c r="X453" s="4">
        <f t="shared" si="18"/>
        <v>61.586722222222228</v>
      </c>
      <c r="Y453" s="4">
        <f t="shared" si="19"/>
        <v>21.175286687651028</v>
      </c>
      <c r="Z453" s="21" t="str">
        <f t="shared" si="20"/>
        <v>S</v>
      </c>
      <c r="AA453" s="1" t="s">
        <v>1956</v>
      </c>
    </row>
    <row r="454" spans="1:27" x14ac:dyDescent="0.2">
      <c r="B454" s="1" t="s">
        <v>2472</v>
      </c>
      <c r="C454" s="1" t="s">
        <v>1444</v>
      </c>
      <c r="D454" s="1" t="s">
        <v>2318</v>
      </c>
      <c r="E454" s="1" t="s">
        <v>2386</v>
      </c>
      <c r="G454" s="1"/>
      <c r="I454" s="1" t="s">
        <v>3</v>
      </c>
      <c r="J454" s="1">
        <v>20</v>
      </c>
      <c r="K454" s="1">
        <v>17</v>
      </c>
      <c r="L454" s="3">
        <v>19.8</v>
      </c>
      <c r="M454" s="26">
        <f>McNeil_Planetary_Nebula[[#This Row],[Deg]]+McNeil_Planetary_Nebula[[#This Row],[Min]]/60+McNeil_Planetary_Nebula[[#This Row],[Sec]]/3600</f>
        <v>20.288833333333336</v>
      </c>
      <c r="N454" s="1">
        <v>25</v>
      </c>
      <c r="O454" s="1">
        <v>22</v>
      </c>
      <c r="P454" s="3">
        <v>23</v>
      </c>
      <c r="Q454" s="26">
        <f>McNeil_Planetary_Nebula[[#This Row],[Deg2]]+McNeil_Planetary_Nebula[[#This Row],[Min3]]/60+McNeil_Planetary_Nebula[[#This Row],[Sec4]]/3600</f>
        <v>25.373055555555556</v>
      </c>
      <c r="R454" s="4">
        <v>14.9</v>
      </c>
      <c r="S454" s="9">
        <v>18.8</v>
      </c>
      <c r="T454" s="5" t="s">
        <v>1674</v>
      </c>
      <c r="U454" s="1" t="s">
        <v>1901</v>
      </c>
      <c r="V454" s="1">
        <v>163</v>
      </c>
      <c r="W454" s="4" t="s">
        <v>2411</v>
      </c>
      <c r="X454" s="4">
        <f t="shared" si="18"/>
        <v>74.790055555555568</v>
      </c>
      <c r="Y454" s="4">
        <f t="shared" si="19"/>
        <v>19.96378668765103</v>
      </c>
      <c r="Z454" s="21" t="str">
        <f t="shared" si="20"/>
        <v>S</v>
      </c>
      <c r="AA454" s="1" t="s">
        <v>1735</v>
      </c>
    </row>
    <row r="455" spans="1:27" x14ac:dyDescent="0.2">
      <c r="B455" s="1" t="s">
        <v>2473</v>
      </c>
      <c r="C455" s="1" t="s">
        <v>1401</v>
      </c>
      <c r="D455" s="1" t="s">
        <v>2316</v>
      </c>
      <c r="E455" s="1" t="s">
        <v>2384</v>
      </c>
      <c r="G455" s="1" t="s">
        <v>1400</v>
      </c>
      <c r="J455" s="1">
        <v>19</v>
      </c>
      <c r="K455" s="1">
        <v>59</v>
      </c>
      <c r="L455" s="3">
        <v>15.6</v>
      </c>
      <c r="M455" s="26">
        <f>McNeil_Planetary_Nebula[[#This Row],[Deg]]+McNeil_Planetary_Nebula[[#This Row],[Min]]/60+McNeil_Planetary_Nebula[[#This Row],[Sec]]/3600</f>
        <v>19.987666666666669</v>
      </c>
      <c r="N455" s="1">
        <v>31</v>
      </c>
      <c r="O455" s="1">
        <v>55</v>
      </c>
      <c r="P455" s="3">
        <v>12</v>
      </c>
      <c r="Q455" s="26">
        <f>McNeil_Planetary_Nebula[[#This Row],[Deg2]]+McNeil_Planetary_Nebula[[#This Row],[Min3]]/60+McNeil_Planetary_Nebula[[#This Row],[Sec4]]/3600</f>
        <v>31.92</v>
      </c>
      <c r="R455" s="4">
        <v>14.17</v>
      </c>
      <c r="S455" s="9">
        <v>22.4</v>
      </c>
      <c r="T455" s="5" t="s">
        <v>1651</v>
      </c>
      <c r="U455" s="1" t="s">
        <v>1912</v>
      </c>
      <c r="V455" s="1">
        <v>119</v>
      </c>
      <c r="W455" s="4">
        <v>21.1</v>
      </c>
      <c r="X455" s="4">
        <f t="shared" si="18"/>
        <v>81.337000000000003</v>
      </c>
      <c r="Y455" s="4">
        <f t="shared" si="19"/>
        <v>19.662620020984363</v>
      </c>
      <c r="Z455" s="21" t="str">
        <f t="shared" si="20"/>
        <v>S</v>
      </c>
      <c r="AA455" s="1" t="s">
        <v>1887</v>
      </c>
    </row>
    <row r="456" spans="1:27" x14ac:dyDescent="0.2">
      <c r="B456" s="1" t="s">
        <v>2474</v>
      </c>
      <c r="C456" s="1" t="s">
        <v>1219</v>
      </c>
      <c r="D456" s="1"/>
      <c r="F456" s="1" t="s">
        <v>3</v>
      </c>
      <c r="G456" s="1" t="s">
        <v>1220</v>
      </c>
      <c r="H456" s="1"/>
      <c r="I456" s="1" t="s">
        <v>3</v>
      </c>
      <c r="J456" s="1">
        <v>19</v>
      </c>
      <c r="K456" s="1">
        <v>0</v>
      </c>
      <c r="L456" s="3">
        <v>27.6</v>
      </c>
      <c r="M456" s="26">
        <f>McNeil_Planetary_Nebula[[#This Row],[Deg]]+McNeil_Planetary_Nebula[[#This Row],[Min]]/60+McNeil_Planetary_Nebula[[#This Row],[Sec]]/3600</f>
        <v>19.007666666666665</v>
      </c>
      <c r="N456" s="1">
        <v>38</v>
      </c>
      <c r="O456" s="1">
        <v>21</v>
      </c>
      <c r="P456" s="3">
        <v>21</v>
      </c>
      <c r="Q456" s="26">
        <f>McNeil_Planetary_Nebula[[#This Row],[Deg2]]+McNeil_Planetary_Nebula[[#This Row],[Min3]]/60+McNeil_Planetary_Nebula[[#This Row],[Sec4]]/3600</f>
        <v>38.355833333333337</v>
      </c>
      <c r="R456" s="4">
        <v>13.73</v>
      </c>
      <c r="S456" s="9">
        <v>2</v>
      </c>
      <c r="T456" s="5">
        <v>1</v>
      </c>
      <c r="U456" s="1" t="s">
        <v>1882</v>
      </c>
      <c r="V456" s="1">
        <v>118</v>
      </c>
      <c r="W456" s="4" t="s">
        <v>2411</v>
      </c>
      <c r="X456" s="4">
        <f t="shared" si="18"/>
        <v>87.772833333333551</v>
      </c>
      <c r="Y456" s="4">
        <f t="shared" si="19"/>
        <v>18.682620020984359</v>
      </c>
      <c r="Z456" s="21" t="str">
        <f t="shared" si="20"/>
        <v>S</v>
      </c>
      <c r="AA456" s="1"/>
    </row>
    <row r="457" spans="1:27" x14ac:dyDescent="0.2">
      <c r="B457" s="1" t="s">
        <v>2475</v>
      </c>
      <c r="C457" s="1" t="s">
        <v>1437</v>
      </c>
      <c r="D457" s="1" t="s">
        <v>2330</v>
      </c>
      <c r="F457" s="1" t="s">
        <v>3</v>
      </c>
      <c r="G457" s="1" t="s">
        <v>3</v>
      </c>
      <c r="H457" s="1"/>
      <c r="I457" s="1" t="s">
        <v>3</v>
      </c>
      <c r="J457" s="1">
        <v>20</v>
      </c>
      <c r="K457" s="1">
        <v>13</v>
      </c>
      <c r="L457" s="3">
        <v>56.4</v>
      </c>
      <c r="M457" s="26">
        <f>McNeil_Planetary_Nebula[[#This Row],[Deg]]+McNeil_Planetary_Nebula[[#This Row],[Min]]/60+McNeil_Planetary_Nebula[[#This Row],[Sec]]/3600</f>
        <v>20.232333333333333</v>
      </c>
      <c r="N457" s="1">
        <v>29</v>
      </c>
      <c r="O457" s="1">
        <v>34</v>
      </c>
      <c r="P457" s="3">
        <v>12</v>
      </c>
      <c r="Q457" s="26">
        <f>McNeil_Planetary_Nebula[[#This Row],[Deg2]]+McNeil_Planetary_Nebula[[#This Row],[Min3]]/60+McNeil_Planetary_Nebula[[#This Row],[Sec4]]/3600</f>
        <v>29.57</v>
      </c>
      <c r="R457" s="4" t="s">
        <v>1438</v>
      </c>
      <c r="S457" s="9">
        <v>5</v>
      </c>
      <c r="T457" s="5" t="s">
        <v>2411</v>
      </c>
      <c r="U457" s="1" t="s">
        <v>1912</v>
      </c>
      <c r="V457" s="1">
        <v>119</v>
      </c>
      <c r="W457" s="4" t="s">
        <v>2411</v>
      </c>
      <c r="X457" s="4">
        <f t="shared" si="18"/>
        <v>78.987000000000023</v>
      </c>
      <c r="Y457" s="4">
        <f t="shared" si="19"/>
        <v>19.907286687651027</v>
      </c>
      <c r="Z457" s="21" t="str">
        <f t="shared" si="20"/>
        <v>S</v>
      </c>
      <c r="AA457" s="1" t="s">
        <v>1905</v>
      </c>
    </row>
    <row r="458" spans="1:27" x14ac:dyDescent="0.2">
      <c r="B458" s="1" t="s">
        <v>2476</v>
      </c>
      <c r="C458" s="1"/>
      <c r="G458" s="1" t="s">
        <v>1392</v>
      </c>
      <c r="H458" s="1"/>
      <c r="I458" s="1" t="s">
        <v>3</v>
      </c>
      <c r="J458" s="1">
        <v>19</v>
      </c>
      <c r="K458" s="1">
        <v>57</v>
      </c>
      <c r="L458" s="3">
        <v>3</v>
      </c>
      <c r="M458" s="26">
        <f>McNeil_Planetary_Nebula[[#This Row],[Deg]]+McNeil_Planetary_Nebula[[#This Row],[Min]]/60+McNeil_Planetary_Nebula[[#This Row],[Sec]]/3600</f>
        <v>19.950833333333332</v>
      </c>
      <c r="N458" s="1">
        <v>39</v>
      </c>
      <c r="O458" s="1">
        <v>49</v>
      </c>
      <c r="P458" s="3">
        <v>30</v>
      </c>
      <c r="Q458" s="26">
        <f>McNeil_Planetary_Nebula[[#This Row],[Deg2]]+McNeil_Planetary_Nebula[[#This Row],[Min3]]/60+McNeil_Planetary_Nebula[[#This Row],[Sec4]]/3600</f>
        <v>39.825000000000003</v>
      </c>
      <c r="R458" s="4" t="s">
        <v>2411</v>
      </c>
      <c r="S458" s="9">
        <v>5</v>
      </c>
      <c r="T458" s="5" t="s">
        <v>582</v>
      </c>
      <c r="U458" s="1" t="s">
        <v>1912</v>
      </c>
      <c r="V458" s="1">
        <v>84</v>
      </c>
      <c r="W458" s="4">
        <v>11.3</v>
      </c>
      <c r="X458" s="4">
        <f t="shared" si="18"/>
        <v>89.242000000000175</v>
      </c>
      <c r="Y458" s="4">
        <f t="shared" si="19"/>
        <v>19.625786687651026</v>
      </c>
      <c r="Z458" s="21" t="str">
        <f t="shared" si="20"/>
        <v>S</v>
      </c>
      <c r="AA458" s="1" t="s">
        <v>1925</v>
      </c>
    </row>
    <row r="459" spans="1:27" x14ac:dyDescent="0.2">
      <c r="B459" s="1" t="s">
        <v>2477</v>
      </c>
      <c r="C459" s="1"/>
      <c r="G459" s="1" t="s">
        <v>1466</v>
      </c>
      <c r="H459" s="1" t="s">
        <v>1467</v>
      </c>
      <c r="I459" s="1" t="s">
        <v>3</v>
      </c>
      <c r="J459" s="1">
        <v>20</v>
      </c>
      <c r="K459" s="1">
        <v>51</v>
      </c>
      <c r="L459" s="3">
        <v>0</v>
      </c>
      <c r="M459" s="26">
        <f>McNeil_Planetary_Nebula[[#This Row],[Deg]]+McNeil_Planetary_Nebula[[#This Row],[Min]]/60+McNeil_Planetary_Nebula[[#This Row],[Sec]]/3600</f>
        <v>20.85</v>
      </c>
      <c r="N459" s="1">
        <v>35</v>
      </c>
      <c r="O459" s="1">
        <v>35</v>
      </c>
      <c r="P459" s="3">
        <v>0</v>
      </c>
      <c r="Q459" s="26">
        <f>McNeil_Planetary_Nebula[[#This Row],[Deg2]]+McNeil_Planetary_Nebula[[#This Row],[Min3]]/60+McNeil_Planetary_Nebula[[#This Row],[Sec4]]/3600</f>
        <v>35.583333333333336</v>
      </c>
      <c r="R459" s="4" t="s">
        <v>2411</v>
      </c>
      <c r="S459" s="9">
        <v>5</v>
      </c>
      <c r="T459" s="5" t="s">
        <v>582</v>
      </c>
      <c r="U459" s="1" t="s">
        <v>1912</v>
      </c>
      <c r="V459" s="1">
        <v>120</v>
      </c>
      <c r="W459" s="4">
        <v>13.1</v>
      </c>
      <c r="X459" s="4">
        <f t="shared" si="18"/>
        <v>85.000333333333359</v>
      </c>
      <c r="Y459" s="4">
        <f t="shared" si="19"/>
        <v>20.524953354317695</v>
      </c>
      <c r="Z459" s="21" t="str">
        <f t="shared" si="20"/>
        <v>S</v>
      </c>
      <c r="AA459" s="1" t="s">
        <v>1940</v>
      </c>
    </row>
    <row r="460" spans="1:27" x14ac:dyDescent="0.2">
      <c r="B460" s="1" t="s">
        <v>2635</v>
      </c>
      <c r="C460" s="1"/>
      <c r="G460" s="1" t="s">
        <v>2399</v>
      </c>
      <c r="H460" s="1" t="s">
        <v>2008</v>
      </c>
      <c r="J460" s="1">
        <v>21</v>
      </c>
      <c r="K460" s="1">
        <v>2</v>
      </c>
      <c r="L460" s="3">
        <v>18.600000000000001</v>
      </c>
      <c r="M460" s="26">
        <f>McNeil_Planetary_Nebula[[#This Row],[Deg]]+McNeil_Planetary_Nebula[[#This Row],[Min]]/60+McNeil_Planetary_Nebula[[#This Row],[Sec]]/3600</f>
        <v>21.038500000000003</v>
      </c>
      <c r="N460" s="1">
        <v>36</v>
      </c>
      <c r="O460" s="1">
        <v>41</v>
      </c>
      <c r="P460" s="3">
        <v>35</v>
      </c>
      <c r="Q460" s="26">
        <f>McNeil_Planetary_Nebula[[#This Row],[Deg2]]+McNeil_Planetary_Nebula[[#This Row],[Min3]]/60+McNeil_Planetary_Nebula[[#This Row],[Sec4]]/3600</f>
        <v>36.693055555555553</v>
      </c>
      <c r="R460" s="4">
        <v>13.5</v>
      </c>
      <c r="S460" s="9">
        <v>16</v>
      </c>
      <c r="T460" s="5" t="s">
        <v>582</v>
      </c>
      <c r="U460" s="1" t="s">
        <v>1912</v>
      </c>
      <c r="V460" s="1">
        <v>121</v>
      </c>
      <c r="W460" s="4" t="s">
        <v>2411</v>
      </c>
      <c r="X460" s="4">
        <f t="shared" si="18"/>
        <v>86.110055555555505</v>
      </c>
      <c r="Y460" s="4">
        <f t="shared" si="19"/>
        <v>20.713453354317696</v>
      </c>
      <c r="Z460" s="21" t="str">
        <f t="shared" si="20"/>
        <v>S</v>
      </c>
      <c r="AA460" s="1" t="s">
        <v>1942</v>
      </c>
    </row>
    <row r="461" spans="1:27" x14ac:dyDescent="0.2">
      <c r="B461" s="1" t="s">
        <v>2642</v>
      </c>
      <c r="C461" s="1" t="s">
        <v>2089</v>
      </c>
      <c r="E461" s="1" t="s">
        <v>1521</v>
      </c>
      <c r="G461" s="1" t="s">
        <v>1520</v>
      </c>
      <c r="H461" s="1" t="s">
        <v>1519</v>
      </c>
      <c r="I461" s="1" t="s">
        <v>3</v>
      </c>
      <c r="J461" s="1">
        <v>21</v>
      </c>
      <c r="K461" s="1">
        <v>33</v>
      </c>
      <c r="L461" s="3">
        <v>6.6</v>
      </c>
      <c r="M461" s="26">
        <f>McNeil_Planetary_Nebula[[#This Row],[Deg]]+McNeil_Planetary_Nebula[[#This Row],[Min]]/60+McNeil_Planetary_Nebula[[#This Row],[Sec]]/3600</f>
        <v>21.551833333333335</v>
      </c>
      <c r="N461" s="1">
        <v>39</v>
      </c>
      <c r="O461" s="1">
        <v>38</v>
      </c>
      <c r="P461" s="3">
        <v>17</v>
      </c>
      <c r="Q461" s="26">
        <f>McNeil_Planetary_Nebula[[#This Row],[Deg2]]+McNeil_Planetary_Nebula[[#This Row],[Min3]]/60+McNeil_Planetary_Nebula[[#This Row],[Sec4]]/3600</f>
        <v>39.638055555555553</v>
      </c>
      <c r="R461" s="4">
        <v>12.7</v>
      </c>
      <c r="S461" s="9">
        <v>8.3000000000000007</v>
      </c>
      <c r="T461" s="5">
        <v>2</v>
      </c>
      <c r="U461" s="1" t="s">
        <v>1912</v>
      </c>
      <c r="V461" s="1">
        <v>86</v>
      </c>
      <c r="W461" s="4">
        <v>17.32</v>
      </c>
      <c r="X461" s="4">
        <f t="shared" si="18"/>
        <v>89.055055555555555</v>
      </c>
      <c r="Y461" s="4">
        <f t="shared" si="19"/>
        <v>21.226786687651028</v>
      </c>
      <c r="Z461" s="21" t="str">
        <f t="shared" si="20"/>
        <v>S</v>
      </c>
      <c r="AA461" s="1" t="s">
        <v>1962</v>
      </c>
    </row>
    <row r="462" spans="1:27" x14ac:dyDescent="0.2">
      <c r="B462" s="1" t="s">
        <v>2646</v>
      </c>
      <c r="C462" s="1" t="s">
        <v>1485</v>
      </c>
      <c r="D462" s="1" t="s">
        <v>2000</v>
      </c>
      <c r="E462" s="1" t="s">
        <v>1484</v>
      </c>
      <c r="G462" s="1" t="s">
        <v>3</v>
      </c>
      <c r="H462" s="1"/>
      <c r="I462" s="1" t="s">
        <v>3</v>
      </c>
      <c r="J462" s="1">
        <v>21</v>
      </c>
      <c r="K462" s="1">
        <v>14</v>
      </c>
      <c r="L462" s="3">
        <v>8.6999999999999993</v>
      </c>
      <c r="M462" s="26">
        <f>McNeil_Planetary_Nebula[[#This Row],[Deg]]+McNeil_Planetary_Nebula[[#This Row],[Min]]/60+McNeil_Planetary_Nebula[[#This Row],[Sec]]/3600</f>
        <v>21.235749999999999</v>
      </c>
      <c r="N462" s="1">
        <v>47</v>
      </c>
      <c r="O462" s="1">
        <v>46</v>
      </c>
      <c r="P462" s="3">
        <v>25</v>
      </c>
      <c r="Q462" s="26">
        <f>McNeil_Planetary_Nebula[[#This Row],[Deg2]]+McNeil_Planetary_Nebula[[#This Row],[Min3]]/60+McNeil_Planetary_Nebula[[#This Row],[Sec4]]/3600</f>
        <v>47.773611111111109</v>
      </c>
      <c r="R462" s="4">
        <v>14.54</v>
      </c>
      <c r="S462" s="9">
        <v>35</v>
      </c>
      <c r="T462" s="5" t="s">
        <v>1948</v>
      </c>
      <c r="U462" s="1" t="s">
        <v>1912</v>
      </c>
      <c r="V462" s="1">
        <v>86</v>
      </c>
      <c r="W462" s="4">
        <v>19.7</v>
      </c>
      <c r="X462" s="4">
        <f t="shared" si="18"/>
        <v>82.809388888888932</v>
      </c>
      <c r="Y462" s="4">
        <f t="shared" si="19"/>
        <v>20.910703354317693</v>
      </c>
      <c r="Z462" s="21" t="str">
        <f t="shared" si="20"/>
        <v>N</v>
      </c>
      <c r="AA462" s="1" t="s">
        <v>1949</v>
      </c>
    </row>
    <row r="463" spans="1:27" x14ac:dyDescent="0.2">
      <c r="B463" s="1" t="s">
        <v>2651</v>
      </c>
      <c r="C463" s="1" t="s">
        <v>1508</v>
      </c>
      <c r="D463" s="1" t="s">
        <v>1509</v>
      </c>
      <c r="F463" s="1" t="s">
        <v>3</v>
      </c>
      <c r="H463" s="1"/>
      <c r="I463" s="1" t="s">
        <v>3</v>
      </c>
      <c r="J463" s="1">
        <v>21</v>
      </c>
      <c r="K463" s="1">
        <v>30</v>
      </c>
      <c r="L463" s="3">
        <v>52.2</v>
      </c>
      <c r="M463" s="26">
        <f>McNeil_Planetary_Nebula[[#This Row],[Deg]]+McNeil_Planetary_Nebula[[#This Row],[Min]]/60+McNeil_Planetary_Nebula[[#This Row],[Sec]]/3600</f>
        <v>21.514500000000002</v>
      </c>
      <c r="N463" s="1">
        <v>49</v>
      </c>
      <c r="O463" s="1">
        <v>59</v>
      </c>
      <c r="P463" s="3">
        <v>48</v>
      </c>
      <c r="Q463" s="26">
        <f>McNeil_Planetary_Nebula[[#This Row],[Deg2]]+McNeil_Planetary_Nebula[[#This Row],[Min3]]/60+McNeil_Planetary_Nebula[[#This Row],[Sec4]]/3600</f>
        <v>49.99666666666667</v>
      </c>
      <c r="R463" s="4">
        <v>16.09</v>
      </c>
      <c r="S463" s="9">
        <v>19</v>
      </c>
      <c r="T463" s="5" t="s">
        <v>2411</v>
      </c>
      <c r="U463" s="1" t="s">
        <v>1912</v>
      </c>
      <c r="V463" s="1">
        <v>57</v>
      </c>
      <c r="W463" s="4">
        <v>19.5</v>
      </c>
      <c r="X463" s="4">
        <f t="shared" ref="X463:X519" si="21">(180/PI())*ASIN(SIN(Lat*PI()/180)*SIN(Dec*PI()/180)+COS(Lat*PI()/180)*COS(Dec*PI()/180))</f>
        <v>80.586333333333329</v>
      </c>
      <c r="Y463" s="4">
        <f t="shared" ref="Y463:Y519" si="22">IF(Lon/15+RA-GTZ+Tof&lt;0,Lon/15+RA-GTZ+Tof+24,IF(Lon/15+RA-GTZ+Tof&gt;24,Lon/15+RA-GTZ+Tof-24,Lon/15+RA-GTZ+Tof))</f>
        <v>21.189453354317695</v>
      </c>
      <c r="Z463" s="21" t="str">
        <f t="shared" ref="Z463:Z519" si="23">IF(ACOS(ROUND((SIN(Dec*PI()/180)-SIN(Lat*PI()/180)*SIN(Amt*PI()/180))/(COS(Lat*PI()/180)*COS(Amt*PI()/180)),3))&lt;PI()/2,"N","S")</f>
        <v>N</v>
      </c>
      <c r="AA463" s="1" t="s">
        <v>1957</v>
      </c>
    </row>
    <row r="464" spans="1:27" x14ac:dyDescent="0.2">
      <c r="B464" s="1" t="s">
        <v>2652</v>
      </c>
      <c r="C464" s="1" t="s">
        <v>758</v>
      </c>
      <c r="D464" s="1"/>
      <c r="F464" s="1" t="s">
        <v>3</v>
      </c>
      <c r="G464" s="1" t="s">
        <v>759</v>
      </c>
      <c r="H464" s="1"/>
      <c r="I464" s="1" t="s">
        <v>3</v>
      </c>
      <c r="J464" s="1">
        <v>17</v>
      </c>
      <c r="K464" s="1">
        <v>37</v>
      </c>
      <c r="L464" s="3">
        <v>59</v>
      </c>
      <c r="M464" s="26">
        <f>McNeil_Planetary_Nebula[[#This Row],[Deg]]+McNeil_Planetary_Nebula[[#This Row],[Min]]/60+McNeil_Planetary_Nebula[[#This Row],[Sec]]/3600</f>
        <v>17.633055555555558</v>
      </c>
      <c r="N464" s="1">
        <v>66</v>
      </c>
      <c r="O464" s="1">
        <v>53</v>
      </c>
      <c r="P464" s="3">
        <v>46.2</v>
      </c>
      <c r="Q464" s="26">
        <f>McNeil_Planetary_Nebula[[#This Row],[Deg2]]+McNeil_Planetary_Nebula[[#This Row],[Min3]]/60+McNeil_Planetary_Nebula[[#This Row],[Sec4]]/3600</f>
        <v>66.896166666666673</v>
      </c>
      <c r="R464" s="4" t="s">
        <v>2411</v>
      </c>
      <c r="S464" s="9">
        <v>3600</v>
      </c>
      <c r="T464" s="5" t="s">
        <v>2411</v>
      </c>
      <c r="U464" s="1" t="s">
        <v>1841</v>
      </c>
      <c r="V464" s="1">
        <v>30</v>
      </c>
      <c r="W464" s="4">
        <v>14.64</v>
      </c>
      <c r="X464" s="4">
        <f t="shared" si="21"/>
        <v>63.686833333333318</v>
      </c>
      <c r="Y464" s="4">
        <f t="shared" si="22"/>
        <v>17.308008909873251</v>
      </c>
      <c r="Z464" s="21" t="str">
        <f t="shared" si="23"/>
        <v>N</v>
      </c>
      <c r="AA464" s="1" t="s">
        <v>1842</v>
      </c>
    </row>
    <row r="465" spans="1:27" x14ac:dyDescent="0.2">
      <c r="B465" s="1" t="s">
        <v>1606</v>
      </c>
      <c r="C465" s="1" t="s">
        <v>1609</v>
      </c>
      <c r="D465" s="1"/>
      <c r="E465" s="1" t="s">
        <v>1608</v>
      </c>
      <c r="G465" s="1" t="s">
        <v>1607</v>
      </c>
      <c r="H465" s="1"/>
      <c r="I465" s="1" t="s">
        <v>3</v>
      </c>
      <c r="J465" s="1">
        <v>23</v>
      </c>
      <c r="K465" s="1">
        <v>35</v>
      </c>
      <c r="L465" s="3">
        <v>53.4</v>
      </c>
      <c r="M465" s="26">
        <f>McNeil_Planetary_Nebula[[#This Row],[Deg]]+McNeil_Planetary_Nebula[[#This Row],[Min]]/60+McNeil_Planetary_Nebula[[#This Row],[Sec]]/3600</f>
        <v>23.598166666666664</v>
      </c>
      <c r="N465" s="1">
        <v>30</v>
      </c>
      <c r="O465" s="1">
        <v>27</v>
      </c>
      <c r="P465" s="3">
        <v>36</v>
      </c>
      <c r="Q465" s="26">
        <f>McNeil_Planetary_Nebula[[#This Row],[Deg2]]+McNeil_Planetary_Nebula[[#This Row],[Min3]]/60+McNeil_Planetary_Nebula[[#This Row],[Sec4]]/3600</f>
        <v>30.46</v>
      </c>
      <c r="R465" s="4">
        <v>15.1</v>
      </c>
      <c r="S465" s="9">
        <v>320</v>
      </c>
      <c r="T465" s="5" t="s">
        <v>1651</v>
      </c>
      <c r="U465" s="1" t="s">
        <v>1955</v>
      </c>
      <c r="V465" s="1">
        <v>124</v>
      </c>
      <c r="W465" s="4">
        <v>16.13</v>
      </c>
      <c r="X465" s="4">
        <f t="shared" si="21"/>
        <v>79.877000000000052</v>
      </c>
      <c r="Y465" s="4">
        <f t="shared" si="22"/>
        <v>23.273120020984358</v>
      </c>
      <c r="Z465" s="21" t="str">
        <f t="shared" si="23"/>
        <v>S</v>
      </c>
      <c r="AA465" s="1" t="s">
        <v>1978</v>
      </c>
    </row>
    <row r="466" spans="1:27" x14ac:dyDescent="0.2">
      <c r="B466" s="1" t="s">
        <v>1541</v>
      </c>
      <c r="C466" s="1" t="s">
        <v>1540</v>
      </c>
      <c r="D466" s="1"/>
      <c r="F466" s="1" t="s">
        <v>3</v>
      </c>
      <c r="G466" s="1" t="s">
        <v>1542</v>
      </c>
      <c r="H466" s="1"/>
      <c r="I466" s="1" t="s">
        <v>3</v>
      </c>
      <c r="J466" s="1">
        <v>22</v>
      </c>
      <c r="K466" s="1">
        <v>13</v>
      </c>
      <c r="L466" s="3">
        <v>22.7</v>
      </c>
      <c r="M466" s="26">
        <f>McNeil_Planetary_Nebula[[#This Row],[Deg]]+McNeil_Planetary_Nebula[[#This Row],[Min]]/60+McNeil_Planetary_Nebula[[#This Row],[Sec]]/3600</f>
        <v>22.222972222222221</v>
      </c>
      <c r="N466" s="1">
        <v>65</v>
      </c>
      <c r="O466" s="1">
        <v>53</v>
      </c>
      <c r="P466" s="3">
        <v>55</v>
      </c>
      <c r="Q466" s="26">
        <f>McNeil_Planetary_Nebula[[#This Row],[Deg2]]+McNeil_Planetary_Nebula[[#This Row],[Min3]]/60+McNeil_Planetary_Nebula[[#This Row],[Sec4]]/3600</f>
        <v>65.898611111111123</v>
      </c>
      <c r="R466" s="4" t="s">
        <v>2411</v>
      </c>
      <c r="S466" s="9">
        <v>900</v>
      </c>
      <c r="T466" s="5" t="s">
        <v>2411</v>
      </c>
      <c r="U466" s="1" t="s">
        <v>1634</v>
      </c>
      <c r="V466" s="1">
        <v>34</v>
      </c>
      <c r="W466" s="4">
        <v>17.71</v>
      </c>
      <c r="X466" s="4">
        <f t="shared" si="21"/>
        <v>64.68438888888889</v>
      </c>
      <c r="Y466" s="4">
        <f t="shared" si="22"/>
        <v>21.897925576539915</v>
      </c>
      <c r="Z466" s="21" t="str">
        <f t="shared" si="23"/>
        <v>N</v>
      </c>
      <c r="AA466" s="1" t="s">
        <v>1968</v>
      </c>
    </row>
    <row r="467" spans="1:27" x14ac:dyDescent="0.2">
      <c r="A467" s="1"/>
      <c r="B467" s="1" t="s">
        <v>1591</v>
      </c>
      <c r="C467" s="1" t="s">
        <v>1594</v>
      </c>
      <c r="D467" s="1" t="s">
        <v>1592</v>
      </c>
      <c r="E467" s="1" t="s">
        <v>1593</v>
      </c>
      <c r="H467" s="1"/>
      <c r="I467" s="1" t="s">
        <v>3</v>
      </c>
      <c r="J467" s="1">
        <v>23</v>
      </c>
      <c r="K467" s="1">
        <v>22</v>
      </c>
      <c r="L467" s="3">
        <v>58.2</v>
      </c>
      <c r="M467" s="26">
        <f>McNeil_Planetary_Nebula[[#This Row],[Deg]]+McNeil_Planetary_Nebula[[#This Row],[Min]]/60+McNeil_Planetary_Nebula[[#This Row],[Sec]]/3600</f>
        <v>23.382833333333334</v>
      </c>
      <c r="N467" s="1">
        <v>46</v>
      </c>
      <c r="O467" s="1">
        <v>54</v>
      </c>
      <c r="P467" s="3">
        <v>30</v>
      </c>
      <c r="Q467" s="26">
        <f>McNeil_Planetary_Nebula[[#This Row],[Deg2]]+McNeil_Planetary_Nebula[[#This Row],[Min3]]/60+McNeil_Planetary_Nebula[[#This Row],[Sec4]]/3600</f>
        <v>46.908333333333331</v>
      </c>
      <c r="R467" s="4">
        <v>13.9</v>
      </c>
      <c r="S467" s="9">
        <v>4.2</v>
      </c>
      <c r="T467" s="5">
        <v>2</v>
      </c>
      <c r="U467" s="1" t="s">
        <v>1974</v>
      </c>
      <c r="V467" s="1">
        <v>88</v>
      </c>
      <c r="W467" s="4">
        <v>14.72</v>
      </c>
      <c r="X467" s="4">
        <f t="shared" si="21"/>
        <v>83.674666666666667</v>
      </c>
      <c r="Y467" s="4">
        <f t="shared" si="22"/>
        <v>23.057786687651028</v>
      </c>
      <c r="Z467" s="21" t="str">
        <f t="shared" si="23"/>
        <v>N</v>
      </c>
      <c r="AA467" s="1" t="s">
        <v>1704</v>
      </c>
    </row>
    <row r="468" spans="1:27" x14ac:dyDescent="0.2">
      <c r="B468" s="1" t="s">
        <v>24</v>
      </c>
      <c r="C468" s="1" t="s">
        <v>23</v>
      </c>
      <c r="D468" s="1"/>
      <c r="F468" s="1" t="s">
        <v>3</v>
      </c>
      <c r="G468" s="1" t="s">
        <v>25</v>
      </c>
      <c r="H468" s="1"/>
      <c r="I468" s="1" t="s">
        <v>3</v>
      </c>
      <c r="J468" s="1">
        <v>0</v>
      </c>
      <c r="K468" s="1">
        <v>37</v>
      </c>
      <c r="L468" s="3">
        <v>18</v>
      </c>
      <c r="M468" s="26">
        <f>McNeil_Planetary_Nebula[[#This Row],[Deg]]+McNeil_Planetary_Nebula[[#This Row],[Min]]/60+McNeil_Planetary_Nebula[[#This Row],[Sec]]/3600</f>
        <v>0.6216666666666667</v>
      </c>
      <c r="N468" s="1">
        <v>-13</v>
      </c>
      <c r="O468" s="1">
        <v>42</v>
      </c>
      <c r="P468" s="3">
        <v>12</v>
      </c>
      <c r="Q468" s="26">
        <f>McNeil_Planetary_Nebula[[#This Row],[Deg2]]+McNeil_Planetary_Nebula[[#This Row],[Min3]]/60+McNeil_Planetary_Nebula[[#This Row],[Sec4]]/3600</f>
        <v>-12.296666666666667</v>
      </c>
      <c r="R468" s="4">
        <v>16.350000000000001</v>
      </c>
      <c r="S468" s="9">
        <v>3</v>
      </c>
      <c r="T468" s="5" t="s">
        <v>2411</v>
      </c>
      <c r="U468" s="1" t="s">
        <v>1648</v>
      </c>
      <c r="V468" s="1">
        <v>261</v>
      </c>
      <c r="W468" s="4" t="s">
        <v>2411</v>
      </c>
      <c r="X468" s="4">
        <f t="shared" si="21"/>
        <v>37.120333333333342</v>
      </c>
      <c r="Y468" s="4">
        <f t="shared" si="22"/>
        <v>0.2966200209843608</v>
      </c>
      <c r="Z468" s="21" t="str">
        <f t="shared" si="23"/>
        <v>S</v>
      </c>
      <c r="AA468" s="1" t="s">
        <v>1649</v>
      </c>
    </row>
    <row r="469" spans="1:27" x14ac:dyDescent="0.2">
      <c r="A469" s="1"/>
      <c r="B469" s="1" t="s">
        <v>1589</v>
      </c>
      <c r="C469" s="1"/>
      <c r="G469" s="1" t="s">
        <v>1590</v>
      </c>
      <c r="H469" s="1"/>
      <c r="I469" s="1" t="s">
        <v>3</v>
      </c>
      <c r="J469" s="1">
        <v>23</v>
      </c>
      <c r="K469" s="1">
        <v>12</v>
      </c>
      <c r="L469" s="3">
        <v>12</v>
      </c>
      <c r="M469" s="26">
        <f>McNeil_Planetary_Nebula[[#This Row],[Deg]]+McNeil_Planetary_Nebula[[#This Row],[Min]]/60+McNeil_Planetary_Nebula[[#This Row],[Sec]]/3600</f>
        <v>23.203333333333333</v>
      </c>
      <c r="N469" s="1">
        <v>59</v>
      </c>
      <c r="O469" s="1">
        <v>36</v>
      </c>
      <c r="P469" s="3">
        <v>0</v>
      </c>
      <c r="Q469" s="26">
        <f>McNeil_Planetary_Nebula[[#This Row],[Deg2]]+McNeil_Planetary_Nebula[[#This Row],[Min3]]/60+McNeil_Planetary_Nebula[[#This Row],[Sec4]]/3600</f>
        <v>59.6</v>
      </c>
      <c r="R469" s="4" t="s">
        <v>2411</v>
      </c>
      <c r="S469" s="9">
        <v>120</v>
      </c>
      <c r="T469" s="5" t="s">
        <v>439</v>
      </c>
      <c r="U469" s="1" t="s">
        <v>1639</v>
      </c>
      <c r="V469" s="1">
        <v>58</v>
      </c>
      <c r="W469" s="4">
        <v>9.8000000000000007</v>
      </c>
      <c r="X469" s="4">
        <f t="shared" si="21"/>
        <v>70.983000000000004</v>
      </c>
      <c r="Y469" s="4">
        <f t="shared" si="22"/>
        <v>22.878286687651027</v>
      </c>
      <c r="Z469" s="21" t="str">
        <f t="shared" si="23"/>
        <v>N</v>
      </c>
      <c r="AA469" s="1" t="s">
        <v>1723</v>
      </c>
    </row>
    <row r="470" spans="1:27" x14ac:dyDescent="0.2">
      <c r="B470" s="1" t="s">
        <v>1602</v>
      </c>
      <c r="C470" s="1" t="s">
        <v>1605</v>
      </c>
      <c r="D470" s="1"/>
      <c r="E470" s="1" t="s">
        <v>1604</v>
      </c>
      <c r="F470" s="1" t="s">
        <v>1603</v>
      </c>
      <c r="G470" s="1" t="s">
        <v>3</v>
      </c>
      <c r="H470" s="1"/>
      <c r="I470" s="1" t="s">
        <v>3</v>
      </c>
      <c r="J470" s="1">
        <v>23</v>
      </c>
      <c r="K470" s="1">
        <v>26</v>
      </c>
      <c r="L470" s="3">
        <v>17.399999999999999</v>
      </c>
      <c r="M470" s="26">
        <f>McNeil_Planetary_Nebula[[#This Row],[Deg]]+McNeil_Planetary_Nebula[[#This Row],[Min]]/60+McNeil_Planetary_Nebula[[#This Row],[Sec]]/3600</f>
        <v>23.438166666666667</v>
      </c>
      <c r="N470" s="1">
        <v>58</v>
      </c>
      <c r="O470" s="1">
        <v>10</v>
      </c>
      <c r="P470" s="3">
        <v>30</v>
      </c>
      <c r="Q470" s="26">
        <f>McNeil_Planetary_Nebula[[#This Row],[Deg2]]+McNeil_Planetary_Nebula[[#This Row],[Min3]]/60+McNeil_Planetary_Nebula[[#This Row],[Sec4]]/3600</f>
        <v>58.174999999999997</v>
      </c>
      <c r="R470" s="4">
        <v>14</v>
      </c>
      <c r="S470" s="9">
        <v>1</v>
      </c>
      <c r="T470" s="5" t="s">
        <v>2411</v>
      </c>
      <c r="U470" s="1" t="s">
        <v>1639</v>
      </c>
      <c r="V470" s="1">
        <v>58</v>
      </c>
      <c r="W470" s="4">
        <v>13.8</v>
      </c>
      <c r="X470" s="4">
        <f t="shared" si="21"/>
        <v>72.40800000000003</v>
      </c>
      <c r="Y470" s="4">
        <f t="shared" si="22"/>
        <v>23.113120020984361</v>
      </c>
      <c r="Z470" s="21" t="str">
        <f t="shared" si="23"/>
        <v>N</v>
      </c>
      <c r="AA470" s="1" t="s">
        <v>1977</v>
      </c>
    </row>
    <row r="471" spans="1:27" x14ac:dyDescent="0.2">
      <c r="B471" s="1" t="s">
        <v>8</v>
      </c>
      <c r="C471" s="1" t="s">
        <v>10</v>
      </c>
      <c r="D471" s="1" t="s">
        <v>9</v>
      </c>
      <c r="E471" s="1" t="s">
        <v>2179</v>
      </c>
      <c r="G471" s="1" t="s">
        <v>3</v>
      </c>
      <c r="H471" s="1"/>
      <c r="I471" s="1" t="s">
        <v>3</v>
      </c>
      <c r="J471" s="1">
        <v>0</v>
      </c>
      <c r="K471" s="1">
        <v>7</v>
      </c>
      <c r="L471" s="3">
        <v>20.5</v>
      </c>
      <c r="M471" s="26">
        <f>McNeil_Planetary_Nebula[[#This Row],[Deg]]+McNeil_Planetary_Nebula[[#This Row],[Min]]/60+McNeil_Planetary_Nebula[[#This Row],[Sec]]/3600</f>
        <v>0.12236111111111111</v>
      </c>
      <c r="N471" s="1">
        <v>64</v>
      </c>
      <c r="O471" s="1">
        <v>57</v>
      </c>
      <c r="P471" s="3">
        <v>21</v>
      </c>
      <c r="Q471" s="26">
        <f>McNeil_Planetary_Nebula[[#This Row],[Deg2]]+McNeil_Planetary_Nebula[[#This Row],[Min3]]/60+McNeil_Planetary_Nebula[[#This Row],[Sec4]]/3600</f>
        <v>64.955833333333331</v>
      </c>
      <c r="R471" s="4" t="s">
        <v>2411</v>
      </c>
      <c r="S471" s="9">
        <v>126</v>
      </c>
      <c r="T471" s="5" t="s">
        <v>582</v>
      </c>
      <c r="U471" s="1" t="s">
        <v>1639</v>
      </c>
      <c r="V471" s="1">
        <v>15</v>
      </c>
      <c r="W471" s="4" t="s">
        <v>2411</v>
      </c>
      <c r="X471" s="4">
        <f t="shared" si="21"/>
        <v>65.627166666666682</v>
      </c>
      <c r="Y471" s="4">
        <f t="shared" si="22"/>
        <v>23.797314465428805</v>
      </c>
      <c r="Z471" s="21" t="str">
        <f t="shared" si="23"/>
        <v>N</v>
      </c>
      <c r="AA471" s="1" t="s">
        <v>1640</v>
      </c>
    </row>
    <row r="472" spans="1:27" x14ac:dyDescent="0.2">
      <c r="B472" s="1" t="s">
        <v>15</v>
      </c>
      <c r="C472" s="1" t="s">
        <v>17</v>
      </c>
      <c r="D472" s="1"/>
      <c r="G472" s="1" t="s">
        <v>16</v>
      </c>
      <c r="I472" s="1" t="s">
        <v>3</v>
      </c>
      <c r="J472" s="1">
        <v>0</v>
      </c>
      <c r="K472" s="1">
        <v>19</v>
      </c>
      <c r="L472" s="3">
        <v>59.3</v>
      </c>
      <c r="M472" s="26">
        <f>McNeil_Planetary_Nebula[[#This Row],[Deg]]+McNeil_Planetary_Nebula[[#This Row],[Min]]/60+McNeil_Planetary_Nebula[[#This Row],[Sec]]/3600</f>
        <v>0.33313888888888887</v>
      </c>
      <c r="N472" s="1">
        <v>62</v>
      </c>
      <c r="O472" s="1">
        <v>59</v>
      </c>
      <c r="P472" s="3">
        <v>1</v>
      </c>
      <c r="Q472" s="26">
        <f>McNeil_Planetary_Nebula[[#This Row],[Deg2]]+McNeil_Planetary_Nebula[[#This Row],[Min3]]/60+McNeil_Planetary_Nebula[[#This Row],[Sec4]]/3600</f>
        <v>62.983611111111109</v>
      </c>
      <c r="R472" s="4">
        <v>15.68</v>
      </c>
      <c r="S472" s="9">
        <v>18</v>
      </c>
      <c r="T472" s="5" t="s">
        <v>2411</v>
      </c>
      <c r="U472" s="1" t="s">
        <v>1639</v>
      </c>
      <c r="V472" s="1">
        <v>15</v>
      </c>
      <c r="W472" s="4">
        <v>22.3</v>
      </c>
      <c r="X472" s="4">
        <f t="shared" si="21"/>
        <v>67.599388888888882</v>
      </c>
      <c r="Y472" s="4">
        <f t="shared" si="22"/>
        <v>8.092243206583305E-3</v>
      </c>
      <c r="Z472" s="21" t="str">
        <f t="shared" si="23"/>
        <v>N</v>
      </c>
      <c r="AA472" s="1" t="s">
        <v>1645</v>
      </c>
    </row>
    <row r="473" spans="1:27" x14ac:dyDescent="0.2">
      <c r="B473" s="1" t="s">
        <v>18</v>
      </c>
      <c r="C473" s="1" t="s">
        <v>2034</v>
      </c>
      <c r="D473" s="1"/>
      <c r="E473" s="1" t="s">
        <v>2145</v>
      </c>
      <c r="G473" s="1" t="s">
        <v>19</v>
      </c>
      <c r="I473" s="1" t="s">
        <v>3</v>
      </c>
      <c r="J473" s="1">
        <v>0</v>
      </c>
      <c r="K473" s="1">
        <v>28</v>
      </c>
      <c r="L473" s="3">
        <v>15</v>
      </c>
      <c r="M473" s="26">
        <f>McNeil_Planetary_Nebula[[#This Row],[Deg]]+McNeil_Planetary_Nebula[[#This Row],[Min]]/60+McNeil_Planetary_Nebula[[#This Row],[Sec]]/3600</f>
        <v>0.47083333333333333</v>
      </c>
      <c r="N473" s="1">
        <v>55</v>
      </c>
      <c r="O473" s="1">
        <v>57</v>
      </c>
      <c r="P473" s="3">
        <v>54</v>
      </c>
      <c r="Q473" s="26">
        <f>McNeil_Planetary_Nebula[[#This Row],[Deg2]]+McNeil_Planetary_Nebula[[#This Row],[Min3]]/60+McNeil_Planetary_Nebula[[#This Row],[Sec4]]/3600</f>
        <v>55.965000000000003</v>
      </c>
      <c r="R473" s="4">
        <v>13.3</v>
      </c>
      <c r="S473" s="9">
        <v>5</v>
      </c>
      <c r="T473" s="5">
        <v>2</v>
      </c>
      <c r="U473" s="1" t="s">
        <v>1639</v>
      </c>
      <c r="V473" s="1">
        <v>35</v>
      </c>
      <c r="W473" s="4">
        <v>19.149999999999999</v>
      </c>
      <c r="X473" s="4">
        <f t="shared" si="21"/>
        <v>74.618000000000009</v>
      </c>
      <c r="Y473" s="4">
        <f t="shared" si="22"/>
        <v>0.14578668765102787</v>
      </c>
      <c r="Z473" s="21" t="str">
        <f t="shared" si="23"/>
        <v>N</v>
      </c>
      <c r="AA473" s="1" t="s">
        <v>1646</v>
      </c>
    </row>
    <row r="474" spans="1:27" x14ac:dyDescent="0.2">
      <c r="B474" s="1" t="s">
        <v>2012</v>
      </c>
      <c r="C474" s="1" t="s">
        <v>1626</v>
      </c>
      <c r="D474" s="1" t="s">
        <v>1627</v>
      </c>
      <c r="G474" s="1" t="s">
        <v>1628</v>
      </c>
      <c r="H474" s="1"/>
      <c r="I474" s="1" t="s">
        <v>3</v>
      </c>
      <c r="J474" s="1">
        <v>23</v>
      </c>
      <c r="K474" s="1">
        <v>48</v>
      </c>
      <c r="L474" s="3">
        <v>12</v>
      </c>
      <c r="M474" s="26">
        <f>McNeil_Planetary_Nebula[[#This Row],[Deg]]+McNeil_Planetary_Nebula[[#This Row],[Min]]/60+McNeil_Planetary_Nebula[[#This Row],[Sec]]/3600</f>
        <v>23.803333333333335</v>
      </c>
      <c r="N474" s="1">
        <v>80</v>
      </c>
      <c r="O474" s="1">
        <v>56</v>
      </c>
      <c r="P474" s="3">
        <v>0</v>
      </c>
      <c r="Q474" s="26">
        <f>McNeil_Planetary_Nebula[[#This Row],[Deg2]]+McNeil_Planetary_Nebula[[#This Row],[Min3]]/60+McNeil_Planetary_Nebula[[#This Row],[Sec4]]/3600</f>
        <v>80.933333333333337</v>
      </c>
      <c r="R474" s="4" t="s">
        <v>2411</v>
      </c>
      <c r="S474" s="9">
        <v>900</v>
      </c>
      <c r="T474" s="5" t="s">
        <v>2411</v>
      </c>
      <c r="U474" s="1" t="s">
        <v>1634</v>
      </c>
      <c r="V474" s="1">
        <v>3</v>
      </c>
      <c r="W474" s="4">
        <v>14.74</v>
      </c>
      <c r="X474" s="4">
        <f t="shared" si="21"/>
        <v>49.649666666666675</v>
      </c>
      <c r="Y474" s="4">
        <f t="shared" si="22"/>
        <v>23.478286687651028</v>
      </c>
      <c r="Z474" s="21" t="str">
        <f t="shared" si="23"/>
        <v>N</v>
      </c>
      <c r="AA474" s="1" t="s">
        <v>1980</v>
      </c>
    </row>
    <row r="475" spans="1:27" x14ac:dyDescent="0.2">
      <c r="B475" s="1" t="s">
        <v>21</v>
      </c>
      <c r="C475" s="1" t="s">
        <v>20</v>
      </c>
      <c r="D475" s="1" t="s">
        <v>22</v>
      </c>
      <c r="F475" s="1" t="s">
        <v>3</v>
      </c>
      <c r="G475" s="1" t="s">
        <v>3</v>
      </c>
      <c r="H475" s="1"/>
      <c r="I475" s="1" t="s">
        <v>3</v>
      </c>
      <c r="J475" s="1">
        <v>0</v>
      </c>
      <c r="K475" s="1">
        <v>31</v>
      </c>
      <c r="L475" s="3">
        <v>53.5</v>
      </c>
      <c r="M475" s="26">
        <f>McNeil_Planetary_Nebula[[#This Row],[Deg]]+McNeil_Planetary_Nebula[[#This Row],[Min]]/60+McNeil_Planetary_Nebula[[#This Row],[Sec]]/3600</f>
        <v>0.53152777777777782</v>
      </c>
      <c r="N475" s="1">
        <v>57</v>
      </c>
      <c r="O475" s="1">
        <v>22</v>
      </c>
      <c r="P475" s="3">
        <v>33</v>
      </c>
      <c r="Q475" s="26">
        <f>McNeil_Planetary_Nebula[[#This Row],[Deg2]]+McNeil_Planetary_Nebula[[#This Row],[Min3]]/60+McNeil_Planetary_Nebula[[#This Row],[Sec4]]/3600</f>
        <v>57.375833333333333</v>
      </c>
      <c r="R475" s="4" t="s">
        <v>2411</v>
      </c>
      <c r="S475" s="9">
        <v>720</v>
      </c>
      <c r="T475" s="5" t="s">
        <v>2411</v>
      </c>
      <c r="U475" s="1" t="s">
        <v>1639</v>
      </c>
      <c r="V475" s="1">
        <v>36</v>
      </c>
      <c r="W475" s="4">
        <v>18.7</v>
      </c>
      <c r="X475" s="4">
        <f t="shared" si="21"/>
        <v>73.20716666666668</v>
      </c>
      <c r="Y475" s="4">
        <f t="shared" si="22"/>
        <v>0.20648113209547247</v>
      </c>
      <c r="Z475" s="21" t="str">
        <f t="shared" si="23"/>
        <v>N</v>
      </c>
      <c r="AA475" s="1" t="s">
        <v>1647</v>
      </c>
    </row>
    <row r="476" spans="1:27" x14ac:dyDescent="0.2">
      <c r="B476" s="1" t="s">
        <v>2013</v>
      </c>
      <c r="C476" s="1" t="s">
        <v>29</v>
      </c>
      <c r="D476" s="1" t="s">
        <v>30</v>
      </c>
      <c r="G476" s="1" t="s">
        <v>31</v>
      </c>
      <c r="H476" s="1"/>
      <c r="I476" s="1" t="s">
        <v>3</v>
      </c>
      <c r="J476" s="1">
        <v>1</v>
      </c>
      <c r="K476" s="1">
        <v>30</v>
      </c>
      <c r="L476" s="3">
        <v>40</v>
      </c>
      <c r="M476" s="26">
        <f>McNeil_Planetary_Nebula[[#This Row],[Deg]]+McNeil_Planetary_Nebula[[#This Row],[Min]]/60+McNeil_Planetary_Nebula[[#This Row],[Sec]]/3600</f>
        <v>1.5111111111111111</v>
      </c>
      <c r="N476" s="1">
        <v>58</v>
      </c>
      <c r="O476" s="1">
        <v>22</v>
      </c>
      <c r="P476" s="3">
        <v>0</v>
      </c>
      <c r="Q476" s="26">
        <f>McNeil_Planetary_Nebula[[#This Row],[Deg2]]+McNeil_Planetary_Nebula[[#This Row],[Min3]]/60+McNeil_Planetary_Nebula[[#This Row],[Sec4]]/3600</f>
        <v>58.366666666666667</v>
      </c>
      <c r="R476" s="4" t="s">
        <v>2411</v>
      </c>
      <c r="S476" s="9">
        <v>540</v>
      </c>
      <c r="T476" s="5" t="s">
        <v>2411</v>
      </c>
      <c r="U476" s="1" t="s">
        <v>1639</v>
      </c>
      <c r="V476" s="1">
        <v>37</v>
      </c>
      <c r="W476" s="4">
        <v>17.440000000000001</v>
      </c>
      <c r="X476" s="4">
        <f t="shared" si="21"/>
        <v>72.216333333333338</v>
      </c>
      <c r="Y476" s="4">
        <f t="shared" si="22"/>
        <v>1.1860644654288057</v>
      </c>
      <c r="Z476" s="21" t="str">
        <f t="shared" si="23"/>
        <v>N</v>
      </c>
      <c r="AA476" s="1" t="s">
        <v>1653</v>
      </c>
    </row>
    <row r="477" spans="1:27" x14ac:dyDescent="0.2">
      <c r="B477" s="1" t="s">
        <v>35</v>
      </c>
      <c r="C477" s="1" t="s">
        <v>37</v>
      </c>
      <c r="D477" s="1"/>
      <c r="G477" s="1" t="s">
        <v>36</v>
      </c>
      <c r="I477" s="1" t="s">
        <v>3</v>
      </c>
      <c r="J477" s="1">
        <v>1</v>
      </c>
      <c r="K477" s="1">
        <v>53</v>
      </c>
      <c r="L477" s="3">
        <v>3.5</v>
      </c>
      <c r="M477" s="26">
        <f>McNeil_Planetary_Nebula[[#This Row],[Deg]]+McNeil_Planetary_Nebula[[#This Row],[Min]]/60+McNeil_Planetary_Nebula[[#This Row],[Sec]]/3600</f>
        <v>1.8843055555555555</v>
      </c>
      <c r="N477" s="1">
        <v>56</v>
      </c>
      <c r="O477" s="1">
        <v>24</v>
      </c>
      <c r="P477" s="3">
        <v>23</v>
      </c>
      <c r="Q477" s="26">
        <f>McNeil_Planetary_Nebula[[#This Row],[Deg2]]+McNeil_Planetary_Nebula[[#This Row],[Min3]]/60+McNeil_Planetary_Nebula[[#This Row],[Sec4]]/3600</f>
        <v>56.406388888888884</v>
      </c>
      <c r="R477" s="4">
        <v>14.95</v>
      </c>
      <c r="S477" s="9">
        <v>24</v>
      </c>
      <c r="T477" s="5" t="s">
        <v>2411</v>
      </c>
      <c r="U477" s="1" t="s">
        <v>1655</v>
      </c>
      <c r="V477" s="1">
        <v>37</v>
      </c>
      <c r="W477" s="4">
        <v>18</v>
      </c>
      <c r="X477" s="4">
        <f t="shared" si="21"/>
        <v>74.176611111111129</v>
      </c>
      <c r="Y477" s="4">
        <f t="shared" si="22"/>
        <v>1.5592589098732494</v>
      </c>
      <c r="Z477" s="21" t="str">
        <f t="shared" si="23"/>
        <v>N</v>
      </c>
      <c r="AA477" s="1" t="s">
        <v>1657</v>
      </c>
    </row>
    <row r="478" spans="1:27" x14ac:dyDescent="0.2">
      <c r="B478" s="1" t="s">
        <v>51</v>
      </c>
      <c r="C478" s="1" t="s">
        <v>50</v>
      </c>
      <c r="D478" s="1"/>
      <c r="G478" s="1" t="s">
        <v>52</v>
      </c>
      <c r="H478" s="1"/>
      <c r="I478" s="1" t="s">
        <v>3</v>
      </c>
      <c r="J478" s="1">
        <v>3</v>
      </c>
      <c r="K478" s="1">
        <v>3</v>
      </c>
      <c r="L478" s="3">
        <v>48.8</v>
      </c>
      <c r="M478" s="26">
        <f>McNeil_Planetary_Nebula[[#This Row],[Deg]]+McNeil_Planetary_Nebula[[#This Row],[Min]]/60+McNeil_Planetary_Nebula[[#This Row],[Sec]]/3600</f>
        <v>3.0635555555555554</v>
      </c>
      <c r="N478" s="1">
        <v>64</v>
      </c>
      <c r="O478" s="1">
        <v>53</v>
      </c>
      <c r="P478" s="3">
        <v>28</v>
      </c>
      <c r="Q478" s="26">
        <f>McNeil_Planetary_Nebula[[#This Row],[Deg2]]+McNeil_Planetary_Nebula[[#This Row],[Min3]]/60+McNeil_Planetary_Nebula[[#This Row],[Sec4]]/3600</f>
        <v>64.891111111111115</v>
      </c>
      <c r="R478" s="4" t="s">
        <v>2411</v>
      </c>
      <c r="S478" s="9">
        <v>500</v>
      </c>
      <c r="T478" s="5" t="s">
        <v>2411</v>
      </c>
      <c r="U478" s="1" t="s">
        <v>1639</v>
      </c>
      <c r="V478" s="1">
        <v>18</v>
      </c>
      <c r="W478" s="4">
        <v>13.38</v>
      </c>
      <c r="X478" s="4">
        <f t="shared" si="21"/>
        <v>65.691888888888897</v>
      </c>
      <c r="Y478" s="4">
        <f t="shared" si="22"/>
        <v>2.73850890987325</v>
      </c>
      <c r="Z478" s="21" t="str">
        <f t="shared" si="23"/>
        <v>N</v>
      </c>
      <c r="AA478" s="1" t="s">
        <v>1660</v>
      </c>
    </row>
    <row r="479" spans="1:27" x14ac:dyDescent="0.2">
      <c r="B479" s="1" t="s">
        <v>63</v>
      </c>
      <c r="C479" s="1" t="s">
        <v>62</v>
      </c>
      <c r="D479" s="1"/>
      <c r="G479" s="1" t="s">
        <v>64</v>
      </c>
      <c r="H479" s="1"/>
      <c r="I479" s="1" t="s">
        <v>3</v>
      </c>
      <c r="J479" s="1">
        <v>3</v>
      </c>
      <c r="K479" s="1">
        <v>49</v>
      </c>
      <c r="L479" s="3">
        <v>5.9</v>
      </c>
      <c r="M479" s="26">
        <f>McNeil_Planetary_Nebula[[#This Row],[Deg]]+McNeil_Planetary_Nebula[[#This Row],[Min]]/60+McNeil_Planetary_Nebula[[#This Row],[Sec]]/3600</f>
        <v>3.8183055555555554</v>
      </c>
      <c r="N479" s="1">
        <v>50</v>
      </c>
      <c r="O479" s="1">
        <v>0</v>
      </c>
      <c r="P479" s="3">
        <v>16</v>
      </c>
      <c r="Q479" s="26">
        <f>McNeil_Planetary_Nebula[[#This Row],[Deg2]]+McNeil_Planetary_Nebula[[#This Row],[Min3]]/60+McNeil_Planetary_Nebula[[#This Row],[Sec4]]/3600</f>
        <v>50.004444444444445</v>
      </c>
      <c r="R479" s="4" t="s">
        <v>2411</v>
      </c>
      <c r="S479" s="9">
        <v>780</v>
      </c>
      <c r="T479" s="5" t="s">
        <v>2411</v>
      </c>
      <c r="U479" s="1" t="s">
        <v>1655</v>
      </c>
      <c r="V479" s="1">
        <v>39</v>
      </c>
      <c r="W479" s="4">
        <v>16.559999999999999</v>
      </c>
      <c r="X479" s="4">
        <f t="shared" si="21"/>
        <v>80.578555555555582</v>
      </c>
      <c r="Y479" s="4">
        <f t="shared" si="22"/>
        <v>3.4932589098732514</v>
      </c>
      <c r="Z479" s="21" t="str">
        <f t="shared" si="23"/>
        <v>N</v>
      </c>
      <c r="AA479" s="1" t="s">
        <v>1668</v>
      </c>
    </row>
    <row r="480" spans="1:27" x14ac:dyDescent="0.2">
      <c r="B480" s="1" t="s">
        <v>77</v>
      </c>
      <c r="C480" s="1" t="s">
        <v>80</v>
      </c>
      <c r="D480" s="1" t="s">
        <v>79</v>
      </c>
      <c r="E480" s="1" t="s">
        <v>2162</v>
      </c>
      <c r="G480" s="1" t="s">
        <v>78</v>
      </c>
      <c r="I480" s="1" t="s">
        <v>3</v>
      </c>
      <c r="J480" s="1">
        <v>4</v>
      </c>
      <c r="K480" s="1">
        <v>19</v>
      </c>
      <c r="L480" s="3">
        <v>51.4</v>
      </c>
      <c r="M480" s="26">
        <f>McNeil_Planetary_Nebula[[#This Row],[Deg]]+McNeil_Planetary_Nebula[[#This Row],[Min]]/60+McNeil_Planetary_Nebula[[#This Row],[Sec]]/3600</f>
        <v>4.3309444444444445</v>
      </c>
      <c r="N480" s="1">
        <v>53</v>
      </c>
      <c r="O480" s="1">
        <v>9</v>
      </c>
      <c r="P480" s="3">
        <v>29</v>
      </c>
      <c r="Q480" s="26">
        <f>McNeil_Planetary_Nebula[[#This Row],[Deg2]]+McNeil_Planetary_Nebula[[#This Row],[Min3]]/60+McNeil_Planetary_Nebula[[#This Row],[Sec4]]/3600</f>
        <v>53.158055555555556</v>
      </c>
      <c r="R480" s="4" t="s">
        <v>2411</v>
      </c>
      <c r="S480" s="9">
        <v>216</v>
      </c>
      <c r="T480" s="5" t="s">
        <v>582</v>
      </c>
      <c r="U480" s="1" t="s">
        <v>1672</v>
      </c>
      <c r="V480" s="1">
        <v>39</v>
      </c>
      <c r="W480" s="4">
        <v>13.9</v>
      </c>
      <c r="X480" s="4">
        <f t="shared" si="21"/>
        <v>77.424944444444463</v>
      </c>
      <c r="Y480" s="4">
        <f t="shared" si="22"/>
        <v>4.0058977987621383</v>
      </c>
      <c r="Z480" s="21" t="str">
        <f t="shared" si="23"/>
        <v>N</v>
      </c>
      <c r="AA480" s="1" t="s">
        <v>1680</v>
      </c>
    </row>
    <row r="481" spans="2:27" x14ac:dyDescent="0.2">
      <c r="B481" s="1" t="s">
        <v>92</v>
      </c>
      <c r="C481" s="1"/>
      <c r="D481" s="1" t="s">
        <v>93</v>
      </c>
      <c r="G481" s="1" t="s">
        <v>94</v>
      </c>
      <c r="H481" s="1" t="s">
        <v>95</v>
      </c>
      <c r="J481" s="1">
        <v>4</v>
      </c>
      <c r="K481" s="1">
        <v>45</v>
      </c>
      <c r="L481" s="3">
        <v>0</v>
      </c>
      <c r="M481" s="26">
        <f>McNeil_Planetary_Nebula[[#This Row],[Deg]]+McNeil_Planetary_Nebula[[#This Row],[Min]]/60+McNeil_Planetary_Nebula[[#This Row],[Sec]]/3600</f>
        <v>4.75</v>
      </c>
      <c r="N481" s="1">
        <v>46</v>
      </c>
      <c r="O481" s="1">
        <v>49</v>
      </c>
      <c r="P481" s="3">
        <v>0</v>
      </c>
      <c r="Q481" s="26">
        <f>McNeil_Planetary_Nebula[[#This Row],[Deg2]]+McNeil_Planetary_Nebula[[#This Row],[Min3]]/60+McNeil_Planetary_Nebula[[#This Row],[Sec4]]/3600</f>
        <v>46.81666666666667</v>
      </c>
      <c r="R481" s="4" t="s">
        <v>2411</v>
      </c>
      <c r="S481" s="9">
        <v>6000</v>
      </c>
      <c r="T481" s="5" t="s">
        <v>582</v>
      </c>
      <c r="U481" s="1" t="s">
        <v>1655</v>
      </c>
      <c r="V481" s="1">
        <v>65</v>
      </c>
      <c r="W481" s="4">
        <v>12.66</v>
      </c>
      <c r="X481" s="4">
        <f t="shared" si="21"/>
        <v>83.766333333333378</v>
      </c>
      <c r="Y481" s="4">
        <f t="shared" si="22"/>
        <v>4.4249533543176938</v>
      </c>
      <c r="Z481" s="21" t="str">
        <f t="shared" si="23"/>
        <v>N</v>
      </c>
      <c r="AA481" s="1" t="s">
        <v>1689</v>
      </c>
    </row>
    <row r="482" spans="2:27" x14ac:dyDescent="0.2">
      <c r="B482" s="1" t="s">
        <v>149</v>
      </c>
      <c r="C482" s="1" t="s">
        <v>148</v>
      </c>
      <c r="D482" s="1"/>
      <c r="G482" s="1" t="s">
        <v>150</v>
      </c>
      <c r="H482" s="1"/>
      <c r="I482" s="1" t="s">
        <v>3</v>
      </c>
      <c r="J482" s="1">
        <v>6</v>
      </c>
      <c r="K482" s="1">
        <v>19</v>
      </c>
      <c r="L482" s="3">
        <v>34.200000000000003</v>
      </c>
      <c r="M482" s="26">
        <f>McNeil_Planetary_Nebula[[#This Row],[Deg]]+McNeil_Planetary_Nebula[[#This Row],[Min]]/60+McNeil_Planetary_Nebula[[#This Row],[Sec]]/3600</f>
        <v>6.3261666666666665</v>
      </c>
      <c r="N482" s="1">
        <v>55</v>
      </c>
      <c r="O482" s="1">
        <v>36</v>
      </c>
      <c r="P482" s="3">
        <v>42</v>
      </c>
      <c r="Q482" s="26">
        <f>McNeil_Planetary_Nebula[[#This Row],[Deg2]]+McNeil_Planetary_Nebula[[#This Row],[Min3]]/60+McNeil_Planetary_Nebula[[#This Row],[Sec4]]/3600</f>
        <v>55.611666666666665</v>
      </c>
      <c r="R482" s="4">
        <v>11.2</v>
      </c>
      <c r="S482" s="9">
        <v>1200</v>
      </c>
      <c r="T482" s="5">
        <v>3</v>
      </c>
      <c r="U482" s="1" t="s">
        <v>1710</v>
      </c>
      <c r="V482" s="1">
        <v>182</v>
      </c>
      <c r="W482" s="4">
        <v>15.3</v>
      </c>
      <c r="X482" s="4">
        <f t="shared" si="21"/>
        <v>74.97133333333332</v>
      </c>
      <c r="Y482" s="4">
        <f t="shared" si="22"/>
        <v>6.0011200209843594</v>
      </c>
      <c r="Z482" s="21" t="str">
        <f t="shared" si="23"/>
        <v>N</v>
      </c>
      <c r="AA482" s="1" t="s">
        <v>1711</v>
      </c>
    </row>
    <row r="483" spans="2:27" x14ac:dyDescent="0.2">
      <c r="B483" s="1" t="s">
        <v>263</v>
      </c>
      <c r="C483" s="1" t="s">
        <v>265</v>
      </c>
      <c r="D483" s="1"/>
      <c r="E483" s="1" t="s">
        <v>2126</v>
      </c>
      <c r="G483" s="1" t="s">
        <v>264</v>
      </c>
      <c r="H483" s="1"/>
      <c r="I483" s="1" t="s">
        <v>3</v>
      </c>
      <c r="J483" s="1">
        <v>7</v>
      </c>
      <c r="K483" s="1">
        <v>57</v>
      </c>
      <c r="L483" s="3">
        <v>46.8</v>
      </c>
      <c r="M483" s="26">
        <f>McNeil_Planetary_Nebula[[#This Row],[Deg]]+McNeil_Planetary_Nebula[[#This Row],[Min]]/60+McNeil_Planetary_Nebula[[#This Row],[Sec]]/3600</f>
        <v>7.9630000000000001</v>
      </c>
      <c r="N483" s="1">
        <v>53</v>
      </c>
      <c r="O483" s="1">
        <v>24</v>
      </c>
      <c r="P483" s="3">
        <v>53</v>
      </c>
      <c r="Q483" s="26">
        <f>McNeil_Planetary_Nebula[[#This Row],[Deg2]]+McNeil_Planetary_Nebula[[#This Row],[Min3]]/60+McNeil_Planetary_Nebula[[#This Row],[Sec4]]/3600</f>
        <v>53.414722222222224</v>
      </c>
      <c r="R483" s="4">
        <v>14</v>
      </c>
      <c r="S483" s="9">
        <v>380</v>
      </c>
      <c r="T483" s="5">
        <v>4</v>
      </c>
      <c r="U483" s="1" t="s">
        <v>1710</v>
      </c>
      <c r="V483" s="1">
        <v>43</v>
      </c>
      <c r="W483" s="4">
        <v>16.829999999999998</v>
      </c>
      <c r="X483" s="4">
        <f t="shared" si="21"/>
        <v>77.168277777777803</v>
      </c>
      <c r="Y483" s="4">
        <f t="shared" si="22"/>
        <v>7.6379533543176947</v>
      </c>
      <c r="Z483" s="21" t="str">
        <f t="shared" si="23"/>
        <v>N</v>
      </c>
      <c r="AA483" s="1" t="s">
        <v>1751</v>
      </c>
    </row>
    <row r="484" spans="2:27" x14ac:dyDescent="0.2">
      <c r="B484" s="1" t="s">
        <v>90</v>
      </c>
      <c r="C484" s="1" t="s">
        <v>89</v>
      </c>
      <c r="D484" s="1"/>
      <c r="G484" s="1" t="s">
        <v>91</v>
      </c>
      <c r="I484" s="1" t="s">
        <v>3</v>
      </c>
      <c r="J484" s="1">
        <v>4</v>
      </c>
      <c r="K484" s="1">
        <v>42</v>
      </c>
      <c r="L484" s="3">
        <v>53.4</v>
      </c>
      <c r="M484" s="26">
        <f>McNeil_Planetary_Nebula[[#This Row],[Deg]]+McNeil_Planetary_Nebula[[#This Row],[Min]]/60+McNeil_Planetary_Nebula[[#This Row],[Sec]]/3600</f>
        <v>4.7148333333333339</v>
      </c>
      <c r="N484" s="1">
        <v>36</v>
      </c>
      <c r="O484" s="1">
        <v>6</v>
      </c>
      <c r="P484" s="3">
        <v>48</v>
      </c>
      <c r="Q484" s="26">
        <f>McNeil_Planetary_Nebula[[#This Row],[Deg2]]+McNeil_Planetary_Nebula[[#This Row],[Min3]]/60+McNeil_Planetary_Nebula[[#This Row],[Sec4]]/3600</f>
        <v>36.113333333333337</v>
      </c>
      <c r="R484" s="4">
        <v>17.95</v>
      </c>
      <c r="S484" s="9">
        <v>12</v>
      </c>
      <c r="T484" s="5" t="s">
        <v>2411</v>
      </c>
      <c r="U484" s="1" t="s">
        <v>1687</v>
      </c>
      <c r="V484" s="1">
        <v>96</v>
      </c>
      <c r="W484" s="4">
        <v>17</v>
      </c>
      <c r="X484" s="4">
        <f t="shared" si="21"/>
        <v>85.53033333333336</v>
      </c>
      <c r="Y484" s="4">
        <f t="shared" si="22"/>
        <v>4.3897866876510285</v>
      </c>
      <c r="Z484" s="21" t="str">
        <f t="shared" si="23"/>
        <v>S</v>
      </c>
      <c r="AA484" s="1" t="s">
        <v>1688</v>
      </c>
    </row>
    <row r="485" spans="2:27" x14ac:dyDescent="0.2">
      <c r="B485" s="1" t="s">
        <v>65</v>
      </c>
      <c r="C485" s="1" t="s">
        <v>2088</v>
      </c>
      <c r="E485" s="1" t="s">
        <v>2168</v>
      </c>
      <c r="G485" s="1" t="s">
        <v>66</v>
      </c>
      <c r="I485" s="1" t="s">
        <v>3</v>
      </c>
      <c r="J485" s="1">
        <v>3</v>
      </c>
      <c r="K485" s="1">
        <v>53</v>
      </c>
      <c r="L485" s="3">
        <v>35.9</v>
      </c>
      <c r="M485" s="26">
        <f>McNeil_Planetary_Nebula[[#This Row],[Deg]]+McNeil_Planetary_Nebula[[#This Row],[Min]]/60+McNeil_Planetary_Nebula[[#This Row],[Sec]]/3600</f>
        <v>3.8933055555555556</v>
      </c>
      <c r="N485" s="1">
        <v>19</v>
      </c>
      <c r="O485" s="1">
        <v>29</v>
      </c>
      <c r="P485" s="3">
        <v>40</v>
      </c>
      <c r="Q485" s="26">
        <f>McNeil_Planetary_Nebula[[#This Row],[Deg2]]+McNeil_Planetary_Nebula[[#This Row],[Min3]]/60+McNeil_Planetary_Nebula[[#This Row],[Sec4]]/3600</f>
        <v>19.494444444444447</v>
      </c>
      <c r="R485" s="4">
        <v>13.9</v>
      </c>
      <c r="S485" s="9">
        <v>38</v>
      </c>
      <c r="T485" s="5">
        <v>4</v>
      </c>
      <c r="U485" s="1" t="s">
        <v>1669</v>
      </c>
      <c r="V485" s="1">
        <v>132</v>
      </c>
      <c r="W485" s="4">
        <v>18.7</v>
      </c>
      <c r="X485" s="4">
        <f t="shared" si="21"/>
        <v>68.91144444444447</v>
      </c>
      <c r="Y485" s="4">
        <f t="shared" si="22"/>
        <v>3.5682589098732507</v>
      </c>
      <c r="Z485" s="21" t="str">
        <f t="shared" si="23"/>
        <v>S</v>
      </c>
      <c r="AA485" s="1" t="s">
        <v>1670</v>
      </c>
    </row>
    <row r="486" spans="2:27" x14ac:dyDescent="0.2">
      <c r="B486" s="1" t="s">
        <v>2685</v>
      </c>
      <c r="C486" s="1" t="s">
        <v>127</v>
      </c>
      <c r="D486" s="1"/>
      <c r="G486" s="1" t="s">
        <v>128</v>
      </c>
      <c r="H486" s="1"/>
      <c r="I486" s="1" t="s">
        <v>3</v>
      </c>
      <c r="J486" s="1">
        <v>5</v>
      </c>
      <c r="K486" s="1">
        <v>52</v>
      </c>
      <c r="L486" s="3">
        <v>48.4</v>
      </c>
      <c r="M486" s="26">
        <f>McNeil_Planetary_Nebula[[#This Row],[Deg]]+McNeil_Planetary_Nebula[[#This Row],[Min]]/60+McNeil_Planetary_Nebula[[#This Row],[Sec]]/3600</f>
        <v>5.8801111111111117</v>
      </c>
      <c r="N486" s="1">
        <v>28</v>
      </c>
      <c r="O486" s="1">
        <v>6</v>
      </c>
      <c r="P486" s="3">
        <v>26</v>
      </c>
      <c r="Q486" s="26">
        <f>McNeil_Planetary_Nebula[[#This Row],[Deg2]]+McNeil_Planetary_Nebula[[#This Row],[Min3]]/60+McNeil_Planetary_Nebula[[#This Row],[Sec4]]/3600</f>
        <v>28.107222222222223</v>
      </c>
      <c r="R486" s="4">
        <v>15.88</v>
      </c>
      <c r="S486" s="9">
        <v>65</v>
      </c>
      <c r="T486" s="5" t="s">
        <v>2411</v>
      </c>
      <c r="U486" s="1" t="s">
        <v>1669</v>
      </c>
      <c r="V486" s="1">
        <v>98</v>
      </c>
      <c r="W486" s="4">
        <v>21.16</v>
      </c>
      <c r="X486" s="4">
        <f t="shared" si="21"/>
        <v>77.524222222222221</v>
      </c>
      <c r="Y486" s="4">
        <f t="shared" si="22"/>
        <v>5.5550644654288064</v>
      </c>
      <c r="Z486" s="21" t="str">
        <f t="shared" si="23"/>
        <v>S</v>
      </c>
      <c r="AA486" s="1" t="s">
        <v>1642</v>
      </c>
    </row>
    <row r="487" spans="2:27" x14ac:dyDescent="0.2">
      <c r="B487" s="1" t="s">
        <v>101</v>
      </c>
      <c r="C487" s="1" t="s">
        <v>2071</v>
      </c>
      <c r="D487" s="1"/>
      <c r="E487" s="1" t="s">
        <v>2181</v>
      </c>
      <c r="G487" s="1" t="s">
        <v>102</v>
      </c>
      <c r="H487" s="1"/>
      <c r="I487" s="1" t="s">
        <v>3</v>
      </c>
      <c r="J487" s="1">
        <v>5</v>
      </c>
      <c r="K487" s="1">
        <v>5</v>
      </c>
      <c r="L487" s="3">
        <v>34.28</v>
      </c>
      <c r="M487" s="26">
        <f>McNeil_Planetary_Nebula[[#This Row],[Deg]]+McNeil_Planetary_Nebula[[#This Row],[Min]]/60+McNeil_Planetary_Nebula[[#This Row],[Sec]]/3600</f>
        <v>5.0928555555555555</v>
      </c>
      <c r="N487" s="1">
        <v>10</v>
      </c>
      <c r="O487" s="1">
        <v>42</v>
      </c>
      <c r="P487" s="3">
        <v>22.6</v>
      </c>
      <c r="Q487" s="26">
        <f>McNeil_Planetary_Nebula[[#This Row],[Deg2]]+McNeil_Planetary_Nebula[[#This Row],[Min3]]/60+McNeil_Planetary_Nebula[[#This Row],[Sec4]]/3600</f>
        <v>10.706277777777776</v>
      </c>
      <c r="R487" s="4">
        <v>12.9</v>
      </c>
      <c r="S487" s="9">
        <v>6.4</v>
      </c>
      <c r="T487" s="5" t="s">
        <v>1694</v>
      </c>
      <c r="U487" s="1" t="s">
        <v>1695</v>
      </c>
      <c r="V487" s="1">
        <v>180</v>
      </c>
      <c r="W487" s="4">
        <v>14.42</v>
      </c>
      <c r="X487" s="4">
        <f t="shared" si="21"/>
        <v>60.123277777777787</v>
      </c>
      <c r="Y487" s="4">
        <f t="shared" si="22"/>
        <v>4.7678089098732492</v>
      </c>
      <c r="Z487" s="21" t="str">
        <f t="shared" si="23"/>
        <v>S</v>
      </c>
      <c r="AA487" s="1"/>
    </row>
    <row r="488" spans="2:27" x14ac:dyDescent="0.2">
      <c r="B488" s="1" t="s">
        <v>2686</v>
      </c>
      <c r="C488" s="1" t="s">
        <v>284</v>
      </c>
      <c r="D488" s="1"/>
      <c r="G488" s="1" t="s">
        <v>285</v>
      </c>
      <c r="H488" s="1" t="s">
        <v>286</v>
      </c>
      <c r="I488" s="1" t="s">
        <v>3</v>
      </c>
      <c r="J488" s="1">
        <v>8</v>
      </c>
      <c r="K488" s="1">
        <v>27</v>
      </c>
      <c r="L488" s="3">
        <v>5.6</v>
      </c>
      <c r="M488" s="26">
        <f>McNeil_Planetary_Nebula[[#This Row],[Deg]]+McNeil_Planetary_Nebula[[#This Row],[Min]]/60+McNeil_Planetary_Nebula[[#This Row],[Sec]]/3600</f>
        <v>8.4515555555555544</v>
      </c>
      <c r="N488" s="1">
        <v>31</v>
      </c>
      <c r="O488" s="1">
        <v>30</v>
      </c>
      <c r="P488" s="3">
        <v>9</v>
      </c>
      <c r="Q488" s="26">
        <f>McNeil_Planetary_Nebula[[#This Row],[Deg2]]+McNeil_Planetary_Nebula[[#This Row],[Min3]]/60+McNeil_Planetary_Nebula[[#This Row],[Sec4]]/3600</f>
        <v>31.502500000000001</v>
      </c>
      <c r="R488" s="4" t="s">
        <v>2411</v>
      </c>
      <c r="S488" s="9">
        <v>1800</v>
      </c>
      <c r="T488" s="5" t="s">
        <v>2411</v>
      </c>
      <c r="U488" s="1" t="s">
        <v>1754</v>
      </c>
      <c r="V488" s="1">
        <v>102</v>
      </c>
      <c r="W488" s="4">
        <v>15.82</v>
      </c>
      <c r="X488" s="4">
        <f t="shared" si="21"/>
        <v>80.919499999999985</v>
      </c>
      <c r="Y488" s="4">
        <f t="shared" si="22"/>
        <v>8.1265089098732481</v>
      </c>
      <c r="Z488" s="21" t="str">
        <f t="shared" si="23"/>
        <v>S</v>
      </c>
      <c r="AA488" s="1" t="s">
        <v>1755</v>
      </c>
    </row>
    <row r="489" spans="2:27" x14ac:dyDescent="0.2">
      <c r="B489" s="1" t="s">
        <v>155</v>
      </c>
      <c r="C489" s="1" t="s">
        <v>2091</v>
      </c>
      <c r="D489" s="1"/>
      <c r="E489" s="1" t="s">
        <v>2150</v>
      </c>
      <c r="G489" s="1" t="s">
        <v>156</v>
      </c>
      <c r="H489" s="1"/>
      <c r="I489" s="1" t="s">
        <v>3</v>
      </c>
      <c r="J489" s="1">
        <v>6</v>
      </c>
      <c r="K489" s="1">
        <v>25</v>
      </c>
      <c r="L489" s="3">
        <v>57.28</v>
      </c>
      <c r="M489" s="26">
        <f>McNeil_Planetary_Nebula[[#This Row],[Deg]]+McNeil_Planetary_Nebula[[#This Row],[Min]]/60+McNeil_Planetary_Nebula[[#This Row],[Sec]]/3600</f>
        <v>6.4325777777777784</v>
      </c>
      <c r="N489" s="1">
        <v>17</v>
      </c>
      <c r="O489" s="1">
        <v>47</v>
      </c>
      <c r="P489" s="3">
        <v>27.2</v>
      </c>
      <c r="Q489" s="26">
        <f>McNeil_Planetary_Nebula[[#This Row],[Deg2]]+McNeil_Planetary_Nebula[[#This Row],[Min3]]/60+McNeil_Planetary_Nebula[[#This Row],[Sec4]]/3600</f>
        <v>17.79088888888889</v>
      </c>
      <c r="R489" s="4">
        <v>12.4</v>
      </c>
      <c r="S489" s="9">
        <v>9</v>
      </c>
      <c r="T489" s="5" t="s">
        <v>1705</v>
      </c>
      <c r="U489" s="1" t="s">
        <v>1707</v>
      </c>
      <c r="V489" s="1">
        <v>137</v>
      </c>
      <c r="W489" s="4">
        <v>17.8</v>
      </c>
      <c r="X489" s="4">
        <f t="shared" si="21"/>
        <v>67.207888888888888</v>
      </c>
      <c r="Y489" s="4">
        <f t="shared" si="22"/>
        <v>6.1075311320954739</v>
      </c>
      <c r="Z489" s="21" t="str">
        <f t="shared" si="23"/>
        <v>S</v>
      </c>
      <c r="AA489" s="1" t="s">
        <v>1716</v>
      </c>
    </row>
    <row r="490" spans="2:27" x14ac:dyDescent="0.2">
      <c r="B490" s="1" t="s">
        <v>146</v>
      </c>
      <c r="C490" s="1"/>
      <c r="D490" s="1" t="s">
        <v>147</v>
      </c>
      <c r="F490" s="1" t="s">
        <v>3</v>
      </c>
      <c r="G490" s="1" t="s">
        <v>3</v>
      </c>
      <c r="H490" s="1"/>
      <c r="I490" s="1" t="s">
        <v>3</v>
      </c>
      <c r="J490" s="1">
        <v>6</v>
      </c>
      <c r="K490" s="1">
        <v>18</v>
      </c>
      <c r="L490" s="3">
        <v>49.7</v>
      </c>
      <c r="M490" s="26">
        <f>McNeil_Planetary_Nebula[[#This Row],[Deg]]+McNeil_Planetary_Nebula[[#This Row],[Min]]/60+McNeil_Planetary_Nebula[[#This Row],[Sec]]/3600</f>
        <v>6.3138055555555557</v>
      </c>
      <c r="N490" s="1">
        <v>15</v>
      </c>
      <c r="O490" s="1">
        <v>16</v>
      </c>
      <c r="P490" s="3">
        <v>39</v>
      </c>
      <c r="Q490" s="26">
        <f>McNeil_Planetary_Nebula[[#This Row],[Deg2]]+McNeil_Planetary_Nebula[[#This Row],[Min3]]/60+McNeil_Planetary_Nebula[[#This Row],[Sec4]]/3600</f>
        <v>15.277500000000002</v>
      </c>
      <c r="R490" s="4" t="s">
        <v>2411</v>
      </c>
      <c r="S490" s="9">
        <v>60</v>
      </c>
      <c r="T490" s="5" t="s">
        <v>582</v>
      </c>
      <c r="U490" s="1" t="s">
        <v>1695</v>
      </c>
      <c r="V490" s="1">
        <v>182</v>
      </c>
      <c r="W490" s="4" t="s">
        <v>2411</v>
      </c>
      <c r="X490" s="4">
        <f t="shared" si="21"/>
        <v>64.694500000000019</v>
      </c>
      <c r="Y490" s="4">
        <f t="shared" si="22"/>
        <v>5.9887589098732512</v>
      </c>
      <c r="Z490" s="21" t="str">
        <f t="shared" si="23"/>
        <v>S</v>
      </c>
      <c r="AA490" s="1" t="s">
        <v>1709</v>
      </c>
    </row>
    <row r="491" spans="2:27" x14ac:dyDescent="0.2">
      <c r="B491" s="1" t="s">
        <v>132</v>
      </c>
      <c r="C491" s="1" t="s">
        <v>131</v>
      </c>
      <c r="D491" s="1"/>
      <c r="G491" s="1" t="s">
        <v>133</v>
      </c>
      <c r="H491" s="1"/>
      <c r="I491" s="1" t="s">
        <v>3</v>
      </c>
      <c r="J491" s="1">
        <v>5</v>
      </c>
      <c r="K491" s="1">
        <v>59</v>
      </c>
      <c r="L491" s="3">
        <v>24.7</v>
      </c>
      <c r="M491" s="26">
        <f>McNeil_Planetary_Nebula[[#This Row],[Deg]]+McNeil_Planetary_Nebula[[#This Row],[Min]]/60+McNeil_Planetary_Nebula[[#This Row],[Sec]]/3600</f>
        <v>5.9901944444444446</v>
      </c>
      <c r="N491" s="1">
        <v>10</v>
      </c>
      <c r="O491" s="1">
        <v>41</v>
      </c>
      <c r="P491" s="3">
        <v>41</v>
      </c>
      <c r="Q491" s="26">
        <f>McNeil_Planetary_Nebula[[#This Row],[Deg2]]+McNeil_Planetary_Nebula[[#This Row],[Min3]]/60+McNeil_Planetary_Nebula[[#This Row],[Sec4]]/3600</f>
        <v>10.694722222222222</v>
      </c>
      <c r="R491" s="4" t="s">
        <v>2411</v>
      </c>
      <c r="S491" s="9">
        <v>1320</v>
      </c>
      <c r="T491" s="5" t="s">
        <v>2411</v>
      </c>
      <c r="U491" s="1" t="s">
        <v>1695</v>
      </c>
      <c r="V491" s="1">
        <v>181</v>
      </c>
      <c r="W491" s="4">
        <v>17.399999999999999</v>
      </c>
      <c r="X491" s="4">
        <f t="shared" si="21"/>
        <v>60.111722222222227</v>
      </c>
      <c r="Y491" s="4">
        <f t="shared" si="22"/>
        <v>5.6651477987621384</v>
      </c>
      <c r="Z491" s="21" t="str">
        <f t="shared" si="23"/>
        <v>S</v>
      </c>
      <c r="AA491" s="1" t="s">
        <v>1706</v>
      </c>
    </row>
    <row r="492" spans="2:27" x14ac:dyDescent="0.2">
      <c r="B492" s="1" t="s">
        <v>355</v>
      </c>
      <c r="C492" s="1" t="s">
        <v>354</v>
      </c>
      <c r="D492" s="1"/>
      <c r="G492" s="1" t="s">
        <v>357</v>
      </c>
      <c r="H492" s="1" t="s">
        <v>356</v>
      </c>
      <c r="J492" s="1">
        <v>9</v>
      </c>
      <c r="K492" s="1">
        <v>53</v>
      </c>
      <c r="L492" s="3">
        <v>0.5</v>
      </c>
      <c r="M492" s="26">
        <f>McNeil_Planetary_Nebula[[#This Row],[Deg]]+McNeil_Planetary_Nebula[[#This Row],[Min]]/60+McNeil_Planetary_Nebula[[#This Row],[Sec]]/3600</f>
        <v>9.8834722222222222</v>
      </c>
      <c r="N492" s="1">
        <v>13</v>
      </c>
      <c r="O492" s="1">
        <v>44</v>
      </c>
      <c r="P492" s="3">
        <v>51</v>
      </c>
      <c r="Q492" s="26">
        <f>McNeil_Planetary_Nebula[[#This Row],[Deg2]]+McNeil_Planetary_Nebula[[#This Row],[Min3]]/60+McNeil_Planetary_Nebula[[#This Row],[Sec4]]/3600</f>
        <v>13.747499999999999</v>
      </c>
      <c r="R492" s="4">
        <v>10.41</v>
      </c>
      <c r="S492" s="9">
        <v>720</v>
      </c>
      <c r="T492" s="5" t="s">
        <v>2411</v>
      </c>
      <c r="U492" s="1" t="s">
        <v>1772</v>
      </c>
      <c r="V492" s="1">
        <v>189</v>
      </c>
      <c r="W492" s="4">
        <v>16.04</v>
      </c>
      <c r="X492" s="4">
        <f t="shared" si="21"/>
        <v>63.164500000000011</v>
      </c>
      <c r="Y492" s="4">
        <f t="shared" si="22"/>
        <v>9.5584255765399178</v>
      </c>
      <c r="Z492" s="21" t="str">
        <f t="shared" si="23"/>
        <v>S</v>
      </c>
      <c r="AA492" s="1" t="s">
        <v>1773</v>
      </c>
    </row>
    <row r="493" spans="2:27" x14ac:dyDescent="0.2">
      <c r="B493" s="1" t="s">
        <v>272</v>
      </c>
      <c r="C493" s="1" t="s">
        <v>271</v>
      </c>
      <c r="D493" s="1" t="s">
        <v>2283</v>
      </c>
      <c r="F493" s="1" t="s">
        <v>273</v>
      </c>
      <c r="G493" s="1" t="s">
        <v>274</v>
      </c>
      <c r="H493" s="1"/>
      <c r="I493" s="1" t="s">
        <v>3</v>
      </c>
      <c r="J493" s="1">
        <v>8</v>
      </c>
      <c r="K493" s="1">
        <v>8</v>
      </c>
      <c r="L493" s="3">
        <v>44.3</v>
      </c>
      <c r="M493" s="26">
        <f>McNeil_Planetary_Nebula[[#This Row],[Deg]]+McNeil_Planetary_Nebula[[#This Row],[Min]]/60+McNeil_Planetary_Nebula[[#This Row],[Sec]]/3600</f>
        <v>8.1456388888888878</v>
      </c>
      <c r="N493" s="1">
        <v>-19</v>
      </c>
      <c r="O493" s="1">
        <v>14</v>
      </c>
      <c r="P493" s="3">
        <v>1</v>
      </c>
      <c r="Q493" s="26">
        <f>McNeil_Planetary_Nebula[[#This Row],[Deg2]]+McNeil_Planetary_Nebula[[#This Row],[Min3]]/60+McNeil_Planetary_Nebula[[#This Row],[Sec4]]/3600</f>
        <v>-18.766388888888887</v>
      </c>
      <c r="R493" s="4">
        <v>13.68</v>
      </c>
      <c r="S493" s="9">
        <v>40</v>
      </c>
      <c r="T493" s="5" t="s">
        <v>2411</v>
      </c>
      <c r="U493" s="1" t="s">
        <v>1737</v>
      </c>
      <c r="V493" s="1">
        <v>320</v>
      </c>
      <c r="W493" s="4" t="s">
        <v>2411</v>
      </c>
      <c r="X493" s="4">
        <f t="shared" si="21"/>
        <v>30.650611111111118</v>
      </c>
      <c r="Y493" s="4">
        <f t="shared" si="22"/>
        <v>7.8205922432065833</v>
      </c>
      <c r="Z493" s="21" t="str">
        <f t="shared" si="23"/>
        <v>S</v>
      </c>
      <c r="AA493" s="1" t="s">
        <v>1752</v>
      </c>
    </row>
    <row r="494" spans="2:27" x14ac:dyDescent="0.2">
      <c r="B494" s="1" t="s">
        <v>97</v>
      </c>
      <c r="C494" s="1" t="s">
        <v>96</v>
      </c>
      <c r="D494" s="1"/>
      <c r="G494" s="1" t="s">
        <v>98</v>
      </c>
      <c r="H494" s="1"/>
      <c r="I494" s="1" t="s">
        <v>3</v>
      </c>
      <c r="J494" s="1">
        <v>5</v>
      </c>
      <c r="K494" s="1">
        <v>3</v>
      </c>
      <c r="L494" s="3">
        <v>1.7</v>
      </c>
      <c r="M494" s="26">
        <f>McNeil_Planetary_Nebula[[#This Row],[Deg]]+McNeil_Planetary_Nebula[[#This Row],[Min]]/60+McNeil_Planetary_Nebula[[#This Row],[Sec]]/3600</f>
        <v>5.050472222222222</v>
      </c>
      <c r="N494" s="1">
        <v>-39</v>
      </c>
      <c r="O494" s="1">
        <v>45</v>
      </c>
      <c r="P494" s="3">
        <v>44</v>
      </c>
      <c r="Q494" s="26">
        <f>McNeil_Planetary_Nebula[[#This Row],[Deg2]]+McNeil_Planetary_Nebula[[#This Row],[Min3]]/60+McNeil_Planetary_Nebula[[#This Row],[Sec4]]/3600</f>
        <v>-38.237777777777779</v>
      </c>
      <c r="R494" s="4" t="s">
        <v>2411</v>
      </c>
      <c r="S494" s="9">
        <v>23</v>
      </c>
      <c r="T494" s="5" t="s">
        <v>2411</v>
      </c>
      <c r="U494" s="1" t="s">
        <v>1690</v>
      </c>
      <c r="V494" s="1">
        <v>358</v>
      </c>
      <c r="W494" s="4">
        <v>15.6</v>
      </c>
      <c r="X494" s="4">
        <f t="shared" si="21"/>
        <v>11.179222222222222</v>
      </c>
      <c r="Y494" s="4">
        <f t="shared" si="22"/>
        <v>4.7254255765399158</v>
      </c>
      <c r="Z494" s="21" t="str">
        <f t="shared" si="23"/>
        <v>S</v>
      </c>
      <c r="AA494" s="1" t="s">
        <v>1691</v>
      </c>
    </row>
    <row r="495" spans="2:27" x14ac:dyDescent="0.2">
      <c r="B495" s="1" t="s">
        <v>311</v>
      </c>
      <c r="C495" s="1"/>
      <c r="D495" s="1" t="s">
        <v>2202</v>
      </c>
      <c r="F495" s="1" t="s">
        <v>312</v>
      </c>
      <c r="I495" s="1" t="s">
        <v>3</v>
      </c>
      <c r="J495" s="1">
        <v>8</v>
      </c>
      <c r="K495" s="1">
        <v>57</v>
      </c>
      <c r="L495" s="3">
        <v>46</v>
      </c>
      <c r="M495" s="26">
        <f>McNeil_Planetary_Nebula[[#This Row],[Deg]]+McNeil_Planetary_Nebula[[#This Row],[Min]]/60+McNeil_Planetary_Nebula[[#This Row],[Sec]]/3600</f>
        <v>8.9627777777777773</v>
      </c>
      <c r="N495" s="1">
        <v>-28</v>
      </c>
      <c r="O495" s="1">
        <v>57</v>
      </c>
      <c r="P495" s="3">
        <v>35</v>
      </c>
      <c r="Q495" s="26">
        <f>McNeil_Planetary_Nebula[[#This Row],[Deg2]]+McNeil_Planetary_Nebula[[#This Row],[Min3]]/60+McNeil_Planetary_Nebula[[#This Row],[Sec4]]/3600</f>
        <v>-27.040277777777778</v>
      </c>
      <c r="R495" s="4">
        <v>15.3</v>
      </c>
      <c r="S495" s="9">
        <v>58</v>
      </c>
      <c r="T495" s="5">
        <v>2</v>
      </c>
      <c r="U495" s="1" t="s">
        <v>1756</v>
      </c>
      <c r="V495" s="1">
        <v>322</v>
      </c>
      <c r="W495" s="4">
        <v>16.600000000000001</v>
      </c>
      <c r="X495" s="4">
        <f t="shared" si="21"/>
        <v>22.376722222222227</v>
      </c>
      <c r="Y495" s="4">
        <f t="shared" si="22"/>
        <v>8.6377311320954711</v>
      </c>
      <c r="Z495" s="21" t="str">
        <f t="shared" si="23"/>
        <v>S</v>
      </c>
      <c r="AA495" s="1" t="s">
        <v>1762</v>
      </c>
    </row>
    <row r="496" spans="2:27" x14ac:dyDescent="0.2">
      <c r="B496" s="1" t="s">
        <v>370</v>
      </c>
      <c r="C496" s="1" t="s">
        <v>369</v>
      </c>
      <c r="D496" s="1" t="s">
        <v>371</v>
      </c>
      <c r="F496" s="1" t="s">
        <v>372</v>
      </c>
      <c r="I496" s="1" t="s">
        <v>3</v>
      </c>
      <c r="J496" s="1">
        <v>10</v>
      </c>
      <c r="K496" s="1">
        <v>34</v>
      </c>
      <c r="L496" s="3">
        <v>30.6</v>
      </c>
      <c r="M496" s="26">
        <f>McNeil_Planetary_Nebula[[#This Row],[Deg]]+McNeil_Planetary_Nebula[[#This Row],[Min]]/60+McNeil_Planetary_Nebula[[#This Row],[Sec]]/3600</f>
        <v>10.575166666666666</v>
      </c>
      <c r="N496" s="1">
        <v>-29</v>
      </c>
      <c r="O496" s="1">
        <v>11</v>
      </c>
      <c r="P496" s="3">
        <v>11</v>
      </c>
      <c r="Q496" s="26">
        <f>McNeil_Planetary_Nebula[[#This Row],[Deg2]]+McNeil_Planetary_Nebula[[#This Row],[Min3]]/60+McNeil_Planetary_Nebula[[#This Row],[Sec4]]/3600</f>
        <v>-28.813611111111111</v>
      </c>
      <c r="R496" s="4" t="s">
        <v>2411</v>
      </c>
      <c r="S496" s="9">
        <v>54</v>
      </c>
      <c r="T496" s="5" t="s">
        <v>2411</v>
      </c>
      <c r="U496" s="1" t="s">
        <v>1757</v>
      </c>
      <c r="V496" s="1">
        <v>366</v>
      </c>
      <c r="W496" s="4">
        <v>16.7</v>
      </c>
      <c r="X496" s="4">
        <f t="shared" si="21"/>
        <v>20.603388888888883</v>
      </c>
      <c r="Y496" s="4">
        <f t="shared" si="22"/>
        <v>10.250120020984362</v>
      </c>
      <c r="Z496" s="21" t="str">
        <f t="shared" si="23"/>
        <v>S</v>
      </c>
      <c r="AA496" s="1"/>
    </row>
    <row r="497" spans="1:27" x14ac:dyDescent="0.2">
      <c r="B497" s="1" t="s">
        <v>351</v>
      </c>
      <c r="C497" s="1" t="s">
        <v>350</v>
      </c>
      <c r="D497" s="1"/>
      <c r="G497" s="1" t="s">
        <v>352</v>
      </c>
      <c r="H497" s="1" t="s">
        <v>353</v>
      </c>
      <c r="I497" s="1" t="s">
        <v>3</v>
      </c>
      <c r="J497" s="1">
        <v>9</v>
      </c>
      <c r="K497" s="1">
        <v>52</v>
      </c>
      <c r="L497" s="3">
        <v>44.8</v>
      </c>
      <c r="M497" s="26">
        <f>McNeil_Planetary_Nebula[[#This Row],[Deg]]+McNeil_Planetary_Nebula[[#This Row],[Min]]/60+McNeil_Planetary_Nebula[[#This Row],[Sec]]/3600</f>
        <v>9.8791111111111114</v>
      </c>
      <c r="N497" s="1">
        <v>-46</v>
      </c>
      <c r="O497" s="1">
        <v>17</v>
      </c>
      <c r="P497" s="3">
        <v>9</v>
      </c>
      <c r="Q497" s="26">
        <f>McNeil_Planetary_Nebula[[#This Row],[Deg2]]+McNeil_Planetary_Nebula[[#This Row],[Min3]]/60+McNeil_Planetary_Nebula[[#This Row],[Sec4]]/3600</f>
        <v>-45.714166666666671</v>
      </c>
      <c r="R497" s="4" t="s">
        <v>2411</v>
      </c>
      <c r="S497" s="9">
        <v>90</v>
      </c>
      <c r="T497" s="5">
        <v>4</v>
      </c>
      <c r="U497" s="1" t="s">
        <v>1753</v>
      </c>
      <c r="V497" s="1">
        <v>398</v>
      </c>
      <c r="W497" s="4">
        <v>12.47</v>
      </c>
      <c r="X497" s="4">
        <f t="shared" si="21"/>
        <v>3.7028333333333272</v>
      </c>
      <c r="Y497" s="4">
        <f t="shared" si="22"/>
        <v>9.5540644654288052</v>
      </c>
      <c r="Z497" s="21" t="str">
        <f t="shared" si="23"/>
        <v>S</v>
      </c>
      <c r="AA497" s="1"/>
    </row>
    <row r="498" spans="1:27" x14ac:dyDescent="0.2">
      <c r="B498" s="1" t="s">
        <v>362</v>
      </c>
      <c r="C498" s="1" t="s">
        <v>361</v>
      </c>
      <c r="D498" s="1" t="s">
        <v>2298</v>
      </c>
      <c r="F498" s="1"/>
      <c r="G498" s="1" t="s">
        <v>363</v>
      </c>
      <c r="H498" s="1"/>
      <c r="I498" s="1" t="s">
        <v>3</v>
      </c>
      <c r="J498" s="1">
        <v>10</v>
      </c>
      <c r="K498" s="1">
        <v>12</v>
      </c>
      <c r="L498" s="3">
        <v>0</v>
      </c>
      <c r="M498" s="26">
        <f>McNeil_Planetary_Nebula[[#This Row],[Deg]]+McNeil_Planetary_Nebula[[#This Row],[Min]]/60+McNeil_Planetary_Nebula[[#This Row],[Sec]]/3600</f>
        <v>10.199999999999999</v>
      </c>
      <c r="N498" s="1">
        <v>-52</v>
      </c>
      <c r="O498" s="1">
        <v>39</v>
      </c>
      <c r="P498" s="3">
        <v>5</v>
      </c>
      <c r="Q498" s="26">
        <f>McNeil_Planetary_Nebula[[#This Row],[Deg2]]+McNeil_Planetary_Nebula[[#This Row],[Min3]]/60+McNeil_Planetary_Nebula[[#This Row],[Sec4]]/3600</f>
        <v>-51.348611111111111</v>
      </c>
      <c r="R498" s="4">
        <v>13.45</v>
      </c>
      <c r="S498" s="9">
        <v>20</v>
      </c>
      <c r="T498" s="5" t="s">
        <v>2411</v>
      </c>
      <c r="U498" s="1" t="s">
        <v>1753</v>
      </c>
      <c r="V498" s="1">
        <v>426</v>
      </c>
      <c r="W498" s="4" t="s">
        <v>2411</v>
      </c>
      <c r="X498" s="4">
        <f t="shared" si="21"/>
        <v>-1.9316111111111032</v>
      </c>
      <c r="Y498" s="4">
        <f t="shared" si="22"/>
        <v>9.8749533543176931</v>
      </c>
      <c r="Z498" s="21" t="str">
        <f t="shared" si="23"/>
        <v>S</v>
      </c>
      <c r="AA498" s="1"/>
    </row>
    <row r="499" spans="1:27" x14ac:dyDescent="0.2">
      <c r="B499" s="1" t="s">
        <v>388</v>
      </c>
      <c r="C499" s="1" t="s">
        <v>387</v>
      </c>
      <c r="D499" s="1" t="s">
        <v>389</v>
      </c>
      <c r="F499" s="1" t="s">
        <v>391</v>
      </c>
      <c r="G499" s="1" t="s">
        <v>390</v>
      </c>
      <c r="I499" s="1" t="s">
        <v>392</v>
      </c>
      <c r="J499" s="1">
        <v>11</v>
      </c>
      <c r="K499" s="1">
        <v>26</v>
      </c>
      <c r="L499" s="3">
        <v>43.8</v>
      </c>
      <c r="M499" s="26">
        <f>McNeil_Planetary_Nebula[[#This Row],[Deg]]+McNeil_Planetary_Nebula[[#This Row],[Min]]/60+McNeil_Planetary_Nebula[[#This Row],[Sec]]/3600</f>
        <v>11.445500000000001</v>
      </c>
      <c r="N499" s="1">
        <v>-34</v>
      </c>
      <c r="O499" s="1">
        <v>22</v>
      </c>
      <c r="P499" s="3">
        <v>12</v>
      </c>
      <c r="Q499" s="26">
        <f>McNeil_Planetary_Nebula[[#This Row],[Deg2]]+McNeil_Planetary_Nebula[[#This Row],[Min3]]/60+McNeil_Planetary_Nebula[[#This Row],[Sec4]]/3600</f>
        <v>-33.630000000000003</v>
      </c>
      <c r="R499" s="4">
        <v>12.61</v>
      </c>
      <c r="S499" s="9">
        <v>180</v>
      </c>
      <c r="T499" s="5" t="s">
        <v>2411</v>
      </c>
      <c r="U499" s="1" t="s">
        <v>1757</v>
      </c>
      <c r="V499" s="1">
        <v>367</v>
      </c>
      <c r="W499" s="4">
        <v>17.399999999999999</v>
      </c>
      <c r="X499" s="4">
        <f t="shared" si="21"/>
        <v>15.787000000000006</v>
      </c>
      <c r="Y499" s="4">
        <f t="shared" si="22"/>
        <v>11.120453354317696</v>
      </c>
      <c r="Z499" s="21" t="str">
        <f t="shared" si="23"/>
        <v>S</v>
      </c>
      <c r="AA499" s="1" t="s">
        <v>1642</v>
      </c>
    </row>
    <row r="500" spans="1:27" x14ac:dyDescent="0.2">
      <c r="B500" s="1" t="s">
        <v>376</v>
      </c>
      <c r="C500" s="1" t="s">
        <v>375</v>
      </c>
      <c r="D500" s="1"/>
      <c r="F500" s="1" t="s">
        <v>378</v>
      </c>
      <c r="G500" s="1" t="s">
        <v>377</v>
      </c>
      <c r="I500" s="1" t="s">
        <v>3</v>
      </c>
      <c r="J500" s="1">
        <v>10</v>
      </c>
      <c r="K500" s="1">
        <v>54</v>
      </c>
      <c r="L500" s="3">
        <v>42</v>
      </c>
      <c r="M500" s="26">
        <f>McNeil_Planetary_Nebula[[#This Row],[Deg]]+McNeil_Planetary_Nebula[[#This Row],[Min]]/60+McNeil_Planetary_Nebula[[#This Row],[Sec]]/3600</f>
        <v>10.911666666666667</v>
      </c>
      <c r="N500" s="1">
        <v>-48</v>
      </c>
      <c r="O500" s="1">
        <v>47</v>
      </c>
      <c r="P500" s="3">
        <v>0</v>
      </c>
      <c r="Q500" s="26">
        <f>McNeil_Planetary_Nebula[[#This Row],[Deg2]]+McNeil_Planetary_Nebula[[#This Row],[Min3]]/60+McNeil_Planetary_Nebula[[#This Row],[Sec4]]/3600</f>
        <v>-47.216666666666669</v>
      </c>
      <c r="R500" s="4" t="s">
        <v>2411</v>
      </c>
      <c r="S500" s="9">
        <v>300</v>
      </c>
      <c r="T500" s="5">
        <v>4</v>
      </c>
      <c r="U500" s="1" t="s">
        <v>1753</v>
      </c>
      <c r="V500" s="1">
        <v>400</v>
      </c>
      <c r="W500" s="4">
        <v>12.26</v>
      </c>
      <c r="X500" s="4">
        <f t="shared" si="21"/>
        <v>2.2003333333333379</v>
      </c>
      <c r="Y500" s="4">
        <f t="shared" si="22"/>
        <v>10.586620020984363</v>
      </c>
      <c r="Z500" s="21" t="str">
        <f t="shared" si="23"/>
        <v>S</v>
      </c>
      <c r="AA500" s="1" t="s">
        <v>1778</v>
      </c>
    </row>
    <row r="501" spans="1:27" x14ac:dyDescent="0.2">
      <c r="B501" s="1" t="s">
        <v>380</v>
      </c>
      <c r="C501" s="1" t="s">
        <v>379</v>
      </c>
      <c r="D501" s="1" t="s">
        <v>2183</v>
      </c>
      <c r="F501" s="1" t="s">
        <v>381</v>
      </c>
      <c r="I501" s="1" t="s">
        <v>3</v>
      </c>
      <c r="J501" s="1">
        <v>11</v>
      </c>
      <c r="K501" s="1">
        <v>13</v>
      </c>
      <c r="L501" s="3">
        <v>50.4</v>
      </c>
      <c r="M501" s="26">
        <f>McNeil_Planetary_Nebula[[#This Row],[Deg]]+McNeil_Planetary_Nebula[[#This Row],[Min]]/60+McNeil_Planetary_Nebula[[#This Row],[Sec]]/3600</f>
        <v>11.230666666666666</v>
      </c>
      <c r="N501" s="1">
        <v>-48</v>
      </c>
      <c r="O501" s="1">
        <v>5</v>
      </c>
      <c r="P501" s="3">
        <v>30</v>
      </c>
      <c r="Q501" s="26">
        <f>McNeil_Planetary_Nebula[[#This Row],[Deg2]]+McNeil_Planetary_Nebula[[#This Row],[Min3]]/60+McNeil_Planetary_Nebula[[#This Row],[Sec4]]/3600</f>
        <v>-47.908333333333331</v>
      </c>
      <c r="R501" s="4">
        <v>11.67</v>
      </c>
      <c r="S501" s="9">
        <v>215</v>
      </c>
      <c r="T501" s="5" t="s">
        <v>2411</v>
      </c>
      <c r="U501" s="1" t="s">
        <v>440</v>
      </c>
      <c r="V501" s="1">
        <v>400</v>
      </c>
      <c r="W501" s="4" t="s">
        <v>2411</v>
      </c>
      <c r="X501" s="4">
        <f t="shared" si="21"/>
        <v>1.5086666666666686</v>
      </c>
      <c r="Y501" s="4">
        <f t="shared" si="22"/>
        <v>10.905620020984358</v>
      </c>
      <c r="Z501" s="21" t="str">
        <f t="shared" si="23"/>
        <v>S</v>
      </c>
      <c r="AA501" s="1"/>
    </row>
    <row r="502" spans="1:27" x14ac:dyDescent="0.2">
      <c r="B502" s="1" t="s">
        <v>400</v>
      </c>
      <c r="C502" s="1" t="s">
        <v>399</v>
      </c>
      <c r="D502" s="1"/>
      <c r="F502" s="1" t="s">
        <v>402</v>
      </c>
      <c r="G502" s="1" t="s">
        <v>401</v>
      </c>
      <c r="I502" s="1" t="s">
        <v>3</v>
      </c>
      <c r="J502" s="1">
        <v>11</v>
      </c>
      <c r="K502" s="1">
        <v>53</v>
      </c>
      <c r="L502" s="3">
        <v>3.6</v>
      </c>
      <c r="M502" s="26">
        <f>McNeil_Planetary_Nebula[[#This Row],[Deg]]+McNeil_Planetary_Nebula[[#This Row],[Min]]/60+McNeil_Planetary_Nebula[[#This Row],[Sec]]/3600</f>
        <v>11.884333333333332</v>
      </c>
      <c r="N502" s="1">
        <v>-50</v>
      </c>
      <c r="O502" s="1">
        <v>50</v>
      </c>
      <c r="P502" s="3">
        <v>42</v>
      </c>
      <c r="Q502" s="26">
        <f>McNeil_Planetary_Nebula[[#This Row],[Deg2]]+McNeil_Planetary_Nebula[[#This Row],[Min3]]/60+McNeil_Planetary_Nebula[[#This Row],[Sec4]]/3600</f>
        <v>-49.155000000000001</v>
      </c>
      <c r="R502" s="4">
        <v>12.29</v>
      </c>
      <c r="S502" s="9">
        <v>82</v>
      </c>
      <c r="T502" s="5" t="s">
        <v>2411</v>
      </c>
      <c r="U502" s="1" t="s">
        <v>440</v>
      </c>
      <c r="V502" s="1">
        <v>401</v>
      </c>
      <c r="W502" s="4">
        <v>18</v>
      </c>
      <c r="X502" s="4">
        <f t="shared" si="21"/>
        <v>0.26200000000000567</v>
      </c>
      <c r="Y502" s="4">
        <f t="shared" si="22"/>
        <v>11.559286687651024</v>
      </c>
      <c r="Z502" s="21" t="str">
        <f t="shared" si="23"/>
        <v>S</v>
      </c>
      <c r="AA502" s="1"/>
    </row>
    <row r="503" spans="1:27" x14ac:dyDescent="0.2">
      <c r="B503" s="1" t="s">
        <v>404</v>
      </c>
      <c r="C503" s="1" t="s">
        <v>403</v>
      </c>
      <c r="D503" s="1" t="s">
        <v>2184</v>
      </c>
      <c r="F503" s="1" t="s">
        <v>3</v>
      </c>
      <c r="I503" s="1" t="s">
        <v>3</v>
      </c>
      <c r="J503" s="1">
        <v>12</v>
      </c>
      <c r="K503" s="1">
        <v>0</v>
      </c>
      <c r="L503" s="3">
        <v>43.8</v>
      </c>
      <c r="M503" s="26">
        <f>McNeil_Planetary_Nebula[[#This Row],[Deg]]+McNeil_Planetary_Nebula[[#This Row],[Min]]/60+McNeil_Planetary_Nebula[[#This Row],[Sec]]/3600</f>
        <v>12.012166666666667</v>
      </c>
      <c r="N503" s="1">
        <v>-47</v>
      </c>
      <c r="O503" s="1">
        <v>33</v>
      </c>
      <c r="P503" s="3">
        <v>12</v>
      </c>
      <c r="Q503" s="26">
        <f>McNeil_Planetary_Nebula[[#This Row],[Deg2]]+McNeil_Planetary_Nebula[[#This Row],[Min3]]/60+McNeil_Planetary_Nebula[[#This Row],[Sec4]]/3600</f>
        <v>-46.446666666666673</v>
      </c>
      <c r="R503" s="4">
        <v>15.25</v>
      </c>
      <c r="S503" s="9">
        <v>62</v>
      </c>
      <c r="T503" s="5" t="s">
        <v>2411</v>
      </c>
      <c r="U503" s="1" t="s">
        <v>440</v>
      </c>
      <c r="V503" s="1">
        <v>401</v>
      </c>
      <c r="W503" s="4" t="s">
        <v>2411</v>
      </c>
      <c r="X503" s="4">
        <f t="shared" si="21"/>
        <v>2.9703333333333268</v>
      </c>
      <c r="Y503" s="4">
        <f t="shared" si="22"/>
        <v>11.687120020984359</v>
      </c>
      <c r="Z503" s="21" t="str">
        <f t="shared" si="23"/>
        <v>S</v>
      </c>
      <c r="AA503" s="1"/>
    </row>
    <row r="504" spans="1:27" x14ac:dyDescent="0.2">
      <c r="B504" s="1" t="s">
        <v>548</v>
      </c>
      <c r="C504" s="1" t="s">
        <v>547</v>
      </c>
      <c r="D504" s="1"/>
      <c r="F504" s="1" t="s">
        <v>3</v>
      </c>
      <c r="G504" s="1" t="s">
        <v>549</v>
      </c>
      <c r="I504" s="1" t="s">
        <v>3</v>
      </c>
      <c r="J504" s="1">
        <v>16</v>
      </c>
      <c r="K504" s="1">
        <v>19</v>
      </c>
      <c r="L504" s="3">
        <v>15.8</v>
      </c>
      <c r="M504" s="26">
        <f>McNeil_Planetary_Nebula[[#This Row],[Deg]]+McNeil_Planetary_Nebula[[#This Row],[Min]]/60+McNeil_Planetary_Nebula[[#This Row],[Sec]]/3600</f>
        <v>16.321055555555557</v>
      </c>
      <c r="N504" s="1">
        <v>-57</v>
      </c>
      <c r="O504" s="1">
        <v>58</v>
      </c>
      <c r="P504" s="3">
        <v>25</v>
      </c>
      <c r="Q504" s="26">
        <f>McNeil_Planetary_Nebula[[#This Row],[Deg2]]+McNeil_Planetary_Nebula[[#This Row],[Min3]]/60+McNeil_Planetary_Nebula[[#This Row],[Sec4]]/3600</f>
        <v>-56.026388888888889</v>
      </c>
      <c r="R504" s="4" t="s">
        <v>2411</v>
      </c>
      <c r="S504" s="9">
        <v>14.2</v>
      </c>
      <c r="T504" s="5" t="s">
        <v>2411</v>
      </c>
      <c r="U504" s="1" t="s">
        <v>1801</v>
      </c>
      <c r="V504" s="1">
        <v>432</v>
      </c>
      <c r="W504" s="4">
        <v>19.3</v>
      </c>
      <c r="X504" s="4">
        <f t="shared" si="21"/>
        <v>-6.6093888888888852</v>
      </c>
      <c r="Y504" s="4">
        <f t="shared" si="22"/>
        <v>15.99600890987325</v>
      </c>
      <c r="Z504" s="21" t="str">
        <f t="shared" si="23"/>
        <v>S</v>
      </c>
      <c r="AA504" s="1" t="s">
        <v>1812</v>
      </c>
    </row>
    <row r="505" spans="1:27" x14ac:dyDescent="0.2">
      <c r="A505" s="1"/>
      <c r="B505" s="1" t="s">
        <v>506</v>
      </c>
      <c r="C505" s="1" t="s">
        <v>508</v>
      </c>
      <c r="D505" s="1" t="s">
        <v>510</v>
      </c>
      <c r="E505" s="1" t="s">
        <v>511</v>
      </c>
      <c r="F505" s="1" t="s">
        <v>507</v>
      </c>
      <c r="G505" s="1" t="s">
        <v>509</v>
      </c>
      <c r="J505" s="1">
        <v>15</v>
      </c>
      <c r="K505" s="1">
        <v>51</v>
      </c>
      <c r="L505" s="3">
        <v>40.799999999999997</v>
      </c>
      <c r="M505" s="26">
        <f>McNeil_Planetary_Nebula[[#This Row],[Deg]]+McNeil_Planetary_Nebula[[#This Row],[Min]]/60+McNeil_Planetary_Nebula[[#This Row],[Sec]]/3600</f>
        <v>15.861333333333333</v>
      </c>
      <c r="N505" s="1">
        <v>-51</v>
      </c>
      <c r="O505" s="1">
        <v>31</v>
      </c>
      <c r="P505" s="3">
        <v>30</v>
      </c>
      <c r="Q505" s="26">
        <f>McNeil_Planetary_Nebula[[#This Row],[Deg2]]+McNeil_Planetary_Nebula[[#This Row],[Min3]]/60+McNeil_Planetary_Nebula[[#This Row],[Sec4]]/3600</f>
        <v>-50.475000000000001</v>
      </c>
      <c r="R505" s="4">
        <v>13.6</v>
      </c>
      <c r="S505" s="9">
        <v>72</v>
      </c>
      <c r="T505" s="5">
        <v>4</v>
      </c>
      <c r="U505" s="1" t="s">
        <v>1801</v>
      </c>
      <c r="V505" s="1">
        <v>432</v>
      </c>
      <c r="W505" s="4">
        <v>14.03</v>
      </c>
      <c r="X505" s="4">
        <f t="shared" si="21"/>
        <v>-1.0580000000000007</v>
      </c>
      <c r="Y505" s="4">
        <f t="shared" si="22"/>
        <v>15.536286687651028</v>
      </c>
      <c r="Z505" s="21" t="str">
        <f t="shared" si="23"/>
        <v>S</v>
      </c>
      <c r="AA505" s="1" t="s">
        <v>1803</v>
      </c>
    </row>
    <row r="506" spans="1:27" x14ac:dyDescent="0.2">
      <c r="B506" s="1" t="s">
        <v>500</v>
      </c>
      <c r="C506" s="1" t="s">
        <v>499</v>
      </c>
      <c r="D506" s="1"/>
      <c r="F506" s="1" t="s">
        <v>3</v>
      </c>
      <c r="G506" s="1" t="s">
        <v>501</v>
      </c>
      <c r="I506" s="1" t="s">
        <v>3</v>
      </c>
      <c r="J506" s="1">
        <v>15</v>
      </c>
      <c r="K506" s="1">
        <v>43</v>
      </c>
      <c r="L506" s="3">
        <v>0.6</v>
      </c>
      <c r="M506" s="26">
        <f>McNeil_Planetary_Nebula[[#This Row],[Deg]]+McNeil_Planetary_Nebula[[#This Row],[Min]]/60+McNeil_Planetary_Nebula[[#This Row],[Sec]]/3600</f>
        <v>15.716833333333334</v>
      </c>
      <c r="N506" s="1">
        <v>-39</v>
      </c>
      <c r="O506" s="1">
        <v>19</v>
      </c>
      <c r="P506" s="3">
        <v>30</v>
      </c>
      <c r="Q506" s="26">
        <f>McNeil_Planetary_Nebula[[#This Row],[Deg2]]+McNeil_Planetary_Nebula[[#This Row],[Min3]]/60+McNeil_Planetary_Nebula[[#This Row],[Sec4]]/3600</f>
        <v>-38.674999999999997</v>
      </c>
      <c r="R506" s="4" t="s">
        <v>2411</v>
      </c>
      <c r="S506" s="9">
        <v>180</v>
      </c>
      <c r="T506" s="5">
        <v>4</v>
      </c>
      <c r="U506" s="1" t="s">
        <v>1796</v>
      </c>
      <c r="V506" s="1">
        <v>374</v>
      </c>
      <c r="W506" s="4">
        <v>12.44</v>
      </c>
      <c r="X506" s="4">
        <f t="shared" si="21"/>
        <v>10.742000000000008</v>
      </c>
      <c r="Y506" s="4">
        <f t="shared" si="22"/>
        <v>15.391786687651027</v>
      </c>
      <c r="Z506" s="21" t="str">
        <f t="shared" si="23"/>
        <v>S</v>
      </c>
      <c r="AA506" s="1"/>
    </row>
    <row r="507" spans="1:27" x14ac:dyDescent="0.2">
      <c r="B507" s="1" t="s">
        <v>420</v>
      </c>
      <c r="C507" s="1" t="s">
        <v>419</v>
      </c>
      <c r="D507" s="1" t="s">
        <v>2405</v>
      </c>
      <c r="F507" s="1" t="s">
        <v>3</v>
      </c>
      <c r="I507" s="1" t="s">
        <v>3</v>
      </c>
      <c r="J507" s="1">
        <v>12</v>
      </c>
      <c r="K507" s="1">
        <v>55</v>
      </c>
      <c r="L507" s="3">
        <v>34.1</v>
      </c>
      <c r="M507" s="26">
        <f>McNeil_Planetary_Nebula[[#This Row],[Deg]]+McNeil_Planetary_Nebula[[#This Row],[Min]]/60+McNeil_Planetary_Nebula[[#This Row],[Sec]]/3600</f>
        <v>12.926138888888888</v>
      </c>
      <c r="N507" s="1">
        <v>25</v>
      </c>
      <c r="O507" s="1">
        <v>53</v>
      </c>
      <c r="P507" s="3">
        <v>28</v>
      </c>
      <c r="Q507" s="26">
        <f>McNeil_Planetary_Nebula[[#This Row],[Deg2]]+McNeil_Planetary_Nebula[[#This Row],[Min3]]/60+McNeil_Planetary_Nebula[[#This Row],[Sec4]]/3600</f>
        <v>25.891111111111112</v>
      </c>
      <c r="R507" s="4" t="s">
        <v>2411</v>
      </c>
      <c r="S507" s="9">
        <v>525</v>
      </c>
      <c r="T507" s="5" t="s">
        <v>2411</v>
      </c>
      <c r="U507" s="1" t="s">
        <v>1788</v>
      </c>
      <c r="V507" s="1">
        <v>149</v>
      </c>
      <c r="W507" s="4">
        <v>14.9</v>
      </c>
      <c r="X507" s="4">
        <f t="shared" si="21"/>
        <v>75.308111111111103</v>
      </c>
      <c r="Y507" s="4">
        <f t="shared" si="22"/>
        <v>12.60109224320658</v>
      </c>
      <c r="Z507" s="21" t="str">
        <f t="shared" si="23"/>
        <v>S</v>
      </c>
      <c r="AA507" s="1" t="s">
        <v>1789</v>
      </c>
    </row>
    <row r="508" spans="1:27" x14ac:dyDescent="0.2">
      <c r="B508" s="1" t="s">
        <v>580</v>
      </c>
      <c r="C508" s="1" t="s">
        <v>579</v>
      </c>
      <c r="D508" s="1"/>
      <c r="F508" s="1" t="s">
        <v>3</v>
      </c>
      <c r="G508" s="1" t="s">
        <v>581</v>
      </c>
      <c r="I508" s="1" t="s">
        <v>3</v>
      </c>
      <c r="J508" s="1">
        <v>16</v>
      </c>
      <c r="K508" s="1">
        <v>45</v>
      </c>
      <c r="L508" s="3">
        <v>30</v>
      </c>
      <c r="M508" s="26">
        <f>McNeil_Planetary_Nebula[[#This Row],[Deg]]+McNeil_Planetary_Nebula[[#This Row],[Min]]/60+McNeil_Planetary_Nebula[[#This Row],[Sec]]/3600</f>
        <v>16.758333333333333</v>
      </c>
      <c r="N508" s="1">
        <v>-46</v>
      </c>
      <c r="O508" s="1">
        <v>11</v>
      </c>
      <c r="P508" s="3">
        <v>0</v>
      </c>
      <c r="Q508" s="26">
        <f>McNeil_Planetary_Nebula[[#This Row],[Deg2]]+McNeil_Planetary_Nebula[[#This Row],[Min3]]/60+McNeil_Planetary_Nebula[[#This Row],[Sec4]]/3600</f>
        <v>-45.81666666666667</v>
      </c>
      <c r="R508" s="4" t="s">
        <v>2411</v>
      </c>
      <c r="S508" s="4" t="s">
        <v>2411</v>
      </c>
      <c r="T508" s="4" t="s">
        <v>2411</v>
      </c>
      <c r="U508" s="1"/>
      <c r="V508" s="1"/>
      <c r="X508" s="4">
        <f t="shared" si="21"/>
        <v>3.6003333333333352</v>
      </c>
      <c r="Y508" s="4">
        <f t="shared" si="22"/>
        <v>16.433286687651027</v>
      </c>
      <c r="Z508" s="21" t="str">
        <f t="shared" si="23"/>
        <v>S</v>
      </c>
      <c r="AA508" s="1"/>
    </row>
    <row r="509" spans="1:27" x14ac:dyDescent="0.2">
      <c r="B509" s="1" t="s">
        <v>528</v>
      </c>
      <c r="C509" s="1" t="s">
        <v>527</v>
      </c>
      <c r="D509" s="1" t="s">
        <v>529</v>
      </c>
      <c r="F509" s="1" t="s">
        <v>3</v>
      </c>
      <c r="I509" s="1" t="s">
        <v>3</v>
      </c>
      <c r="J509" s="1">
        <v>16</v>
      </c>
      <c r="K509" s="1">
        <v>9</v>
      </c>
      <c r="L509" s="3">
        <v>43.8</v>
      </c>
      <c r="M509" s="26">
        <f>McNeil_Planetary_Nebula[[#This Row],[Deg]]+McNeil_Planetary_Nebula[[#This Row],[Min]]/60+McNeil_Planetary_Nebula[[#This Row],[Sec]]/3600</f>
        <v>16.162166666666664</v>
      </c>
      <c r="N509" s="1">
        <v>-30</v>
      </c>
      <c r="O509" s="1">
        <v>54</v>
      </c>
      <c r="P509" s="3">
        <v>0</v>
      </c>
      <c r="Q509" s="26">
        <f>McNeil_Planetary_Nebula[[#This Row],[Deg2]]+McNeil_Planetary_Nebula[[#This Row],[Min3]]/60+McNeil_Planetary_Nebula[[#This Row],[Sec4]]/3600</f>
        <v>-29.1</v>
      </c>
      <c r="R509" s="4">
        <v>15.5</v>
      </c>
      <c r="S509" s="9">
        <v>71</v>
      </c>
      <c r="T509" s="5" t="s">
        <v>2411</v>
      </c>
      <c r="U509" s="1" t="s">
        <v>1807</v>
      </c>
      <c r="V509" s="1">
        <v>374</v>
      </c>
      <c r="W509" s="4" t="s">
        <v>2411</v>
      </c>
      <c r="X509" s="4">
        <f t="shared" si="21"/>
        <v>20.317</v>
      </c>
      <c r="Y509" s="4">
        <f t="shared" si="22"/>
        <v>15.837120020984358</v>
      </c>
      <c r="Z509" s="21" t="str">
        <f t="shared" si="23"/>
        <v>S</v>
      </c>
      <c r="AA509" s="1"/>
    </row>
    <row r="510" spans="1:27" x14ac:dyDescent="0.2">
      <c r="B510" s="1" t="s">
        <v>698</v>
      </c>
      <c r="C510" s="1" t="s">
        <v>699</v>
      </c>
      <c r="D510" s="1" t="s">
        <v>701</v>
      </c>
      <c r="G510" s="1" t="s">
        <v>700</v>
      </c>
      <c r="H510" s="1" t="s">
        <v>702</v>
      </c>
      <c r="J510" s="1">
        <v>17</v>
      </c>
      <c r="K510" s="1">
        <v>26</v>
      </c>
      <c r="L510" s="3">
        <v>12</v>
      </c>
      <c r="M510" s="26">
        <f>McNeil_Planetary_Nebula[[#This Row],[Deg]]+McNeil_Planetary_Nebula[[#This Row],[Min]]/60+McNeil_Planetary_Nebula[[#This Row],[Sec]]/3600</f>
        <v>17.436666666666667</v>
      </c>
      <c r="N510" s="1">
        <v>-44</v>
      </c>
      <c r="O510" s="1">
        <v>11</v>
      </c>
      <c r="P510" s="3">
        <v>23</v>
      </c>
      <c r="Q510" s="26">
        <f>McNeil_Planetary_Nebula[[#This Row],[Deg2]]+McNeil_Planetary_Nebula[[#This Row],[Min3]]/60+McNeil_Planetary_Nebula[[#This Row],[Sec4]]/3600</f>
        <v>-43.810277777777785</v>
      </c>
      <c r="R510" s="4">
        <v>11.9</v>
      </c>
      <c r="S510" s="9">
        <v>5</v>
      </c>
      <c r="T510" s="5">
        <v>1</v>
      </c>
      <c r="U510" s="1" t="s">
        <v>1807</v>
      </c>
      <c r="V510" s="1">
        <v>408</v>
      </c>
      <c r="W510" s="4">
        <v>14.3</v>
      </c>
      <c r="X510" s="4">
        <f t="shared" si="21"/>
        <v>5.6067222222222126</v>
      </c>
      <c r="Y510" s="4">
        <f t="shared" si="22"/>
        <v>17.111620020984361</v>
      </c>
      <c r="Z510" s="21" t="str">
        <f t="shared" si="23"/>
        <v>S</v>
      </c>
      <c r="AA510" s="1"/>
    </row>
    <row r="511" spans="1:27" x14ac:dyDescent="0.2">
      <c r="B511" s="1" t="s">
        <v>746</v>
      </c>
      <c r="C511" s="1" t="s">
        <v>745</v>
      </c>
      <c r="D511" s="1" t="s">
        <v>747</v>
      </c>
      <c r="F511" s="1" t="s">
        <v>3</v>
      </c>
      <c r="I511" s="1" t="s">
        <v>3</v>
      </c>
      <c r="J511" s="1">
        <v>17</v>
      </c>
      <c r="K511" s="1">
        <v>35</v>
      </c>
      <c r="L511" s="3">
        <v>40.200000000000003</v>
      </c>
      <c r="M511" s="26">
        <f>McNeil_Planetary_Nebula[[#This Row],[Deg]]+McNeil_Planetary_Nebula[[#This Row],[Min]]/60+McNeil_Planetary_Nebula[[#This Row],[Sec]]/3600</f>
        <v>17.5945</v>
      </c>
      <c r="N511" s="1">
        <v>-40</v>
      </c>
      <c r="O511" s="1">
        <v>12</v>
      </c>
      <c r="P511" s="3">
        <v>0</v>
      </c>
      <c r="Q511" s="26">
        <f>McNeil_Planetary_Nebula[[#This Row],[Deg2]]+McNeil_Planetary_Nebula[[#This Row],[Min3]]/60+McNeil_Planetary_Nebula[[#This Row],[Sec4]]/3600</f>
        <v>-39.799999999999997</v>
      </c>
      <c r="R511" s="4">
        <v>13.39</v>
      </c>
      <c r="S511" s="9">
        <v>83</v>
      </c>
      <c r="T511" s="5" t="s">
        <v>2411</v>
      </c>
      <c r="U511" s="1" t="s">
        <v>1807</v>
      </c>
      <c r="V511" s="1">
        <v>408</v>
      </c>
      <c r="W511" s="4">
        <v>16.8</v>
      </c>
      <c r="X511" s="4">
        <f t="shared" si="21"/>
        <v>9.6169999999999991</v>
      </c>
      <c r="Y511" s="4">
        <f t="shared" si="22"/>
        <v>17.269453354317694</v>
      </c>
      <c r="Z511" s="21" t="str">
        <f t="shared" si="23"/>
        <v>S</v>
      </c>
      <c r="AA511" s="1"/>
    </row>
    <row r="512" spans="1:27" x14ac:dyDescent="0.2">
      <c r="B512" s="1" t="s">
        <v>820</v>
      </c>
      <c r="C512" s="1" t="s">
        <v>822</v>
      </c>
      <c r="D512" s="1" t="s">
        <v>823</v>
      </c>
      <c r="E512" s="1" t="s">
        <v>824</v>
      </c>
      <c r="F512" s="1" t="s">
        <v>825</v>
      </c>
      <c r="G512" s="1" t="s">
        <v>821</v>
      </c>
      <c r="J512" s="1">
        <v>17</v>
      </c>
      <c r="K512" s="1">
        <v>49</v>
      </c>
      <c r="L512" s="3">
        <v>48</v>
      </c>
      <c r="M512" s="26">
        <f>McNeil_Planetary_Nebula[[#This Row],[Deg]]+McNeil_Planetary_Nebula[[#This Row],[Min]]/60+McNeil_Planetary_Nebula[[#This Row],[Sec]]/3600</f>
        <v>17.829999999999998</v>
      </c>
      <c r="N512" s="1">
        <v>-37</v>
      </c>
      <c r="O512" s="1">
        <v>1</v>
      </c>
      <c r="P512" s="3">
        <v>30</v>
      </c>
      <c r="Q512" s="26">
        <f>McNeil_Planetary_Nebula[[#This Row],[Deg2]]+McNeil_Planetary_Nebula[[#This Row],[Min3]]/60+McNeil_Planetary_Nebula[[#This Row],[Sec4]]/3600</f>
        <v>-36.975000000000001</v>
      </c>
      <c r="R512" s="4">
        <v>12.05</v>
      </c>
      <c r="S512" s="9">
        <v>10</v>
      </c>
      <c r="T512" s="5" t="s">
        <v>2411</v>
      </c>
      <c r="U512" s="1" t="s">
        <v>1807</v>
      </c>
      <c r="V512" s="1">
        <v>377</v>
      </c>
      <c r="W512" s="4">
        <v>16.8</v>
      </c>
      <c r="X512" s="4">
        <f t="shared" si="21"/>
        <v>12.442000000000002</v>
      </c>
      <c r="Y512" s="4">
        <f t="shared" si="22"/>
        <v>17.504953354317692</v>
      </c>
      <c r="Z512" s="21" t="str">
        <f t="shared" si="23"/>
        <v>S</v>
      </c>
      <c r="AA512" s="1" t="s">
        <v>1850</v>
      </c>
    </row>
    <row r="513" spans="2:27" x14ac:dyDescent="0.2">
      <c r="B513" s="1" t="s">
        <v>1064</v>
      </c>
      <c r="C513" s="1" t="s">
        <v>1063</v>
      </c>
      <c r="D513" s="1" t="s">
        <v>1065</v>
      </c>
      <c r="F513" s="1" t="s">
        <v>1066</v>
      </c>
      <c r="I513" s="1" t="s">
        <v>3</v>
      </c>
      <c r="J513" s="1">
        <v>18</v>
      </c>
      <c r="K513" s="1">
        <v>27</v>
      </c>
      <c r="L513" s="3">
        <v>48</v>
      </c>
      <c r="M513" s="26">
        <f>McNeil_Planetary_Nebula[[#This Row],[Deg]]+McNeil_Planetary_Nebula[[#This Row],[Min]]/60+McNeil_Planetary_Nebula[[#This Row],[Sec]]/3600</f>
        <v>18.463333333333331</v>
      </c>
      <c r="N513" s="1">
        <v>-37</v>
      </c>
      <c r="O513" s="1">
        <v>16</v>
      </c>
      <c r="P513" s="3">
        <v>0</v>
      </c>
      <c r="Q513" s="26">
        <f>McNeil_Planetary_Nebula[[#This Row],[Deg2]]+McNeil_Planetary_Nebula[[#This Row],[Min3]]/60+McNeil_Planetary_Nebula[[#This Row],[Sec4]]/3600</f>
        <v>-36.733333333333334</v>
      </c>
      <c r="R513" s="4">
        <v>15.5</v>
      </c>
      <c r="S513" s="9">
        <v>104</v>
      </c>
      <c r="T513" s="5" t="s">
        <v>2411</v>
      </c>
      <c r="U513" s="1" t="s">
        <v>1854</v>
      </c>
      <c r="V513" s="1">
        <v>378</v>
      </c>
      <c r="W513" s="4">
        <v>16.149999999999999</v>
      </c>
      <c r="X513" s="4">
        <f t="shared" si="21"/>
        <v>12.683666666666669</v>
      </c>
      <c r="Y513" s="4">
        <f t="shared" si="22"/>
        <v>18.138286687651025</v>
      </c>
      <c r="Z513" s="21" t="str">
        <f t="shared" si="23"/>
        <v>S</v>
      </c>
      <c r="AA513" s="1"/>
    </row>
    <row r="514" spans="2:27" x14ac:dyDescent="0.2">
      <c r="B514" s="1" t="s">
        <v>795</v>
      </c>
      <c r="C514" s="1"/>
      <c r="F514" s="1" t="s">
        <v>798</v>
      </c>
      <c r="G514" s="1" t="s">
        <v>797</v>
      </c>
      <c r="H514" s="1" t="s">
        <v>796</v>
      </c>
      <c r="J514" s="1">
        <v>17</v>
      </c>
      <c r="K514" s="1">
        <v>46</v>
      </c>
      <c r="L514" s="3">
        <v>1.8</v>
      </c>
      <c r="M514" s="26">
        <f>McNeil_Planetary_Nebula[[#This Row],[Deg]]+McNeil_Planetary_Nebula[[#This Row],[Min]]/60+McNeil_Planetary_Nebula[[#This Row],[Sec]]/3600</f>
        <v>17.767166666666665</v>
      </c>
      <c r="N514" s="1">
        <v>-31</v>
      </c>
      <c r="O514" s="1">
        <v>4</v>
      </c>
      <c r="P514" s="3">
        <v>5</v>
      </c>
      <c r="Q514" s="26">
        <f>McNeil_Planetary_Nebula[[#This Row],[Deg2]]+McNeil_Planetary_Nebula[[#This Row],[Min3]]/60+McNeil_Planetary_Nebula[[#This Row],[Sec4]]/3600</f>
        <v>-30.931944444444444</v>
      </c>
      <c r="R514" s="4" t="s">
        <v>2411</v>
      </c>
      <c r="S514" s="9">
        <v>13</v>
      </c>
      <c r="T514" s="5" t="s">
        <v>1674</v>
      </c>
      <c r="U514" s="1" t="s">
        <v>1807</v>
      </c>
      <c r="V514" s="1">
        <v>377</v>
      </c>
      <c r="W514" s="4" t="s">
        <v>2411</v>
      </c>
      <c r="X514" s="4">
        <f t="shared" si="21"/>
        <v>18.485055555555558</v>
      </c>
      <c r="Y514" s="4">
        <f t="shared" si="22"/>
        <v>17.442120020984358</v>
      </c>
      <c r="Z514" s="21" t="str">
        <f t="shared" si="23"/>
        <v>S</v>
      </c>
      <c r="AA514" s="1" t="s">
        <v>1846</v>
      </c>
    </row>
    <row r="515" spans="2:27" x14ac:dyDescent="0.2">
      <c r="B515" s="1" t="s">
        <v>805</v>
      </c>
      <c r="C515" s="1" t="s">
        <v>806</v>
      </c>
      <c r="D515" s="1" t="s">
        <v>808</v>
      </c>
      <c r="F515" s="1" t="s">
        <v>2109</v>
      </c>
      <c r="G515" s="1" t="s">
        <v>807</v>
      </c>
      <c r="H515" s="1" t="s">
        <v>809</v>
      </c>
      <c r="J515" s="1">
        <v>17</v>
      </c>
      <c r="K515" s="1">
        <v>47</v>
      </c>
      <c r="L515" s="3">
        <v>55.8</v>
      </c>
      <c r="M515" s="26">
        <f>McNeil_Planetary_Nebula[[#This Row],[Deg]]+McNeil_Planetary_Nebula[[#This Row],[Min]]/60+McNeil_Planetary_Nebula[[#This Row],[Sec]]/3600</f>
        <v>17.798833333333334</v>
      </c>
      <c r="N515" s="1">
        <v>-29</v>
      </c>
      <c r="O515" s="1">
        <v>59</v>
      </c>
      <c r="P515" s="3">
        <v>42</v>
      </c>
      <c r="Q515" s="26">
        <f>McNeil_Planetary_Nebula[[#This Row],[Deg2]]+McNeil_Planetary_Nebula[[#This Row],[Min3]]/60+McNeil_Planetary_Nebula[[#This Row],[Sec4]]/3600</f>
        <v>-28.004999999999999</v>
      </c>
      <c r="R515" s="4">
        <v>13.6</v>
      </c>
      <c r="S515" s="9">
        <v>15</v>
      </c>
      <c r="T515" s="5" t="s">
        <v>1848</v>
      </c>
      <c r="U515" s="1" t="s">
        <v>828</v>
      </c>
      <c r="V515" s="1">
        <v>377</v>
      </c>
      <c r="W515" s="4">
        <v>18.600000000000001</v>
      </c>
      <c r="X515" s="4">
        <f t="shared" si="21"/>
        <v>21.412000000000006</v>
      </c>
      <c r="Y515" s="4">
        <f t="shared" si="22"/>
        <v>17.473786687651028</v>
      </c>
      <c r="Z515" s="21" t="str">
        <f t="shared" si="23"/>
        <v>S</v>
      </c>
      <c r="AA515" s="1" t="s">
        <v>1731</v>
      </c>
    </row>
    <row r="516" spans="2:27" x14ac:dyDescent="0.2">
      <c r="B516" s="1"/>
      <c r="C516" s="1"/>
      <c r="D516" s="1"/>
      <c r="E516" s="1"/>
      <c r="F516" s="1" t="s">
        <v>3</v>
      </c>
      <c r="G516" s="1" t="s">
        <v>3</v>
      </c>
      <c r="H516" s="1"/>
      <c r="I516" s="1" t="s">
        <v>2392</v>
      </c>
      <c r="J516" s="1">
        <v>17</v>
      </c>
      <c r="K516" s="1">
        <v>52</v>
      </c>
      <c r="L516" s="3">
        <v>32.700000000000003</v>
      </c>
      <c r="M516" s="26">
        <f>McNeil_Planetary_Nebula[[#This Row],[Deg]]+McNeil_Planetary_Nebula[[#This Row],[Min]]/60+McNeil_Planetary_Nebula[[#This Row],[Sec]]/3600</f>
        <v>17.87575</v>
      </c>
      <c r="N516" s="1">
        <v>-17</v>
      </c>
      <c r="O516" s="1">
        <v>41</v>
      </c>
      <c r="P516" s="3">
        <v>8</v>
      </c>
      <c r="Q516" s="26">
        <f>McNeil_Planetary_Nebula[[#This Row],[Deg2]]+McNeil_Planetary_Nebula[[#This Row],[Min3]]/60+McNeil_Planetary_Nebula[[#This Row],[Sec4]]/3600</f>
        <v>-16.314444444444444</v>
      </c>
      <c r="R516" s="4" t="s">
        <v>2411</v>
      </c>
      <c r="S516" s="9">
        <v>30</v>
      </c>
      <c r="T516" s="5" t="s">
        <v>2411</v>
      </c>
      <c r="U516" s="1" t="s">
        <v>828</v>
      </c>
      <c r="V516" s="1">
        <v>339</v>
      </c>
      <c r="W516" s="4">
        <v>11</v>
      </c>
      <c r="X516" s="4">
        <f t="shared" si="21"/>
        <v>33.102555555555554</v>
      </c>
      <c r="Y516" s="4">
        <f t="shared" si="22"/>
        <v>17.550703354317694</v>
      </c>
      <c r="Z516" s="21" t="str">
        <f t="shared" si="23"/>
        <v>S</v>
      </c>
      <c r="AA516" s="1" t="s">
        <v>1851</v>
      </c>
    </row>
    <row r="517" spans="2:27" x14ac:dyDescent="0.2">
      <c r="B517" s="1"/>
      <c r="C517" s="1"/>
      <c r="D517" s="1"/>
      <c r="G517" s="1" t="s">
        <v>151</v>
      </c>
      <c r="H517" s="1"/>
      <c r="I517" s="1" t="s">
        <v>152</v>
      </c>
      <c r="J517" s="1">
        <v>6</v>
      </c>
      <c r="K517" s="1">
        <v>20</v>
      </c>
      <c r="L517" s="3">
        <v>0</v>
      </c>
      <c r="M517" s="26">
        <f>McNeil_Planetary_Nebula[[#This Row],[Deg]]+McNeil_Planetary_Nebula[[#This Row],[Min]]/60+McNeil_Planetary_Nebula[[#This Row],[Sec]]/3600</f>
        <v>6.333333333333333</v>
      </c>
      <c r="N517" s="1">
        <v>-10</v>
      </c>
      <c r="O517" s="1">
        <v>39</v>
      </c>
      <c r="P517" s="3">
        <v>0</v>
      </c>
      <c r="Q517" s="26">
        <f>McNeil_Planetary_Nebula[[#This Row],[Deg2]]+McNeil_Planetary_Nebula[[#This Row],[Min3]]/60+McNeil_Planetary_Nebula[[#This Row],[Sec4]]/3600</f>
        <v>-9.35</v>
      </c>
      <c r="R517" s="4">
        <v>15</v>
      </c>
      <c r="S517" s="9">
        <v>40</v>
      </c>
      <c r="T517" s="5" t="s">
        <v>582</v>
      </c>
      <c r="U517" s="1" t="s">
        <v>1712</v>
      </c>
      <c r="V517" s="1">
        <v>272</v>
      </c>
      <c r="W517" s="4" t="s">
        <v>2411</v>
      </c>
      <c r="X517" s="4">
        <f t="shared" si="21"/>
        <v>40.066999999999993</v>
      </c>
      <c r="Y517" s="4">
        <f t="shared" si="22"/>
        <v>6.0082866876510259</v>
      </c>
      <c r="Z517" s="21" t="str">
        <f t="shared" si="23"/>
        <v>S</v>
      </c>
      <c r="AA517" s="1" t="s">
        <v>1713</v>
      </c>
    </row>
    <row r="518" spans="2:27" x14ac:dyDescent="0.2">
      <c r="B518" s="1"/>
      <c r="C518" s="1"/>
      <c r="D518" s="1" t="s">
        <v>653</v>
      </c>
      <c r="G518" s="1" t="s">
        <v>655</v>
      </c>
      <c r="H518" s="1" t="s">
        <v>654</v>
      </c>
      <c r="I518" s="1" t="s">
        <v>656</v>
      </c>
      <c r="J518" s="1">
        <v>17</v>
      </c>
      <c r="K518" s="1">
        <v>16</v>
      </c>
      <c r="L518" s="3">
        <v>21.1</v>
      </c>
      <c r="M518" s="26">
        <f>McNeil_Planetary_Nebula[[#This Row],[Deg]]+McNeil_Planetary_Nebula[[#This Row],[Min]]/60+McNeil_Planetary_Nebula[[#This Row],[Sec]]/3600</f>
        <v>17.272527777777778</v>
      </c>
      <c r="N518" s="1">
        <v>-59</v>
      </c>
      <c r="O518" s="1">
        <v>29</v>
      </c>
      <c r="P518" s="3">
        <v>23.9</v>
      </c>
      <c r="Q518" s="26">
        <f>McNeil_Planetary_Nebula[[#This Row],[Deg2]]+McNeil_Planetary_Nebula[[#This Row],[Min3]]/60+McNeil_Planetary_Nebula[[#This Row],[Sec4]]/3600</f>
        <v>-58.510027777777779</v>
      </c>
      <c r="R518" s="4" t="s">
        <v>2411</v>
      </c>
      <c r="S518" s="9">
        <v>5</v>
      </c>
      <c r="T518" s="5" t="s">
        <v>1748</v>
      </c>
      <c r="U518" s="1" t="s">
        <v>583</v>
      </c>
      <c r="V518" s="1">
        <v>433</v>
      </c>
      <c r="W518" s="4">
        <v>10.5</v>
      </c>
      <c r="X518" s="4">
        <f t="shared" si="21"/>
        <v>-9.093027777777781</v>
      </c>
      <c r="Y518" s="4">
        <f t="shared" si="22"/>
        <v>16.947481132095472</v>
      </c>
      <c r="Z518" s="21" t="str">
        <f t="shared" si="23"/>
        <v>S</v>
      </c>
      <c r="AA518" s="1" t="s">
        <v>1832</v>
      </c>
    </row>
    <row r="519" spans="2:27" x14ac:dyDescent="0.2">
      <c r="J519"/>
      <c r="L519" s="2"/>
      <c r="O519" s="3"/>
      <c r="R519" s="4"/>
      <c r="S519" s="9"/>
      <c r="T519" s="6"/>
      <c r="X519" s="4" t="e">
        <f t="shared" si="21"/>
        <v>#VALUE!</v>
      </c>
      <c r="Y519" s="4" t="e">
        <f t="shared" si="22"/>
        <v>#VALUE!</v>
      </c>
      <c r="Z519" s="21" t="e">
        <f t="shared" si="23"/>
        <v>#VALUE!</v>
      </c>
    </row>
  </sheetData>
  <sheetProtection sheet="1" objects="1" scenarios="1"/>
  <mergeCells count="4">
    <mergeCell ref="K3:L3"/>
    <mergeCell ref="K4:L4"/>
    <mergeCell ref="K5:L5"/>
    <mergeCell ref="K6:L6"/>
  </mergeCells>
  <phoneticPr fontId="3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17</vt:i4>
      </vt:variant>
    </vt:vector>
  </HeadingPairs>
  <TitlesOfParts>
    <vt:vector size="18" baseType="lpstr">
      <vt:lpstr>McNeil Planetary Nebula</vt:lpstr>
      <vt:lpstr>Amt</vt:lpstr>
      <vt:lpstr>Day</vt:lpstr>
      <vt:lpstr>Dec</vt:lpstr>
      <vt:lpstr>GMST</vt:lpstr>
      <vt:lpstr>GTZ</vt:lpstr>
      <vt:lpstr>JDZ</vt:lpstr>
      <vt:lpstr>Lat</vt:lpstr>
      <vt:lpstr>Lmt</vt:lpstr>
      <vt:lpstr>Lon</vt:lpstr>
      <vt:lpstr>Mon</vt:lpstr>
      <vt:lpstr>Na</vt:lpstr>
      <vt:lpstr>RA</vt:lpstr>
      <vt:lpstr>Tmt</vt:lpstr>
      <vt:lpstr>'McNeil Planetary Nebula'!Tod</vt:lpstr>
      <vt:lpstr>Tof</vt:lpstr>
      <vt:lpstr>UTZ</vt:lpstr>
      <vt:lpstr>Year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McNeil 450 Planetary Nebula</dc:title>
  <dc:subject>Astronomy</dc:subject>
  <dc:creator/>
  <cp:lastModifiedBy/>
  <dcterms:created xsi:type="dcterms:W3CDTF">2017-10-19T15:16:05Z</dcterms:created>
  <dcterms:modified xsi:type="dcterms:W3CDTF">2020-10-04T13:42:20Z</dcterms:modified>
</cp:coreProperties>
</file>