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dadosGPU" sheetId="1" r:id="rId1"/>
  </sheets>
  <calcPr calcId="124519"/>
</workbook>
</file>

<file path=xl/calcChain.xml><?xml version="1.0" encoding="utf-8"?>
<calcChain xmlns="http://schemas.openxmlformats.org/spreadsheetml/2006/main">
  <c r="O3" i="1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2"/>
  <c r="N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2"/>
  <c r="M3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2"/>
</calcChain>
</file>

<file path=xl/sharedStrings.xml><?xml version="1.0" encoding="utf-8"?>
<sst xmlns="http://schemas.openxmlformats.org/spreadsheetml/2006/main" count="435" uniqueCount="229">
  <si>
    <t>Nome</t>
  </si>
  <si>
    <t>1080p Ultra FPS</t>
  </si>
  <si>
    <t>1080p Medio FPS</t>
  </si>
  <si>
    <t>1440p Ultra FPS</t>
  </si>
  <si>
    <t>4k Ultra FPS</t>
  </si>
  <si>
    <t>Tecnologia</t>
  </si>
  <si>
    <t>Shaders</t>
  </si>
  <si>
    <t>Mhz</t>
  </si>
  <si>
    <t>Memoria</t>
  </si>
  <si>
    <t>Colunas4</t>
  </si>
  <si>
    <t>Consumo</t>
  </si>
  <si>
    <t xml:space="preserve">  Preço  </t>
  </si>
  <si>
    <t xml:space="preserve"> R$/FPS 1080p </t>
  </si>
  <si>
    <t xml:space="preserve"> R$/FPS 1440p </t>
  </si>
  <si>
    <t xml:space="preserve"> R$/FPS 4k </t>
  </si>
  <si>
    <t>GeForce RTX 3080 12GB</t>
  </si>
  <si>
    <t>"GA102</t>
  </si>
  <si>
    <t>12GB</t>
  </si>
  <si>
    <t xml:space="preserve"> 912GB/s</t>
  </si>
  <si>
    <t xml:space="preserve"> 400W"</t>
  </si>
  <si>
    <t>Titan RTX</t>
  </si>
  <si>
    <t>"TU102</t>
  </si>
  <si>
    <t>24GB</t>
  </si>
  <si>
    <t xml:space="preserve"> 672GB/s</t>
  </si>
  <si>
    <t xml:space="preserve"> 280W"</t>
  </si>
  <si>
    <t>GeForce RTX 2080 Ti</t>
  </si>
  <si>
    <t>11GB</t>
  </si>
  <si>
    <t xml:space="preserve"> 616GB/s</t>
  </si>
  <si>
    <t xml:space="preserve"> 250W"</t>
  </si>
  <si>
    <t>GeForce RTX 3060 Ti</t>
  </si>
  <si>
    <t>"GA104</t>
  </si>
  <si>
    <t>8GB</t>
  </si>
  <si>
    <t xml:space="preserve"> 448GB/s</t>
  </si>
  <si>
    <t xml:space="preserve"> 200W"</t>
  </si>
  <si>
    <t>Radeon RX 6700 10GB</t>
  </si>
  <si>
    <t>"Navi 22</t>
  </si>
  <si>
    <t>10GB</t>
  </si>
  <si>
    <t xml:space="preserve"> 320GB/s</t>
  </si>
  <si>
    <t xml:space="preserve"> 175W"</t>
  </si>
  <si>
    <t>GeForce RTX 2080 Super</t>
  </si>
  <si>
    <t>"TU104</t>
  </si>
  <si>
    <t xml:space="preserve"> 496GB/s</t>
  </si>
  <si>
    <t>GeForce RTX 2080</t>
  </si>
  <si>
    <t xml:space="preserve"> 215W"</t>
  </si>
  <si>
    <t>GeForce RTX 2070 Super</t>
  </si>
  <si>
    <t>Intel Arc A770 8GB</t>
  </si>
  <si>
    <t>"ACM-G10</t>
  </si>
  <si>
    <t xml:space="preserve"> 512GB/s</t>
  </si>
  <si>
    <t xml:space="preserve"> 225W"</t>
  </si>
  <si>
    <t>Radeon RX 5700 XT</t>
  </si>
  <si>
    <t>"Navi 10</t>
  </si>
  <si>
    <t>GeForce GTX 1080 Ti</t>
  </si>
  <si>
    <t>"GP102</t>
  </si>
  <si>
    <t xml:space="preserve"> 484GB/s</t>
  </si>
  <si>
    <t>GeForce RTX 2060 Super</t>
  </si>
  <si>
    <t>"TU106</t>
  </si>
  <si>
    <t>Radeon RX 5700</t>
  </si>
  <si>
    <t xml:space="preserve"> 180W"</t>
  </si>
  <si>
    <t>Radeon RX 5600 XT</t>
  </si>
  <si>
    <t xml:space="preserve"> 336GB/s</t>
  </si>
  <si>
    <t xml:space="preserve"> 160W"</t>
  </si>
  <si>
    <t>Radeon RX Vega 64</t>
  </si>
  <si>
    <t>"Vega 10</t>
  </si>
  <si>
    <t xml:space="preserve"> 295W"</t>
  </si>
  <si>
    <t>GeForce GTX 1080</t>
  </si>
  <si>
    <t>"GP104</t>
  </si>
  <si>
    <t>GeForce GTX 1070 Ti</t>
  </si>
  <si>
    <t xml:space="preserve"> 256GB/s</t>
  </si>
  <si>
    <t>Radeon RX Vega 56</t>
  </si>
  <si>
    <t xml:space="preserve"> 410GB/s</t>
  </si>
  <si>
    <t xml:space="preserve"> 210W"</t>
  </si>
  <si>
    <t>GeForce GTX 1070</t>
  </si>
  <si>
    <t xml:space="preserve"> 150W"</t>
  </si>
  <si>
    <t>Radeon RX 7600</t>
  </si>
  <si>
    <t>"Navi 33</t>
  </si>
  <si>
    <t xml:space="preserve"> 288GB/s</t>
  </si>
  <si>
    <t xml:space="preserve"> 165W"</t>
  </si>
  <si>
    <t>Intel Arc A580</t>
  </si>
  <si>
    <t xml:space="preserve"> 185W"</t>
  </si>
  <si>
    <t>Radeon RX 6700 XT</t>
  </si>
  <si>
    <t xml:space="preserve"> 384GB/s</t>
  </si>
  <si>
    <t xml:space="preserve"> 230W"</t>
  </si>
  <si>
    <t>Radeon RX 6650 XT</t>
  </si>
  <si>
    <t>"Navi 23</t>
  </si>
  <si>
    <t xml:space="preserve"> 280GB/s</t>
  </si>
  <si>
    <t>Intel Arc A750</t>
  </si>
  <si>
    <t>Radeon RX 6600</t>
  </si>
  <si>
    <t xml:space="preserve"> 224GB/s</t>
  </si>
  <si>
    <t xml:space="preserve"> 132W"</t>
  </si>
  <si>
    <t>Radeon RX 6750 XT</t>
  </si>
  <si>
    <t xml:space="preserve"> 432GB/s</t>
  </si>
  <si>
    <t>GeForce RTX 4060</t>
  </si>
  <si>
    <t>"AD107</t>
  </si>
  <si>
    <t xml:space="preserve"> 272GB/s</t>
  </si>
  <si>
    <t xml:space="preserve"> 115W"</t>
  </si>
  <si>
    <t>Radeon RX 6600 XT</t>
  </si>
  <si>
    <t>GeForce RTX 3060</t>
  </si>
  <si>
    <t>"GA106</t>
  </si>
  <si>
    <t xml:space="preserve"> 360GB/s</t>
  </si>
  <si>
    <t xml:space="preserve"> 170W"</t>
  </si>
  <si>
    <t>GeForce RTX 4060 Ti</t>
  </si>
  <si>
    <t>"AD106</t>
  </si>
  <si>
    <t>GeForce RTX 2060</t>
  </si>
  <si>
    <t>6GB</t>
  </si>
  <si>
    <t>Radeon RX 7700 XT</t>
  </si>
  <si>
    <t>"Navi 32</t>
  </si>
  <si>
    <t xml:space="preserve"> 245W"</t>
  </si>
  <si>
    <t>GeForce GTX 1660 Super</t>
  </si>
  <si>
    <t>"TU116</t>
  </si>
  <si>
    <t xml:space="preserve"> 125W"</t>
  </si>
  <si>
    <t>Radeon RX 7600 XT</t>
  </si>
  <si>
    <t>16GB</t>
  </si>
  <si>
    <t xml:space="preserve"> 190W"</t>
  </si>
  <si>
    <t>Radeon RX 6800 XT</t>
  </si>
  <si>
    <t>"Navi 21</t>
  </si>
  <si>
    <t xml:space="preserve"> 300W"</t>
  </si>
  <si>
    <t>Radeon RX 6900 XT</t>
  </si>
  <si>
    <t>Radeon RX 6800</t>
  </si>
  <si>
    <t>Intel Arc A770 16GB</t>
  </si>
  <si>
    <t xml:space="preserve"> 560GB/s</t>
  </si>
  <si>
    <t>GeForce RTX 4070</t>
  </si>
  <si>
    <t>"AD104</t>
  </si>
  <si>
    <t xml:space="preserve"> 504GB/s</t>
  </si>
  <si>
    <t>GeForce RTX 4060 Ti 16GB</t>
  </si>
  <si>
    <t>GeForce RTX 3050</t>
  </si>
  <si>
    <t xml:space="preserve"> 130W"</t>
  </si>
  <si>
    <t>Radeon RX 7800 XT</t>
  </si>
  <si>
    <t xml:space="preserve"> 624GB/s</t>
  </si>
  <si>
    <t xml:space="preserve"> 263W"</t>
  </si>
  <si>
    <t>GeForce RTX 4070 Super</t>
  </si>
  <si>
    <t xml:space="preserve"> 220W"</t>
  </si>
  <si>
    <t>GeForce RTX 3070 Ti</t>
  </si>
  <si>
    <t xml:space="preserve"> 608GB/s</t>
  </si>
  <si>
    <t xml:space="preserve"> 290W"</t>
  </si>
  <si>
    <t>GeForce GTX 1660 Ti</t>
  </si>
  <si>
    <t xml:space="preserve"> 120W"</t>
  </si>
  <si>
    <t>GeForce RTX 3070</t>
  </si>
  <si>
    <t>GeForce RTX 4070 Ti Super</t>
  </si>
  <si>
    <t>"AD103</t>
  </si>
  <si>
    <t xml:space="preserve"> 285W"</t>
  </si>
  <si>
    <t>GeForce RTX 4070 Ti</t>
  </si>
  <si>
    <t>Radeon RX 7900 XT</t>
  </si>
  <si>
    <t>"Navi 31</t>
  </si>
  <si>
    <t>20GB</t>
  </si>
  <si>
    <t xml:space="preserve"> 800GB/s</t>
  </si>
  <si>
    <t xml:space="preserve"> 315W"</t>
  </si>
  <si>
    <t>GeForce GTX 1660</t>
  </si>
  <si>
    <t xml:space="preserve"> 192GB/s</t>
  </si>
  <si>
    <t>Radeon RX 7900 XTX</t>
  </si>
  <si>
    <t xml:space="preserve"> 960GB/s</t>
  </si>
  <si>
    <t xml:space="preserve"> 355W"</t>
  </si>
  <si>
    <t>Radeon RX 7900 GRE</t>
  </si>
  <si>
    <t xml:space="preserve"> 576GB/s</t>
  </si>
  <si>
    <t xml:space="preserve"> 260W"</t>
  </si>
  <si>
    <t>GeForce RTX 3080</t>
  </si>
  <si>
    <t xml:space="preserve"> 760GB/s</t>
  </si>
  <si>
    <t xml:space="preserve"> 320W"</t>
  </si>
  <si>
    <t>GeForce RTX 4080 Super</t>
  </si>
  <si>
    <t xml:space="preserve"> 736GB/s</t>
  </si>
  <si>
    <t>GeForce RTX 4080</t>
  </si>
  <si>
    <t xml:space="preserve"> 717GB/s</t>
  </si>
  <si>
    <t>GeForce RTX 3080 Ti</t>
  </si>
  <si>
    <t xml:space="preserve"> 350W"</t>
  </si>
  <si>
    <t>GeForce RTX 2070</t>
  </si>
  <si>
    <t>GeForce RTX 3090</t>
  </si>
  <si>
    <t xml:space="preserve"> 936GB/s</t>
  </si>
  <si>
    <t>GeForce RTX 4090</t>
  </si>
  <si>
    <t>"AD102</t>
  </si>
  <si>
    <t xml:space="preserve"> 1008GB/s</t>
  </si>
  <si>
    <t xml:space="preserve"> 450W"</t>
  </si>
  <si>
    <t>Radeon RX 6950 XT</t>
  </si>
  <si>
    <t xml:space="preserve"> 335W"</t>
  </si>
  <si>
    <t>GeForce RTX 3090 Ti</t>
  </si>
  <si>
    <t>Radeon RX 5500 XT 8GB</t>
  </si>
  <si>
    <t>"Navi 14</t>
  </si>
  <si>
    <t>Radeon RX 590</t>
  </si>
  <si>
    <t>"Polaris 30</t>
  </si>
  <si>
    <t>GeForce GTX 980 Ti</t>
  </si>
  <si>
    <t>"GM200</t>
  </si>
  <si>
    <t>Radeon RX 580 8GB</t>
  </si>
  <si>
    <t>"Polaris 20</t>
  </si>
  <si>
    <t>Radeon R9 Fury X</t>
  </si>
  <si>
    <t>"Fiji</t>
  </si>
  <si>
    <t>4GB</t>
  </si>
  <si>
    <t xml:space="preserve"> 275W"</t>
  </si>
  <si>
    <t>GeForce GTX 1650 Super</t>
  </si>
  <si>
    <t xml:space="preserve"> 100W"</t>
  </si>
  <si>
    <t>Radeon RX 5500 XT 4GB</t>
  </si>
  <si>
    <t>GeForce GTX 1060 6GB</t>
  </si>
  <si>
    <t>"GP106</t>
  </si>
  <si>
    <t>Radeon RX 6500 XT</t>
  </si>
  <si>
    <t>"Navi 24</t>
  </si>
  <si>
    <t xml:space="preserve"> 144GB/s</t>
  </si>
  <si>
    <t xml:space="preserve"> 107W"</t>
  </si>
  <si>
    <t>Radeon R9 390</t>
  </si>
  <si>
    <t>"Grenada</t>
  </si>
  <si>
    <t>GeForce GTX 980</t>
  </si>
  <si>
    <t>"GM204</t>
  </si>
  <si>
    <t>GeForce GTX 1650 GDDR6</t>
  </si>
  <si>
    <t>"TU117</t>
  </si>
  <si>
    <t xml:space="preserve"> 75W"</t>
  </si>
  <si>
    <t>Intel Arc A380</t>
  </si>
  <si>
    <t>"ACM-G11</t>
  </si>
  <si>
    <t xml:space="preserve"> 186GB/s</t>
  </si>
  <si>
    <t>Radeon RX 570 4GB</t>
  </si>
  <si>
    <t xml:space="preserve"> 128GB/s</t>
  </si>
  <si>
    <t>GeForce GTX 970</t>
  </si>
  <si>
    <t xml:space="preserve"> 145W"</t>
  </si>
  <si>
    <t>Radeon RX 6400</t>
  </si>
  <si>
    <t xml:space="preserve"> 53W"</t>
  </si>
  <si>
    <t>GeForce GTX 1050 Ti</t>
  </si>
  <si>
    <t>"GP107</t>
  </si>
  <si>
    <t xml:space="preserve"> 112GB/s</t>
  </si>
  <si>
    <t>GeForce GTX 1630</t>
  </si>
  <si>
    <t xml:space="preserve"> 96GB/s</t>
  </si>
  <si>
    <t>Radeon RX 560 4GB</t>
  </si>
  <si>
    <t>"Baffin</t>
  </si>
  <si>
    <t xml:space="preserve"> 60-80W"</t>
  </si>
  <si>
    <t>GeForce GT 1030</t>
  </si>
  <si>
    <t>"GP108</t>
  </si>
  <si>
    <t>2GB</t>
  </si>
  <si>
    <t xml:space="preserve"> 48GB/s</t>
  </si>
  <si>
    <t xml:space="preserve"> 30W"</t>
  </si>
  <si>
    <t>Radeon RX 550 4GB</t>
  </si>
  <si>
    <t>"Lexa</t>
  </si>
  <si>
    <t xml:space="preserve"> 50W"</t>
  </si>
  <si>
    <t>GeForce GTX 1060 3GB</t>
  </si>
  <si>
    <t>3GB</t>
  </si>
  <si>
    <t>GeForce GTX 1050</t>
  </si>
</sst>
</file>

<file path=xl/styles.xml><?xml version="1.0" encoding="utf-8"?>
<styleSheet xmlns="http://schemas.openxmlformats.org/spreadsheetml/2006/main">
  <numFmts count="1">
    <numFmt numFmtId="44" formatCode="_-&quot;R$&quot;\ * #,##0.00_-;\-&quot;R$&quot;\ * #,##0.00_-;_-&quot;R$&quot;\ 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42" applyFon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Moeda" xfId="42" builtinId="4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O85" totalsRowShown="0">
  <autoFilter ref="A1:O85"/>
  <sortState ref="A2:O137">
    <sortCondition ref="A1:A137"/>
  </sortState>
  <tableColumns count="15">
    <tableColumn id="1" name="Nome"/>
    <tableColumn id="2" name="1080p Ultra FPS"/>
    <tableColumn id="3" name="1080p Medio FPS"/>
    <tableColumn id="4" name="1440p Ultra FPS"/>
    <tableColumn id="5" name="4k Ultra FPS"/>
    <tableColumn id="6" name="Tecnologia"/>
    <tableColumn id="7" name="Shaders"/>
    <tableColumn id="8" name="Mhz"/>
    <tableColumn id="9" name="Memoria"/>
    <tableColumn id="10" name="Colunas4"/>
    <tableColumn id="11" name="Consumo"/>
    <tableColumn id="12" name="  Preço  " dataCellStyle="Moeda"/>
    <tableColumn id="13" name=" R$/FPS 1080p " dataCellStyle="Moeda">
      <calculatedColumnFormula>QUOTIENT(Tabela1[[#This Row],[  Preço  ]],Tabela1[[#This Row],[1080p Ultra FPS]])</calculatedColumnFormula>
    </tableColumn>
    <tableColumn id="14" name=" R$/FPS 1440p " dataCellStyle="Moeda">
      <calculatedColumnFormula>QUOTIENT(Tabela1[[#This Row],[  Preço  ]],Tabela1[[#This Row],[1440p Ultra FPS]])</calculatedColumnFormula>
    </tableColumn>
    <tableColumn id="15" name=" R$/FPS 4k " dataCellStyle="Moeda">
      <calculatedColumnFormula>QUOTIENT(Tabela1[[#This Row],[  Preço  ]],Tabela1[[#This Row],[4k Ultra FPS]])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topLeftCell="A31" workbookViewId="0">
      <selection activeCell="L39" sqref="L39"/>
    </sheetView>
  </sheetViews>
  <sheetFormatPr defaultRowHeight="14.4"/>
  <cols>
    <col min="1" max="1" width="23" bestFit="1" customWidth="1"/>
    <col min="2" max="2" width="15.6640625" customWidth="1"/>
    <col min="3" max="3" width="16.77734375" customWidth="1"/>
    <col min="4" max="4" width="15.6640625" customWidth="1"/>
    <col min="5" max="5" width="12.5546875" customWidth="1"/>
    <col min="6" max="6" width="11.77734375" customWidth="1"/>
    <col min="7" max="7" width="9.21875" customWidth="1"/>
    <col min="8" max="8" width="6.33203125" customWidth="1"/>
    <col min="9" max="10" width="10.33203125" customWidth="1"/>
    <col min="11" max="11" width="10.5546875" customWidth="1"/>
    <col min="12" max="12" width="12.88671875" bestFit="1" customWidth="1"/>
    <col min="13" max="14" width="14.88671875" customWidth="1"/>
    <col min="15" max="15" width="11.77734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218</v>
      </c>
      <c r="C2">
        <v>14.6</v>
      </c>
      <c r="F2" t="s">
        <v>219</v>
      </c>
      <c r="G2">
        <v>384</v>
      </c>
      <c r="H2">
        <v>1468</v>
      </c>
      <c r="I2" t="s">
        <v>220</v>
      </c>
      <c r="J2" t="s">
        <v>221</v>
      </c>
      <c r="K2" t="s">
        <v>222</v>
      </c>
      <c r="L2" s="1">
        <v>300</v>
      </c>
      <c r="M2" s="1" t="e">
        <f>QUOTIENT(Tabela1[[#This Row],[  Preço  ]],Tabela1[[#This Row],[1080p Ultra FPS]])</f>
        <v>#DIV/0!</v>
      </c>
      <c r="N2" s="1" t="e">
        <f>QUOTIENT(Tabela1[[#This Row],[  Preço  ]],Tabela1[[#This Row],[1440p Ultra FPS]])</f>
        <v>#DIV/0!</v>
      </c>
      <c r="O2" s="1" t="e">
        <f>QUOTIENT(Tabela1[[#This Row],[  Preço  ]],Tabela1[[#This Row],[4k Ultra FPS]])</f>
        <v>#DIV/0!</v>
      </c>
    </row>
    <row r="3" spans="1:15">
      <c r="A3" t="s">
        <v>228</v>
      </c>
      <c r="C3">
        <v>29.7</v>
      </c>
      <c r="F3" t="s">
        <v>211</v>
      </c>
      <c r="G3">
        <v>640</v>
      </c>
      <c r="H3">
        <v>1455</v>
      </c>
      <c r="I3" t="s">
        <v>220</v>
      </c>
      <c r="J3" t="s">
        <v>212</v>
      </c>
      <c r="K3" t="s">
        <v>200</v>
      </c>
      <c r="L3" s="1">
        <v>728.55</v>
      </c>
      <c r="M3" s="1" t="e">
        <f>QUOTIENT(Tabela1[[#This Row],[  Preço  ]],Tabela1[[#This Row],[1080p Ultra FPS]])</f>
        <v>#DIV/0!</v>
      </c>
      <c r="N3" s="1" t="e">
        <f>QUOTIENT(Tabela1[[#This Row],[  Preço  ]],Tabela1[[#This Row],[1440p Ultra FPS]])</f>
        <v>#DIV/0!</v>
      </c>
      <c r="O3" s="1" t="e">
        <f>QUOTIENT(Tabela1[[#This Row],[  Preço  ]],Tabela1[[#This Row],[4k Ultra FPS]])</f>
        <v>#DIV/0!</v>
      </c>
    </row>
    <row r="4" spans="1:15">
      <c r="A4" t="s">
        <v>210</v>
      </c>
      <c r="B4">
        <v>19.8</v>
      </c>
      <c r="C4">
        <v>38</v>
      </c>
      <c r="F4" t="s">
        <v>211</v>
      </c>
      <c r="G4">
        <v>768</v>
      </c>
      <c r="H4">
        <v>1392</v>
      </c>
      <c r="I4" t="s">
        <v>183</v>
      </c>
      <c r="J4" t="s">
        <v>212</v>
      </c>
      <c r="K4" t="s">
        <v>200</v>
      </c>
      <c r="L4" s="1">
        <v>810</v>
      </c>
      <c r="M4" s="1">
        <f>QUOTIENT(Tabela1[[#This Row],[  Preço  ]],Tabela1[[#This Row],[1080p Ultra FPS]])</f>
        <v>40</v>
      </c>
      <c r="N4" s="1" t="e">
        <f>QUOTIENT(Tabela1[[#This Row],[  Preço  ]],Tabela1[[#This Row],[1440p Ultra FPS]])</f>
        <v>#DIV/0!</v>
      </c>
      <c r="O4" s="1" t="e">
        <f>QUOTIENT(Tabela1[[#This Row],[  Preço  ]],Tabela1[[#This Row],[4k Ultra FPS]])</f>
        <v>#DIV/0!</v>
      </c>
    </row>
    <row r="5" spans="1:15">
      <c r="A5" t="s">
        <v>226</v>
      </c>
      <c r="C5">
        <v>52.5</v>
      </c>
      <c r="F5" t="s">
        <v>189</v>
      </c>
      <c r="G5">
        <v>1152</v>
      </c>
      <c r="H5">
        <v>1708</v>
      </c>
      <c r="I5" t="s">
        <v>227</v>
      </c>
      <c r="J5" t="s">
        <v>147</v>
      </c>
      <c r="K5" t="s">
        <v>135</v>
      </c>
      <c r="L5" s="1"/>
      <c r="M5" s="1" t="e">
        <f>QUOTIENT(Tabela1[[#This Row],[  Preço  ]],Tabela1[[#This Row],[1080p Ultra FPS]])</f>
        <v>#DIV/0!</v>
      </c>
      <c r="N5" s="1" t="e">
        <f>QUOTIENT(Tabela1[[#This Row],[  Preço  ]],Tabela1[[#This Row],[1440p Ultra FPS]])</f>
        <v>#DIV/0!</v>
      </c>
      <c r="O5" s="1" t="e">
        <f>QUOTIENT(Tabela1[[#This Row],[  Preço  ]],Tabela1[[#This Row],[4k Ultra FPS]])</f>
        <v>#DIV/0!</v>
      </c>
    </row>
    <row r="6" spans="1:15">
      <c r="A6" t="s">
        <v>188</v>
      </c>
      <c r="B6">
        <v>32.1</v>
      </c>
      <c r="C6">
        <v>57.7</v>
      </c>
      <c r="D6">
        <v>23</v>
      </c>
      <c r="F6" t="s">
        <v>189</v>
      </c>
      <c r="G6">
        <v>1280</v>
      </c>
      <c r="H6">
        <v>1708</v>
      </c>
      <c r="I6" t="s">
        <v>103</v>
      </c>
      <c r="J6" t="s">
        <v>147</v>
      </c>
      <c r="K6" t="s">
        <v>135</v>
      </c>
      <c r="L6" s="1"/>
      <c r="M6" s="1">
        <f>QUOTIENT(Tabela1[[#This Row],[  Preço  ]],Tabela1[[#This Row],[1080p Ultra FPS]])</f>
        <v>0</v>
      </c>
      <c r="N6" s="1">
        <f>QUOTIENT(Tabela1[[#This Row],[  Preço  ]],Tabela1[[#This Row],[1440p Ultra FPS]])</f>
        <v>0</v>
      </c>
      <c r="O6" s="1" t="e">
        <f>QUOTIENT(Tabela1[[#This Row],[  Preço  ]],Tabela1[[#This Row],[4k Ultra FPS]])</f>
        <v>#DIV/0!</v>
      </c>
    </row>
    <row r="7" spans="1:15">
      <c r="A7" t="s">
        <v>71</v>
      </c>
      <c r="B7">
        <v>44.7</v>
      </c>
      <c r="C7">
        <v>75</v>
      </c>
      <c r="D7">
        <v>33.1</v>
      </c>
      <c r="F7" t="s">
        <v>65</v>
      </c>
      <c r="G7">
        <v>1920</v>
      </c>
      <c r="H7">
        <v>1683</v>
      </c>
      <c r="I7" t="s">
        <v>31</v>
      </c>
      <c r="J7" t="s">
        <v>67</v>
      </c>
      <c r="K7" t="s">
        <v>72</v>
      </c>
      <c r="L7" s="1"/>
      <c r="M7" s="1">
        <f>QUOTIENT(Tabela1[[#This Row],[  Preço  ]],Tabela1[[#This Row],[1080p Ultra FPS]])</f>
        <v>0</v>
      </c>
      <c r="N7" s="1">
        <f>QUOTIENT(Tabela1[[#This Row],[  Preço  ]],Tabela1[[#This Row],[1440p Ultra FPS]])</f>
        <v>0</v>
      </c>
      <c r="O7" s="1" t="e">
        <f>QUOTIENT(Tabela1[[#This Row],[  Preço  ]],Tabela1[[#This Row],[4k Ultra FPS]])</f>
        <v>#DIV/0!</v>
      </c>
    </row>
    <row r="8" spans="1:15">
      <c r="A8" t="s">
        <v>66</v>
      </c>
      <c r="B8">
        <v>51.1</v>
      </c>
      <c r="C8">
        <v>85.7</v>
      </c>
      <c r="D8">
        <v>37.9</v>
      </c>
      <c r="F8" t="s">
        <v>65</v>
      </c>
      <c r="G8">
        <v>2432</v>
      </c>
      <c r="H8">
        <v>1683</v>
      </c>
      <c r="I8" t="s">
        <v>31</v>
      </c>
      <c r="J8" t="s">
        <v>67</v>
      </c>
      <c r="K8" t="s">
        <v>57</v>
      </c>
      <c r="L8" s="1"/>
      <c r="M8" s="1">
        <f>QUOTIENT(Tabela1[[#This Row],[  Preço  ]],Tabela1[[#This Row],[1080p Ultra FPS]])</f>
        <v>0</v>
      </c>
      <c r="N8" s="1">
        <f>QUOTIENT(Tabela1[[#This Row],[  Preço  ]],Tabela1[[#This Row],[1440p Ultra FPS]])</f>
        <v>0</v>
      </c>
      <c r="O8" s="1" t="e">
        <f>QUOTIENT(Tabela1[[#This Row],[  Preço  ]],Tabela1[[#This Row],[4k Ultra FPS]])</f>
        <v>#DIV/0!</v>
      </c>
    </row>
    <row r="9" spans="1:15">
      <c r="A9" t="s">
        <v>64</v>
      </c>
      <c r="B9">
        <v>53</v>
      </c>
      <c r="C9">
        <v>89.9</v>
      </c>
      <c r="D9">
        <v>39.4</v>
      </c>
      <c r="F9" t="s">
        <v>65</v>
      </c>
      <c r="G9">
        <v>2560</v>
      </c>
      <c r="H9">
        <v>1733</v>
      </c>
      <c r="I9" t="s">
        <v>31</v>
      </c>
      <c r="J9" t="s">
        <v>37</v>
      </c>
      <c r="K9" t="s">
        <v>57</v>
      </c>
      <c r="L9" s="1"/>
      <c r="M9" s="1">
        <f>QUOTIENT(Tabela1[[#This Row],[  Preço  ]],Tabela1[[#This Row],[1080p Ultra FPS]])</f>
        <v>0</v>
      </c>
      <c r="N9" s="1">
        <f>QUOTIENT(Tabela1[[#This Row],[  Preço  ]],Tabela1[[#This Row],[1440p Ultra FPS]])</f>
        <v>0</v>
      </c>
      <c r="O9" s="1" t="e">
        <f>QUOTIENT(Tabela1[[#This Row],[  Preço  ]],Tabela1[[#This Row],[4k Ultra FPS]])</f>
        <v>#DIV/0!</v>
      </c>
    </row>
    <row r="10" spans="1:15">
      <c r="A10" t="s">
        <v>51</v>
      </c>
      <c r="B10">
        <v>66.400000000000006</v>
      </c>
      <c r="C10">
        <v>110.2</v>
      </c>
      <c r="D10">
        <v>50.2</v>
      </c>
      <c r="E10">
        <v>29.5</v>
      </c>
      <c r="F10" t="s">
        <v>52</v>
      </c>
      <c r="G10">
        <v>3584</v>
      </c>
      <c r="H10">
        <v>1582</v>
      </c>
      <c r="I10" t="s">
        <v>26</v>
      </c>
      <c r="J10" t="s">
        <v>53</v>
      </c>
      <c r="K10" t="s">
        <v>28</v>
      </c>
      <c r="L10" s="1"/>
      <c r="M10" s="1">
        <f>QUOTIENT(Tabela1[[#This Row],[  Preço  ]],Tabela1[[#This Row],[1080p Ultra FPS]])</f>
        <v>0</v>
      </c>
      <c r="N10" s="1">
        <f>QUOTIENT(Tabela1[[#This Row],[  Preço  ]],Tabela1[[#This Row],[1440p Ultra FPS]])</f>
        <v>0</v>
      </c>
      <c r="O10" s="1">
        <f>QUOTIENT(Tabela1[[#This Row],[  Preço  ]],Tabela1[[#This Row],[4k Ultra FPS]])</f>
        <v>0</v>
      </c>
    </row>
    <row r="11" spans="1:15">
      <c r="A11" t="s">
        <v>213</v>
      </c>
      <c r="B11">
        <v>16.899999999999999</v>
      </c>
      <c r="C11">
        <v>33.799999999999997</v>
      </c>
      <c r="F11" t="s">
        <v>199</v>
      </c>
      <c r="G11">
        <v>512</v>
      </c>
      <c r="H11">
        <v>1785</v>
      </c>
      <c r="I11" t="s">
        <v>183</v>
      </c>
      <c r="J11" t="s">
        <v>214</v>
      </c>
      <c r="K11" t="s">
        <v>200</v>
      </c>
      <c r="L11" s="1">
        <v>849.99</v>
      </c>
      <c r="M11" s="1">
        <f>QUOTIENT(Tabela1[[#This Row],[  Preço  ]],Tabela1[[#This Row],[1080p Ultra FPS]])</f>
        <v>50</v>
      </c>
      <c r="N11" s="1" t="e">
        <f>QUOTIENT(Tabela1[[#This Row],[  Preço  ]],Tabela1[[#This Row],[1440p Ultra FPS]])</f>
        <v>#DIV/0!</v>
      </c>
      <c r="O11" s="1" t="e">
        <f>QUOTIENT(Tabela1[[#This Row],[  Preço  ]],Tabela1[[#This Row],[4k Ultra FPS]])</f>
        <v>#DIV/0!</v>
      </c>
    </row>
    <row r="12" spans="1:15">
      <c r="A12" t="s">
        <v>198</v>
      </c>
      <c r="B12">
        <v>28.8</v>
      </c>
      <c r="C12">
        <v>56.6</v>
      </c>
      <c r="F12" t="s">
        <v>199</v>
      </c>
      <c r="G12">
        <v>896</v>
      </c>
      <c r="H12">
        <v>1590</v>
      </c>
      <c r="I12" t="s">
        <v>183</v>
      </c>
      <c r="J12" t="s">
        <v>147</v>
      </c>
      <c r="K12" t="s">
        <v>200</v>
      </c>
      <c r="L12" s="1">
        <v>770</v>
      </c>
      <c r="M12" s="1">
        <f>QUOTIENT(Tabela1[[#This Row],[  Preço  ]],Tabela1[[#This Row],[1080p Ultra FPS]])</f>
        <v>26</v>
      </c>
      <c r="N12" s="1" t="e">
        <f>QUOTIENT(Tabela1[[#This Row],[  Preço  ]],Tabela1[[#This Row],[1440p Ultra FPS]])</f>
        <v>#DIV/0!</v>
      </c>
      <c r="O12" s="1" t="e">
        <f>QUOTIENT(Tabela1[[#This Row],[  Preço  ]],Tabela1[[#This Row],[4k Ultra FPS]])</f>
        <v>#DIV/0!</v>
      </c>
    </row>
    <row r="13" spans="1:15">
      <c r="A13" t="s">
        <v>185</v>
      </c>
      <c r="B13">
        <v>33.9</v>
      </c>
      <c r="C13">
        <v>67.7</v>
      </c>
      <c r="D13">
        <v>21.2</v>
      </c>
      <c r="F13" t="s">
        <v>108</v>
      </c>
      <c r="G13">
        <v>1280</v>
      </c>
      <c r="H13">
        <v>1725</v>
      </c>
      <c r="I13" t="s">
        <v>183</v>
      </c>
      <c r="J13" t="s">
        <v>147</v>
      </c>
      <c r="K13" t="s">
        <v>186</v>
      </c>
      <c r="L13" s="1"/>
      <c r="M13" s="1">
        <f>QUOTIENT(Tabela1[[#This Row],[  Preço  ]],Tabela1[[#This Row],[1080p Ultra FPS]])</f>
        <v>0</v>
      </c>
      <c r="N13" s="1">
        <f>QUOTIENT(Tabela1[[#This Row],[  Preço  ]],Tabela1[[#This Row],[1440p Ultra FPS]])</f>
        <v>0</v>
      </c>
      <c r="O13" s="1" t="e">
        <f>QUOTIENT(Tabela1[[#This Row],[  Preço  ]],Tabela1[[#This Row],[4k Ultra FPS]])</f>
        <v>#DIV/0!</v>
      </c>
    </row>
    <row r="14" spans="1:15">
      <c r="A14" t="s">
        <v>146</v>
      </c>
      <c r="B14">
        <v>42.6</v>
      </c>
      <c r="C14">
        <v>77.8</v>
      </c>
      <c r="D14">
        <v>30.3</v>
      </c>
      <c r="F14" t="s">
        <v>108</v>
      </c>
      <c r="G14">
        <v>1408</v>
      </c>
      <c r="H14">
        <v>1785</v>
      </c>
      <c r="I14" t="s">
        <v>103</v>
      </c>
      <c r="J14" t="s">
        <v>147</v>
      </c>
      <c r="K14" t="s">
        <v>135</v>
      </c>
      <c r="L14" s="1"/>
      <c r="M14" s="1">
        <f>QUOTIENT(Tabela1[[#This Row],[  Preço  ]],Tabela1[[#This Row],[1080p Ultra FPS]])</f>
        <v>0</v>
      </c>
      <c r="N14" s="1">
        <f>QUOTIENT(Tabela1[[#This Row],[  Preço  ]],Tabela1[[#This Row],[1440p Ultra FPS]])</f>
        <v>0</v>
      </c>
      <c r="O14" s="1" t="e">
        <f>QUOTIENT(Tabela1[[#This Row],[  Preço  ]],Tabela1[[#This Row],[4k Ultra FPS]])</f>
        <v>#DIV/0!</v>
      </c>
    </row>
    <row r="15" spans="1:15">
      <c r="A15" t="s">
        <v>107</v>
      </c>
      <c r="B15">
        <v>46.8</v>
      </c>
      <c r="C15">
        <v>85.5</v>
      </c>
      <c r="D15">
        <v>33.299999999999997</v>
      </c>
      <c r="F15" t="s">
        <v>108</v>
      </c>
      <c r="G15">
        <v>1408</v>
      </c>
      <c r="H15">
        <v>1785</v>
      </c>
      <c r="I15" t="s">
        <v>103</v>
      </c>
      <c r="J15" t="s">
        <v>59</v>
      </c>
      <c r="K15" t="s">
        <v>109</v>
      </c>
      <c r="L15" s="1">
        <v>1169</v>
      </c>
      <c r="M15" s="1">
        <f>QUOTIENT(Tabela1[[#This Row],[  Preço  ]],Tabela1[[#This Row],[1080p Ultra FPS]])</f>
        <v>24</v>
      </c>
      <c r="N15" s="1">
        <f>QUOTIENT(Tabela1[[#This Row],[  Preço  ]],Tabela1[[#This Row],[1440p Ultra FPS]])</f>
        <v>35</v>
      </c>
      <c r="O15" s="1" t="e">
        <f>QUOTIENT(Tabela1[[#This Row],[  Preço  ]],Tabela1[[#This Row],[4k Ultra FPS]])</f>
        <v>#DIV/0!</v>
      </c>
    </row>
    <row r="16" spans="1:15">
      <c r="A16" t="s">
        <v>134</v>
      </c>
      <c r="B16">
        <v>46.6</v>
      </c>
      <c r="C16">
        <v>84.8</v>
      </c>
      <c r="D16">
        <v>33.299999999999997</v>
      </c>
      <c r="F16" t="s">
        <v>108</v>
      </c>
      <c r="G16">
        <v>1536</v>
      </c>
      <c r="H16">
        <v>1770</v>
      </c>
      <c r="I16" t="s">
        <v>103</v>
      </c>
      <c r="J16" t="s">
        <v>75</v>
      </c>
      <c r="K16" t="s">
        <v>135</v>
      </c>
      <c r="L16" s="1">
        <v>1470</v>
      </c>
      <c r="M16" s="1">
        <f>QUOTIENT(Tabela1[[#This Row],[  Preço  ]],Tabela1[[#This Row],[1080p Ultra FPS]])</f>
        <v>31</v>
      </c>
      <c r="N16" s="1">
        <f>QUOTIENT(Tabela1[[#This Row],[  Preço  ]],Tabela1[[#This Row],[1440p Ultra FPS]])</f>
        <v>44</v>
      </c>
      <c r="O16" s="1" t="e">
        <f>QUOTIENT(Tabela1[[#This Row],[  Preço  ]],Tabela1[[#This Row],[4k Ultra FPS]])</f>
        <v>#DIV/0!</v>
      </c>
    </row>
    <row r="17" spans="1:15">
      <c r="A17" t="s">
        <v>206</v>
      </c>
      <c r="B17">
        <v>26.5</v>
      </c>
      <c r="C17">
        <v>49</v>
      </c>
      <c r="F17" t="s">
        <v>197</v>
      </c>
      <c r="G17">
        <v>1664</v>
      </c>
      <c r="H17">
        <v>1178</v>
      </c>
      <c r="I17" t="s">
        <v>183</v>
      </c>
      <c r="J17" t="s">
        <v>67</v>
      </c>
      <c r="K17" t="s">
        <v>207</v>
      </c>
      <c r="L17" s="1"/>
      <c r="M17" s="1">
        <f>QUOTIENT(Tabela1[[#This Row],[  Preço  ]],Tabela1[[#This Row],[1080p Ultra FPS]])</f>
        <v>0</v>
      </c>
      <c r="N17" s="1" t="e">
        <f>QUOTIENT(Tabela1[[#This Row],[  Preço  ]],Tabela1[[#This Row],[1440p Ultra FPS]])</f>
        <v>#DIV/0!</v>
      </c>
      <c r="O17" s="1" t="e">
        <f>QUOTIENT(Tabela1[[#This Row],[  Preço  ]],Tabela1[[#This Row],[4k Ultra FPS]])</f>
        <v>#DIV/0!</v>
      </c>
    </row>
    <row r="18" spans="1:15">
      <c r="A18" t="s">
        <v>196</v>
      </c>
      <c r="B18">
        <v>28.9</v>
      </c>
      <c r="C18">
        <v>53.6</v>
      </c>
      <c r="F18" t="s">
        <v>197</v>
      </c>
      <c r="G18">
        <v>2048</v>
      </c>
      <c r="H18">
        <v>1216</v>
      </c>
      <c r="I18" t="s">
        <v>183</v>
      </c>
      <c r="J18" t="s">
        <v>67</v>
      </c>
      <c r="K18" t="s">
        <v>76</v>
      </c>
      <c r="L18" s="1"/>
      <c r="M18" s="1">
        <f>QUOTIENT(Tabela1[[#This Row],[  Preço  ]],Tabela1[[#This Row],[1080p Ultra FPS]])</f>
        <v>0</v>
      </c>
      <c r="N18" s="1" t="e">
        <f>QUOTIENT(Tabela1[[#This Row],[  Preço  ]],Tabela1[[#This Row],[1440p Ultra FPS]])</f>
        <v>#DIV/0!</v>
      </c>
      <c r="O18" s="1" t="e">
        <f>QUOTIENT(Tabela1[[#This Row],[  Preço  ]],Tabela1[[#This Row],[4k Ultra FPS]])</f>
        <v>#DIV/0!</v>
      </c>
    </row>
    <row r="19" spans="1:15">
      <c r="A19" t="s">
        <v>177</v>
      </c>
      <c r="B19">
        <v>35.9</v>
      </c>
      <c r="C19">
        <v>62.6</v>
      </c>
      <c r="D19">
        <v>26.6</v>
      </c>
      <c r="F19" t="s">
        <v>178</v>
      </c>
      <c r="G19">
        <v>2816</v>
      </c>
      <c r="H19">
        <v>1075</v>
      </c>
      <c r="I19" t="s">
        <v>103</v>
      </c>
      <c r="J19" t="s">
        <v>59</v>
      </c>
      <c r="K19" t="s">
        <v>28</v>
      </c>
      <c r="L19" s="1"/>
      <c r="M19" s="1">
        <f>QUOTIENT(Tabela1[[#This Row],[  Preço  ]],Tabela1[[#This Row],[1080p Ultra FPS]])</f>
        <v>0</v>
      </c>
      <c r="N19" s="1">
        <f>QUOTIENT(Tabela1[[#This Row],[  Preço  ]],Tabela1[[#This Row],[1440p Ultra FPS]])</f>
        <v>0</v>
      </c>
      <c r="O19" s="1" t="e">
        <f>QUOTIENT(Tabela1[[#This Row],[  Preço  ]],Tabela1[[#This Row],[4k Ultra FPS]])</f>
        <v>#DIV/0!</v>
      </c>
    </row>
    <row r="20" spans="1:15">
      <c r="A20" t="s">
        <v>102</v>
      </c>
      <c r="B20">
        <v>55.5</v>
      </c>
      <c r="C20">
        <v>100.5</v>
      </c>
      <c r="D20">
        <v>40.1</v>
      </c>
      <c r="F20" t="s">
        <v>55</v>
      </c>
      <c r="G20">
        <v>1920</v>
      </c>
      <c r="H20">
        <v>1680</v>
      </c>
      <c r="I20" t="s">
        <v>103</v>
      </c>
      <c r="J20" t="s">
        <v>59</v>
      </c>
      <c r="K20" t="s">
        <v>60</v>
      </c>
      <c r="L20" s="1">
        <v>1350</v>
      </c>
      <c r="M20" s="1">
        <f>QUOTIENT(Tabela1[[#This Row],[  Preço  ]],Tabela1[[#This Row],[1080p Ultra FPS]])</f>
        <v>24</v>
      </c>
      <c r="N20" s="1">
        <f>QUOTIENT(Tabela1[[#This Row],[  Preço  ]],Tabela1[[#This Row],[1440p Ultra FPS]])</f>
        <v>33</v>
      </c>
      <c r="O20" s="1" t="e">
        <f>QUOTIENT(Tabela1[[#This Row],[  Preço  ]],Tabela1[[#This Row],[4k Ultra FPS]])</f>
        <v>#DIV/0!</v>
      </c>
    </row>
    <row r="21" spans="1:15">
      <c r="A21" t="s">
        <v>54</v>
      </c>
      <c r="B21">
        <v>65.5</v>
      </c>
      <c r="C21">
        <v>112</v>
      </c>
      <c r="D21">
        <v>48.3</v>
      </c>
      <c r="F21" t="s">
        <v>55</v>
      </c>
      <c r="G21">
        <v>2176</v>
      </c>
      <c r="H21">
        <v>1650</v>
      </c>
      <c r="I21" t="s">
        <v>31</v>
      </c>
      <c r="J21" t="s">
        <v>32</v>
      </c>
      <c r="K21" t="s">
        <v>38</v>
      </c>
      <c r="L21" s="1">
        <v>1550</v>
      </c>
      <c r="M21" s="1">
        <f>QUOTIENT(Tabela1[[#This Row],[  Preço  ]],Tabela1[[#This Row],[1080p Ultra FPS]])</f>
        <v>23</v>
      </c>
      <c r="N21" s="1">
        <f>QUOTIENT(Tabela1[[#This Row],[  Preço  ]],Tabela1[[#This Row],[1440p Ultra FPS]])</f>
        <v>32</v>
      </c>
      <c r="O21" s="1" t="e">
        <f>QUOTIENT(Tabela1[[#This Row],[  Preço  ]],Tabela1[[#This Row],[4k Ultra FPS]])</f>
        <v>#DIV/0!</v>
      </c>
    </row>
    <row r="22" spans="1:15">
      <c r="A22" t="s">
        <v>163</v>
      </c>
      <c r="B22">
        <v>69.8</v>
      </c>
      <c r="C22">
        <v>119.1</v>
      </c>
      <c r="D22">
        <v>51.8</v>
      </c>
      <c r="F22" t="s">
        <v>55</v>
      </c>
      <c r="G22">
        <v>2304</v>
      </c>
      <c r="H22">
        <v>1620</v>
      </c>
      <c r="I22" t="s">
        <v>31</v>
      </c>
      <c r="J22" t="s">
        <v>32</v>
      </c>
      <c r="K22" t="s">
        <v>38</v>
      </c>
      <c r="L22" s="1"/>
      <c r="M22" s="1">
        <f>QUOTIENT(Tabela1[[#This Row],[  Preço  ]],Tabela1[[#This Row],[1080p Ultra FPS]])</f>
        <v>0</v>
      </c>
      <c r="N22" s="1">
        <f>QUOTIENT(Tabela1[[#This Row],[  Preço  ]],Tabela1[[#This Row],[1440p Ultra FPS]])</f>
        <v>0</v>
      </c>
      <c r="O22" s="1" t="e">
        <f>QUOTIENT(Tabela1[[#This Row],[  Preço  ]],Tabela1[[#This Row],[4k Ultra FPS]])</f>
        <v>#DIV/0!</v>
      </c>
    </row>
    <row r="23" spans="1:15">
      <c r="A23" t="s">
        <v>44</v>
      </c>
      <c r="B23">
        <v>77.400000000000006</v>
      </c>
      <c r="C23">
        <v>129.6</v>
      </c>
      <c r="D23">
        <v>58.4</v>
      </c>
      <c r="F23" t="s">
        <v>40</v>
      </c>
      <c r="G23">
        <v>2560</v>
      </c>
      <c r="H23">
        <v>1770</v>
      </c>
      <c r="I23" t="s">
        <v>31</v>
      </c>
      <c r="J23" t="s">
        <v>32</v>
      </c>
      <c r="K23" t="s">
        <v>43</v>
      </c>
      <c r="L23" s="1"/>
      <c r="M23" s="1">
        <f>QUOTIENT(Tabela1[[#This Row],[  Preço  ]],Tabela1[[#This Row],[1080p Ultra FPS]])</f>
        <v>0</v>
      </c>
      <c r="N23" s="1">
        <f>QUOTIENT(Tabela1[[#This Row],[  Preço  ]],Tabela1[[#This Row],[1440p Ultra FPS]])</f>
        <v>0</v>
      </c>
      <c r="O23" s="1" t="e">
        <f>QUOTIENT(Tabela1[[#This Row],[  Preço  ]],Tabela1[[#This Row],[4k Ultra FPS]])</f>
        <v>#DIV/0!</v>
      </c>
    </row>
    <row r="24" spans="1:15">
      <c r="A24" t="s">
        <v>42</v>
      </c>
      <c r="B24">
        <v>82.5</v>
      </c>
      <c r="C24">
        <v>136.69999999999999</v>
      </c>
      <c r="D24">
        <v>63.2</v>
      </c>
      <c r="F24" t="s">
        <v>40</v>
      </c>
      <c r="G24">
        <v>2944</v>
      </c>
      <c r="H24">
        <v>1710</v>
      </c>
      <c r="I24" t="s">
        <v>31</v>
      </c>
      <c r="J24" t="s">
        <v>32</v>
      </c>
      <c r="K24" t="s">
        <v>43</v>
      </c>
      <c r="L24" s="1"/>
      <c r="M24" s="1">
        <f>QUOTIENT(Tabela1[[#This Row],[  Preço  ]],Tabela1[[#This Row],[1080p Ultra FPS]])</f>
        <v>0</v>
      </c>
      <c r="N24" s="1">
        <f>QUOTIENT(Tabela1[[#This Row],[  Preço  ]],Tabela1[[#This Row],[1440p Ultra FPS]])</f>
        <v>0</v>
      </c>
      <c r="O24" s="1" t="e">
        <f>QUOTIENT(Tabela1[[#This Row],[  Preço  ]],Tabela1[[#This Row],[4k Ultra FPS]])</f>
        <v>#DIV/0!</v>
      </c>
    </row>
    <row r="25" spans="1:15">
      <c r="A25" t="s">
        <v>39</v>
      </c>
      <c r="B25">
        <v>86</v>
      </c>
      <c r="C25">
        <v>141.30000000000001</v>
      </c>
      <c r="D25">
        <v>66.099999999999994</v>
      </c>
      <c r="E25">
        <v>36.700000000000003</v>
      </c>
      <c r="F25" t="s">
        <v>40</v>
      </c>
      <c r="G25">
        <v>3072</v>
      </c>
      <c r="H25">
        <v>1815</v>
      </c>
      <c r="I25" t="s">
        <v>31</v>
      </c>
      <c r="J25" t="s">
        <v>41</v>
      </c>
      <c r="K25" t="s">
        <v>28</v>
      </c>
      <c r="L25" s="1"/>
      <c r="M25" s="1">
        <f>QUOTIENT(Tabela1[[#This Row],[  Preço  ]],Tabela1[[#This Row],[1080p Ultra FPS]])</f>
        <v>0</v>
      </c>
      <c r="N25" s="1">
        <f>QUOTIENT(Tabela1[[#This Row],[  Preço  ]],Tabela1[[#This Row],[1440p Ultra FPS]])</f>
        <v>0</v>
      </c>
      <c r="O25" s="1">
        <f>QUOTIENT(Tabela1[[#This Row],[  Preço  ]],Tabela1[[#This Row],[4k Ultra FPS]])</f>
        <v>0</v>
      </c>
    </row>
    <row r="26" spans="1:15">
      <c r="A26" t="s">
        <v>25</v>
      </c>
      <c r="B26">
        <v>96.3</v>
      </c>
      <c r="C26">
        <v>151</v>
      </c>
      <c r="D26">
        <v>75.599999999999994</v>
      </c>
      <c r="E26">
        <v>43.5</v>
      </c>
      <c r="F26" t="s">
        <v>21</v>
      </c>
      <c r="G26">
        <v>4352</v>
      </c>
      <c r="H26">
        <v>1545</v>
      </c>
      <c r="I26" t="s">
        <v>26</v>
      </c>
      <c r="J26" t="s">
        <v>27</v>
      </c>
      <c r="K26" t="s">
        <v>28</v>
      </c>
      <c r="L26" s="1"/>
      <c r="M26" s="1">
        <f>QUOTIENT(Tabela1[[#This Row],[  Preço  ]],Tabela1[[#This Row],[1080p Ultra FPS]])</f>
        <v>0</v>
      </c>
      <c r="N26" s="1">
        <f>QUOTIENT(Tabela1[[#This Row],[  Preço  ]],Tabela1[[#This Row],[1440p Ultra FPS]])</f>
        <v>0</v>
      </c>
      <c r="O26" s="1">
        <f>QUOTIENT(Tabela1[[#This Row],[  Preço  ]],Tabela1[[#This Row],[4k Ultra FPS]])</f>
        <v>0</v>
      </c>
    </row>
    <row r="27" spans="1:15">
      <c r="A27" t="s">
        <v>124</v>
      </c>
      <c r="B27">
        <v>51.9</v>
      </c>
      <c r="C27">
        <v>88.8</v>
      </c>
      <c r="D27">
        <v>38.5</v>
      </c>
      <c r="F27" t="s">
        <v>97</v>
      </c>
      <c r="G27">
        <v>2560</v>
      </c>
      <c r="H27">
        <v>1777</v>
      </c>
      <c r="I27" t="s">
        <v>31</v>
      </c>
      <c r="J27" t="s">
        <v>87</v>
      </c>
      <c r="K27" t="s">
        <v>125</v>
      </c>
      <c r="L27" s="1">
        <v>1300</v>
      </c>
      <c r="M27" s="1">
        <f>QUOTIENT(Tabela1[[#This Row],[  Preço  ]],Tabela1[[#This Row],[1080p Ultra FPS]])</f>
        <v>25</v>
      </c>
      <c r="N27" s="1">
        <f>QUOTIENT(Tabela1[[#This Row],[  Preço  ]],Tabela1[[#This Row],[1440p Ultra FPS]])</f>
        <v>33</v>
      </c>
      <c r="O27" s="1" t="e">
        <f>QUOTIENT(Tabela1[[#This Row],[  Preço  ]],Tabela1[[#This Row],[4k Ultra FPS]])</f>
        <v>#DIV/0!</v>
      </c>
    </row>
    <row r="28" spans="1:15">
      <c r="A28" t="s">
        <v>96</v>
      </c>
      <c r="B28">
        <v>72.3</v>
      </c>
      <c r="C28">
        <v>121</v>
      </c>
      <c r="D28">
        <v>54</v>
      </c>
      <c r="F28" t="s">
        <v>97</v>
      </c>
      <c r="G28">
        <v>3584</v>
      </c>
      <c r="H28">
        <v>1777</v>
      </c>
      <c r="I28" t="s">
        <v>17</v>
      </c>
      <c r="J28" t="s">
        <v>98</v>
      </c>
      <c r="K28" t="s">
        <v>99</v>
      </c>
      <c r="L28" s="1">
        <v>1650</v>
      </c>
      <c r="M28" s="1">
        <f>QUOTIENT(Tabela1[[#This Row],[  Preço  ]],Tabela1[[#This Row],[1080p Ultra FPS]])</f>
        <v>22</v>
      </c>
      <c r="N28" s="1">
        <f>QUOTIENT(Tabela1[[#This Row],[  Preço  ]],Tabela1[[#This Row],[1440p Ultra FPS]])</f>
        <v>30</v>
      </c>
      <c r="O28" s="1" t="e">
        <f>QUOTIENT(Tabela1[[#This Row],[  Preço  ]],Tabela1[[#This Row],[4k Ultra FPS]])</f>
        <v>#DIV/0!</v>
      </c>
    </row>
    <row r="29" spans="1:15">
      <c r="A29" t="s">
        <v>29</v>
      </c>
      <c r="B29">
        <v>90.7</v>
      </c>
      <c r="C29">
        <v>146.9</v>
      </c>
      <c r="D29">
        <v>70</v>
      </c>
      <c r="F29" t="s">
        <v>30</v>
      </c>
      <c r="G29">
        <v>4864</v>
      </c>
      <c r="H29">
        <v>1665</v>
      </c>
      <c r="I29" t="s">
        <v>31</v>
      </c>
      <c r="J29" t="s">
        <v>32</v>
      </c>
      <c r="K29" t="s">
        <v>33</v>
      </c>
      <c r="L29" s="1"/>
      <c r="M29" s="1">
        <f>QUOTIENT(Tabela1[[#This Row],[  Preço  ]],Tabela1[[#This Row],[1080p Ultra FPS]])</f>
        <v>0</v>
      </c>
      <c r="N29" s="1">
        <f>QUOTIENT(Tabela1[[#This Row],[  Preço  ]],Tabela1[[#This Row],[1440p Ultra FPS]])</f>
        <v>0</v>
      </c>
      <c r="O29" s="1" t="e">
        <f>QUOTIENT(Tabela1[[#This Row],[  Preço  ]],Tabela1[[#This Row],[4k Ultra FPS]])</f>
        <v>#DIV/0!</v>
      </c>
    </row>
    <row r="30" spans="1:15">
      <c r="A30" t="s">
        <v>136</v>
      </c>
      <c r="B30">
        <v>98.8</v>
      </c>
      <c r="C30">
        <v>154.80000000000001</v>
      </c>
      <c r="D30">
        <v>77.7</v>
      </c>
      <c r="E30">
        <v>44.4</v>
      </c>
      <c r="F30" t="s">
        <v>30</v>
      </c>
      <c r="G30">
        <v>5888</v>
      </c>
      <c r="H30">
        <v>1725</v>
      </c>
      <c r="I30" t="s">
        <v>31</v>
      </c>
      <c r="J30" t="s">
        <v>32</v>
      </c>
      <c r="K30" t="s">
        <v>130</v>
      </c>
      <c r="L30" s="1">
        <v>3900</v>
      </c>
      <c r="M30" s="1">
        <f>QUOTIENT(Tabela1[[#This Row],[  Preço  ]],Tabela1[[#This Row],[1080p Ultra FPS]])</f>
        <v>39</v>
      </c>
      <c r="N30" s="1">
        <f>QUOTIENT(Tabela1[[#This Row],[  Preço  ]],Tabela1[[#This Row],[1440p Ultra FPS]])</f>
        <v>50</v>
      </c>
      <c r="O30" s="1">
        <f>QUOTIENT(Tabela1[[#This Row],[  Preço  ]],Tabela1[[#This Row],[4k Ultra FPS]])</f>
        <v>87</v>
      </c>
    </row>
    <row r="31" spans="1:15">
      <c r="A31" t="s">
        <v>131</v>
      </c>
      <c r="B31">
        <v>104</v>
      </c>
      <c r="C31">
        <v>159.80000000000001</v>
      </c>
      <c r="D31">
        <v>82.8</v>
      </c>
      <c r="E31">
        <v>47.7</v>
      </c>
      <c r="F31" t="s">
        <v>30</v>
      </c>
      <c r="G31">
        <v>6144</v>
      </c>
      <c r="H31">
        <v>1770</v>
      </c>
      <c r="I31" t="s">
        <v>31</v>
      </c>
      <c r="J31" t="s">
        <v>132</v>
      </c>
      <c r="K31" t="s">
        <v>133</v>
      </c>
      <c r="L31" s="1">
        <v>4400</v>
      </c>
      <c r="M31" s="1">
        <f>QUOTIENT(Tabela1[[#This Row],[  Preço  ]],Tabela1[[#This Row],[1080p Ultra FPS]])</f>
        <v>42</v>
      </c>
      <c r="N31" s="1">
        <f>QUOTIENT(Tabela1[[#This Row],[  Preço  ]],Tabela1[[#This Row],[1440p Ultra FPS]])</f>
        <v>53</v>
      </c>
      <c r="O31" s="1">
        <f>QUOTIENT(Tabela1[[#This Row],[  Preço  ]],Tabela1[[#This Row],[4k Ultra FPS]])</f>
        <v>92</v>
      </c>
    </row>
    <row r="32" spans="1:15">
      <c r="A32" t="s">
        <v>154</v>
      </c>
      <c r="B32">
        <v>117</v>
      </c>
      <c r="C32">
        <v>167.6</v>
      </c>
      <c r="D32">
        <v>96.4</v>
      </c>
      <c r="E32">
        <v>62</v>
      </c>
      <c r="F32" t="s">
        <v>16</v>
      </c>
      <c r="G32">
        <v>8704</v>
      </c>
      <c r="H32">
        <v>1710</v>
      </c>
      <c r="I32" t="s">
        <v>36</v>
      </c>
      <c r="J32" t="s">
        <v>155</v>
      </c>
      <c r="K32" t="s">
        <v>156</v>
      </c>
      <c r="L32" s="1">
        <v>5400</v>
      </c>
      <c r="M32" s="1">
        <f>QUOTIENT(Tabela1[[#This Row],[  Preço  ]],Tabela1[[#This Row],[1080p Ultra FPS]])</f>
        <v>46</v>
      </c>
      <c r="N32" s="1">
        <f>QUOTIENT(Tabela1[[#This Row],[  Preço  ]],Tabela1[[#This Row],[1440p Ultra FPS]])</f>
        <v>56</v>
      </c>
      <c r="O32" s="1">
        <f>QUOTIENT(Tabela1[[#This Row],[  Preço  ]],Tabela1[[#This Row],[4k Ultra FPS]])</f>
        <v>87</v>
      </c>
    </row>
    <row r="33" spans="1:15">
      <c r="A33" t="s">
        <v>15</v>
      </c>
      <c r="B33">
        <v>122.1</v>
      </c>
      <c r="C33">
        <v>169.4</v>
      </c>
      <c r="D33">
        <v>102.3</v>
      </c>
      <c r="E33">
        <v>66.7</v>
      </c>
      <c r="F33" t="s">
        <v>16</v>
      </c>
      <c r="G33">
        <v>8960</v>
      </c>
      <c r="H33">
        <v>1845</v>
      </c>
      <c r="I33" t="s">
        <v>17</v>
      </c>
      <c r="J33" t="s">
        <v>18</v>
      </c>
      <c r="K33" t="s">
        <v>19</v>
      </c>
      <c r="L33" s="1"/>
      <c r="M33" s="1">
        <f>QUOTIENT(Tabela1[[#This Row],[  Preço  ]],Tabela1[[#This Row],[1080p Ultra FPS]])</f>
        <v>0</v>
      </c>
      <c r="N33" s="1">
        <f>QUOTIENT(Tabela1[[#This Row],[  Preço  ]],Tabela1[[#This Row],[1440p Ultra FPS]])</f>
        <v>0</v>
      </c>
      <c r="O33" s="1">
        <f>QUOTIENT(Tabela1[[#This Row],[  Preço  ]],Tabela1[[#This Row],[4k Ultra FPS]])</f>
        <v>0</v>
      </c>
    </row>
    <row r="34" spans="1:15">
      <c r="A34" t="s">
        <v>161</v>
      </c>
      <c r="B34">
        <v>123.9</v>
      </c>
      <c r="C34">
        <v>171.8</v>
      </c>
      <c r="D34">
        <v>103.9</v>
      </c>
      <c r="E34">
        <v>68.8</v>
      </c>
      <c r="F34" t="s">
        <v>16</v>
      </c>
      <c r="G34">
        <v>10240</v>
      </c>
      <c r="H34">
        <v>1665</v>
      </c>
      <c r="I34" t="s">
        <v>17</v>
      </c>
      <c r="J34" t="s">
        <v>18</v>
      </c>
      <c r="K34" t="s">
        <v>162</v>
      </c>
      <c r="L34" s="1">
        <v>8500</v>
      </c>
      <c r="M34" s="1">
        <f>QUOTIENT(Tabela1[[#This Row],[  Preço  ]],Tabela1[[#This Row],[1080p Ultra FPS]])</f>
        <v>68</v>
      </c>
      <c r="N34" s="1">
        <f>QUOTIENT(Tabela1[[#This Row],[  Preço  ]],Tabela1[[#This Row],[1440p Ultra FPS]])</f>
        <v>81</v>
      </c>
      <c r="O34" s="1">
        <f>QUOTIENT(Tabela1[[#This Row],[  Preço  ]],Tabela1[[#This Row],[4k Ultra FPS]])</f>
        <v>123</v>
      </c>
    </row>
    <row r="35" spans="1:15">
      <c r="A35" t="s">
        <v>164</v>
      </c>
      <c r="B35">
        <v>125.5</v>
      </c>
      <c r="C35">
        <v>174</v>
      </c>
      <c r="D35">
        <v>106</v>
      </c>
      <c r="E35">
        <v>70.7</v>
      </c>
      <c r="F35" t="s">
        <v>16</v>
      </c>
      <c r="G35">
        <v>10496</v>
      </c>
      <c r="H35">
        <v>1695</v>
      </c>
      <c r="I35" t="s">
        <v>22</v>
      </c>
      <c r="J35" t="s">
        <v>165</v>
      </c>
      <c r="K35" t="s">
        <v>162</v>
      </c>
      <c r="L35" s="1">
        <v>8000</v>
      </c>
      <c r="M35" s="1">
        <f>QUOTIENT(Tabela1[[#This Row],[  Preço  ]],Tabela1[[#This Row],[1080p Ultra FPS]])</f>
        <v>63</v>
      </c>
      <c r="N35" s="1">
        <f>QUOTIENT(Tabela1[[#This Row],[  Preço  ]],Tabela1[[#This Row],[1440p Ultra FPS]])</f>
        <v>75</v>
      </c>
      <c r="O35" s="1">
        <f>QUOTIENT(Tabela1[[#This Row],[  Preço  ]],Tabela1[[#This Row],[4k Ultra FPS]])</f>
        <v>113</v>
      </c>
    </row>
    <row r="36" spans="1:15">
      <c r="A36" t="s">
        <v>172</v>
      </c>
      <c r="B36">
        <v>130.5</v>
      </c>
      <c r="C36">
        <v>177.1</v>
      </c>
      <c r="D36">
        <v>112.7</v>
      </c>
      <c r="E36">
        <v>75.900000000000006</v>
      </c>
      <c r="F36" t="s">
        <v>16</v>
      </c>
      <c r="G36">
        <v>10752</v>
      </c>
      <c r="H36">
        <v>1860</v>
      </c>
      <c r="I36" t="s">
        <v>22</v>
      </c>
      <c r="J36" t="s">
        <v>168</v>
      </c>
      <c r="K36" t="s">
        <v>169</v>
      </c>
      <c r="L36" s="1">
        <v>7600</v>
      </c>
      <c r="M36" s="1">
        <f>QUOTIENT(Tabela1[[#This Row],[  Preço  ]],Tabela1[[#This Row],[1080p Ultra FPS]])</f>
        <v>58</v>
      </c>
      <c r="N36" s="1">
        <f>QUOTIENT(Tabela1[[#This Row],[  Preço  ]],Tabela1[[#This Row],[1440p Ultra FPS]])</f>
        <v>67</v>
      </c>
      <c r="O36" s="1">
        <f>QUOTIENT(Tabela1[[#This Row],[  Preço  ]],Tabela1[[#This Row],[4k Ultra FPS]])</f>
        <v>100</v>
      </c>
    </row>
    <row r="37" spans="1:15">
      <c r="A37" t="s">
        <v>91</v>
      </c>
      <c r="B37">
        <v>84.9</v>
      </c>
      <c r="C37">
        <v>142.30000000000001</v>
      </c>
      <c r="D37">
        <v>61.2</v>
      </c>
      <c r="E37">
        <v>31.9</v>
      </c>
      <c r="F37" t="s">
        <v>92</v>
      </c>
      <c r="G37">
        <v>3072</v>
      </c>
      <c r="H37">
        <v>2460</v>
      </c>
      <c r="I37" t="s">
        <v>31</v>
      </c>
      <c r="J37" t="s">
        <v>93</v>
      </c>
      <c r="K37" t="s">
        <v>94</v>
      </c>
      <c r="L37" s="1">
        <v>1800</v>
      </c>
      <c r="M37" s="1">
        <f>QUOTIENT(Tabela1[[#This Row],[  Preço  ]],Tabela1[[#This Row],[1080p Ultra FPS]])</f>
        <v>21</v>
      </c>
      <c r="N37" s="1">
        <f>QUOTIENT(Tabela1[[#This Row],[  Preço  ]],Tabela1[[#This Row],[1440p Ultra FPS]])</f>
        <v>29</v>
      </c>
      <c r="O37" s="1">
        <f>QUOTIENT(Tabela1[[#This Row],[  Preço  ]],Tabela1[[#This Row],[4k Ultra FPS]])</f>
        <v>56</v>
      </c>
    </row>
    <row r="38" spans="1:15">
      <c r="A38" t="s">
        <v>100</v>
      </c>
      <c r="B38">
        <v>100.4</v>
      </c>
      <c r="C38">
        <v>160.1</v>
      </c>
      <c r="D38">
        <v>75.599999999999994</v>
      </c>
      <c r="E38">
        <v>39.6</v>
      </c>
      <c r="F38" t="s">
        <v>101</v>
      </c>
      <c r="G38">
        <v>4352</v>
      </c>
      <c r="H38">
        <v>2535</v>
      </c>
      <c r="I38" t="s">
        <v>31</v>
      </c>
      <c r="J38" t="s">
        <v>75</v>
      </c>
      <c r="K38" t="s">
        <v>60</v>
      </c>
      <c r="L38" s="1">
        <v>2400</v>
      </c>
      <c r="M38" s="1">
        <f>QUOTIENT(Tabela1[[#This Row],[  Preço  ]],Tabela1[[#This Row],[1080p Ultra FPS]])</f>
        <v>23</v>
      </c>
      <c r="N38" s="1">
        <f>QUOTIENT(Tabela1[[#This Row],[  Preço  ]],Tabela1[[#This Row],[1440p Ultra FPS]])</f>
        <v>31</v>
      </c>
      <c r="O38" s="1">
        <f>QUOTIENT(Tabela1[[#This Row],[  Preço  ]],Tabela1[[#This Row],[4k Ultra FPS]])</f>
        <v>60</v>
      </c>
    </row>
    <row r="39" spans="1:15">
      <c r="A39" t="s">
        <v>123</v>
      </c>
      <c r="B39">
        <v>100.6</v>
      </c>
      <c r="C39">
        <v>161.69999999999999</v>
      </c>
      <c r="D39">
        <v>75.7</v>
      </c>
      <c r="E39">
        <v>41.6</v>
      </c>
      <c r="F39" t="s">
        <v>101</v>
      </c>
      <c r="G39">
        <v>4352</v>
      </c>
      <c r="H39">
        <v>2535</v>
      </c>
      <c r="I39" t="s">
        <v>111</v>
      </c>
      <c r="J39" t="s">
        <v>75</v>
      </c>
      <c r="K39" t="s">
        <v>60</v>
      </c>
      <c r="L39" s="1">
        <v>2959.99</v>
      </c>
      <c r="M39" s="1">
        <f>QUOTIENT(Tabela1[[#This Row],[  Preço  ]],Tabela1[[#This Row],[1080p Ultra FPS]])</f>
        <v>29</v>
      </c>
      <c r="N39" s="1">
        <f>QUOTIENT(Tabela1[[#This Row],[  Preço  ]],Tabela1[[#This Row],[1440p Ultra FPS]])</f>
        <v>39</v>
      </c>
      <c r="O39" s="1">
        <f>QUOTIENT(Tabela1[[#This Row],[  Preço  ]],Tabela1[[#This Row],[4k Ultra FPS]])</f>
        <v>71</v>
      </c>
    </row>
    <row r="40" spans="1:15">
      <c r="A40" t="s">
        <v>120</v>
      </c>
      <c r="B40">
        <v>122</v>
      </c>
      <c r="C40">
        <v>177.5</v>
      </c>
      <c r="D40">
        <v>97.8</v>
      </c>
      <c r="E40">
        <v>57.2</v>
      </c>
      <c r="F40" t="s">
        <v>121</v>
      </c>
      <c r="G40">
        <v>5888</v>
      </c>
      <c r="H40">
        <v>2475</v>
      </c>
      <c r="I40" t="s">
        <v>17</v>
      </c>
      <c r="J40" t="s">
        <v>122</v>
      </c>
      <c r="K40" t="s">
        <v>33</v>
      </c>
      <c r="L40" s="1">
        <v>3700</v>
      </c>
      <c r="M40" s="1">
        <f>QUOTIENT(Tabela1[[#This Row],[  Preço  ]],Tabela1[[#This Row],[1080p Ultra FPS]])</f>
        <v>30</v>
      </c>
      <c r="N40" s="1">
        <f>QUOTIENT(Tabela1[[#This Row],[  Preço  ]],Tabela1[[#This Row],[1440p Ultra FPS]])</f>
        <v>37</v>
      </c>
      <c r="O40" s="1">
        <f>QUOTIENT(Tabela1[[#This Row],[  Preço  ]],Tabela1[[#This Row],[4k Ultra FPS]])</f>
        <v>64</v>
      </c>
    </row>
    <row r="41" spans="1:15">
      <c r="A41" t="s">
        <v>129</v>
      </c>
      <c r="B41">
        <v>134.19999999999999</v>
      </c>
      <c r="C41">
        <v>185.1</v>
      </c>
      <c r="D41">
        <v>109.8</v>
      </c>
      <c r="E41">
        <v>66.099999999999994</v>
      </c>
      <c r="F41" t="s">
        <v>121</v>
      </c>
      <c r="G41">
        <v>7168</v>
      </c>
      <c r="H41">
        <v>2475</v>
      </c>
      <c r="I41" t="s">
        <v>17</v>
      </c>
      <c r="J41" t="s">
        <v>122</v>
      </c>
      <c r="K41" t="s">
        <v>130</v>
      </c>
      <c r="L41" s="1">
        <v>3900</v>
      </c>
      <c r="M41" s="1">
        <f>QUOTIENT(Tabela1[[#This Row],[  Preço  ]],Tabela1[[#This Row],[1080p Ultra FPS]])</f>
        <v>29</v>
      </c>
      <c r="N41" s="1">
        <f>QUOTIENT(Tabela1[[#This Row],[  Preço  ]],Tabela1[[#This Row],[1440p Ultra FPS]])</f>
        <v>35</v>
      </c>
      <c r="O41" s="1">
        <f>QUOTIENT(Tabela1[[#This Row],[  Preço  ]],Tabela1[[#This Row],[4k Ultra FPS]])</f>
        <v>59</v>
      </c>
    </row>
    <row r="42" spans="1:15">
      <c r="A42" t="s">
        <v>140</v>
      </c>
      <c r="B42">
        <v>138.30000000000001</v>
      </c>
      <c r="C42">
        <v>187.2</v>
      </c>
      <c r="D42">
        <v>116.5</v>
      </c>
      <c r="E42">
        <v>73</v>
      </c>
      <c r="F42" t="s">
        <v>121</v>
      </c>
      <c r="G42">
        <v>7680</v>
      </c>
      <c r="H42">
        <v>2610</v>
      </c>
      <c r="I42" t="s">
        <v>17</v>
      </c>
      <c r="J42" t="s">
        <v>122</v>
      </c>
      <c r="K42" t="s">
        <v>139</v>
      </c>
      <c r="L42" s="1">
        <v>5250</v>
      </c>
      <c r="M42" s="1">
        <f>QUOTIENT(Tabela1[[#This Row],[  Preço  ]],Tabela1[[#This Row],[1080p Ultra FPS]])</f>
        <v>37</v>
      </c>
      <c r="N42" s="1">
        <f>QUOTIENT(Tabela1[[#This Row],[  Preço  ]],Tabela1[[#This Row],[1440p Ultra FPS]])</f>
        <v>45</v>
      </c>
      <c r="O42" s="1">
        <f>QUOTIENT(Tabela1[[#This Row],[  Preço  ]],Tabela1[[#This Row],[4k Ultra FPS]])</f>
        <v>71</v>
      </c>
    </row>
    <row r="43" spans="1:15">
      <c r="A43" t="s">
        <v>137</v>
      </c>
      <c r="B43">
        <v>142.30000000000001</v>
      </c>
      <c r="C43">
        <v>189.4</v>
      </c>
      <c r="D43">
        <v>122</v>
      </c>
      <c r="E43">
        <v>78.599999999999994</v>
      </c>
      <c r="F43" t="s">
        <v>138</v>
      </c>
      <c r="G43">
        <v>8448</v>
      </c>
      <c r="H43">
        <v>2610</v>
      </c>
      <c r="I43" t="s">
        <v>111</v>
      </c>
      <c r="J43" t="s">
        <v>23</v>
      </c>
      <c r="K43" t="s">
        <v>139</v>
      </c>
      <c r="L43" s="1">
        <v>5400</v>
      </c>
      <c r="M43" s="1">
        <f>QUOTIENT(Tabela1[[#This Row],[  Preço  ]],Tabela1[[#This Row],[1080p Ultra FPS]])</f>
        <v>37</v>
      </c>
      <c r="N43" s="1">
        <f>QUOTIENT(Tabela1[[#This Row],[  Preço  ]],Tabela1[[#This Row],[1440p Ultra FPS]])</f>
        <v>44</v>
      </c>
      <c r="O43" s="1">
        <f>QUOTIENT(Tabela1[[#This Row],[  Preço  ]],Tabela1[[#This Row],[4k Ultra FPS]])</f>
        <v>68</v>
      </c>
    </row>
    <row r="44" spans="1:15">
      <c r="A44" t="s">
        <v>159</v>
      </c>
      <c r="B44">
        <v>147</v>
      </c>
      <c r="C44">
        <v>192</v>
      </c>
      <c r="D44">
        <v>130.4</v>
      </c>
      <c r="E44">
        <v>89.3</v>
      </c>
      <c r="F44" t="s">
        <v>138</v>
      </c>
      <c r="G44">
        <v>9728</v>
      </c>
      <c r="H44">
        <v>2505</v>
      </c>
      <c r="I44" t="s">
        <v>111</v>
      </c>
      <c r="J44" t="s">
        <v>160</v>
      </c>
      <c r="K44" t="s">
        <v>156</v>
      </c>
      <c r="L44" s="1">
        <v>6600</v>
      </c>
      <c r="M44" s="1">
        <f>QUOTIENT(Tabela1[[#This Row],[  Preço  ]],Tabela1[[#This Row],[1080p Ultra FPS]])</f>
        <v>44</v>
      </c>
      <c r="N44" s="1">
        <f>QUOTIENT(Tabela1[[#This Row],[  Preço  ]],Tabela1[[#This Row],[1440p Ultra FPS]])</f>
        <v>50</v>
      </c>
      <c r="O44" s="1">
        <f>QUOTIENT(Tabela1[[#This Row],[  Preço  ]],Tabela1[[#This Row],[4k Ultra FPS]])</f>
        <v>73</v>
      </c>
    </row>
    <row r="45" spans="1:15">
      <c r="A45" t="s">
        <v>157</v>
      </c>
      <c r="B45">
        <v>148.30000000000001</v>
      </c>
      <c r="C45">
        <v>192.7</v>
      </c>
      <c r="D45">
        <v>133</v>
      </c>
      <c r="E45">
        <v>91.9</v>
      </c>
      <c r="F45" t="s">
        <v>138</v>
      </c>
      <c r="G45">
        <v>10240</v>
      </c>
      <c r="H45">
        <v>2550</v>
      </c>
      <c r="I45" t="s">
        <v>111</v>
      </c>
      <c r="J45" t="s">
        <v>158</v>
      </c>
      <c r="K45" t="s">
        <v>156</v>
      </c>
      <c r="L45" s="1">
        <v>6600</v>
      </c>
      <c r="M45" s="1">
        <f>QUOTIENT(Tabela1[[#This Row],[  Preço  ]],Tabela1[[#This Row],[1080p Ultra FPS]])</f>
        <v>44</v>
      </c>
      <c r="N45" s="1">
        <f>QUOTIENT(Tabela1[[#This Row],[  Preço  ]],Tabela1[[#This Row],[1440p Ultra FPS]])</f>
        <v>49</v>
      </c>
      <c r="O45" s="1">
        <f>QUOTIENT(Tabela1[[#This Row],[  Preço  ]],Tabela1[[#This Row],[4k Ultra FPS]])</f>
        <v>71</v>
      </c>
    </row>
    <row r="46" spans="1:15">
      <c r="A46" t="s">
        <v>166</v>
      </c>
      <c r="B46">
        <v>154</v>
      </c>
      <c r="C46">
        <v>195</v>
      </c>
      <c r="D46">
        <v>146</v>
      </c>
      <c r="E46">
        <v>114</v>
      </c>
      <c r="F46" t="s">
        <v>167</v>
      </c>
      <c r="G46">
        <v>16384</v>
      </c>
      <c r="H46">
        <v>2520</v>
      </c>
      <c r="I46" t="s">
        <v>22</v>
      </c>
      <c r="J46" t="s">
        <v>168</v>
      </c>
      <c r="K46" t="s">
        <v>169</v>
      </c>
      <c r="L46" s="1">
        <v>11000</v>
      </c>
      <c r="M46" s="1">
        <f>QUOTIENT(Tabela1[[#This Row],[  Preço  ]],Tabela1[[#This Row],[1080p Ultra FPS]])</f>
        <v>71</v>
      </c>
      <c r="N46" s="1">
        <f>QUOTIENT(Tabela1[[#This Row],[  Preço  ]],Tabela1[[#This Row],[1440p Ultra FPS]])</f>
        <v>75</v>
      </c>
      <c r="O46" s="1">
        <f>QUOTIENT(Tabela1[[#This Row],[  Preço  ]],Tabela1[[#This Row],[4k Ultra FPS]])</f>
        <v>96</v>
      </c>
    </row>
    <row r="47" spans="1:15">
      <c r="A47" t="s">
        <v>201</v>
      </c>
      <c r="B47">
        <v>28.4</v>
      </c>
      <c r="C47">
        <v>54.3</v>
      </c>
      <c r="D47">
        <v>19.5</v>
      </c>
      <c r="F47" t="s">
        <v>202</v>
      </c>
      <c r="G47">
        <v>1024</v>
      </c>
      <c r="H47">
        <v>2450</v>
      </c>
      <c r="I47" t="s">
        <v>103</v>
      </c>
      <c r="J47" t="s">
        <v>203</v>
      </c>
      <c r="K47" t="s">
        <v>200</v>
      </c>
      <c r="L47" s="1">
        <v>900</v>
      </c>
      <c r="M47" s="1">
        <f>QUOTIENT(Tabela1[[#This Row],[  Preço  ]],Tabela1[[#This Row],[1080p Ultra FPS]])</f>
        <v>31</v>
      </c>
      <c r="N47" s="1">
        <f>QUOTIENT(Tabela1[[#This Row],[  Preço  ]],Tabela1[[#This Row],[1440p Ultra FPS]])</f>
        <v>46</v>
      </c>
      <c r="O47" s="1" t="e">
        <f>QUOTIENT(Tabela1[[#This Row],[  Preço  ]],Tabela1[[#This Row],[4k Ultra FPS]])</f>
        <v>#DIV/0!</v>
      </c>
    </row>
    <row r="48" spans="1:15">
      <c r="A48" t="s">
        <v>77</v>
      </c>
      <c r="B48">
        <v>65.099999999999994</v>
      </c>
      <c r="C48">
        <v>101.1</v>
      </c>
      <c r="D48">
        <v>48.8</v>
      </c>
      <c r="E48">
        <v>27.9</v>
      </c>
      <c r="F48" t="s">
        <v>46</v>
      </c>
      <c r="G48">
        <v>3072</v>
      </c>
      <c r="H48">
        <v>2300</v>
      </c>
      <c r="I48" t="s">
        <v>31</v>
      </c>
      <c r="J48" t="s">
        <v>47</v>
      </c>
      <c r="K48" t="s">
        <v>78</v>
      </c>
      <c r="L48" s="1">
        <v>1339</v>
      </c>
      <c r="M48" s="1">
        <f>QUOTIENT(Tabela1[[#This Row],[  Preço  ]],Tabela1[[#This Row],[1080p Ultra FPS]])</f>
        <v>20</v>
      </c>
      <c r="N48" s="1">
        <f>QUOTIENT(Tabela1[[#This Row],[  Preço  ]],Tabela1[[#This Row],[1440p Ultra FPS]])</f>
        <v>27</v>
      </c>
      <c r="O48" s="1">
        <f>QUOTIENT(Tabela1[[#This Row],[  Preço  ]],Tabela1[[#This Row],[4k Ultra FPS]])</f>
        <v>47</v>
      </c>
    </row>
    <row r="49" spans="1:15">
      <c r="A49" t="s">
        <v>85</v>
      </c>
      <c r="B49">
        <v>70.8</v>
      </c>
      <c r="C49">
        <v>110.4</v>
      </c>
      <c r="D49">
        <v>53.7</v>
      </c>
      <c r="E49">
        <v>31.1</v>
      </c>
      <c r="F49" t="s">
        <v>46</v>
      </c>
      <c r="G49">
        <v>3584</v>
      </c>
      <c r="H49">
        <v>2350</v>
      </c>
      <c r="I49" t="s">
        <v>31</v>
      </c>
      <c r="J49" t="s">
        <v>47</v>
      </c>
      <c r="K49" t="s">
        <v>48</v>
      </c>
      <c r="L49" s="1">
        <v>1425</v>
      </c>
      <c r="M49" s="1">
        <f>QUOTIENT(Tabela1[[#This Row],[  Preço  ]],Tabela1[[#This Row],[1080p Ultra FPS]])</f>
        <v>20</v>
      </c>
      <c r="N49" s="1">
        <f>QUOTIENT(Tabela1[[#This Row],[  Preço  ]],Tabela1[[#This Row],[1440p Ultra FPS]])</f>
        <v>26</v>
      </c>
      <c r="O49" s="1">
        <f>QUOTIENT(Tabela1[[#This Row],[  Preço  ]],Tabela1[[#This Row],[4k Ultra FPS]])</f>
        <v>45</v>
      </c>
    </row>
    <row r="50" spans="1:15">
      <c r="A50" t="s">
        <v>118</v>
      </c>
      <c r="B50">
        <v>76.900000000000006</v>
      </c>
      <c r="C50">
        <v>116.4</v>
      </c>
      <c r="D50">
        <v>59.8</v>
      </c>
      <c r="E50">
        <v>35.299999999999997</v>
      </c>
      <c r="F50" t="s">
        <v>46</v>
      </c>
      <c r="G50">
        <v>4096</v>
      </c>
      <c r="H50">
        <v>2400</v>
      </c>
      <c r="I50" t="s">
        <v>111</v>
      </c>
      <c r="J50" t="s">
        <v>119</v>
      </c>
      <c r="K50" t="s">
        <v>48</v>
      </c>
      <c r="L50" s="1">
        <v>2150</v>
      </c>
      <c r="M50" s="1">
        <f>QUOTIENT(Tabela1[[#This Row],[  Preço  ]],Tabela1[[#This Row],[1080p Ultra FPS]])</f>
        <v>27</v>
      </c>
      <c r="N50" s="1">
        <f>QUOTIENT(Tabela1[[#This Row],[  Preço  ]],Tabela1[[#This Row],[1440p Ultra FPS]])</f>
        <v>35</v>
      </c>
      <c r="O50" s="1">
        <f>QUOTIENT(Tabela1[[#This Row],[  Preço  ]],Tabela1[[#This Row],[4k Ultra FPS]])</f>
        <v>60</v>
      </c>
    </row>
    <row r="51" spans="1:15">
      <c r="A51" t="s">
        <v>45</v>
      </c>
      <c r="B51">
        <v>75.3</v>
      </c>
      <c r="C51">
        <v>115.5</v>
      </c>
      <c r="D51">
        <v>57.5</v>
      </c>
      <c r="E51">
        <v>33.200000000000003</v>
      </c>
      <c r="F51" t="s">
        <v>46</v>
      </c>
      <c r="G51">
        <v>4096</v>
      </c>
      <c r="H51">
        <v>2400</v>
      </c>
      <c r="I51" t="s">
        <v>31</v>
      </c>
      <c r="J51" t="s">
        <v>47</v>
      </c>
      <c r="K51" t="s">
        <v>48</v>
      </c>
      <c r="L51" s="1"/>
      <c r="M51" s="1">
        <f>QUOTIENT(Tabela1[[#This Row],[  Preço  ]],Tabela1[[#This Row],[1080p Ultra FPS]])</f>
        <v>0</v>
      </c>
      <c r="N51" s="1">
        <f>QUOTIENT(Tabela1[[#This Row],[  Preço  ]],Tabela1[[#This Row],[1440p Ultra FPS]])</f>
        <v>0</v>
      </c>
      <c r="O51" s="1">
        <f>QUOTIENT(Tabela1[[#This Row],[  Preço  ]],Tabela1[[#This Row],[4k Ultra FPS]])</f>
        <v>0</v>
      </c>
    </row>
    <row r="52" spans="1:15">
      <c r="A52" t="s">
        <v>194</v>
      </c>
      <c r="B52">
        <v>29.8</v>
      </c>
      <c r="C52">
        <v>51.1</v>
      </c>
      <c r="F52" t="s">
        <v>195</v>
      </c>
      <c r="G52">
        <v>2560</v>
      </c>
      <c r="H52">
        <v>1000</v>
      </c>
      <c r="I52" t="s">
        <v>31</v>
      </c>
      <c r="J52" t="s">
        <v>80</v>
      </c>
      <c r="K52" t="s">
        <v>184</v>
      </c>
      <c r="L52" s="1"/>
      <c r="M52" s="1">
        <f>QUOTIENT(Tabela1[[#This Row],[  Preço  ]],Tabela1[[#This Row],[1080p Ultra FPS]])</f>
        <v>0</v>
      </c>
      <c r="N52" s="1" t="e">
        <f>QUOTIENT(Tabela1[[#This Row],[  Preço  ]],Tabela1[[#This Row],[1440p Ultra FPS]])</f>
        <v>#DIV/0!</v>
      </c>
      <c r="O52" s="1" t="e">
        <f>QUOTIENT(Tabela1[[#This Row],[  Preço  ]],Tabela1[[#This Row],[4k Ultra FPS]])</f>
        <v>#DIV/0!</v>
      </c>
    </row>
    <row r="53" spans="1:15">
      <c r="A53" t="s">
        <v>181</v>
      </c>
      <c r="B53">
        <v>35.200000000000003</v>
      </c>
      <c r="C53">
        <v>63.8</v>
      </c>
      <c r="F53" t="s">
        <v>182</v>
      </c>
      <c r="G53">
        <v>4096</v>
      </c>
      <c r="H53">
        <v>1050</v>
      </c>
      <c r="I53" t="s">
        <v>183</v>
      </c>
      <c r="J53" t="s">
        <v>47</v>
      </c>
      <c r="K53" t="s">
        <v>184</v>
      </c>
      <c r="L53" s="1"/>
      <c r="M53" s="1">
        <f>QUOTIENT(Tabela1[[#This Row],[  Preço  ]],Tabela1[[#This Row],[1080p Ultra FPS]])</f>
        <v>0</v>
      </c>
      <c r="N53" s="1" t="e">
        <f>QUOTIENT(Tabela1[[#This Row],[  Preço  ]],Tabela1[[#This Row],[1440p Ultra FPS]])</f>
        <v>#DIV/0!</v>
      </c>
      <c r="O53" s="1" t="e">
        <f>QUOTIENT(Tabela1[[#This Row],[  Preço  ]],Tabela1[[#This Row],[4k Ultra FPS]])</f>
        <v>#DIV/0!</v>
      </c>
    </row>
    <row r="54" spans="1:15">
      <c r="A54" t="s">
        <v>223</v>
      </c>
      <c r="C54">
        <v>19.5</v>
      </c>
      <c r="F54" t="s">
        <v>224</v>
      </c>
      <c r="G54">
        <v>640</v>
      </c>
      <c r="H54">
        <v>1183</v>
      </c>
      <c r="I54" t="s">
        <v>183</v>
      </c>
      <c r="J54" t="s">
        <v>212</v>
      </c>
      <c r="K54" t="s">
        <v>225</v>
      </c>
      <c r="L54" s="1">
        <v>449</v>
      </c>
      <c r="M54" s="1" t="e">
        <f>QUOTIENT(Tabela1[[#This Row],[  Preço  ]],Tabela1[[#This Row],[1080p Ultra FPS]])</f>
        <v>#DIV/0!</v>
      </c>
      <c r="N54" s="1" t="e">
        <f>QUOTIENT(Tabela1[[#This Row],[  Preço  ]],Tabela1[[#This Row],[1440p Ultra FPS]])</f>
        <v>#DIV/0!</v>
      </c>
      <c r="O54" s="1" t="e">
        <f>QUOTIENT(Tabela1[[#This Row],[  Preço  ]],Tabela1[[#This Row],[4k Ultra FPS]])</f>
        <v>#DIV/0!</v>
      </c>
    </row>
    <row r="55" spans="1:15">
      <c r="A55" t="s">
        <v>187</v>
      </c>
      <c r="B55">
        <v>33.299999999999997</v>
      </c>
      <c r="C55">
        <v>66.8</v>
      </c>
      <c r="F55" t="s">
        <v>174</v>
      </c>
      <c r="G55">
        <v>1408</v>
      </c>
      <c r="H55">
        <v>1845</v>
      </c>
      <c r="I55" t="s">
        <v>183</v>
      </c>
      <c r="J55" t="s">
        <v>87</v>
      </c>
      <c r="K55" t="s">
        <v>125</v>
      </c>
      <c r="L55" s="1"/>
      <c r="M55" s="1">
        <f>QUOTIENT(Tabela1[[#This Row],[  Preço  ]],Tabela1[[#This Row],[1080p Ultra FPS]])</f>
        <v>0</v>
      </c>
      <c r="N55" s="1" t="e">
        <f>QUOTIENT(Tabela1[[#This Row],[  Preço  ]],Tabela1[[#This Row],[1440p Ultra FPS]])</f>
        <v>#DIV/0!</v>
      </c>
      <c r="O55" s="1" t="e">
        <f>QUOTIENT(Tabela1[[#This Row],[  Preço  ]],Tabela1[[#This Row],[4k Ultra FPS]])</f>
        <v>#DIV/0!</v>
      </c>
    </row>
    <row r="56" spans="1:15">
      <c r="A56" t="s">
        <v>173</v>
      </c>
      <c r="B56">
        <v>39.700000000000003</v>
      </c>
      <c r="C56">
        <v>72.099999999999994</v>
      </c>
      <c r="D56">
        <v>28.2</v>
      </c>
      <c r="F56" t="s">
        <v>174</v>
      </c>
      <c r="G56">
        <v>1408</v>
      </c>
      <c r="H56">
        <v>1845</v>
      </c>
      <c r="I56" t="s">
        <v>31</v>
      </c>
      <c r="J56" t="s">
        <v>87</v>
      </c>
      <c r="K56" t="s">
        <v>125</v>
      </c>
      <c r="L56" s="1">
        <v>1000</v>
      </c>
      <c r="M56" s="1">
        <f>QUOTIENT(Tabela1[[#This Row],[  Preço  ]],Tabela1[[#This Row],[1080p Ultra FPS]])</f>
        <v>25</v>
      </c>
      <c r="N56" s="1">
        <f>QUOTIENT(Tabela1[[#This Row],[  Preço  ]],Tabela1[[#This Row],[1440p Ultra FPS]])</f>
        <v>35</v>
      </c>
      <c r="O56" s="1" t="e">
        <f>QUOTIENT(Tabela1[[#This Row],[  Preço  ]],Tabela1[[#This Row],[4k Ultra FPS]])</f>
        <v>#DIV/0!</v>
      </c>
    </row>
    <row r="57" spans="1:15">
      <c r="A57" t="s">
        <v>215</v>
      </c>
      <c r="B57">
        <v>14.7</v>
      </c>
      <c r="C57">
        <v>31.7</v>
      </c>
      <c r="F57" t="s">
        <v>216</v>
      </c>
      <c r="G57">
        <v>1024</v>
      </c>
      <c r="H57">
        <v>1275</v>
      </c>
      <c r="I57" t="s">
        <v>183</v>
      </c>
      <c r="J57" t="s">
        <v>212</v>
      </c>
      <c r="K57" t="s">
        <v>217</v>
      </c>
      <c r="L57" s="1">
        <v>650</v>
      </c>
      <c r="M57" s="1">
        <f>QUOTIENT(Tabela1[[#This Row],[  Preço  ]],Tabela1[[#This Row],[1080p Ultra FPS]])</f>
        <v>44</v>
      </c>
      <c r="N57" s="1" t="e">
        <f>QUOTIENT(Tabela1[[#This Row],[  Preço  ]],Tabela1[[#This Row],[1440p Ultra FPS]])</f>
        <v>#DIV/0!</v>
      </c>
      <c r="O57" s="1" t="e">
        <f>QUOTIENT(Tabela1[[#This Row],[  Preço  ]],Tabela1[[#This Row],[4k Ultra FPS]])</f>
        <v>#DIV/0!</v>
      </c>
    </row>
    <row r="58" spans="1:15">
      <c r="A58" t="s">
        <v>58</v>
      </c>
      <c r="B58">
        <v>57.8</v>
      </c>
      <c r="C58">
        <v>100</v>
      </c>
      <c r="D58">
        <v>42</v>
      </c>
      <c r="F58" t="s">
        <v>50</v>
      </c>
      <c r="G58">
        <v>2304</v>
      </c>
      <c r="H58">
        <v>1750</v>
      </c>
      <c r="I58" t="s">
        <v>31</v>
      </c>
      <c r="J58" t="s">
        <v>59</v>
      </c>
      <c r="K58" t="s">
        <v>60</v>
      </c>
      <c r="L58" s="1"/>
      <c r="M58" s="1">
        <f>QUOTIENT(Tabela1[[#This Row],[  Preço  ]],Tabela1[[#This Row],[1080p Ultra FPS]])</f>
        <v>0</v>
      </c>
      <c r="N58" s="1">
        <f>QUOTIENT(Tabela1[[#This Row],[  Preço  ]],Tabela1[[#This Row],[1440p Ultra FPS]])</f>
        <v>0</v>
      </c>
      <c r="O58" s="1" t="e">
        <f>QUOTIENT(Tabela1[[#This Row],[  Preço  ]],Tabela1[[#This Row],[4k Ultra FPS]])</f>
        <v>#DIV/0!</v>
      </c>
    </row>
    <row r="59" spans="1:15">
      <c r="A59" t="s">
        <v>204</v>
      </c>
      <c r="B59">
        <v>28.1</v>
      </c>
      <c r="C59">
        <v>53.6</v>
      </c>
      <c r="D59">
        <v>19.899999999999999</v>
      </c>
      <c r="F59" t="s">
        <v>180</v>
      </c>
      <c r="G59">
        <v>2048</v>
      </c>
      <c r="H59">
        <v>1244</v>
      </c>
      <c r="I59" t="s">
        <v>183</v>
      </c>
      <c r="J59" t="s">
        <v>87</v>
      </c>
      <c r="K59" t="s">
        <v>72</v>
      </c>
      <c r="L59" s="1">
        <v>600</v>
      </c>
      <c r="M59" s="1">
        <f>QUOTIENT(Tabela1[[#This Row],[  Preço  ]],Tabela1[[#This Row],[1080p Ultra FPS]])</f>
        <v>21</v>
      </c>
      <c r="N59" s="1">
        <f>QUOTIENT(Tabela1[[#This Row],[  Preço  ]],Tabela1[[#This Row],[1440p Ultra FPS]])</f>
        <v>30</v>
      </c>
      <c r="O59" s="1" t="e">
        <f>QUOTIENT(Tabela1[[#This Row],[  Preço  ]],Tabela1[[#This Row],[4k Ultra FPS]])</f>
        <v>#DIV/0!</v>
      </c>
    </row>
    <row r="60" spans="1:15">
      <c r="A60" t="s">
        <v>56</v>
      </c>
      <c r="B60">
        <v>64.5</v>
      </c>
      <c r="C60">
        <v>110.8</v>
      </c>
      <c r="D60">
        <v>46.7</v>
      </c>
      <c r="F60" t="s">
        <v>50</v>
      </c>
      <c r="G60">
        <v>2304</v>
      </c>
      <c r="H60">
        <v>1725</v>
      </c>
      <c r="I60" t="s">
        <v>31</v>
      </c>
      <c r="J60" t="s">
        <v>32</v>
      </c>
      <c r="K60" t="s">
        <v>57</v>
      </c>
      <c r="L60" s="1"/>
      <c r="M60" s="1">
        <f>QUOTIENT(Tabela1[[#This Row],[  Preço  ]],Tabela1[[#This Row],[1080p Ultra FPS]])</f>
        <v>0</v>
      </c>
      <c r="N60" s="1">
        <f>QUOTIENT(Tabela1[[#This Row],[  Preço  ]],Tabela1[[#This Row],[1440p Ultra FPS]])</f>
        <v>0</v>
      </c>
      <c r="O60" s="1" t="e">
        <f>QUOTIENT(Tabela1[[#This Row],[  Preço  ]],Tabela1[[#This Row],[4k Ultra FPS]])</f>
        <v>#DIV/0!</v>
      </c>
    </row>
    <row r="61" spans="1:15">
      <c r="A61" t="s">
        <v>49</v>
      </c>
      <c r="B61">
        <v>73.3</v>
      </c>
      <c r="C61">
        <v>124.9</v>
      </c>
      <c r="D61">
        <v>53.1</v>
      </c>
      <c r="E61">
        <v>29.3</v>
      </c>
      <c r="F61" t="s">
        <v>50</v>
      </c>
      <c r="G61">
        <v>2560</v>
      </c>
      <c r="H61">
        <v>1905</v>
      </c>
      <c r="I61" t="s">
        <v>31</v>
      </c>
      <c r="J61" t="s">
        <v>32</v>
      </c>
      <c r="K61" t="s">
        <v>48</v>
      </c>
      <c r="L61" s="1"/>
      <c r="M61" s="1">
        <f>QUOTIENT(Tabela1[[#This Row],[  Preço  ]],Tabela1[[#This Row],[1080p Ultra FPS]])</f>
        <v>0</v>
      </c>
      <c r="N61" s="1">
        <f>QUOTIENT(Tabela1[[#This Row],[  Preço  ]],Tabela1[[#This Row],[1440p Ultra FPS]])</f>
        <v>0</v>
      </c>
      <c r="O61" s="1">
        <f>QUOTIENT(Tabela1[[#This Row],[  Preço  ]],Tabela1[[#This Row],[4k Ultra FPS]])</f>
        <v>0</v>
      </c>
    </row>
    <row r="62" spans="1:15">
      <c r="A62" t="s">
        <v>179</v>
      </c>
      <c r="B62">
        <v>35.299999999999997</v>
      </c>
      <c r="C62">
        <v>61.7</v>
      </c>
      <c r="D62">
        <v>26</v>
      </c>
      <c r="F62" t="s">
        <v>180</v>
      </c>
      <c r="G62">
        <v>2304</v>
      </c>
      <c r="H62">
        <v>1340</v>
      </c>
      <c r="I62" t="s">
        <v>31</v>
      </c>
      <c r="J62" t="s">
        <v>67</v>
      </c>
      <c r="K62" t="s">
        <v>78</v>
      </c>
      <c r="L62" s="1">
        <v>700</v>
      </c>
      <c r="M62" s="1">
        <f>QUOTIENT(Tabela1[[#This Row],[  Preço  ]],Tabela1[[#This Row],[1080p Ultra FPS]])</f>
        <v>19</v>
      </c>
      <c r="N62" s="1">
        <f>QUOTIENT(Tabela1[[#This Row],[  Preço  ]],Tabela1[[#This Row],[1440p Ultra FPS]])</f>
        <v>26</v>
      </c>
      <c r="O62" s="1" t="e">
        <f>QUOTIENT(Tabela1[[#This Row],[  Preço  ]],Tabela1[[#This Row],[4k Ultra FPS]])</f>
        <v>#DIV/0!</v>
      </c>
    </row>
    <row r="63" spans="1:15">
      <c r="A63" t="s">
        <v>175</v>
      </c>
      <c r="B63">
        <v>39.299999999999997</v>
      </c>
      <c r="C63">
        <v>68.5</v>
      </c>
      <c r="D63">
        <v>29</v>
      </c>
      <c r="F63" t="s">
        <v>176</v>
      </c>
      <c r="G63">
        <v>2304</v>
      </c>
      <c r="H63">
        <v>1545</v>
      </c>
      <c r="I63" t="s">
        <v>31</v>
      </c>
      <c r="J63" t="s">
        <v>67</v>
      </c>
      <c r="K63" t="s">
        <v>48</v>
      </c>
      <c r="L63" s="1">
        <v>1100</v>
      </c>
      <c r="M63" s="1">
        <f>QUOTIENT(Tabela1[[#This Row],[  Preço  ]],Tabela1[[#This Row],[1080p Ultra FPS]])</f>
        <v>27</v>
      </c>
      <c r="N63" s="1">
        <f>QUOTIENT(Tabela1[[#This Row],[  Preço  ]],Tabela1[[#This Row],[1440p Ultra FPS]])</f>
        <v>37</v>
      </c>
      <c r="O63" s="1" t="e">
        <f>QUOTIENT(Tabela1[[#This Row],[  Preço  ]],Tabela1[[#This Row],[4k Ultra FPS]])</f>
        <v>#DIV/0!</v>
      </c>
    </row>
    <row r="64" spans="1:15">
      <c r="A64" t="s">
        <v>208</v>
      </c>
      <c r="B64">
        <v>24.1</v>
      </c>
      <c r="C64">
        <v>51.1</v>
      </c>
      <c r="F64" t="s">
        <v>191</v>
      </c>
      <c r="G64">
        <v>768</v>
      </c>
      <c r="H64">
        <v>2321</v>
      </c>
      <c r="I64" t="s">
        <v>183</v>
      </c>
      <c r="J64" t="s">
        <v>205</v>
      </c>
      <c r="K64" t="s">
        <v>209</v>
      </c>
      <c r="L64" s="1">
        <v>800</v>
      </c>
      <c r="M64" s="1">
        <f>QUOTIENT(Tabela1[[#This Row],[  Preço  ]],Tabela1[[#This Row],[1080p Ultra FPS]])</f>
        <v>33</v>
      </c>
      <c r="N64" s="1" t="e">
        <f>QUOTIENT(Tabela1[[#This Row],[  Preço  ]],Tabela1[[#This Row],[1440p Ultra FPS]])</f>
        <v>#DIV/0!</v>
      </c>
      <c r="O64" s="1" t="e">
        <f>QUOTIENT(Tabela1[[#This Row],[  Preço  ]],Tabela1[[#This Row],[4k Ultra FPS]])</f>
        <v>#DIV/0!</v>
      </c>
    </row>
    <row r="65" spans="1:15">
      <c r="A65" t="s">
        <v>190</v>
      </c>
      <c r="B65">
        <v>30.6</v>
      </c>
      <c r="C65">
        <v>65.8</v>
      </c>
      <c r="D65">
        <v>18</v>
      </c>
      <c r="F65" t="s">
        <v>191</v>
      </c>
      <c r="G65">
        <v>1024</v>
      </c>
      <c r="H65">
        <v>2815</v>
      </c>
      <c r="I65" t="s">
        <v>183</v>
      </c>
      <c r="J65" t="s">
        <v>192</v>
      </c>
      <c r="K65" t="s">
        <v>193</v>
      </c>
      <c r="L65" s="1">
        <v>1000</v>
      </c>
      <c r="M65" s="1">
        <f>QUOTIENT(Tabela1[[#This Row],[  Preço  ]],Tabela1[[#This Row],[1080p Ultra FPS]])</f>
        <v>32</v>
      </c>
      <c r="N65" s="1">
        <f>QUOTIENT(Tabela1[[#This Row],[  Preço  ]],Tabela1[[#This Row],[1440p Ultra FPS]])</f>
        <v>55</v>
      </c>
      <c r="O65" s="1" t="e">
        <f>QUOTIENT(Tabela1[[#This Row],[  Preço  ]],Tabela1[[#This Row],[4k Ultra FPS]])</f>
        <v>#DIV/0!</v>
      </c>
    </row>
    <row r="66" spans="1:15">
      <c r="A66" t="s">
        <v>86</v>
      </c>
      <c r="B66">
        <v>65.2</v>
      </c>
      <c r="C66">
        <v>116.2</v>
      </c>
      <c r="D66">
        <v>44.8</v>
      </c>
      <c r="F66" t="s">
        <v>83</v>
      </c>
      <c r="G66">
        <v>1792</v>
      </c>
      <c r="H66">
        <v>2491</v>
      </c>
      <c r="I66" t="s">
        <v>31</v>
      </c>
      <c r="J66" t="s">
        <v>87</v>
      </c>
      <c r="K66" t="s">
        <v>88</v>
      </c>
      <c r="L66" s="1">
        <v>1300</v>
      </c>
      <c r="M66" s="1">
        <f>QUOTIENT(Tabela1[[#This Row],[  Preço  ]],Tabela1[[#This Row],[1080p Ultra FPS]])</f>
        <v>19</v>
      </c>
      <c r="N66" s="1">
        <f>QUOTIENT(Tabela1[[#This Row],[  Preço  ]],Tabela1[[#This Row],[1440p Ultra FPS]])</f>
        <v>29</v>
      </c>
      <c r="O66" s="1" t="e">
        <f>QUOTIENT(Tabela1[[#This Row],[  Preço  ]],Tabela1[[#This Row],[4k Ultra FPS]])</f>
        <v>#DIV/0!</v>
      </c>
    </row>
    <row r="67" spans="1:15">
      <c r="A67" t="s">
        <v>95</v>
      </c>
      <c r="B67">
        <v>74.7</v>
      </c>
      <c r="C67">
        <v>133.5</v>
      </c>
      <c r="D67">
        <v>52.2</v>
      </c>
      <c r="F67" t="s">
        <v>83</v>
      </c>
      <c r="G67">
        <v>2048</v>
      </c>
      <c r="H67">
        <v>2589</v>
      </c>
      <c r="I67" t="s">
        <v>31</v>
      </c>
      <c r="J67" t="s">
        <v>67</v>
      </c>
      <c r="K67" t="s">
        <v>60</v>
      </c>
      <c r="L67" s="1"/>
      <c r="M67" s="1">
        <f>QUOTIENT(Tabela1[[#This Row],[  Preço  ]],Tabela1[[#This Row],[1080p Ultra FPS]])</f>
        <v>0</v>
      </c>
      <c r="N67" s="1">
        <f>QUOTIENT(Tabela1[[#This Row],[  Preço  ]],Tabela1[[#This Row],[1440p Ultra FPS]])</f>
        <v>0</v>
      </c>
      <c r="O67" s="1" t="e">
        <f>QUOTIENT(Tabela1[[#This Row],[  Preço  ]],Tabela1[[#This Row],[4k Ultra FPS]])</f>
        <v>#DIV/0!</v>
      </c>
    </row>
    <row r="68" spans="1:15">
      <c r="A68" t="s">
        <v>82</v>
      </c>
      <c r="B68">
        <v>77.7</v>
      </c>
      <c r="C68">
        <v>137.1</v>
      </c>
      <c r="D68">
        <v>54.5</v>
      </c>
      <c r="F68" t="s">
        <v>83</v>
      </c>
      <c r="G68">
        <v>2048</v>
      </c>
      <c r="H68">
        <v>2635</v>
      </c>
      <c r="I68" t="s">
        <v>31</v>
      </c>
      <c r="J68" t="s">
        <v>84</v>
      </c>
      <c r="K68" t="s">
        <v>57</v>
      </c>
      <c r="L68" s="1">
        <v>1480</v>
      </c>
      <c r="M68" s="1">
        <f>QUOTIENT(Tabela1[[#This Row],[  Preço  ]],Tabela1[[#This Row],[1080p Ultra FPS]])</f>
        <v>19</v>
      </c>
      <c r="N68" s="1">
        <f>QUOTIENT(Tabela1[[#This Row],[  Preço  ]],Tabela1[[#This Row],[1440p Ultra FPS]])</f>
        <v>27</v>
      </c>
      <c r="O68" s="1" t="e">
        <f>QUOTIENT(Tabela1[[#This Row],[  Preço  ]],Tabela1[[#This Row],[4k Ultra FPS]])</f>
        <v>#DIV/0!</v>
      </c>
    </row>
    <row r="69" spans="1:15">
      <c r="A69" t="s">
        <v>34</v>
      </c>
      <c r="B69">
        <v>86.1</v>
      </c>
      <c r="C69">
        <v>145.69999999999999</v>
      </c>
      <c r="D69">
        <v>62.8</v>
      </c>
      <c r="E69">
        <v>32.9</v>
      </c>
      <c r="F69" t="s">
        <v>35</v>
      </c>
      <c r="G69">
        <v>2304</v>
      </c>
      <c r="H69">
        <v>2450</v>
      </c>
      <c r="I69" t="s">
        <v>36</v>
      </c>
      <c r="J69" t="s">
        <v>37</v>
      </c>
      <c r="K69" t="s">
        <v>38</v>
      </c>
      <c r="L69" s="1"/>
      <c r="M69" s="1">
        <f>QUOTIENT(Tabela1[[#This Row],[  Preço  ]],Tabela1[[#This Row],[1080p Ultra FPS]])</f>
        <v>0</v>
      </c>
      <c r="N69" s="1">
        <f>QUOTIENT(Tabela1[[#This Row],[  Preço  ]],Tabela1[[#This Row],[1440p Ultra FPS]])</f>
        <v>0</v>
      </c>
      <c r="O69" s="1">
        <f>QUOTIENT(Tabela1[[#This Row],[  Preço  ]],Tabela1[[#This Row],[4k Ultra FPS]])</f>
        <v>0</v>
      </c>
    </row>
    <row r="70" spans="1:15">
      <c r="A70" t="s">
        <v>79</v>
      </c>
      <c r="B70">
        <v>99.1</v>
      </c>
      <c r="C70">
        <v>158.1</v>
      </c>
      <c r="D70">
        <v>73.400000000000006</v>
      </c>
      <c r="E70">
        <v>40.4</v>
      </c>
      <c r="F70" t="s">
        <v>35</v>
      </c>
      <c r="G70">
        <v>2560</v>
      </c>
      <c r="H70">
        <v>2581</v>
      </c>
      <c r="I70" t="s">
        <v>17</v>
      </c>
      <c r="J70" t="s">
        <v>80</v>
      </c>
      <c r="K70" t="s">
        <v>81</v>
      </c>
      <c r="L70" s="1">
        <v>1660</v>
      </c>
      <c r="M70" s="1">
        <f>QUOTIENT(Tabela1[[#This Row],[  Preço  ]],Tabela1[[#This Row],[1080p Ultra FPS]])</f>
        <v>16</v>
      </c>
      <c r="N70" s="1">
        <f>QUOTIENT(Tabela1[[#This Row],[  Preço  ]],Tabela1[[#This Row],[1440p Ultra FPS]])</f>
        <v>22</v>
      </c>
      <c r="O70" s="1">
        <f>QUOTIENT(Tabela1[[#This Row],[  Preço  ]],Tabela1[[#This Row],[4k Ultra FPS]])</f>
        <v>41</v>
      </c>
    </row>
    <row r="71" spans="1:15">
      <c r="A71" t="s">
        <v>89</v>
      </c>
      <c r="B71">
        <v>102.9</v>
      </c>
      <c r="C71">
        <v>161.6</v>
      </c>
      <c r="D71">
        <v>77.2</v>
      </c>
      <c r="E71">
        <v>42.8</v>
      </c>
      <c r="F71" t="s">
        <v>35</v>
      </c>
      <c r="G71">
        <v>2560</v>
      </c>
      <c r="H71">
        <v>2600</v>
      </c>
      <c r="I71" t="s">
        <v>17</v>
      </c>
      <c r="J71" t="s">
        <v>90</v>
      </c>
      <c r="K71" t="s">
        <v>28</v>
      </c>
      <c r="L71" s="1">
        <v>2250</v>
      </c>
      <c r="M71" s="1">
        <f>QUOTIENT(Tabela1[[#This Row],[  Preço  ]],Tabela1[[#This Row],[1080p Ultra FPS]])</f>
        <v>21</v>
      </c>
      <c r="N71" s="1">
        <f>QUOTIENT(Tabela1[[#This Row],[  Preço  ]],Tabela1[[#This Row],[1440p Ultra FPS]])</f>
        <v>29</v>
      </c>
      <c r="O71" s="1">
        <f>QUOTIENT(Tabela1[[#This Row],[  Preço  ]],Tabela1[[#This Row],[4k Ultra FPS]])</f>
        <v>52</v>
      </c>
    </row>
    <row r="72" spans="1:15">
      <c r="A72" t="s">
        <v>117</v>
      </c>
      <c r="B72">
        <v>114.6</v>
      </c>
      <c r="C72">
        <v>168.7</v>
      </c>
      <c r="D72">
        <v>89.2</v>
      </c>
      <c r="E72">
        <v>50.7</v>
      </c>
      <c r="F72" t="s">
        <v>114</v>
      </c>
      <c r="G72">
        <v>3840</v>
      </c>
      <c r="H72">
        <v>2105</v>
      </c>
      <c r="I72" t="s">
        <v>111</v>
      </c>
      <c r="J72" t="s">
        <v>47</v>
      </c>
      <c r="K72" t="s">
        <v>28</v>
      </c>
      <c r="L72" s="1"/>
      <c r="M72" s="1">
        <f>QUOTIENT(Tabela1[[#This Row],[  Preço  ]],Tabela1[[#This Row],[1080p Ultra FPS]])</f>
        <v>0</v>
      </c>
      <c r="N72" s="1">
        <f>QUOTIENT(Tabela1[[#This Row],[  Preço  ]],Tabela1[[#This Row],[1440p Ultra FPS]])</f>
        <v>0</v>
      </c>
      <c r="O72" s="1">
        <f>QUOTIENT(Tabela1[[#This Row],[  Preço  ]],Tabela1[[#This Row],[4k Ultra FPS]])</f>
        <v>0</v>
      </c>
    </row>
    <row r="73" spans="1:15">
      <c r="A73" t="s">
        <v>113</v>
      </c>
      <c r="B73">
        <v>122.7</v>
      </c>
      <c r="C73">
        <v>173.2</v>
      </c>
      <c r="D73">
        <v>99</v>
      </c>
      <c r="E73">
        <v>57.9</v>
      </c>
      <c r="F73" t="s">
        <v>114</v>
      </c>
      <c r="G73">
        <v>4608</v>
      </c>
      <c r="H73">
        <v>2250</v>
      </c>
      <c r="I73" t="s">
        <v>111</v>
      </c>
      <c r="J73" t="s">
        <v>47</v>
      </c>
      <c r="K73" t="s">
        <v>115</v>
      </c>
      <c r="L73" s="1"/>
      <c r="M73" s="1">
        <f>QUOTIENT(Tabela1[[#This Row],[  Preço  ]],Tabela1[[#This Row],[1080p Ultra FPS]])</f>
        <v>0</v>
      </c>
      <c r="N73" s="1">
        <f>QUOTIENT(Tabela1[[#This Row],[  Preço  ]],Tabela1[[#This Row],[1440p Ultra FPS]])</f>
        <v>0</v>
      </c>
      <c r="O73" s="1">
        <f>QUOTIENT(Tabela1[[#This Row],[  Preço  ]],Tabela1[[#This Row],[4k Ultra FPS]])</f>
        <v>0</v>
      </c>
    </row>
    <row r="74" spans="1:15">
      <c r="A74" t="s">
        <v>116</v>
      </c>
      <c r="B74">
        <v>124.6</v>
      </c>
      <c r="C74">
        <v>175.3</v>
      </c>
      <c r="D74">
        <v>102.1</v>
      </c>
      <c r="E74">
        <v>61.2</v>
      </c>
      <c r="F74" t="s">
        <v>114</v>
      </c>
      <c r="G74">
        <v>5120</v>
      </c>
      <c r="H74">
        <v>2250</v>
      </c>
      <c r="I74" t="s">
        <v>111</v>
      </c>
      <c r="J74" t="s">
        <v>47</v>
      </c>
      <c r="K74" t="s">
        <v>115</v>
      </c>
      <c r="L74" s="1"/>
      <c r="M74" s="1">
        <f>QUOTIENT(Tabela1[[#This Row],[  Preço  ]],Tabela1[[#This Row],[1080p Ultra FPS]])</f>
        <v>0</v>
      </c>
      <c r="N74" s="1">
        <f>QUOTIENT(Tabela1[[#This Row],[  Preço  ]],Tabela1[[#This Row],[1440p Ultra FPS]])</f>
        <v>0</v>
      </c>
      <c r="O74" s="1">
        <f>QUOTIENT(Tabela1[[#This Row],[  Preço  ]],Tabela1[[#This Row],[4k Ultra FPS]])</f>
        <v>0</v>
      </c>
    </row>
    <row r="75" spans="1:15">
      <c r="A75" t="s">
        <v>170</v>
      </c>
      <c r="B75">
        <v>130.5</v>
      </c>
      <c r="C75">
        <v>179.4</v>
      </c>
      <c r="D75">
        <v>110.1</v>
      </c>
      <c r="E75">
        <v>67.099999999999994</v>
      </c>
      <c r="F75" t="s">
        <v>114</v>
      </c>
      <c r="G75">
        <v>5120</v>
      </c>
      <c r="H75">
        <v>2310</v>
      </c>
      <c r="I75" t="s">
        <v>111</v>
      </c>
      <c r="J75" t="s">
        <v>152</v>
      </c>
      <c r="K75" t="s">
        <v>171</v>
      </c>
      <c r="L75" s="1"/>
      <c r="M75" s="1">
        <f>QUOTIENT(Tabela1[[#This Row],[  Preço  ]],Tabela1[[#This Row],[1080p Ultra FPS]])</f>
        <v>0</v>
      </c>
      <c r="N75" s="1">
        <f>QUOTIENT(Tabela1[[#This Row],[  Preço  ]],Tabela1[[#This Row],[1440p Ultra FPS]])</f>
        <v>0</v>
      </c>
      <c r="O75" s="1">
        <f>QUOTIENT(Tabela1[[#This Row],[  Preço  ]],Tabela1[[#This Row],[4k Ultra FPS]])</f>
        <v>0</v>
      </c>
    </row>
    <row r="76" spans="1:15">
      <c r="A76" t="s">
        <v>73</v>
      </c>
      <c r="B76">
        <v>82</v>
      </c>
      <c r="C76">
        <v>141.4</v>
      </c>
      <c r="D76">
        <v>57.3</v>
      </c>
      <c r="E76">
        <v>29.1</v>
      </c>
      <c r="F76" t="s">
        <v>74</v>
      </c>
      <c r="G76">
        <v>2048</v>
      </c>
      <c r="H76">
        <v>2655</v>
      </c>
      <c r="I76" t="s">
        <v>31</v>
      </c>
      <c r="J76" t="s">
        <v>75</v>
      </c>
      <c r="K76" t="s">
        <v>76</v>
      </c>
      <c r="L76" s="1">
        <v>1700</v>
      </c>
      <c r="M76" s="1">
        <f>QUOTIENT(Tabela1[[#This Row],[  Preço  ]],Tabela1[[#This Row],[1080p Ultra FPS]])</f>
        <v>20</v>
      </c>
      <c r="N76" s="1">
        <f>QUOTIENT(Tabela1[[#This Row],[  Preço  ]],Tabela1[[#This Row],[1440p Ultra FPS]])</f>
        <v>29</v>
      </c>
      <c r="O76" s="1">
        <f>QUOTIENT(Tabela1[[#This Row],[  Preço  ]],Tabela1[[#This Row],[4k Ultra FPS]])</f>
        <v>58</v>
      </c>
    </row>
    <row r="77" spans="1:15">
      <c r="A77" t="s">
        <v>110</v>
      </c>
      <c r="B77">
        <v>91.9</v>
      </c>
      <c r="C77">
        <v>151.19999999999999</v>
      </c>
      <c r="D77">
        <v>65.900000000000006</v>
      </c>
      <c r="E77">
        <v>37.1</v>
      </c>
      <c r="F77" t="s">
        <v>74</v>
      </c>
      <c r="G77">
        <v>2048</v>
      </c>
      <c r="H77">
        <v>2755</v>
      </c>
      <c r="I77" t="s">
        <v>111</v>
      </c>
      <c r="J77" t="s">
        <v>75</v>
      </c>
      <c r="K77" t="s">
        <v>112</v>
      </c>
      <c r="L77" s="1">
        <v>2300</v>
      </c>
      <c r="M77" s="1">
        <f>QUOTIENT(Tabela1[[#This Row],[  Preço  ]],Tabela1[[#This Row],[1080p Ultra FPS]])</f>
        <v>25</v>
      </c>
      <c r="N77" s="1">
        <f>QUOTIENT(Tabela1[[#This Row],[  Preço  ]],Tabela1[[#This Row],[1440p Ultra FPS]])</f>
        <v>34</v>
      </c>
      <c r="O77" s="1">
        <f>QUOTIENT(Tabela1[[#This Row],[  Preço  ]],Tabela1[[#This Row],[4k Ultra FPS]])</f>
        <v>61</v>
      </c>
    </row>
    <row r="78" spans="1:15">
      <c r="A78" t="s">
        <v>104</v>
      </c>
      <c r="B78">
        <v>116.1</v>
      </c>
      <c r="C78">
        <v>171.6</v>
      </c>
      <c r="D78">
        <v>92.7</v>
      </c>
      <c r="E78">
        <v>51.5</v>
      </c>
      <c r="F78" t="s">
        <v>105</v>
      </c>
      <c r="G78">
        <v>3456</v>
      </c>
      <c r="H78">
        <v>2544</v>
      </c>
      <c r="I78" t="s">
        <v>17</v>
      </c>
      <c r="J78" t="s">
        <v>90</v>
      </c>
      <c r="K78" t="s">
        <v>106</v>
      </c>
      <c r="L78" s="1">
        <v>2900</v>
      </c>
      <c r="M78" s="1">
        <f>QUOTIENT(Tabela1[[#This Row],[  Preço  ]],Tabela1[[#This Row],[1080p Ultra FPS]])</f>
        <v>24</v>
      </c>
      <c r="N78" s="1">
        <f>QUOTIENT(Tabela1[[#This Row],[  Preço  ]],Tabela1[[#This Row],[1440p Ultra FPS]])</f>
        <v>31</v>
      </c>
      <c r="O78" s="1">
        <f>QUOTIENT(Tabela1[[#This Row],[  Preço  ]],Tabela1[[#This Row],[4k Ultra FPS]])</f>
        <v>56</v>
      </c>
    </row>
    <row r="79" spans="1:15">
      <c r="A79" t="s">
        <v>126</v>
      </c>
      <c r="B79">
        <v>129.30000000000001</v>
      </c>
      <c r="C79">
        <v>179.1</v>
      </c>
      <c r="D79">
        <v>105.8</v>
      </c>
      <c r="E79">
        <v>62.3</v>
      </c>
      <c r="F79" t="s">
        <v>105</v>
      </c>
      <c r="G79">
        <v>3840</v>
      </c>
      <c r="H79">
        <v>2430</v>
      </c>
      <c r="I79" t="s">
        <v>111</v>
      </c>
      <c r="J79" t="s">
        <v>127</v>
      </c>
      <c r="K79" t="s">
        <v>128</v>
      </c>
      <c r="L79" s="1">
        <v>3500</v>
      </c>
      <c r="M79" s="1">
        <f>QUOTIENT(Tabela1[[#This Row],[  Preço  ]],Tabela1[[#This Row],[1080p Ultra FPS]])</f>
        <v>27</v>
      </c>
      <c r="N79" s="1">
        <f>QUOTIENT(Tabela1[[#This Row],[  Preço  ]],Tabela1[[#This Row],[1440p Ultra FPS]])</f>
        <v>33</v>
      </c>
      <c r="O79" s="1">
        <f>QUOTIENT(Tabela1[[#This Row],[  Preço  ]],Tabela1[[#This Row],[4k Ultra FPS]])</f>
        <v>56</v>
      </c>
    </row>
    <row r="80" spans="1:15">
      <c r="A80" t="s">
        <v>151</v>
      </c>
      <c r="B80">
        <v>135.80000000000001</v>
      </c>
      <c r="C80">
        <v>184.3</v>
      </c>
      <c r="D80">
        <v>113.9</v>
      </c>
      <c r="E80">
        <v>69.3</v>
      </c>
      <c r="F80" t="s">
        <v>142</v>
      </c>
      <c r="G80">
        <v>5120</v>
      </c>
      <c r="H80">
        <v>2245</v>
      </c>
      <c r="I80" t="s">
        <v>111</v>
      </c>
      <c r="J80" t="s">
        <v>152</v>
      </c>
      <c r="K80" t="s">
        <v>153</v>
      </c>
      <c r="L80" s="1">
        <v>4400</v>
      </c>
      <c r="M80" s="1">
        <f>QUOTIENT(Tabela1[[#This Row],[  Preço  ]],Tabela1[[#This Row],[1080p Ultra FPS]])</f>
        <v>32</v>
      </c>
      <c r="N80" s="1">
        <f>QUOTIENT(Tabela1[[#This Row],[  Preço  ]],Tabela1[[#This Row],[1440p Ultra FPS]])</f>
        <v>38</v>
      </c>
      <c r="O80" s="1">
        <f>QUOTIENT(Tabela1[[#This Row],[  Preço  ]],Tabela1[[#This Row],[4k Ultra FPS]])</f>
        <v>63</v>
      </c>
    </row>
    <row r="81" spans="1:15">
      <c r="A81" t="s">
        <v>141</v>
      </c>
      <c r="B81">
        <v>143.9</v>
      </c>
      <c r="C81">
        <v>187.6</v>
      </c>
      <c r="D81">
        <v>125.9</v>
      </c>
      <c r="E81">
        <v>81.2</v>
      </c>
      <c r="F81" t="s">
        <v>142</v>
      </c>
      <c r="G81">
        <v>5376</v>
      </c>
      <c r="H81">
        <v>2400</v>
      </c>
      <c r="I81" t="s">
        <v>143</v>
      </c>
      <c r="J81" t="s">
        <v>144</v>
      </c>
      <c r="K81" t="s">
        <v>145</v>
      </c>
      <c r="L81" s="1">
        <v>5200</v>
      </c>
      <c r="M81" s="1">
        <f>QUOTIENT(Tabela1[[#This Row],[  Preço  ]],Tabela1[[#This Row],[1080p Ultra FPS]])</f>
        <v>36</v>
      </c>
      <c r="N81" s="1">
        <f>QUOTIENT(Tabela1[[#This Row],[  Preço  ]],Tabela1[[#This Row],[1440p Ultra FPS]])</f>
        <v>41</v>
      </c>
      <c r="O81" s="1">
        <f>QUOTIENT(Tabela1[[#This Row],[  Preço  ]],Tabela1[[#This Row],[4k Ultra FPS]])</f>
        <v>64</v>
      </c>
    </row>
    <row r="82" spans="1:15">
      <c r="A82" t="s">
        <v>148</v>
      </c>
      <c r="B82">
        <v>149</v>
      </c>
      <c r="C82">
        <v>190.3</v>
      </c>
      <c r="D82">
        <v>135.30000000000001</v>
      </c>
      <c r="E82">
        <v>95.1</v>
      </c>
      <c r="F82" t="s">
        <v>142</v>
      </c>
      <c r="G82">
        <v>6144</v>
      </c>
      <c r="H82">
        <v>2500</v>
      </c>
      <c r="I82" t="s">
        <v>22</v>
      </c>
      <c r="J82" t="s">
        <v>149</v>
      </c>
      <c r="K82" t="s">
        <v>150</v>
      </c>
      <c r="L82" s="1">
        <v>5000</v>
      </c>
      <c r="M82" s="1">
        <f>QUOTIENT(Tabela1[[#This Row],[  Preço  ]],Tabela1[[#This Row],[1080p Ultra FPS]])</f>
        <v>33</v>
      </c>
      <c r="N82" s="1">
        <f>QUOTIENT(Tabela1[[#This Row],[  Preço  ]],Tabela1[[#This Row],[1440p Ultra FPS]])</f>
        <v>36</v>
      </c>
      <c r="O82" s="1">
        <f>QUOTIENT(Tabela1[[#This Row],[  Preço  ]],Tabela1[[#This Row],[4k Ultra FPS]])</f>
        <v>52</v>
      </c>
    </row>
    <row r="83" spans="1:15">
      <c r="A83" t="s">
        <v>68</v>
      </c>
      <c r="B83">
        <v>50.6</v>
      </c>
      <c r="C83">
        <v>84.2</v>
      </c>
      <c r="D83">
        <v>37</v>
      </c>
      <c r="F83" t="s">
        <v>62</v>
      </c>
      <c r="G83">
        <v>3584</v>
      </c>
      <c r="H83">
        <v>1471</v>
      </c>
      <c r="I83" t="s">
        <v>31</v>
      </c>
      <c r="J83" t="s">
        <v>69</v>
      </c>
      <c r="K83" t="s">
        <v>70</v>
      </c>
      <c r="L83" s="1"/>
      <c r="M83" s="1">
        <f>QUOTIENT(Tabela1[[#This Row],[  Preço  ]],Tabela1[[#This Row],[1080p Ultra FPS]])</f>
        <v>0</v>
      </c>
      <c r="N83" s="1">
        <f>QUOTIENT(Tabela1[[#This Row],[  Preço  ]],Tabela1[[#This Row],[1440p Ultra FPS]])</f>
        <v>0</v>
      </c>
      <c r="O83" s="1" t="e">
        <f>QUOTIENT(Tabela1[[#This Row],[  Preço  ]],Tabela1[[#This Row],[4k Ultra FPS]])</f>
        <v>#DIV/0!</v>
      </c>
    </row>
    <row r="84" spans="1:15">
      <c r="A84" t="s">
        <v>61</v>
      </c>
      <c r="B84">
        <v>56.7</v>
      </c>
      <c r="C84">
        <v>94.3</v>
      </c>
      <c r="D84">
        <v>41.6</v>
      </c>
      <c r="E84">
        <v>23.5</v>
      </c>
      <c r="F84" t="s">
        <v>62</v>
      </c>
      <c r="G84">
        <v>4096</v>
      </c>
      <c r="H84">
        <v>1546</v>
      </c>
      <c r="I84" t="s">
        <v>31</v>
      </c>
      <c r="J84" t="s">
        <v>53</v>
      </c>
      <c r="K84" t="s">
        <v>63</v>
      </c>
      <c r="L84" s="1"/>
      <c r="M84" s="1">
        <f>QUOTIENT(Tabela1[[#This Row],[  Preço  ]],Tabela1[[#This Row],[1080p Ultra FPS]])</f>
        <v>0</v>
      </c>
      <c r="N84" s="1">
        <f>QUOTIENT(Tabela1[[#This Row],[  Preço  ]],Tabela1[[#This Row],[1440p Ultra FPS]])</f>
        <v>0</v>
      </c>
      <c r="O84" s="1">
        <f>QUOTIENT(Tabela1[[#This Row],[  Preço  ]],Tabela1[[#This Row],[4k Ultra FPS]])</f>
        <v>0</v>
      </c>
    </row>
    <row r="85" spans="1:15">
      <c r="A85" t="s">
        <v>20</v>
      </c>
      <c r="B85">
        <v>99.3</v>
      </c>
      <c r="C85">
        <v>156.6</v>
      </c>
      <c r="D85">
        <v>79.5</v>
      </c>
      <c r="E85">
        <v>47.8</v>
      </c>
      <c r="F85" t="s">
        <v>21</v>
      </c>
      <c r="G85">
        <v>4608</v>
      </c>
      <c r="H85">
        <v>1770</v>
      </c>
      <c r="I85" t="s">
        <v>22</v>
      </c>
      <c r="J85" t="s">
        <v>23</v>
      </c>
      <c r="K85" t="s">
        <v>24</v>
      </c>
      <c r="L85" s="1"/>
      <c r="M85" s="1">
        <f>QUOTIENT(Tabela1[[#This Row],[  Preço  ]],Tabela1[[#This Row],[1080p Ultra FPS]])</f>
        <v>0</v>
      </c>
      <c r="N85" s="1">
        <f>QUOTIENT(Tabela1[[#This Row],[  Preço  ]],Tabela1[[#This Row],[1440p Ultra FPS]])</f>
        <v>0</v>
      </c>
      <c r="O85" s="1">
        <f>QUOTIENT(Tabela1[[#This Row],[  Preço  ]],Tabela1[[#This Row],[4k Ultra FPS]])</f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dadosGPU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2024-05-07T03:29:32Z</dcterms:created>
  <dcterms:modified xsi:type="dcterms:W3CDTF">2024-05-23T19:03:47Z</dcterms:modified>
</cp:coreProperties>
</file>