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表菜单" sheetId="1" r:id="rId1"/>
    <sheet name="t_place" sheetId="2" r:id="rId2"/>
    <sheet name="t_place_model" sheetId="3" r:id="rId3"/>
  </sheets>
  <calcPr calcId="152511"/>
</workbook>
</file>

<file path=xl/calcChain.xml><?xml version="1.0" encoding="utf-8"?>
<calcChain xmlns="http://schemas.openxmlformats.org/spreadsheetml/2006/main">
  <c r="G2" i="3" l="1"/>
  <c r="G2" i="2"/>
  <c r="G1" i="3"/>
  <c r="G11" i="2"/>
  <c r="G1" i="2"/>
  <c r="G3" i="2"/>
  <c r="G4" i="2"/>
  <c r="G5" i="2"/>
  <c r="G6" i="2"/>
  <c r="G7" i="2"/>
  <c r="G8" i="2"/>
  <c r="G9" i="2"/>
  <c r="G10" i="2"/>
</calcChain>
</file>

<file path=xl/sharedStrings.xml><?xml version="1.0" encoding="utf-8"?>
<sst xmlns="http://schemas.openxmlformats.org/spreadsheetml/2006/main" count="68" uniqueCount="50">
  <si>
    <t>table</t>
    <phoneticPr fontId="1" type="noConversion"/>
  </si>
  <si>
    <t>commit</t>
    <phoneticPr fontId="1" type="noConversion"/>
  </si>
  <si>
    <t>场地</t>
    <phoneticPr fontId="1" type="noConversion"/>
  </si>
  <si>
    <t>场地模型</t>
    <phoneticPr fontId="1" type="noConversion"/>
  </si>
  <si>
    <t>t_place_map</t>
    <phoneticPr fontId="1" type="noConversion"/>
  </si>
  <si>
    <t>场地绘图</t>
    <phoneticPr fontId="1" type="noConversion"/>
  </si>
  <si>
    <t>t_Shelves</t>
    <phoneticPr fontId="1" type="noConversion"/>
  </si>
  <si>
    <t>货架</t>
    <phoneticPr fontId="1" type="noConversion"/>
  </si>
  <si>
    <t>t_Shelves_model</t>
    <phoneticPr fontId="1" type="noConversion"/>
  </si>
  <si>
    <t>t_Shelves_map</t>
    <phoneticPr fontId="1" type="noConversion"/>
  </si>
  <si>
    <t>货架模型</t>
    <phoneticPr fontId="1" type="noConversion"/>
  </si>
  <si>
    <t>货架绘图</t>
    <phoneticPr fontId="1" type="noConversion"/>
  </si>
  <si>
    <t>t_place</t>
    <phoneticPr fontId="1" type="noConversion"/>
  </si>
  <si>
    <t>field</t>
    <phoneticPr fontId="1" type="noConversion"/>
  </si>
  <si>
    <t>datatype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</si>
  <si>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</si>
  <si>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</si>
  <si>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</si>
  <si>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address</t>
    <phoneticPr fontId="1" type="noConversion"/>
  </si>
  <si>
    <t>varchar(100)</t>
    <phoneticPr fontId="1" type="noConversion"/>
  </si>
  <si>
    <t>地址</t>
    <phoneticPr fontId="1" type="noConversion"/>
  </si>
  <si>
    <t>isdelete</t>
    <phoneticPr fontId="1" type="noConversion"/>
  </si>
  <si>
    <t>int</t>
    <phoneticPr fontId="1" type="noConversion"/>
  </si>
  <si>
    <t>删除标志</t>
    <phoneticPr fontId="1" type="noConversion"/>
  </si>
  <si>
    <t>floor</t>
  </si>
  <si>
    <t>varchar(20)</t>
    <phoneticPr fontId="1" type="noConversion"/>
  </si>
  <si>
    <t>楼层</t>
    <phoneticPr fontId="1" type="noConversion"/>
  </si>
  <si>
    <t>预留字段1</t>
    <phoneticPr fontId="1" type="noConversion"/>
  </si>
  <si>
    <t>cread_id</t>
    <phoneticPr fontId="1" type="noConversion"/>
  </si>
  <si>
    <t>创建人</t>
    <phoneticPr fontId="1" type="noConversion"/>
  </si>
  <si>
    <t>create_time</t>
    <phoneticPr fontId="1" type="noConversion"/>
  </si>
  <si>
    <t>datetime</t>
    <phoneticPr fontId="1" type="noConversion"/>
  </si>
  <si>
    <t>创建时间</t>
    <phoneticPr fontId="1" type="noConversion"/>
  </si>
  <si>
    <t>update_id</t>
    <phoneticPr fontId="1" type="noConversion"/>
  </si>
  <si>
    <t>update_time</t>
    <phoneticPr fontId="1" type="noConversion"/>
  </si>
  <si>
    <t>修改人</t>
    <phoneticPr fontId="1" type="noConversion"/>
  </si>
  <si>
    <t>修改时间</t>
    <phoneticPr fontId="1" type="noConversion"/>
  </si>
  <si>
    <t>field1</t>
    <phoneticPr fontId="1" type="noConversion"/>
  </si>
  <si>
    <t>t_place</t>
    <phoneticPr fontId="1" type="noConversion"/>
  </si>
  <si>
    <t>场地</t>
    <phoneticPr fontId="1" type="noConversion"/>
  </si>
  <si>
    <t>isnotnull</t>
    <phoneticPr fontId="1" type="noConversion"/>
  </si>
  <si>
    <t>y</t>
    <phoneticPr fontId="1" type="noConversion"/>
  </si>
  <si>
    <t>n</t>
    <phoneticPr fontId="1" type="noConversion"/>
  </si>
  <si>
    <t>int(10)</t>
    <phoneticPr fontId="1" type="noConversion"/>
  </si>
  <si>
    <t>comment</t>
    <phoneticPr fontId="1" type="noConversion"/>
  </si>
  <si>
    <t>comment</t>
    <phoneticPr fontId="1" type="noConversion"/>
  </si>
  <si>
    <t>t_place_model</t>
    <phoneticPr fontId="1" type="noConversion"/>
  </si>
  <si>
    <t>id</t>
    <phoneticPr fontId="1" type="noConversion"/>
  </si>
  <si>
    <t>int(10)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</si>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</sst>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0" zoomScaleNormal="130" workbookViewId="0">
      <selection activeCell="A3" sqref="A3"/>
    </sheetView>
  </sheetViews>
  <sheetFormatPr defaultRowHeight="13.5" x14ac:dyDescent="0.15"/>
  <cols>
    <col min="1" max="2" width="18" customWidth="1"/>
  </cols>
  <sheetData>
    <row r="1" spans="1:2" x14ac:dyDescent="0.15">
      <c r="A1" s="1" t="s">
        <v>0</v>
      </c>
      <c r="B1" s="1" t="s">
        <v>45</v>
      </c>
    </row>
    <row r="2" spans="1:2" x14ac:dyDescent="0.15">
      <c r="A2" s="4" t="s">
        <v>12</v>
      </c>
      <c r="B2" s="4" t="s">
        <v>39</v>
      </c>
    </row>
    <row r="3" spans="1:2" x14ac:dyDescent="0.15">
      <c r="A3" s="1" t="s">
        <v>46</v>
      </c>
      <c r="B3" s="1" t="s">
        <v>3</v>
      </c>
    </row>
    <row r="4" spans="1:2" x14ac:dyDescent="0.15">
      <c r="A4" s="1" t="s">
        <v>4</v>
      </c>
      <c r="B4" s="1" t="s">
        <v>5</v>
      </c>
    </row>
    <row r="5" spans="1:2" x14ac:dyDescent="0.15">
      <c r="A5" s="1" t="s">
        <v>6</v>
      </c>
      <c r="B5" s="1" t="s">
        <v>7</v>
      </c>
    </row>
    <row r="6" spans="1:2" x14ac:dyDescent="0.15">
      <c r="A6" s="1" t="s">
        <v>8</v>
      </c>
      <c r="B6" s="1" t="s">
        <v>10</v>
      </c>
    </row>
    <row r="7" spans="1:2" x14ac:dyDescent="0.15">
      <c r="A7" s="1" t="s">
        <v>9</v>
      </c>
      <c r="B7" s="1" t="s">
        <v>11</v>
      </c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  <row r="17" spans="1:2" x14ac:dyDescent="0.15">
      <c r="A17" s="1"/>
      <c r="B17" s="1"/>
    </row>
  </sheetData>
  <phoneticPr fontId="1" type="noConversion"/>
  <hyperlinks>
    <hyperlink ref="A2:B2" location="t_place!A1" display="t_plac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30" zoomScaleNormal="130" workbookViewId="0">
      <selection activeCell="G2" sqref="G2"/>
    </sheetView>
  </sheetViews>
  <sheetFormatPr defaultRowHeight="13.5" x14ac:dyDescent="0.15"/>
  <cols>
    <col min="3" max="3" width="11.75" customWidth="1"/>
    <col min="4" max="5" width="12.5" customWidth="1"/>
    <col min="7" max="7" width="63.25" customWidth="1"/>
  </cols>
  <sheetData>
    <row r="1" spans="1:7" x14ac:dyDescent="0.15">
      <c r="A1" s="1" t="s">
        <v>0</v>
      </c>
      <c r="B1" s="1" t="s">
        <v>44</v>
      </c>
      <c r="C1" s="2" t="s">
        <v>13</v>
      </c>
      <c r="D1" s="2" t="s">
        <v>14</v>
      </c>
      <c r="E1" s="2" t="s">
        <v>40</v>
      </c>
      <c r="F1" s="2" t="s">
        <v>1</v>
      </c>
      <c r="G1" t="str">
        <f>CONCATENATE("DROP TABLE IF EXISTS ",A2, ";CREATE TABLE ",A2, "  (")</f>
        <v>DROP TABLE IF EXISTS t_place;CREATE TABLE t_place  (</v>
      </c>
    </row>
    <row r="2" spans="1:7" x14ac:dyDescent="0.15">
      <c r="A2" s="3" t="s">
        <v>38</v>
      </c>
      <c r="B2" s="3" t="s">
        <v>2</v>
      </c>
      <c r="C2" s="2" t="s">
        <v>15</v>
      </c>
      <c r="D2" s="2" t="s">
        <v>43</v>
      </c>
      <c r="E2" s="2" t="s">
        <v>41</v>
      </c>
      <c r="F2" s="2" t="s">
        <v>17</v>
      </c>
      <c r="G2" t="str">
        <f>IF(E2="y",CONCATENATE(C2, " ", D2, " not null comment '",F2, "',"),CONCATENATE(C2, " ", D2, " comment '",F2, "',"))</f>
        <v>id int(10) not null comment '主键',</v>
      </c>
    </row>
    <row r="3" spans="1:7" x14ac:dyDescent="0.15">
      <c r="A3" s="3"/>
      <c r="B3" s="3"/>
      <c r="C3" s="2" t="s">
        <v>24</v>
      </c>
      <c r="D3" s="2" t="s">
        <v>25</v>
      </c>
      <c r="E3" s="2" t="s">
        <v>42</v>
      </c>
      <c r="F3" s="2" t="s">
        <v>26</v>
      </c>
      <c r="G3" t="str">
        <f t="shared" ref="G3:G10" si="0">IF(E3="y",CONCATENATE(C3, " ", D3, " not null comment '",F3, "',"),CONCATENATE(C3, " ", D3, " comment '",F3, "',"))</f>
        <v>floor varchar(20) comment '楼层',</v>
      </c>
    </row>
    <row r="4" spans="1:7" x14ac:dyDescent="0.15">
      <c r="A4" s="3"/>
      <c r="B4" s="3"/>
      <c r="C4" s="2" t="s">
        <v>18</v>
      </c>
      <c r="D4" s="2" t="s">
        <v>19</v>
      </c>
      <c r="E4" s="2" t="s">
        <v>41</v>
      </c>
      <c r="F4" s="2" t="s">
        <v>20</v>
      </c>
      <c r="G4" t="str">
        <f t="shared" si="0"/>
        <v>address varchar(100) not null comment '地址',</v>
      </c>
    </row>
    <row r="5" spans="1:7" x14ac:dyDescent="0.15">
      <c r="A5" s="3"/>
      <c r="B5" s="3"/>
      <c r="C5" s="2" t="s">
        <v>21</v>
      </c>
      <c r="D5" s="2" t="s">
        <v>22</v>
      </c>
      <c r="E5" s="2" t="s">
        <v>42</v>
      </c>
      <c r="F5" s="2" t="s">
        <v>23</v>
      </c>
      <c r="G5" t="str">
        <f t="shared" si="0"/>
        <v>isdelete int comment '删除标志',</v>
      </c>
    </row>
    <row r="6" spans="1:7" x14ac:dyDescent="0.15">
      <c r="A6" s="3"/>
      <c r="B6" s="3"/>
      <c r="C6" s="2" t="s">
        <v>28</v>
      </c>
      <c r="D6" s="2" t="s">
        <v>16</v>
      </c>
      <c r="E6" s="2" t="s">
        <v>42</v>
      </c>
      <c r="F6" s="2" t="s">
        <v>29</v>
      </c>
      <c r="G6" t="str">
        <f t="shared" si="0"/>
        <v>cread_id int comment '创建人',</v>
      </c>
    </row>
    <row r="7" spans="1:7" x14ac:dyDescent="0.15">
      <c r="A7" s="3"/>
      <c r="B7" s="3"/>
      <c r="C7" s="2" t="s">
        <v>30</v>
      </c>
      <c r="D7" s="2" t="s">
        <v>31</v>
      </c>
      <c r="E7" s="2" t="s">
        <v>42</v>
      </c>
      <c r="F7" s="2" t="s">
        <v>32</v>
      </c>
      <c r="G7" t="str">
        <f t="shared" si="0"/>
        <v>create_time datetime comment '创建时间',</v>
      </c>
    </row>
    <row r="8" spans="1:7" x14ac:dyDescent="0.15">
      <c r="A8" s="3"/>
      <c r="B8" s="3"/>
      <c r="C8" s="2" t="s">
        <v>33</v>
      </c>
      <c r="D8" s="2" t="s">
        <v>16</v>
      </c>
      <c r="E8" s="2" t="s">
        <v>42</v>
      </c>
      <c r="F8" s="2" t="s">
        <v>35</v>
      </c>
      <c r="G8" t="str">
        <f t="shared" si="0"/>
        <v>update_id int comment '修改人',</v>
      </c>
    </row>
    <row r="9" spans="1:7" x14ac:dyDescent="0.15">
      <c r="A9" s="3"/>
      <c r="B9" s="3"/>
      <c r="C9" s="2" t="s">
        <v>34</v>
      </c>
      <c r="D9" s="2" t="s">
        <v>31</v>
      </c>
      <c r="E9" s="2" t="s">
        <v>42</v>
      </c>
      <c r="F9" s="2" t="s">
        <v>36</v>
      </c>
      <c r="G9" t="str">
        <f t="shared" si="0"/>
        <v>update_time datetime comment '修改时间',</v>
      </c>
    </row>
    <row r="10" spans="1:7" x14ac:dyDescent="0.15">
      <c r="A10" s="3"/>
      <c r="B10" s="3"/>
      <c r="C10" s="2" t="s">
        <v>37</v>
      </c>
      <c r="D10" s="2" t="s">
        <v>25</v>
      </c>
      <c r="E10" s="2" t="s">
        <v>42</v>
      </c>
      <c r="F10" s="2" t="s">
        <v>27</v>
      </c>
      <c r="G10" t="str">
        <f t="shared" si="0"/>
        <v>field1 varchar(20) comment '预留字段1',</v>
      </c>
    </row>
    <row r="11" spans="1:7" x14ac:dyDescent="0.15">
      <c r="G11" t="str">
        <f>CONCATENATE("PRIMARY KEY (id))comment '",B2, "';")</f>
        <v>PRIMARY KEY (id))comment '场地';</v>
      </c>
    </row>
  </sheetData>
  <mergeCells count="2">
    <mergeCell ref="A2:A10"/>
    <mergeCell ref="B2:B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30" zoomScaleNormal="130" workbookViewId="0">
      <selection activeCell="G2" sqref="G2"/>
    </sheetView>
  </sheetViews>
  <sheetFormatPr defaultRowHeight="13.5" x14ac:dyDescent="0.15"/>
  <sheetData>
    <row r="1" spans="1:7" x14ac:dyDescent="0.15">
      <c r="A1" s="1" t="s">
        <v>0</v>
      </c>
      <c r="B1" s="1" t="s">
        <v>44</v>
      </c>
      <c r="C1" s="2" t="s">
        <v>13</v>
      </c>
      <c r="D1" s="2" t="s">
        <v>14</v>
      </c>
      <c r="E1" s="2" t="s">
        <v>40</v>
      </c>
      <c r="F1" s="2" t="s">
        <v>1</v>
      </c>
      <c r="G1" t="str">
        <f>CONCATENATE("DROP TABLE IF EXISTS ",A2, ";CREATE TABLE ",A2, "  (")</f>
        <v>DROP TABLE IF EXISTS ;CREATE TABLE   (</v>
      </c>
    </row>
    <row r="2" spans="1:7" x14ac:dyDescent="0.15">
      <c r="C2" t="s">
        <v>47</v>
      </c>
      <c r="D2" t="s">
        <v>48</v>
      </c>
      <c r="E2" t="s">
        <v>49</v>
      </c>
      <c r="F2" t="s">
        <v>17</v>
      </c>
      <c r="G2" t="str">
        <f>IF(E2="y",CONCATENATE(C2, " ", D2, " not null comment '",F2, "',"),CONCATENATE(C2, " ", D2, " comment '",F2, "',"))</f>
        <v>id int(10) not null comment '主键',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表菜单</vt:lpstr>
      <vt:lpstr>t_place</vt:lpstr>
      <vt:lpstr>t_place_model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2019-05-06T09:15:49Z</dcterms:modified>
</cp:coreProperties>
</file>