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01 Bao cao thang\2021\Thang 04\Tong hop\"/>
    </mc:Choice>
  </mc:AlternateContent>
  <bookViews>
    <workbookView xWindow="0" yWindow="0" windowWidth="24000" windowHeight="9735" firstSheet="9" activeTab="13"/>
  </bookViews>
  <sheets>
    <sheet name="SXNN" sheetId="4" r:id="rId1"/>
    <sheet name="7.IIPthang" sheetId="20" r:id="rId2"/>
    <sheet name="9.SPCNthang" sheetId="21" r:id="rId3"/>
    <sheet name="12.LĐCN" sheetId="22" r:id="rId4"/>
    <sheet name="5. LĐCN_DP" sheetId="23" r:id="rId5"/>
    <sheet name="6" sheetId="26" r:id="rId6"/>
    <sheet name="DN1" sheetId="27" r:id="rId7"/>
    <sheet name="14. DN quay lai hoat dong" sheetId="28" r:id="rId8"/>
    <sheet name="15. DN Ngừng có thời hạn" sheetId="29" r:id="rId9"/>
    <sheet name="16.DN giải thể" sheetId="30" r:id="rId10"/>
    <sheet name="VonDT" sheetId="9" r:id="rId11"/>
    <sheet name="FDI" sheetId="8" r:id="rId12"/>
    <sheet name="22-23.Tongmuc" sheetId="10" r:id="rId13"/>
    <sheet name="XK" sheetId="24" r:id="rId14"/>
    <sheet name="NK" sheetId="25" r:id="rId15"/>
    <sheet name="CPI" sheetId="19" r:id="rId16"/>
    <sheet name="Vantai HK" sheetId="31" r:id="rId17"/>
    <sheet name="Vantai HH" sheetId="32" r:id="rId18"/>
    <sheet name="Du lich" sheetId="14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\0" localSheetId="7">'[1]PNT-QUOT-#3'!#REF!</definedName>
    <definedName name="\0" localSheetId="8">'[1]PNT-QUOT-#3'!#REF!</definedName>
    <definedName name="\0" localSheetId="9">'[1]PNT-QUOT-#3'!#REF!</definedName>
    <definedName name="\0" localSheetId="12">'[1]PNT-QUOT-#3'!#REF!</definedName>
    <definedName name="\0" localSheetId="4">'[2]PNT-QUOT-#3'!#REF!</definedName>
    <definedName name="\0" localSheetId="6">'[1]PNT-QUOT-#3'!#REF!</definedName>
    <definedName name="\0" localSheetId="18">'[3]PNT-QUOT-#3'!#REF!</definedName>
    <definedName name="\0" localSheetId="11">'[3]PNT-QUOT-#3'!#REF!</definedName>
    <definedName name="\0" localSheetId="10">'[3]PNT-QUOT-#3'!#REF!</definedName>
    <definedName name="\0">'[3]PNT-QUOT-#3'!#REF!</definedName>
    <definedName name="\z" localSheetId="7">'[1]COAT&amp;WRAP-QIOT-#3'!#REF!</definedName>
    <definedName name="\z" localSheetId="8">'[1]COAT&amp;WRAP-QIOT-#3'!#REF!</definedName>
    <definedName name="\z" localSheetId="9">'[1]COAT&amp;WRAP-QIOT-#3'!#REF!</definedName>
    <definedName name="\z" localSheetId="12">'[1]COAT&amp;WRAP-QIOT-#3'!#REF!</definedName>
    <definedName name="\z" localSheetId="4">'[2]COAT&amp;WRAP-QIOT-#3'!#REF!</definedName>
    <definedName name="\z" localSheetId="6">'[1]COAT&amp;WRAP-QIOT-#3'!#REF!</definedName>
    <definedName name="\z" localSheetId="18">'[3]COAT&amp;WRAP-QIOT-#3'!#REF!</definedName>
    <definedName name="\z" localSheetId="11">'[3]COAT&amp;WRAP-QIOT-#3'!#REF!</definedName>
    <definedName name="\z" localSheetId="10">'[3]COAT&amp;WRAP-QIOT-#3'!#REF!</definedName>
    <definedName name="\z">'[3]COAT&amp;WRAP-QIOT-#3'!#REF!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8" hidden="1">{"'TDTGT (theo Dphuong)'!$A$4:$F$75"}</definedName>
    <definedName name="_________h1" localSheetId="11" hidden="1">{"'TDTGT (theo Dphuong)'!$A$4:$F$75"}</definedName>
    <definedName name="_________h1" localSheetId="0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8" hidden="1">{"'TDTGT (theo Dphuong)'!$A$4:$F$75"}</definedName>
    <definedName name="________h1" localSheetId="11" hidden="1">{"'TDTGT (theo Dphuong)'!$A$4:$F$75"}</definedName>
    <definedName name="________h1" localSheetId="0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8" hidden="1">{"'TDTGT (theo Dphuong)'!$A$4:$F$75"}</definedName>
    <definedName name="_______h1" localSheetId="11" hidden="1">{"'TDTGT (theo Dphuong)'!$A$4:$F$75"}</definedName>
    <definedName name="_______h1" localSheetId="0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2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8" hidden="1">{#N/A,#N/A,FALSE,"Chung"}</definedName>
    <definedName name="______B5" localSheetId="11" hidden="1">{#N/A,#N/A,FALSE,"Chung"}</definedName>
    <definedName name="______B5" localSheetId="0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8" hidden="1">{"'TDTGT (theo Dphuong)'!$A$4:$F$75"}</definedName>
    <definedName name="______h1" localSheetId="11" hidden="1">{"'TDTGT (theo Dphuong)'!$A$4:$F$75"}</definedName>
    <definedName name="______h1" localSheetId="0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8" hidden="1">{"'TDTGT (theo Dphuong)'!$A$4:$F$75"}</definedName>
    <definedName name="______h2" localSheetId="11" hidden="1">{"'TDTGT (theo Dphuong)'!$A$4:$F$75"}</definedName>
    <definedName name="______h2" localSheetId="0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2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8" hidden="1">{#N/A,#N/A,FALSE,"Chung"}</definedName>
    <definedName name="_____B5" localSheetId="11" hidden="1">{#N/A,#N/A,FALSE,"Chung"}</definedName>
    <definedName name="_____B5" localSheetId="0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8" hidden="1">{"'TDTGT (theo Dphuong)'!$A$4:$F$75"}</definedName>
    <definedName name="_____h1" localSheetId="11" hidden="1">{"'TDTGT (theo Dphuong)'!$A$4:$F$75"}</definedName>
    <definedName name="_____h1" localSheetId="0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8" hidden="1">{"'TDTGT (theo Dphuong)'!$A$4:$F$75"}</definedName>
    <definedName name="_____h2" localSheetId="11" hidden="1">{"'TDTGT (theo Dphuong)'!$A$4:$F$75"}</definedName>
    <definedName name="_____h2" localSheetId="0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2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8" hidden="1">{#N/A,#N/A,FALSE,"Chung"}</definedName>
    <definedName name="____B5" localSheetId="11" hidden="1">{#N/A,#N/A,FALSE,"Chung"}</definedName>
    <definedName name="____B5" localSheetId="0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8" hidden="1">{"'TDTGT (theo Dphuong)'!$A$4:$F$75"}</definedName>
    <definedName name="____h1" localSheetId="11" hidden="1">{"'TDTGT (theo Dphuong)'!$A$4:$F$75"}</definedName>
    <definedName name="____h1" localSheetId="0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8" hidden="1">{"'TDTGT (theo Dphuong)'!$A$4:$F$75"}</definedName>
    <definedName name="____h2" localSheetId="11" hidden="1">{"'TDTGT (theo Dphuong)'!$A$4:$F$75"}</definedName>
    <definedName name="____h2" localSheetId="0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2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8" hidden="1">{#N/A,#N/A,FALSE,"Chung"}</definedName>
    <definedName name="___B5" localSheetId="11" hidden="1">{#N/A,#N/A,FALSE,"Chung"}</definedName>
    <definedName name="___B5" localSheetId="0" hidden="1">{#N/A,#N/A,FALSE,"Chung"}</definedName>
    <definedName name="___B5" localSheetId="10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8" hidden="1">{"'TDTGT (theo Dphuong)'!$A$4:$F$75"}</definedName>
    <definedName name="___h1" localSheetId="11" hidden="1">{"'TDTGT (theo Dphuong)'!$A$4:$F$75"}</definedName>
    <definedName name="___h1" localSheetId="0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8" hidden="1">{"'TDTGT (theo Dphuong)'!$A$4:$F$75"}</definedName>
    <definedName name="___h2" localSheetId="11" hidden="1">{"'TDTGT (theo Dphuong)'!$A$4:$F$75"}</definedName>
    <definedName name="___h2" localSheetId="0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2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8" hidden="1">{#N/A,#N/A,FALSE,"Chung"}</definedName>
    <definedName name="__B5" localSheetId="11" hidden="1">{#N/A,#N/A,FALSE,"Chung"}</definedName>
    <definedName name="__B5" localSheetId="0" hidden="1">{#N/A,#N/A,FALSE,"Chung"}</definedName>
    <definedName name="__B5" localSheetId="10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2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8" hidden="1">{"'TDTGT (theo Dphuong)'!$A$4:$F$75"}</definedName>
    <definedName name="__h1" localSheetId="11" hidden="1">{"'TDTGT (theo Dphuong)'!$A$4:$F$75"}</definedName>
    <definedName name="__h1" localSheetId="0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8" hidden="1">{"'TDTGT (theo Dphuong)'!$A$4:$F$75"}</definedName>
    <definedName name="__h2" localSheetId="11" hidden="1">{"'TDTGT (theo Dphuong)'!$A$4:$F$75"}</definedName>
    <definedName name="__h2" localSheetId="0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2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8" hidden="1">{#N/A,#N/A,FALSE,"Chung"}</definedName>
    <definedName name="_B5" localSheetId="11" hidden="1">{#N/A,#N/A,FALSE,"Chung"}</definedName>
    <definedName name="_B5" localSheetId="0" hidden="1">{#N/A,#N/A,FALSE,"Chung"}</definedName>
    <definedName name="_B5" localSheetId="10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2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8" hidden="1">#REF!</definedName>
    <definedName name="_Fill" localSheetId="11" hidden="1">#REF!</definedName>
    <definedName name="_Fill" localSheetId="0" hidden="1">#REF!</definedName>
    <definedName name="_Fill" localSheetId="10" hidden="1">#REF!</definedName>
    <definedName name="_Fill" hidden="1">#REF!</definedName>
    <definedName name="_xlnm._FilterDatabase" localSheetId="7" hidden="1">'14. DN quay lai hoat dong'!$A$6:$D$6</definedName>
    <definedName name="_xlnm._FilterDatabase" localSheetId="8" hidden="1">'15. DN Ngừng có thời hạn'!$A$8:$D$8</definedName>
    <definedName name="_xlnm._FilterDatabase" localSheetId="9" hidden="1">'16.DN giải thể'!$A$8:$H$8</definedName>
    <definedName name="_xlnm._FilterDatabase" localSheetId="6" hidden="1">'DN1'!$A$10:$G$10</definedName>
    <definedName name="_h1" localSheetId="9" hidden="1">{"'TDTGT (theo Dphuong)'!$A$4:$F$75"}</definedName>
    <definedName name="_h1" localSheetId="12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8" hidden="1">{"'TDTGT (theo Dphuong)'!$A$4:$F$75"}</definedName>
    <definedName name="_h1" localSheetId="11" hidden="1">{"'TDTGT (theo Dphuong)'!$A$4:$F$75"}</definedName>
    <definedName name="_h1" localSheetId="0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8" hidden="1">{"'TDTGT (theo Dphuong)'!$A$4:$F$75"}</definedName>
    <definedName name="_h2" localSheetId="11" hidden="1">{"'TDTGT (theo Dphuong)'!$A$4:$F$75"}</definedName>
    <definedName name="_h2" localSheetId="0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7">'[1]PNT-QUOT-#3'!#REF!</definedName>
    <definedName name="A" localSheetId="8">'[1]PNT-QUOT-#3'!#REF!</definedName>
    <definedName name="A" localSheetId="9">'[1]PNT-QUOT-#3'!#REF!</definedName>
    <definedName name="A" localSheetId="12">'[1]PNT-QUOT-#3'!#REF!</definedName>
    <definedName name="A" localSheetId="4">'[2]PNT-QUOT-#3'!#REF!</definedName>
    <definedName name="A" localSheetId="6">'[1]PNT-QUOT-#3'!#REF!</definedName>
    <definedName name="A" localSheetId="18">'[3]PNT-QUOT-#3'!#REF!</definedName>
    <definedName name="A" localSheetId="0">'[3]PNT-QUOT-#3'!#REF!</definedName>
    <definedName name="A" localSheetId="10">'[3]PNT-QUOT-#3'!#REF!</definedName>
    <definedName name="A">'[3]PNT-QUOT-#3'!#REF!</definedName>
    <definedName name="AAA" localSheetId="7">'[4]MTL$-INTER'!#REF!</definedName>
    <definedName name="AAA" localSheetId="8">'[4]MTL$-INTER'!#REF!</definedName>
    <definedName name="AAA" localSheetId="9">'[4]MTL$-INTER'!#REF!</definedName>
    <definedName name="AAA" localSheetId="12">'[4]MTL$-INTER'!#REF!</definedName>
    <definedName name="AAA" localSheetId="4">'[5]MTL$-INTER'!#REF!</definedName>
    <definedName name="AAA" localSheetId="15">'[5]MTL$-INTER'!#REF!</definedName>
    <definedName name="AAA" localSheetId="6">'[4]MTL$-INTER'!#REF!</definedName>
    <definedName name="AAA" localSheetId="18">'[5]MTL$-INTER'!#REF!</definedName>
    <definedName name="AAA" localSheetId="11">'[5]MTL$-INTER'!#REF!</definedName>
    <definedName name="AAA" localSheetId="0">'[4]MTL$-INTER'!#REF!</definedName>
    <definedName name="AAA" localSheetId="10">'[4]MTL$-INTER'!#REF!</definedName>
    <definedName name="AAA">'[6]MTL$-INTER'!#REF!</definedName>
    <definedName name="abc" localSheetId="9" hidden="1">{"'TDTGT (theo Dphuong)'!$A$4:$F$75"}</definedName>
    <definedName name="abc" localSheetId="12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8" hidden="1">{"'TDTGT (theo Dphuong)'!$A$4:$F$75"}</definedName>
    <definedName name="abc" localSheetId="11" hidden="1">{"'TDTGT (theo Dphuong)'!$A$4:$F$75"}</definedName>
    <definedName name="abc" localSheetId="0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7">#REF!</definedName>
    <definedName name="adsf" localSheetId="8">#REF!</definedName>
    <definedName name="adsf" localSheetId="9">#REF!</definedName>
    <definedName name="adsf" localSheetId="12">#REF!</definedName>
    <definedName name="adsf" localSheetId="4">#REF!</definedName>
    <definedName name="adsf" localSheetId="15">#REF!</definedName>
    <definedName name="adsf" localSheetId="6">#REF!</definedName>
    <definedName name="adsf" localSheetId="18">#REF!</definedName>
    <definedName name="adsf" localSheetId="11">#REF!</definedName>
    <definedName name="adsf" localSheetId="0">#REF!</definedName>
    <definedName name="adsf" localSheetId="10">#REF!</definedName>
    <definedName name="adsf">#REF!</definedName>
    <definedName name="anpha" localSheetId="7">#REF!</definedName>
    <definedName name="anpha" localSheetId="8">#REF!</definedName>
    <definedName name="anpha" localSheetId="9">#REF!</definedName>
    <definedName name="anpha" localSheetId="12">#REF!</definedName>
    <definedName name="anpha" localSheetId="4">#REF!</definedName>
    <definedName name="anpha" localSheetId="15">#REF!</definedName>
    <definedName name="anpha" localSheetId="6">#REF!</definedName>
    <definedName name="anpha" localSheetId="18">#REF!</definedName>
    <definedName name="anpha" localSheetId="11">#REF!</definedName>
    <definedName name="anpha" localSheetId="10">#REF!</definedName>
    <definedName name="anpha">#REF!</definedName>
    <definedName name="B" localSheetId="7">'[1]PNT-QUOT-#3'!#REF!</definedName>
    <definedName name="B" localSheetId="8">'[1]PNT-QUOT-#3'!#REF!</definedName>
    <definedName name="B" localSheetId="9">'[1]PNT-QUOT-#3'!#REF!</definedName>
    <definedName name="B" localSheetId="12">'[1]PNT-QUOT-#3'!#REF!</definedName>
    <definedName name="B" localSheetId="4">'[2]PNT-QUOT-#3'!#REF!</definedName>
    <definedName name="B" localSheetId="15">'[3]PNT-QUOT-#3'!#REF!</definedName>
    <definedName name="B" localSheetId="6">'[1]PNT-QUOT-#3'!#REF!</definedName>
    <definedName name="B" localSheetId="18">'[3]PNT-QUOT-#3'!#REF!</definedName>
    <definedName name="B" localSheetId="11">'[3]PNT-QUOT-#3'!#REF!</definedName>
    <definedName name="B" localSheetId="10">'[3]PNT-QUOT-#3'!#REF!</definedName>
    <definedName name="B">'[3]PNT-QUOT-#3'!#REF!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8" hidden="1">{"'TDTGT (theo Dphuong)'!$A$4:$F$75"}</definedName>
    <definedName name="B5new" localSheetId="11" hidden="1">{"'TDTGT (theo Dphuong)'!$A$4:$F$75"}</definedName>
    <definedName name="B5new" localSheetId="0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7">#REF!</definedName>
    <definedName name="beta" localSheetId="8">#REF!</definedName>
    <definedName name="beta" localSheetId="9">#REF!</definedName>
    <definedName name="beta" localSheetId="12">#REF!</definedName>
    <definedName name="beta" localSheetId="4">#REF!</definedName>
    <definedName name="beta" localSheetId="15">#REF!</definedName>
    <definedName name="beta" localSheetId="6">#REF!</definedName>
    <definedName name="beta" localSheetId="18">#REF!</definedName>
    <definedName name="beta" localSheetId="11">#REF!</definedName>
    <definedName name="beta" localSheetId="0">#REF!</definedName>
    <definedName name="beta" localSheetId="10">#REF!</definedName>
    <definedName name="beta">#REF!</definedName>
    <definedName name="BT" localSheetId="7">#REF!</definedName>
    <definedName name="BT" localSheetId="8">#REF!</definedName>
    <definedName name="BT" localSheetId="9">#REF!</definedName>
    <definedName name="BT" localSheetId="12">#REF!</definedName>
    <definedName name="BT" localSheetId="4">#REF!</definedName>
    <definedName name="BT" localSheetId="15">#REF!</definedName>
    <definedName name="BT" localSheetId="6">#REF!</definedName>
    <definedName name="BT" localSheetId="18">#REF!</definedName>
    <definedName name="BT" localSheetId="11">#REF!</definedName>
    <definedName name="BT" localSheetId="0">#REF!</definedName>
    <definedName name="BT" localSheetId="10">#REF!</definedName>
    <definedName name="BT">#REF!</definedName>
    <definedName name="bv" localSheetId="7">#REF!</definedName>
    <definedName name="bv" localSheetId="8">#REF!</definedName>
    <definedName name="bv" localSheetId="9">#REF!</definedName>
    <definedName name="bv" localSheetId="12">#REF!</definedName>
    <definedName name="bv" localSheetId="4">#REF!</definedName>
    <definedName name="bv" localSheetId="15">#REF!</definedName>
    <definedName name="bv" localSheetId="6">#REF!</definedName>
    <definedName name="bv" localSheetId="18">#REF!</definedName>
    <definedName name="bv" localSheetId="11">#REF!</definedName>
    <definedName name="bv">#REF!</definedName>
    <definedName name="COAT" localSheetId="7">'[1]PNT-QUOT-#3'!#REF!</definedName>
    <definedName name="COAT" localSheetId="8">'[1]PNT-QUOT-#3'!#REF!</definedName>
    <definedName name="COAT" localSheetId="9">'[1]PNT-QUOT-#3'!#REF!</definedName>
    <definedName name="COAT" localSheetId="12">'[1]PNT-QUOT-#3'!#REF!</definedName>
    <definedName name="COAT" localSheetId="4">'[2]PNT-QUOT-#3'!#REF!</definedName>
    <definedName name="COAT" localSheetId="15">'[3]PNT-QUOT-#3'!#REF!</definedName>
    <definedName name="COAT" localSheetId="6">'[1]PNT-QUOT-#3'!#REF!</definedName>
    <definedName name="COAT" localSheetId="18">'[3]PNT-QUOT-#3'!#REF!</definedName>
    <definedName name="COAT" localSheetId="11">'[3]PNT-QUOT-#3'!#REF!</definedName>
    <definedName name="COAT" localSheetId="10">'[3]PNT-QUOT-#3'!#REF!</definedName>
    <definedName name="COAT">'[3]PNT-QUOT-#3'!#REF!</definedName>
    <definedName name="CS_10" localSheetId="7">#REF!</definedName>
    <definedName name="CS_10" localSheetId="8">#REF!</definedName>
    <definedName name="CS_10" localSheetId="9">#REF!</definedName>
    <definedName name="CS_10" localSheetId="12">#REF!</definedName>
    <definedName name="CS_10" localSheetId="4">#REF!</definedName>
    <definedName name="CS_10" localSheetId="15">#REF!</definedName>
    <definedName name="CS_10" localSheetId="6">#REF!</definedName>
    <definedName name="CS_10" localSheetId="18">#REF!</definedName>
    <definedName name="CS_10" localSheetId="11">#REF!</definedName>
    <definedName name="CS_10" localSheetId="0">#REF!</definedName>
    <definedName name="CS_10" localSheetId="10">#REF!</definedName>
    <definedName name="CS_10">#REF!</definedName>
    <definedName name="CS_100" localSheetId="7">#REF!</definedName>
    <definedName name="CS_100" localSheetId="8">#REF!</definedName>
    <definedName name="CS_100" localSheetId="9">#REF!</definedName>
    <definedName name="CS_100" localSheetId="12">#REF!</definedName>
    <definedName name="CS_100" localSheetId="4">#REF!</definedName>
    <definedName name="CS_100" localSheetId="15">#REF!</definedName>
    <definedName name="CS_100" localSheetId="6">#REF!</definedName>
    <definedName name="CS_100" localSheetId="18">#REF!</definedName>
    <definedName name="CS_100" localSheetId="11">#REF!</definedName>
    <definedName name="CS_100" localSheetId="0">#REF!</definedName>
    <definedName name="CS_100" localSheetId="10">#REF!</definedName>
    <definedName name="CS_100">#REF!</definedName>
    <definedName name="CS_10S" localSheetId="7">#REF!</definedName>
    <definedName name="CS_10S" localSheetId="8">#REF!</definedName>
    <definedName name="CS_10S" localSheetId="9">#REF!</definedName>
    <definedName name="CS_10S" localSheetId="12">#REF!</definedName>
    <definedName name="CS_10S" localSheetId="4">#REF!</definedName>
    <definedName name="CS_10S" localSheetId="15">#REF!</definedName>
    <definedName name="CS_10S" localSheetId="6">#REF!</definedName>
    <definedName name="CS_10S" localSheetId="18">#REF!</definedName>
    <definedName name="CS_10S" localSheetId="11">#REF!</definedName>
    <definedName name="CS_10S" localSheetId="0">#REF!</definedName>
    <definedName name="CS_10S" localSheetId="10">#REF!</definedName>
    <definedName name="CS_10S">#REF!</definedName>
    <definedName name="CS_120" localSheetId="7">#REF!</definedName>
    <definedName name="CS_120" localSheetId="8">#REF!</definedName>
    <definedName name="CS_120" localSheetId="9">#REF!</definedName>
    <definedName name="CS_120" localSheetId="12">#REF!</definedName>
    <definedName name="CS_120" localSheetId="4">#REF!</definedName>
    <definedName name="CS_120" localSheetId="15">#REF!</definedName>
    <definedName name="CS_120" localSheetId="6">#REF!</definedName>
    <definedName name="CS_120" localSheetId="18">#REF!</definedName>
    <definedName name="CS_120" localSheetId="0">#REF!</definedName>
    <definedName name="CS_120" localSheetId="10">#REF!</definedName>
    <definedName name="CS_120">#REF!</definedName>
    <definedName name="CS_140" localSheetId="7">#REF!</definedName>
    <definedName name="CS_140" localSheetId="8">#REF!</definedName>
    <definedName name="CS_140" localSheetId="9">#REF!</definedName>
    <definedName name="CS_140" localSheetId="12">#REF!</definedName>
    <definedName name="CS_140" localSheetId="4">#REF!</definedName>
    <definedName name="CS_140" localSheetId="15">#REF!</definedName>
    <definedName name="CS_140" localSheetId="6">#REF!</definedName>
    <definedName name="CS_140" localSheetId="18">#REF!</definedName>
    <definedName name="CS_140" localSheetId="0">#REF!</definedName>
    <definedName name="CS_140" localSheetId="10">#REF!</definedName>
    <definedName name="CS_140">#REF!</definedName>
    <definedName name="CS_160" localSheetId="7">#REF!</definedName>
    <definedName name="CS_160" localSheetId="8">#REF!</definedName>
    <definedName name="CS_160" localSheetId="9">#REF!</definedName>
    <definedName name="CS_160" localSheetId="12">#REF!</definedName>
    <definedName name="CS_160" localSheetId="4">#REF!</definedName>
    <definedName name="CS_160" localSheetId="15">#REF!</definedName>
    <definedName name="CS_160" localSheetId="6">#REF!</definedName>
    <definedName name="CS_160" localSheetId="18">#REF!</definedName>
    <definedName name="CS_160" localSheetId="0">#REF!</definedName>
    <definedName name="CS_160" localSheetId="10">#REF!</definedName>
    <definedName name="CS_160">#REF!</definedName>
    <definedName name="CS_20" localSheetId="7">#REF!</definedName>
    <definedName name="CS_20" localSheetId="8">#REF!</definedName>
    <definedName name="CS_20" localSheetId="9">#REF!</definedName>
    <definedName name="CS_20" localSheetId="12">#REF!</definedName>
    <definedName name="CS_20" localSheetId="4">#REF!</definedName>
    <definedName name="CS_20" localSheetId="15">#REF!</definedName>
    <definedName name="CS_20" localSheetId="6">#REF!</definedName>
    <definedName name="CS_20" localSheetId="18">#REF!</definedName>
    <definedName name="CS_20" localSheetId="0">#REF!</definedName>
    <definedName name="CS_20" localSheetId="10">#REF!</definedName>
    <definedName name="CS_20">#REF!</definedName>
    <definedName name="CS_30" localSheetId="7">#REF!</definedName>
    <definedName name="CS_30" localSheetId="8">#REF!</definedName>
    <definedName name="CS_30" localSheetId="9">#REF!</definedName>
    <definedName name="CS_30" localSheetId="12">#REF!</definedName>
    <definedName name="CS_30" localSheetId="4">#REF!</definedName>
    <definedName name="CS_30" localSheetId="15">#REF!</definedName>
    <definedName name="CS_30" localSheetId="6">#REF!</definedName>
    <definedName name="CS_30" localSheetId="18">#REF!</definedName>
    <definedName name="CS_30" localSheetId="0">#REF!</definedName>
    <definedName name="CS_30" localSheetId="10">#REF!</definedName>
    <definedName name="CS_30">#REF!</definedName>
    <definedName name="CS_40" localSheetId="7">#REF!</definedName>
    <definedName name="CS_40" localSheetId="8">#REF!</definedName>
    <definedName name="CS_40" localSheetId="9">#REF!</definedName>
    <definedName name="CS_40" localSheetId="12">#REF!</definedName>
    <definedName name="CS_40" localSheetId="4">#REF!</definedName>
    <definedName name="CS_40" localSheetId="15">#REF!</definedName>
    <definedName name="CS_40" localSheetId="6">#REF!</definedName>
    <definedName name="CS_40" localSheetId="18">#REF!</definedName>
    <definedName name="CS_40" localSheetId="0">#REF!</definedName>
    <definedName name="CS_40" localSheetId="10">#REF!</definedName>
    <definedName name="CS_40">#REF!</definedName>
    <definedName name="CS_40S" localSheetId="7">#REF!</definedName>
    <definedName name="CS_40S" localSheetId="8">#REF!</definedName>
    <definedName name="CS_40S" localSheetId="9">#REF!</definedName>
    <definedName name="CS_40S" localSheetId="12">#REF!</definedName>
    <definedName name="CS_40S" localSheetId="4">#REF!</definedName>
    <definedName name="CS_40S" localSheetId="15">#REF!</definedName>
    <definedName name="CS_40S" localSheetId="6">#REF!</definedName>
    <definedName name="CS_40S" localSheetId="18">#REF!</definedName>
    <definedName name="CS_40S" localSheetId="0">#REF!</definedName>
    <definedName name="CS_40S" localSheetId="10">#REF!</definedName>
    <definedName name="CS_40S">#REF!</definedName>
    <definedName name="CS_5S" localSheetId="7">#REF!</definedName>
    <definedName name="CS_5S" localSheetId="8">#REF!</definedName>
    <definedName name="CS_5S" localSheetId="9">#REF!</definedName>
    <definedName name="CS_5S" localSheetId="12">#REF!</definedName>
    <definedName name="CS_5S" localSheetId="4">#REF!</definedName>
    <definedName name="CS_5S" localSheetId="15">#REF!</definedName>
    <definedName name="CS_5S" localSheetId="6">#REF!</definedName>
    <definedName name="CS_5S" localSheetId="18">#REF!</definedName>
    <definedName name="CS_5S" localSheetId="0">#REF!</definedName>
    <definedName name="CS_5S" localSheetId="10">#REF!</definedName>
    <definedName name="CS_5S">#REF!</definedName>
    <definedName name="CS_60" localSheetId="7">#REF!</definedName>
    <definedName name="CS_60" localSheetId="8">#REF!</definedName>
    <definedName name="CS_60" localSheetId="9">#REF!</definedName>
    <definedName name="CS_60" localSheetId="12">#REF!</definedName>
    <definedName name="CS_60" localSheetId="4">#REF!</definedName>
    <definedName name="CS_60" localSheetId="15">#REF!</definedName>
    <definedName name="CS_60" localSheetId="6">#REF!</definedName>
    <definedName name="CS_60" localSheetId="18">#REF!</definedName>
    <definedName name="CS_60" localSheetId="0">#REF!</definedName>
    <definedName name="CS_60" localSheetId="10">#REF!</definedName>
    <definedName name="CS_60">#REF!</definedName>
    <definedName name="CS_80" localSheetId="7">#REF!</definedName>
    <definedName name="CS_80" localSheetId="8">#REF!</definedName>
    <definedName name="CS_80" localSheetId="9">#REF!</definedName>
    <definedName name="CS_80" localSheetId="12">#REF!</definedName>
    <definedName name="CS_80" localSheetId="4">#REF!</definedName>
    <definedName name="CS_80" localSheetId="15">#REF!</definedName>
    <definedName name="CS_80" localSheetId="6">#REF!</definedName>
    <definedName name="CS_80" localSheetId="18">#REF!</definedName>
    <definedName name="CS_80" localSheetId="0">#REF!</definedName>
    <definedName name="CS_80" localSheetId="10">#REF!</definedName>
    <definedName name="CS_80">#REF!</definedName>
    <definedName name="CS_80S" localSheetId="7">#REF!</definedName>
    <definedName name="CS_80S" localSheetId="8">#REF!</definedName>
    <definedName name="CS_80S" localSheetId="9">#REF!</definedName>
    <definedName name="CS_80S" localSheetId="12">#REF!</definedName>
    <definedName name="CS_80S" localSheetId="4">#REF!</definedName>
    <definedName name="CS_80S" localSheetId="15">#REF!</definedName>
    <definedName name="CS_80S" localSheetId="6">#REF!</definedName>
    <definedName name="CS_80S" localSheetId="18">#REF!</definedName>
    <definedName name="CS_80S" localSheetId="0">#REF!</definedName>
    <definedName name="CS_80S" localSheetId="10">#REF!</definedName>
    <definedName name="CS_80S">#REF!</definedName>
    <definedName name="CS_STD" localSheetId="7">#REF!</definedName>
    <definedName name="CS_STD" localSheetId="8">#REF!</definedName>
    <definedName name="CS_STD" localSheetId="9">#REF!</definedName>
    <definedName name="CS_STD" localSheetId="12">#REF!</definedName>
    <definedName name="CS_STD" localSheetId="4">#REF!</definedName>
    <definedName name="CS_STD" localSheetId="15">#REF!</definedName>
    <definedName name="CS_STD" localSheetId="6">#REF!</definedName>
    <definedName name="CS_STD" localSheetId="18">#REF!</definedName>
    <definedName name="CS_STD" localSheetId="0">#REF!</definedName>
    <definedName name="CS_STD" localSheetId="10">#REF!</definedName>
    <definedName name="CS_STD">#REF!</definedName>
    <definedName name="CS_XS" localSheetId="7">#REF!</definedName>
    <definedName name="CS_XS" localSheetId="8">#REF!</definedName>
    <definedName name="CS_XS" localSheetId="9">#REF!</definedName>
    <definedName name="CS_XS" localSheetId="12">#REF!</definedName>
    <definedName name="CS_XS" localSheetId="4">#REF!</definedName>
    <definedName name="CS_XS" localSheetId="15">#REF!</definedName>
    <definedName name="CS_XS" localSheetId="6">#REF!</definedName>
    <definedName name="CS_XS" localSheetId="18">#REF!</definedName>
    <definedName name="CS_XS" localSheetId="0">#REF!</definedName>
    <definedName name="CS_XS" localSheetId="10">#REF!</definedName>
    <definedName name="CS_XS">#REF!</definedName>
    <definedName name="CS_XXS" localSheetId="7">#REF!</definedName>
    <definedName name="CS_XXS" localSheetId="8">#REF!</definedName>
    <definedName name="CS_XXS" localSheetId="9">#REF!</definedName>
    <definedName name="CS_XXS" localSheetId="12">#REF!</definedName>
    <definedName name="CS_XXS" localSheetId="4">#REF!</definedName>
    <definedName name="CS_XXS" localSheetId="15">#REF!</definedName>
    <definedName name="CS_XXS" localSheetId="6">#REF!</definedName>
    <definedName name="CS_XXS" localSheetId="18">#REF!</definedName>
    <definedName name="CS_XXS" localSheetId="0">#REF!</definedName>
    <definedName name="CS_XXS" localSheetId="10">#REF!</definedName>
    <definedName name="CS_XXS">#REF!</definedName>
    <definedName name="cv" localSheetId="9" hidden="1">{"'TDTGT (theo Dphuong)'!$A$4:$F$75"}</definedName>
    <definedName name="cv" localSheetId="12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8" hidden="1">{"'TDTGT (theo Dphuong)'!$A$4:$F$75"}</definedName>
    <definedName name="cv" localSheetId="11" hidden="1">{"'TDTGT (theo Dphuong)'!$A$4:$F$75"}</definedName>
    <definedName name="cv" localSheetId="0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9">#REF!</definedName>
    <definedName name="cx" localSheetId="12">#REF!</definedName>
    <definedName name="cx" localSheetId="4">#REF!</definedName>
    <definedName name="cx" localSheetId="15">#REF!</definedName>
    <definedName name="cx" localSheetId="6">#REF!</definedName>
    <definedName name="cx" localSheetId="18">#REF!</definedName>
    <definedName name="cx" localSheetId="11">#REF!</definedName>
    <definedName name="cx" localSheetId="0">#REF!</definedName>
    <definedName name="cx" localSheetId="10">#REF!</definedName>
    <definedName name="cx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2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8" hidden="1">#REF!</definedName>
    <definedName name="d" localSheetId="11" hidden="1">#REF!</definedName>
    <definedName name="d" localSheetId="10" hidden="1">#REF!</definedName>
    <definedName name="d" hidden="1">#REF!</definedName>
    <definedName name="dd" localSheetId="7">#REF!</definedName>
    <definedName name="dd" localSheetId="8">#REF!</definedName>
    <definedName name="dd" localSheetId="9">#REF!</definedName>
    <definedName name="dd" localSheetId="12">#REF!</definedName>
    <definedName name="dd" localSheetId="4">#REF!</definedName>
    <definedName name="dd" localSheetId="15">#REF!</definedName>
    <definedName name="dd" localSheetId="6">#REF!</definedName>
    <definedName name="dd" localSheetId="18">#REF!</definedName>
    <definedName name="dd" localSheetId="11">#REF!</definedName>
    <definedName name="dd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2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8" hidden="1">#REF!</definedName>
    <definedName name="df" localSheetId="10" hidden="1">#REF!</definedName>
    <definedName name="df" hidden="1">#REF!</definedName>
    <definedName name="dg" localSheetId="7">#REF!</definedName>
    <definedName name="dg" localSheetId="8">#REF!</definedName>
    <definedName name="dg" localSheetId="9">#REF!</definedName>
    <definedName name="dg" localSheetId="12">#REF!</definedName>
    <definedName name="dg" localSheetId="4">#REF!</definedName>
    <definedName name="dg" localSheetId="15">#REF!</definedName>
    <definedName name="dg" localSheetId="6">#REF!</definedName>
    <definedName name="dg" localSheetId="18">#REF!</definedName>
    <definedName name="dg">#REF!</definedName>
    <definedName name="dien" localSheetId="7">#REF!</definedName>
    <definedName name="dien" localSheetId="8">#REF!</definedName>
    <definedName name="dien" localSheetId="9">#REF!</definedName>
    <definedName name="dien" localSheetId="12">#REF!</definedName>
    <definedName name="dien" localSheetId="4">#REF!</definedName>
    <definedName name="dien" localSheetId="15">#REF!</definedName>
    <definedName name="dien" localSheetId="6">#REF!</definedName>
    <definedName name="dien" localSheetId="18">#REF!</definedName>
    <definedName name="dien">#REF!</definedName>
    <definedName name="dn" localSheetId="9" hidden="1">{"'TDTGT (theo Dphuong)'!$A$4:$F$75"}</definedName>
    <definedName name="dn" localSheetId="12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8" hidden="1">{"'TDTGT (theo Dphuong)'!$A$4:$F$75"}</definedName>
    <definedName name="dn" localSheetId="11" hidden="1">{"'TDTGT (theo Dphuong)'!$A$4:$F$75"}</definedName>
    <definedName name="dn" localSheetId="0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7">#REF!</definedName>
    <definedName name="ffddg" localSheetId="8">#REF!</definedName>
    <definedName name="ffddg" localSheetId="9">#REF!</definedName>
    <definedName name="ffddg" localSheetId="12">#REF!</definedName>
    <definedName name="ffddg" localSheetId="4">#REF!</definedName>
    <definedName name="ffddg" localSheetId="15">#REF!</definedName>
    <definedName name="ffddg" localSheetId="6">#REF!</definedName>
    <definedName name="ffddg" localSheetId="18">#REF!</definedName>
    <definedName name="ffddg" localSheetId="11">#REF!</definedName>
    <definedName name="ffddg" localSheetId="0">#REF!</definedName>
    <definedName name="ffddg" localSheetId="10">#REF!</definedName>
    <definedName name="ffddg">#REF!</definedName>
    <definedName name="FP" localSheetId="7">'[1]COAT&amp;WRAP-QIOT-#3'!#REF!</definedName>
    <definedName name="FP" localSheetId="8">'[1]COAT&amp;WRAP-QIOT-#3'!#REF!</definedName>
    <definedName name="FP" localSheetId="9">'[1]COAT&amp;WRAP-QIOT-#3'!#REF!</definedName>
    <definedName name="FP" localSheetId="12">'[1]COAT&amp;WRAP-QIOT-#3'!#REF!</definedName>
    <definedName name="FP" localSheetId="4">'[2]COAT&amp;WRAP-QIOT-#3'!#REF!</definedName>
    <definedName name="FP" localSheetId="6">'[1]COAT&amp;WRAP-QIOT-#3'!#REF!</definedName>
    <definedName name="FP" localSheetId="18">'[3]COAT&amp;WRAP-QIOT-#3'!#REF!</definedName>
    <definedName name="FP" localSheetId="0">'[3]COAT&amp;WRAP-QIOT-#3'!#REF!</definedName>
    <definedName name="FP" localSheetId="10">'[3]COAT&amp;WRAP-QIOT-#3'!#REF!</definedName>
    <definedName name="FP">'[3]COAT&amp;WRAP-QIOT-#3'!#REF!</definedName>
    <definedName name="h" localSheetId="9" hidden="1">{"'TDTGT (theo Dphuong)'!$A$4:$F$75"}</definedName>
    <definedName name="h" localSheetId="12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8" hidden="1">{"'TDTGT (theo Dphuong)'!$A$4:$F$75"}</definedName>
    <definedName name="h" localSheetId="11" hidden="1">{"'TDTGT (theo Dphuong)'!$A$4:$F$75"}</definedName>
    <definedName name="h" localSheetId="0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9">#REF!</definedName>
    <definedName name="hab" localSheetId="12">#REF!</definedName>
    <definedName name="hab" localSheetId="4">#REF!</definedName>
    <definedName name="hab" localSheetId="15">#REF!</definedName>
    <definedName name="hab" localSheetId="6">#REF!</definedName>
    <definedName name="hab" localSheetId="18">#REF!</definedName>
    <definedName name="hab" localSheetId="11">#REF!</definedName>
    <definedName name="hab" localSheetId="0">#REF!</definedName>
    <definedName name="hab" localSheetId="10">#REF!</definedName>
    <definedName name="hab">#REF!</definedName>
    <definedName name="habac" localSheetId="7">#REF!</definedName>
    <definedName name="habac" localSheetId="8">#REF!</definedName>
    <definedName name="habac" localSheetId="9">#REF!</definedName>
    <definedName name="habac" localSheetId="12">#REF!</definedName>
    <definedName name="habac" localSheetId="4">#REF!</definedName>
    <definedName name="habac" localSheetId="15">#REF!</definedName>
    <definedName name="habac" localSheetId="6">#REF!</definedName>
    <definedName name="habac" localSheetId="18">#REF!</definedName>
    <definedName name="habac" localSheetId="11">#REF!</definedName>
    <definedName name="habac" localSheetId="0">#REF!</definedName>
    <definedName name="habac" localSheetId="10">#REF!</definedName>
    <definedName name="habac">#REF!</definedName>
    <definedName name="Habac1">'[7]7 THAI NGUYEN'!$A$11</definedName>
    <definedName name="hhg" localSheetId="7">#REF!</definedName>
    <definedName name="hhg" localSheetId="8">#REF!</definedName>
    <definedName name="hhg" localSheetId="9">#REF!</definedName>
    <definedName name="hhg" localSheetId="12">#REF!</definedName>
    <definedName name="hhg" localSheetId="4">#REF!</definedName>
    <definedName name="hhg" localSheetId="15">#REF!</definedName>
    <definedName name="hhg" localSheetId="6">#REF!</definedName>
    <definedName name="hhg" localSheetId="18">#REF!</definedName>
    <definedName name="hhg" localSheetId="11">#REF!</definedName>
    <definedName name="hhg" localSheetId="0">#REF!</definedName>
    <definedName name="hhg" localSheetId="10">#REF!</definedName>
    <definedName name="hhg">#REF!</definedName>
    <definedName name="HTML_CodePage" hidden="1">1252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8" hidden="1">{"'TDTGT (theo Dphuong)'!$A$4:$F$75"}</definedName>
    <definedName name="HTML_Control" localSheetId="11" hidden="1">{"'TDTGT (theo Dphuong)'!$A$4:$F$75"}</definedName>
    <definedName name="HTML_Control" localSheetId="0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2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8" hidden="1">{#N/A,#N/A,FALSE,"Chung"}</definedName>
    <definedName name="i" localSheetId="11" hidden="1">{#N/A,#N/A,FALSE,"Chung"}</definedName>
    <definedName name="i" localSheetId="0" hidden="1">{#N/A,#N/A,FALSE,"Chung"}</definedName>
    <definedName name="i" localSheetId="10" hidden="1">{#N/A,#N/A,FALSE,"Chung"}</definedName>
    <definedName name="i" hidden="1">{#N/A,#N/A,FALSE,"Chung"}</definedName>
    <definedName name="IO" localSheetId="7">'[1]COAT&amp;WRAP-QIOT-#3'!#REF!</definedName>
    <definedName name="IO" localSheetId="8">'[1]COAT&amp;WRAP-QIOT-#3'!#REF!</definedName>
    <definedName name="IO" localSheetId="9">'[1]COAT&amp;WRAP-QIOT-#3'!#REF!</definedName>
    <definedName name="IO" localSheetId="12">'[1]COAT&amp;WRAP-QIOT-#3'!#REF!</definedName>
    <definedName name="IO" localSheetId="4">'[2]COAT&amp;WRAP-QIOT-#3'!#REF!</definedName>
    <definedName name="IO" localSheetId="6">'[1]COAT&amp;WRAP-QIOT-#3'!#REF!</definedName>
    <definedName name="IO" localSheetId="18">'[3]COAT&amp;WRAP-QIOT-#3'!#REF!</definedName>
    <definedName name="IO" localSheetId="10">'[3]COAT&amp;WRAP-QIOT-#3'!#REF!</definedName>
    <definedName name="IO">'[3]COAT&amp;WRAP-QIOT-#3'!#REF!</definedName>
    <definedName name="kjh" localSheetId="9" hidden="1">{#N/A,#N/A,FALSE,"Chung"}</definedName>
    <definedName name="kjh" localSheetId="12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8" hidden="1">{#N/A,#N/A,FALSE,"Chung"}</definedName>
    <definedName name="kjh" localSheetId="11" hidden="1">{#N/A,#N/A,FALSE,"Chung"}</definedName>
    <definedName name="kjh" localSheetId="0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2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8">#REF!</definedName>
    <definedName name="kjhjfhdjkfndfndf" localSheetId="11">#REF!</definedName>
    <definedName name="kjhjfhdjkfndfndf" localSheetId="0">#REF!</definedName>
    <definedName name="kjhjfhdjkfndfndf" localSheetId="10">#REF!</definedName>
    <definedName name="kjhjfhdjkfndfndf">#REF!</definedName>
    <definedName name="m" localSheetId="9" hidden="1">{"'TDTGT (theo Dphuong)'!$A$4:$F$75"}</definedName>
    <definedName name="m" localSheetId="12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8" hidden="1">{"'TDTGT (theo Dphuong)'!$A$4:$F$75"}</definedName>
    <definedName name="m" localSheetId="11" hidden="1">{"'TDTGT (theo Dphuong)'!$A$4:$F$75"}</definedName>
    <definedName name="m" localSheetId="0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8">'[1]COAT&amp;WRAP-QIOT-#3'!#REF!</definedName>
    <definedName name="MAT" localSheetId="9">'[1]COAT&amp;WRAP-QIOT-#3'!#REF!</definedName>
    <definedName name="MAT" localSheetId="12">'[1]COAT&amp;WRAP-QIOT-#3'!#REF!</definedName>
    <definedName name="MAT" localSheetId="4">'[2]COAT&amp;WRAP-QIOT-#3'!#REF!</definedName>
    <definedName name="MAT" localSheetId="6">'[1]COAT&amp;WRAP-QIOT-#3'!#REF!</definedName>
    <definedName name="MAT" localSheetId="18">'[3]COAT&amp;WRAP-QIOT-#3'!#REF!</definedName>
    <definedName name="MAT" localSheetId="0">'[3]COAT&amp;WRAP-QIOT-#3'!#REF!</definedName>
    <definedName name="MAT" localSheetId="10">'[3]COAT&amp;WRAP-QIOT-#3'!#REF!</definedName>
    <definedName name="MAT">'[3]COAT&amp;WRAP-QIOT-#3'!#REF!</definedName>
    <definedName name="mc" localSheetId="7">#REF!</definedName>
    <definedName name="mc" localSheetId="8">#REF!</definedName>
    <definedName name="mc" localSheetId="9">#REF!</definedName>
    <definedName name="mc" localSheetId="12">#REF!</definedName>
    <definedName name="mc" localSheetId="4">#REF!</definedName>
    <definedName name="mc" localSheetId="15">#REF!</definedName>
    <definedName name="mc" localSheetId="6">#REF!</definedName>
    <definedName name="mc" localSheetId="18">#REF!</definedName>
    <definedName name="mc" localSheetId="11">#REF!</definedName>
    <definedName name="mc" localSheetId="0">#REF!</definedName>
    <definedName name="mc" localSheetId="10">#REF!</definedName>
    <definedName name="mc">#REF!</definedName>
    <definedName name="MF" localSheetId="7">'[1]COAT&amp;WRAP-QIOT-#3'!#REF!</definedName>
    <definedName name="MF" localSheetId="8">'[1]COAT&amp;WRAP-QIOT-#3'!#REF!</definedName>
    <definedName name="MF" localSheetId="9">'[1]COAT&amp;WRAP-QIOT-#3'!#REF!</definedName>
    <definedName name="MF" localSheetId="12">'[1]COAT&amp;WRAP-QIOT-#3'!#REF!</definedName>
    <definedName name="MF" localSheetId="4">'[2]COAT&amp;WRAP-QIOT-#3'!#REF!</definedName>
    <definedName name="MF" localSheetId="15">'[3]COAT&amp;WRAP-QIOT-#3'!#REF!</definedName>
    <definedName name="MF" localSheetId="6">'[1]COAT&amp;WRAP-QIOT-#3'!#REF!</definedName>
    <definedName name="MF" localSheetId="18">'[3]COAT&amp;WRAP-QIOT-#3'!#REF!</definedName>
    <definedName name="MF" localSheetId="11">'[3]COAT&amp;WRAP-QIOT-#3'!#REF!</definedName>
    <definedName name="MF" localSheetId="0">'[3]COAT&amp;WRAP-QIOT-#3'!#REF!</definedName>
    <definedName name="MF" localSheetId="10">'[3]COAT&amp;WRAP-QIOT-#3'!#REF!</definedName>
    <definedName name="MF">'[3]COAT&amp;WRAP-QIOT-#3'!#REF!</definedName>
    <definedName name="mnh" localSheetId="7">'[8]2.74'!#REF!</definedName>
    <definedName name="mnh" localSheetId="8">'[8]2.74'!#REF!</definedName>
    <definedName name="mnh" localSheetId="9">'[8]2.74'!#REF!</definedName>
    <definedName name="mnh" localSheetId="12">'[8]2.74'!#REF!</definedName>
    <definedName name="mnh" localSheetId="6">'[8]2.74'!#REF!</definedName>
    <definedName name="mnh" localSheetId="18">'[8]2.74'!#REF!</definedName>
    <definedName name="mnh" localSheetId="0">'[8]2.74'!#REF!</definedName>
    <definedName name="mnh" localSheetId="10">'[8]2.74'!#REF!</definedName>
    <definedName name="mnh">'[8]2.74'!#REF!</definedName>
    <definedName name="n" localSheetId="7">'[8]2.74'!#REF!</definedName>
    <definedName name="n" localSheetId="8">'[8]2.74'!#REF!</definedName>
    <definedName name="n" localSheetId="9">'[8]2.74'!#REF!</definedName>
    <definedName name="n" localSheetId="12">'[8]2.74'!#REF!</definedName>
    <definedName name="n" localSheetId="18">'[8]2.74'!#REF!</definedName>
    <definedName name="n" localSheetId="0">'[8]2.74'!#REF!</definedName>
    <definedName name="n" localSheetId="10">'[8]2.74'!#REF!</definedName>
    <definedName name="n">'[8]2.74'!#REF!</definedName>
    <definedName name="nuoc" localSheetId="7">#REF!</definedName>
    <definedName name="nuoc" localSheetId="8">#REF!</definedName>
    <definedName name="nuoc" localSheetId="9">#REF!</definedName>
    <definedName name="nuoc" localSheetId="12">#REF!</definedName>
    <definedName name="nuoc" localSheetId="4">#REF!</definedName>
    <definedName name="nuoc" localSheetId="15">#REF!</definedName>
    <definedName name="nuoc" localSheetId="6">#REF!</definedName>
    <definedName name="nuoc" localSheetId="18">#REF!</definedName>
    <definedName name="nuoc" localSheetId="11">#REF!</definedName>
    <definedName name="nuoc" localSheetId="0">#REF!</definedName>
    <definedName name="nuoc" localSheetId="10">#REF!</definedName>
    <definedName name="nuoc">#REF!</definedName>
    <definedName name="nhan" localSheetId="7">#REF!</definedName>
    <definedName name="nhan" localSheetId="8">#REF!</definedName>
    <definedName name="nhan" localSheetId="9">#REF!</definedName>
    <definedName name="nhan" localSheetId="12">#REF!</definedName>
    <definedName name="nhan" localSheetId="4">#REF!</definedName>
    <definedName name="nhan" localSheetId="15">#REF!</definedName>
    <definedName name="nhan" localSheetId="6">#REF!</definedName>
    <definedName name="nhan" localSheetId="18">#REF!</definedName>
    <definedName name="nhan" localSheetId="11">#REF!</definedName>
    <definedName name="nhan" localSheetId="0">#REF!</definedName>
    <definedName name="nhan" localSheetId="10">#REF!</definedName>
    <definedName name="nhan">#REF!</definedName>
    <definedName name="Nhan_xet_cua_dai">"Picture 1"</definedName>
    <definedName name="oanh" localSheetId="9" hidden="1">{#N/A,#N/A,FALSE,"Chung"}</definedName>
    <definedName name="oanh" localSheetId="12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8" hidden="1">{#N/A,#N/A,FALSE,"Chung"}</definedName>
    <definedName name="oanh" localSheetId="11" hidden="1">{#N/A,#N/A,FALSE,"Chung"}</definedName>
    <definedName name="oanh" localSheetId="0" hidden="1">{#N/A,#N/A,FALSE,"Chung"}</definedName>
    <definedName name="oanh" localSheetId="10" hidden="1">{#N/A,#N/A,FALSE,"Chung"}</definedName>
    <definedName name="oanh" hidden="1">{#N/A,#N/A,FALSE,"Chung"}</definedName>
    <definedName name="P" localSheetId="7">'[1]PNT-QUOT-#3'!#REF!</definedName>
    <definedName name="P" localSheetId="8">'[1]PNT-QUOT-#3'!#REF!</definedName>
    <definedName name="P" localSheetId="9">'[1]PNT-QUOT-#3'!#REF!</definedName>
    <definedName name="P" localSheetId="12">'[1]PNT-QUOT-#3'!#REF!</definedName>
    <definedName name="P" localSheetId="4">'[2]PNT-QUOT-#3'!#REF!</definedName>
    <definedName name="P" localSheetId="6">'[1]PNT-QUOT-#3'!#REF!</definedName>
    <definedName name="P" localSheetId="18">'[3]PNT-QUOT-#3'!#REF!</definedName>
    <definedName name="P" localSheetId="0">'[3]PNT-QUOT-#3'!#REF!</definedName>
    <definedName name="P" localSheetId="10">'[3]PNT-QUOT-#3'!#REF!</definedName>
    <definedName name="P">'[3]PNT-QUOT-#3'!#REF!</definedName>
    <definedName name="PEJM" localSheetId="7">'[1]COAT&amp;WRAP-QIOT-#3'!#REF!</definedName>
    <definedName name="PEJM" localSheetId="8">'[1]COAT&amp;WRAP-QIOT-#3'!#REF!</definedName>
    <definedName name="PEJM" localSheetId="9">'[1]COAT&amp;WRAP-QIOT-#3'!#REF!</definedName>
    <definedName name="PEJM" localSheetId="12">'[1]COAT&amp;WRAP-QIOT-#3'!#REF!</definedName>
    <definedName name="PEJM" localSheetId="4">'[2]COAT&amp;WRAP-QIOT-#3'!#REF!</definedName>
    <definedName name="PEJM" localSheetId="6">'[1]COAT&amp;WRAP-QIOT-#3'!#REF!</definedName>
    <definedName name="PEJM" localSheetId="18">'[3]COAT&amp;WRAP-QIOT-#3'!#REF!</definedName>
    <definedName name="PEJM" localSheetId="0">'[3]COAT&amp;WRAP-QIOT-#3'!#REF!</definedName>
    <definedName name="PEJM" localSheetId="10">'[3]COAT&amp;WRAP-QIOT-#3'!#REF!</definedName>
    <definedName name="PEJM">'[3]COAT&amp;WRAP-QIOT-#3'!#REF!</definedName>
    <definedName name="PF" localSheetId="7">'[1]PNT-QUOT-#3'!#REF!</definedName>
    <definedName name="PF" localSheetId="8">'[1]PNT-QUOT-#3'!#REF!</definedName>
    <definedName name="PF" localSheetId="9">'[1]PNT-QUOT-#3'!#REF!</definedName>
    <definedName name="PF" localSheetId="12">'[1]PNT-QUOT-#3'!#REF!</definedName>
    <definedName name="PF" localSheetId="4">'[2]PNT-QUOT-#3'!#REF!</definedName>
    <definedName name="PF" localSheetId="6">'[1]PNT-QUOT-#3'!#REF!</definedName>
    <definedName name="PF" localSheetId="18">'[3]PNT-QUOT-#3'!#REF!</definedName>
    <definedName name="PF" localSheetId="10">'[3]PNT-QUOT-#3'!#REF!</definedName>
    <definedName name="PF">'[3]PNT-QUOT-#3'!#REF!</definedName>
    <definedName name="PM" localSheetId="9">[9]IBASE!$AH$16:$AV$110</definedName>
    <definedName name="PM" localSheetId="12">[9]IBASE!$AH$16:$AV$110</definedName>
    <definedName name="PM" localSheetId="4">[10]IBASE!$AH$16:$AV$110</definedName>
    <definedName name="PM" localSheetId="6">[9]IBASE!$AH$16:$AV$110</definedName>
    <definedName name="PM" localSheetId="10">[11]IBASE!$AH$16:$AV$110</definedName>
    <definedName name="PM">[11]IBASE!$AH$16:$AV$110</definedName>
    <definedName name="Print_Area_MI" localSheetId="9">[12]ESTI.!$A$1:$U$52</definedName>
    <definedName name="Print_Area_MI" localSheetId="12">[12]ESTI.!$A$1:$U$52</definedName>
    <definedName name="Print_Area_MI" localSheetId="4">[13]ESTI.!$A$1:$U$52</definedName>
    <definedName name="Print_Area_MI" localSheetId="15">[13]ESTI.!$A$1:$U$52</definedName>
    <definedName name="Print_Area_MI" localSheetId="6">[12]ESTI.!$A$1:$U$52</definedName>
    <definedName name="Print_Area_MI" localSheetId="11">[13]ESTI.!$A$1:$U$52</definedName>
    <definedName name="Print_Area_MI" localSheetId="0">[12]ESTI.!$A$1:$U$52</definedName>
    <definedName name="Print_Area_MI" localSheetId="10">[12]ESTI.!$A$1:$U$52</definedName>
    <definedName name="Print_Area_MI">[14]ESTI.!$A$1:$U$52</definedName>
    <definedName name="_xlnm.Print_Titles" localSheetId="7">'[15]TiÕn ®é thùc hiÖn KC'!#REF!</definedName>
    <definedName name="_xlnm.Print_Titles" localSheetId="8">'[15]TiÕn ®é thùc hiÖn KC'!#REF!</definedName>
    <definedName name="_xlnm.Print_Titles" localSheetId="9">'[15]TiÕn ®é thùc hiÖn KC'!#REF!</definedName>
    <definedName name="_xlnm.Print_Titles" localSheetId="12">'[15]TiÕn ®é thùc hiÖn KC'!#REF!</definedName>
    <definedName name="_xlnm.Print_Titles" localSheetId="4">'[15]TiÕn ®é thùc hiÖn KC'!#REF!</definedName>
    <definedName name="_xlnm.Print_Titles" localSheetId="15">'[15]TiÕn ®é thùc hiÖn KC'!#REF!</definedName>
    <definedName name="_xlnm.Print_Titles" localSheetId="18">'[15]TiÕn ®é thùc hiÖn KC'!#REF!</definedName>
    <definedName name="_xlnm.Print_Titles">'[15]TiÕn ®é thùc hiÖn KC'!#REF!</definedName>
    <definedName name="pt" localSheetId="7">#REF!</definedName>
    <definedName name="pt" localSheetId="8">#REF!</definedName>
    <definedName name="pt" localSheetId="9">#REF!</definedName>
    <definedName name="pt" localSheetId="12">#REF!</definedName>
    <definedName name="pt" localSheetId="4">#REF!</definedName>
    <definedName name="pt" localSheetId="15">#REF!</definedName>
    <definedName name="pt" localSheetId="6">#REF!</definedName>
    <definedName name="pt" localSheetId="18">#REF!</definedName>
    <definedName name="pt" localSheetId="11">#REF!</definedName>
    <definedName name="pt" localSheetId="0">#REF!</definedName>
    <definedName name="pt" localSheetId="10">#REF!</definedName>
    <definedName name="pt">#REF!</definedName>
    <definedName name="ptvt">'[16]ma-pt'!$A$6:$IV$228</definedName>
    <definedName name="ptr" localSheetId="7">#REF!</definedName>
    <definedName name="ptr" localSheetId="8">#REF!</definedName>
    <definedName name="ptr" localSheetId="9">#REF!</definedName>
    <definedName name="ptr" localSheetId="12">#REF!</definedName>
    <definedName name="ptr" localSheetId="4">#REF!</definedName>
    <definedName name="ptr" localSheetId="15">#REF!</definedName>
    <definedName name="ptr" localSheetId="6">#REF!</definedName>
    <definedName name="ptr" localSheetId="18">#REF!</definedName>
    <definedName name="ptr" localSheetId="11">#REF!</definedName>
    <definedName name="ptr" localSheetId="10">#REF!</definedName>
    <definedName name="ptr">#REF!</definedName>
    <definedName name="qưeqwrqw" localSheetId="9" hidden="1">{#N/A,#N/A,FALSE,"Chung"}</definedName>
    <definedName name="qưeqwrqw" localSheetId="12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8" hidden="1">{#N/A,#N/A,FALSE,"Chung"}</definedName>
    <definedName name="qưeqwrqw" localSheetId="11" hidden="1">{#N/A,#N/A,FALSE,"Chung"}</definedName>
    <definedName name="qưeqwrqw" localSheetId="0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7">'[1]COAT&amp;WRAP-QIOT-#3'!#REF!</definedName>
    <definedName name="RT" localSheetId="8">'[1]COAT&amp;WRAP-QIOT-#3'!#REF!</definedName>
    <definedName name="RT" localSheetId="9">'[1]COAT&amp;WRAP-QIOT-#3'!#REF!</definedName>
    <definedName name="RT" localSheetId="12">'[1]COAT&amp;WRAP-QIOT-#3'!#REF!</definedName>
    <definedName name="RT" localSheetId="4">'[2]COAT&amp;WRAP-QIOT-#3'!#REF!</definedName>
    <definedName name="RT" localSheetId="6">'[1]COAT&amp;WRAP-QIOT-#3'!#REF!</definedName>
    <definedName name="RT" localSheetId="18">'[3]COAT&amp;WRAP-QIOT-#3'!#REF!</definedName>
    <definedName name="RT" localSheetId="10">'[3]COAT&amp;WRAP-QIOT-#3'!#REF!</definedName>
    <definedName name="RT">'[3]COAT&amp;WRAP-QIOT-#3'!#REF!</definedName>
    <definedName name="SB" localSheetId="9">[9]IBASE!$AH$7:$AL$14</definedName>
    <definedName name="SB" localSheetId="12">[9]IBASE!$AH$7:$AL$14</definedName>
    <definedName name="SB" localSheetId="4">[10]IBASE!$AH$7:$AL$14</definedName>
    <definedName name="SB" localSheetId="6">[9]IBASE!$AH$7:$AL$14</definedName>
    <definedName name="SB" localSheetId="10">[11]IBASE!$AH$7:$AL$14</definedName>
    <definedName name="SB">[11]IBASE!$AH$7:$AL$14</definedName>
    <definedName name="SORT" localSheetId="7">#REF!</definedName>
    <definedName name="SORT" localSheetId="8">#REF!</definedName>
    <definedName name="SORT" localSheetId="9">#REF!</definedName>
    <definedName name="SORT" localSheetId="12">#REF!</definedName>
    <definedName name="SORT" localSheetId="4">#REF!</definedName>
    <definedName name="SORT" localSheetId="15">#REF!</definedName>
    <definedName name="SORT" localSheetId="6">#REF!</definedName>
    <definedName name="SORT" localSheetId="18">#REF!</definedName>
    <definedName name="SORT" localSheetId="11">#REF!</definedName>
    <definedName name="SORT" localSheetId="0">#REF!</definedName>
    <definedName name="SORT" localSheetId="10">#REF!</definedName>
    <definedName name="SORT">#REF!</definedName>
    <definedName name="SORT_AREA" localSheetId="9">'[12]DI-ESTI'!$A$8:$R$489</definedName>
    <definedName name="SORT_AREA" localSheetId="12">'[12]DI-ESTI'!$A$8:$R$489</definedName>
    <definedName name="SORT_AREA" localSheetId="4">'[13]DI-ESTI'!$A$8:$R$489</definedName>
    <definedName name="SORT_AREA" localSheetId="15">'[13]DI-ESTI'!$A$8:$R$489</definedName>
    <definedName name="SORT_AREA" localSheetId="6">'[12]DI-ESTI'!$A$8:$R$489</definedName>
    <definedName name="SORT_AREA" localSheetId="11">'[13]DI-ESTI'!$A$8:$R$489</definedName>
    <definedName name="SORT_AREA" localSheetId="0">'[12]DI-ESTI'!$A$8:$R$489</definedName>
    <definedName name="SORT_AREA" localSheetId="10">'[12]DI-ESTI'!$A$8:$R$489</definedName>
    <definedName name="SORT_AREA">'[14]DI-ESTI'!$A$8:$R$489</definedName>
    <definedName name="SP" localSheetId="7">'[1]PNT-QUOT-#3'!#REF!</definedName>
    <definedName name="SP" localSheetId="8">'[1]PNT-QUOT-#3'!#REF!</definedName>
    <definedName name="SP" localSheetId="9">'[1]PNT-QUOT-#3'!#REF!</definedName>
    <definedName name="SP" localSheetId="12">'[1]PNT-QUOT-#3'!#REF!</definedName>
    <definedName name="SP" localSheetId="4">'[2]PNT-QUOT-#3'!#REF!</definedName>
    <definedName name="SP" localSheetId="15">'[3]PNT-QUOT-#3'!#REF!</definedName>
    <definedName name="SP" localSheetId="6">'[1]PNT-QUOT-#3'!#REF!</definedName>
    <definedName name="SP" localSheetId="18">'[3]PNT-QUOT-#3'!#REF!</definedName>
    <definedName name="SP" localSheetId="10">'[3]PNT-QUOT-#3'!#REF!</definedName>
    <definedName name="SP">'[3]PNT-QUOT-#3'!#REF!</definedName>
    <definedName name="sss" localSheetId="7">#REF!</definedName>
    <definedName name="sss" localSheetId="8">#REF!</definedName>
    <definedName name="sss" localSheetId="9">#REF!</definedName>
    <definedName name="sss" localSheetId="12">#REF!</definedName>
    <definedName name="sss" localSheetId="4">#REF!</definedName>
    <definedName name="sss" localSheetId="15">#REF!</definedName>
    <definedName name="sss" localSheetId="6">#REF!</definedName>
    <definedName name="sss" localSheetId="18">#REF!</definedName>
    <definedName name="sss" localSheetId="11">#REF!</definedName>
    <definedName name="sss" localSheetId="0">#REF!</definedName>
    <definedName name="sss" localSheetId="10">#REF!</definedName>
    <definedName name="sss">#REF!</definedName>
    <definedName name="TBA" localSheetId="7">#REF!</definedName>
    <definedName name="TBA" localSheetId="8">#REF!</definedName>
    <definedName name="TBA" localSheetId="9">#REF!</definedName>
    <definedName name="TBA" localSheetId="12">#REF!</definedName>
    <definedName name="TBA" localSheetId="4">#REF!</definedName>
    <definedName name="TBA" localSheetId="15">#REF!</definedName>
    <definedName name="TBA" localSheetId="6">#REF!</definedName>
    <definedName name="TBA" localSheetId="18">#REF!</definedName>
    <definedName name="TBA" localSheetId="11">#REF!</definedName>
    <definedName name="TBA" localSheetId="0">#REF!</definedName>
    <definedName name="TBA" localSheetId="10">#REF!</definedName>
    <definedName name="TBA">#REF!</definedName>
    <definedName name="td" localSheetId="7">#REF!</definedName>
    <definedName name="td" localSheetId="8">#REF!</definedName>
    <definedName name="td" localSheetId="9">#REF!</definedName>
    <definedName name="td" localSheetId="12">#REF!</definedName>
    <definedName name="td" localSheetId="4">#REF!</definedName>
    <definedName name="td" localSheetId="15">#REF!</definedName>
    <definedName name="td" localSheetId="6">#REF!</definedName>
    <definedName name="td" localSheetId="18">#REF!</definedName>
    <definedName name="td" localSheetId="11">#REF!</definedName>
    <definedName name="td">#REF!</definedName>
    <definedName name="TMBLCSG" localSheetId="4">#REF!</definedName>
    <definedName name="TMBLCSG" localSheetId="15">#REF!</definedName>
    <definedName name="TMBLCSG">#REF!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8" hidden="1">{"'TDTGT (theo Dphuong)'!$A$4:$F$75"}</definedName>
    <definedName name="Tnghiep" localSheetId="11" hidden="1">{"'TDTGT (theo Dphuong)'!$A$4:$F$75"}</definedName>
    <definedName name="Tnghiep" localSheetId="0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7">#REF!</definedName>
    <definedName name="ttt" localSheetId="8">#REF!</definedName>
    <definedName name="ttt" localSheetId="9">#REF!</definedName>
    <definedName name="ttt" localSheetId="12">#REF!</definedName>
    <definedName name="ttt" localSheetId="4">#REF!</definedName>
    <definedName name="ttt" localSheetId="15">#REF!</definedName>
    <definedName name="ttt" localSheetId="6">#REF!</definedName>
    <definedName name="ttt" localSheetId="18">#REF!</definedName>
    <definedName name="ttt" localSheetId="11">#REF!</definedName>
    <definedName name="ttt" localSheetId="0">#REF!</definedName>
    <definedName name="ttt" localSheetId="10">#REF!</definedName>
    <definedName name="ttt">#REF!</definedName>
    <definedName name="th_bl" localSheetId="7">#REF!</definedName>
    <definedName name="th_bl" localSheetId="8">#REF!</definedName>
    <definedName name="th_bl" localSheetId="9">#REF!</definedName>
    <definedName name="th_bl" localSheetId="12">#REF!</definedName>
    <definedName name="th_bl" localSheetId="4">#REF!</definedName>
    <definedName name="th_bl" localSheetId="15">#REF!</definedName>
    <definedName name="th_bl" localSheetId="6">#REF!</definedName>
    <definedName name="th_bl" localSheetId="18">#REF!</definedName>
    <definedName name="th_bl" localSheetId="0">#REF!</definedName>
    <definedName name="th_bl" localSheetId="10">#REF!</definedName>
    <definedName name="th_bl">#REF!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8" hidden="1">{"'TDTGT (theo Dphuong)'!$A$4:$F$75"}</definedName>
    <definedName name="thanh" localSheetId="11" hidden="1">{"'TDTGT (theo Dphuong)'!$A$4:$F$75"}</definedName>
    <definedName name="thanh" localSheetId="0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8">'[1]COAT&amp;WRAP-QIOT-#3'!#REF!</definedName>
    <definedName name="THK" localSheetId="9">'[1]COAT&amp;WRAP-QIOT-#3'!#REF!</definedName>
    <definedName name="THK" localSheetId="12">'[1]COAT&amp;WRAP-QIOT-#3'!#REF!</definedName>
    <definedName name="THK" localSheetId="4">'[2]COAT&amp;WRAP-QIOT-#3'!#REF!</definedName>
    <definedName name="THK" localSheetId="6">'[1]COAT&amp;WRAP-QIOT-#3'!#REF!</definedName>
    <definedName name="THK" localSheetId="18">'[3]COAT&amp;WRAP-QIOT-#3'!#REF!</definedName>
    <definedName name="THK" localSheetId="10">'[3]COAT&amp;WRAP-QIOT-#3'!#REF!</definedName>
    <definedName name="THK">'[3]COAT&amp;WRAP-QIOT-#3'!#REF!</definedName>
    <definedName name="vfff" localSheetId="7">#REF!</definedName>
    <definedName name="vfff" localSheetId="8">#REF!</definedName>
    <definedName name="vfff" localSheetId="9">#REF!</definedName>
    <definedName name="vfff" localSheetId="12">#REF!</definedName>
    <definedName name="vfff" localSheetId="4">#REF!</definedName>
    <definedName name="vfff" localSheetId="15">#REF!</definedName>
    <definedName name="vfff" localSheetId="6">#REF!</definedName>
    <definedName name="vfff" localSheetId="18">#REF!</definedName>
    <definedName name="vfff" localSheetId="11">#REF!</definedName>
    <definedName name="vfff" localSheetId="10">#REF!</definedName>
    <definedName name="vfff">#REF!</definedName>
    <definedName name="vn" localSheetId="4">#REF!</definedName>
    <definedName name="vn" localSheetId="15">#REF!</definedName>
    <definedName name="vn">#REF!</definedName>
    <definedName name="vv" localSheetId="9" hidden="1">{"'TDTGT (theo Dphuong)'!$A$4:$F$75"}</definedName>
    <definedName name="vv" localSheetId="12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8" hidden="1">{"'TDTGT (theo Dphuong)'!$A$4:$F$75"}</definedName>
    <definedName name="vv" localSheetId="11" hidden="1">{"'TDTGT (theo Dphuong)'!$A$4:$F$75"}</definedName>
    <definedName name="vv" localSheetId="0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9" hidden="1">{#N/A,#N/A,FALSE,"Chung"}</definedName>
    <definedName name="wrn.thu." localSheetId="12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8" hidden="1">{#N/A,#N/A,FALSE,"Chung"}</definedName>
    <definedName name="wrn.thu." localSheetId="11" hidden="1">{#N/A,#N/A,FALSE,"Chung"}</definedName>
    <definedName name="wrn.thu." localSheetId="0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9">'[17]7 THAI NGUYEN'!$A$11</definedName>
    <definedName name="xd" localSheetId="12">'[17]7 THAI NGUYEN'!$A$11</definedName>
    <definedName name="xd" localSheetId="4">'[18]7 THAI NGUYEN'!$A$11</definedName>
    <definedName name="xd" localSheetId="15">'[19]7 THAI NGUYEN'!$A$11</definedName>
    <definedName name="xd" localSheetId="11">'[19]7 THAI NGUYEN'!$A$11</definedName>
    <definedName name="xd">'[17]7 THAI NGUYEN'!$A$11</definedName>
    <definedName name="ZYX" localSheetId="7">#REF!</definedName>
    <definedName name="ZYX" localSheetId="8">#REF!</definedName>
    <definedName name="ZYX" localSheetId="9">#REF!</definedName>
    <definedName name="ZYX" localSheetId="12">#REF!</definedName>
    <definedName name="ZYX" localSheetId="4">#REF!</definedName>
    <definedName name="ZYX" localSheetId="15">#REF!</definedName>
    <definedName name="ZYX" localSheetId="6">#REF!</definedName>
    <definedName name="ZYX" localSheetId="18">#REF!</definedName>
    <definedName name="ZYX" localSheetId="11">#REF!</definedName>
    <definedName name="ZYX" localSheetId="0">#REF!</definedName>
    <definedName name="ZYX" localSheetId="10">#REF!</definedName>
    <definedName name="ZYX">#REF!</definedName>
    <definedName name="ZZZ" localSheetId="7">#REF!</definedName>
    <definedName name="ZZZ" localSheetId="8">#REF!</definedName>
    <definedName name="ZZZ" localSheetId="9">#REF!</definedName>
    <definedName name="ZZZ" localSheetId="12">#REF!</definedName>
    <definedName name="ZZZ" localSheetId="4">#REF!</definedName>
    <definedName name="ZZZ" localSheetId="15">#REF!</definedName>
    <definedName name="ZZZ" localSheetId="6">#REF!</definedName>
    <definedName name="ZZZ" localSheetId="18">#REF!</definedName>
    <definedName name="ZZZ" localSheetId="11">#REF!</definedName>
    <definedName name="ZZZ" localSheetId="0">#REF!</definedName>
    <definedName name="ZZZ" localSheetId="10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D26" i="30" l="1"/>
  <c r="D25" i="30"/>
  <c r="D24" i="30"/>
  <c r="D23" i="30"/>
  <c r="D22" i="30"/>
  <c r="D21" i="30"/>
  <c r="D20" i="30"/>
  <c r="D19" i="30"/>
  <c r="D18" i="30"/>
  <c r="D17" i="30"/>
  <c r="D16" i="30"/>
  <c r="D15" i="30"/>
  <c r="C14" i="30"/>
  <c r="D14" i="30" s="1"/>
  <c r="B14" i="30"/>
  <c r="B7" i="30" s="1"/>
  <c r="D7" i="30" s="1"/>
  <c r="D13" i="30"/>
  <c r="D12" i="30"/>
  <c r="D11" i="30"/>
  <c r="D10" i="30"/>
  <c r="D9" i="30"/>
  <c r="C9" i="30"/>
  <c r="B9" i="30"/>
  <c r="D8" i="30"/>
  <c r="C7" i="30"/>
  <c r="D26" i="29"/>
  <c r="D25" i="29"/>
  <c r="D24" i="29"/>
  <c r="D23" i="29"/>
  <c r="D22" i="29"/>
  <c r="D21" i="29"/>
  <c r="D20" i="29"/>
  <c r="D19" i="29"/>
  <c r="D18" i="29"/>
  <c r="D17" i="29"/>
  <c r="D16" i="29"/>
  <c r="D15" i="29"/>
  <c r="C14" i="29"/>
  <c r="D14" i="29" s="1"/>
  <c r="B14" i="29"/>
  <c r="D13" i="29"/>
  <c r="D12" i="29"/>
  <c r="D11" i="29"/>
  <c r="D10" i="29"/>
  <c r="C9" i="29"/>
  <c r="D9" i="29" s="1"/>
  <c r="B9" i="29"/>
  <c r="D8" i="29"/>
  <c r="D26" i="28"/>
  <c r="D25" i="28"/>
  <c r="D24" i="28"/>
  <c r="D23" i="28"/>
  <c r="D22" i="28"/>
  <c r="D21" i="28"/>
  <c r="D20" i="28"/>
  <c r="D19" i="28"/>
  <c r="D18" i="28"/>
  <c r="D17" i="28"/>
  <c r="D16" i="28"/>
  <c r="D15" i="28"/>
  <c r="C14" i="28"/>
  <c r="D14" i="28" s="1"/>
  <c r="B14" i="28"/>
  <c r="D13" i="28"/>
  <c r="D12" i="28"/>
  <c r="D11" i="28"/>
  <c r="D10" i="28"/>
  <c r="C9" i="28"/>
  <c r="D9" i="28" s="1"/>
  <c r="B9" i="28"/>
  <c r="D8" i="28"/>
  <c r="B7" i="28"/>
  <c r="M38" i="27"/>
  <c r="L38" i="27"/>
  <c r="K38" i="27"/>
  <c r="M37" i="27"/>
  <c r="L37" i="27"/>
  <c r="K37" i="27"/>
  <c r="M36" i="27"/>
  <c r="L36" i="27"/>
  <c r="K36" i="27"/>
  <c r="M35" i="27"/>
  <c r="L35" i="27"/>
  <c r="K35" i="27"/>
  <c r="M34" i="27"/>
  <c r="L34" i="27"/>
  <c r="K34" i="27"/>
  <c r="M33" i="27"/>
  <c r="L33" i="27"/>
  <c r="K33" i="27"/>
  <c r="M30" i="27"/>
  <c r="L30" i="27"/>
  <c r="K30" i="27"/>
  <c r="M29" i="27"/>
  <c r="L29" i="27"/>
  <c r="K29" i="27"/>
  <c r="M28" i="27"/>
  <c r="L28" i="27"/>
  <c r="K28" i="27"/>
  <c r="M27" i="27"/>
  <c r="L27" i="27"/>
  <c r="K27" i="27"/>
  <c r="M26" i="27"/>
  <c r="L26" i="27"/>
  <c r="K26" i="27"/>
  <c r="M25" i="27"/>
  <c r="L25" i="27"/>
  <c r="K25" i="27"/>
  <c r="M24" i="27"/>
  <c r="L24" i="27"/>
  <c r="K24" i="27"/>
  <c r="M23" i="27"/>
  <c r="L23" i="27"/>
  <c r="K23" i="27"/>
  <c r="M22" i="27"/>
  <c r="L22" i="27"/>
  <c r="K22" i="27"/>
  <c r="M21" i="27"/>
  <c r="L21" i="27"/>
  <c r="K21" i="27"/>
  <c r="M20" i="27"/>
  <c r="L20" i="27"/>
  <c r="K20" i="27"/>
  <c r="M19" i="27"/>
  <c r="L19" i="27"/>
  <c r="K19" i="27"/>
  <c r="L18" i="27"/>
  <c r="I18" i="27"/>
  <c r="M18" i="27" s="1"/>
  <c r="H18" i="27"/>
  <c r="G18" i="27"/>
  <c r="K18" i="27" s="1"/>
  <c r="E18" i="27"/>
  <c r="D18" i="27"/>
  <c r="C18" i="27"/>
  <c r="M17" i="27"/>
  <c r="L17" i="27"/>
  <c r="K17" i="27"/>
  <c r="M16" i="27"/>
  <c r="L16" i="27"/>
  <c r="K16" i="27"/>
  <c r="M15" i="27"/>
  <c r="L15" i="27"/>
  <c r="K15" i="27"/>
  <c r="M14" i="27"/>
  <c r="L14" i="27"/>
  <c r="K14" i="27"/>
  <c r="M13" i="27"/>
  <c r="I13" i="27"/>
  <c r="H13" i="27"/>
  <c r="L13" i="27" s="1"/>
  <c r="G13" i="27"/>
  <c r="K13" i="27" s="1"/>
  <c r="E13" i="27"/>
  <c r="D13" i="27"/>
  <c r="C13" i="27"/>
  <c r="M12" i="27"/>
  <c r="L12" i="27"/>
  <c r="K12" i="27"/>
  <c r="I10" i="27"/>
  <c r="M10" i="27" s="1"/>
  <c r="H10" i="27"/>
  <c r="L10" i="27" s="1"/>
  <c r="E10" i="27"/>
  <c r="D10" i="27"/>
  <c r="C10" i="27"/>
  <c r="H17" i="26"/>
  <c r="G17" i="26"/>
  <c r="H16" i="26"/>
  <c r="G16" i="26"/>
  <c r="H15" i="26"/>
  <c r="G15" i="26"/>
  <c r="H14" i="26"/>
  <c r="G14" i="26"/>
  <c r="F13" i="26"/>
  <c r="I13" i="26" s="1"/>
  <c r="E13" i="26"/>
  <c r="H13" i="26" s="1"/>
  <c r="D13" i="26"/>
  <c r="C13" i="26"/>
  <c r="B13" i="26"/>
  <c r="I12" i="26"/>
  <c r="H12" i="26"/>
  <c r="G12" i="26"/>
  <c r="I11" i="26"/>
  <c r="H11" i="26"/>
  <c r="G11" i="26"/>
  <c r="I10" i="26"/>
  <c r="H10" i="26"/>
  <c r="G10" i="26"/>
  <c r="C7" i="29" l="1"/>
  <c r="B7" i="29"/>
  <c r="D7" i="29" s="1"/>
  <c r="C7" i="28"/>
  <c r="D7" i="28" s="1"/>
  <c r="G10" i="27"/>
  <c r="K10" i="27" s="1"/>
  <c r="G13" i="26"/>
  <c r="F16" i="10" l="1"/>
  <c r="F15" i="10"/>
  <c r="F14" i="10"/>
  <c r="F13" i="10"/>
  <c r="F12" i="10" l="1"/>
</calcChain>
</file>

<file path=xl/sharedStrings.xml><?xml version="1.0" encoding="utf-8"?>
<sst xmlns="http://schemas.openxmlformats.org/spreadsheetml/2006/main" count="915" uniqueCount="488">
  <si>
    <t>Gieo cấy lúa đông xuân</t>
  </si>
  <si>
    <t>Miền Bắc</t>
  </si>
  <si>
    <t>Miền Nam</t>
  </si>
  <si>
    <t>Thu hoạch lúa đông xuân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</si>
  <si>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</si>
  <si>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hè thu ở miền Nam</t>
  </si>
  <si>
    <t>Gieo trồng các loại cây khác</t>
  </si>
  <si>
    <t>Ngô</t>
  </si>
  <si>
    <t>Khoai lang</t>
  </si>
  <si>
    <t>Lạc</t>
  </si>
  <si>
    <t>Đậu tương</t>
  </si>
  <si>
    <t>Rau, đậu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</si>
  <si>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</si>
  <si>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</si>
  <si>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</si>
  <si>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</si>
  <si>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</si>
  <si>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</si>
  <si>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</si>
  <si>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</si>
  <si>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</si>
  <si>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</si>
  <si>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</si>
  <si>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</si>
  <si>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</si>
  <si>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</si>
  <si>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</si>
  <si>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</si>
  <si>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</si>
  <si>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</si>
  <si>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</si>
  <si>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</si>
  <si>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</si>
  <si>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</si>
  <si>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</si>
  <si>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</si>
  <si>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</si>
  <si>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</si>
  <si>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</si>
  <si>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</si>
  <si>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</si>
  <si>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</si>
  <si>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</si>
  <si>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</si>
  <si>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</si>
  <si>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</si>
  <si>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</si>
  <si>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</si>
  <si>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trước</t>
  </si>
  <si>
    <t>trước</t>
  </si>
  <si>
    <t xml:space="preserve">cùng kỳ </t>
  </si>
  <si>
    <t>cùng kỳ</t>
  </si>
  <si>
    <t xml:space="preserve">tháng </t>
  </si>
  <si>
    <t>so với</t>
  </si>
  <si>
    <t>4 tháng</t>
  </si>
  <si>
    <t>Tháng 4</t>
  </si>
  <si>
    <t>Tháng 3</t>
  </si>
  <si>
    <t>%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</si>
  <si>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</si>
  <si>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</si>
  <si>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</si>
  <si>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</si>
  <si>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</si>
  <si>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</si>
  <si>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</si>
  <si>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</si>
  <si>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</si>
  <si>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</si>
  <si>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</si>
  <si>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</si>
  <si>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</si>
  <si>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</si>
  <si>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</si>
  <si>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</si>
  <si>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</si>
  <si>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</si>
  <si>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</si>
  <si>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</si>
  <si>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</si>
  <si>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</si>
  <si>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</si>
  <si>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</si>
  <si>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</si>
  <si>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</si>
  <si>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</si>
  <si>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</si>
  <si>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</si>
  <si>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</si>
  <si>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</si>
  <si>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</si>
  <si>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</si>
  <si>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</si>
  <si>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</si>
  <si>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</si>
  <si>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</si>
  <si>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</si>
  <si>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</si>
  <si>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</si>
  <si>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</si>
  <si>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</si>
  <si>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</si>
  <si>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</si>
  <si>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</si>
  <si>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>năm trước (%)</t>
  </si>
  <si>
    <t>so với cùng kỳ</t>
  </si>
  <si>
    <t xml:space="preserve">so với cùng kỳ </t>
  </si>
  <si>
    <t>năm</t>
  </si>
  <si>
    <t>tháng 3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</si>
  <si>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</si>
  <si>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</si>
  <si>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</si>
  <si>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</si>
  <si>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</si>
  <si>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</si>
  <si>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</si>
  <si>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</si>
  <si>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</si>
  <si>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</si>
  <si>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</si>
  <si>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</si>
  <si>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</si>
  <si>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</si>
  <si>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</si>
  <si>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 xml:space="preserve">4. Chỉ số sử dụng lao động của doanh nghiệp công nghiệp </t>
  </si>
  <si>
    <t>Ma-lai-xi-a</t>
  </si>
  <si>
    <t>Vương quốc Anh</t>
  </si>
  <si>
    <t>Hoa Kỳ</t>
  </si>
  <si>
    <t>Hà Lan</t>
  </si>
  <si>
    <t>Đài Loan</t>
  </si>
  <si>
    <t>Thái Lan</t>
  </si>
  <si>
    <t>Nhật Bản</t>
  </si>
  <si>
    <t>Hàn Quốc</t>
  </si>
  <si>
    <t>Đặc khu Hành chính Hồng Công (TQ)</t>
  </si>
  <si>
    <t>Xin-ga-po</t>
  </si>
  <si>
    <t>Phân theo một số nước và vùng lãnh thổ</t>
  </si>
  <si>
    <t>Sóc Trăng</t>
  </si>
  <si>
    <t>Hà Nội</t>
  </si>
  <si>
    <t>Thanh Hóa</t>
  </si>
  <si>
    <t>Bạc Liêu</t>
  </si>
  <si>
    <t>Vĩnh Phúc</t>
  </si>
  <si>
    <t>Bắc Giang</t>
  </si>
  <si>
    <t>Hà Nam</t>
  </si>
  <si>
    <t>Nghệ An</t>
  </si>
  <si>
    <t>Bà Rịa - Vũng Tàu</t>
  </si>
  <si>
    <t>Phú Yên</t>
  </si>
  <si>
    <t>Hải Phòng</t>
  </si>
  <si>
    <t>Đồng Nai</t>
  </si>
  <si>
    <t>Đà Nẵng</t>
  </si>
  <si>
    <t>Hải Dương</t>
  </si>
  <si>
    <t>TP. Hồ Chí Minh</t>
  </si>
  <si>
    <t>Bắc Ninh</t>
  </si>
  <si>
    <t>Bình Dương</t>
  </si>
  <si>
    <t>Tây Ninh</t>
  </si>
  <si>
    <t>TỔNG SỐ</t>
  </si>
  <si>
    <t>điều chỉnh</t>
  </si>
  <si>
    <t>cấp mới</t>
  </si>
  <si>
    <t>Vốn đăng ký</t>
  </si>
  <si>
    <t>Bình Định</t>
  </si>
  <si>
    <t>Phú Thọ</t>
  </si>
  <si>
    <t>An Giang</t>
  </si>
  <si>
    <t>Thái Bình</t>
  </si>
  <si>
    <t>Cần Thơ</t>
  </si>
  <si>
    <t>Quảng Ngãi</t>
  </si>
  <si>
    <t>Kiên Giang</t>
  </si>
  <si>
    <t>Quảng Nam</t>
  </si>
  <si>
    <t>Quảng Ninh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</si>
  <si>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</si>
  <si>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</si>
  <si>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</si>
  <si>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</si>
  <si>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</si>
  <si>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</si>
  <si>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</si>
  <si>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Khoa học và Công nghệ</t>
  </si>
  <si>
    <t>Bộ Tài nguyên và Môi trường</t>
  </si>
  <si>
    <t>Bộ NN và PTNT</t>
  </si>
  <si>
    <t>Bộ Y tế</t>
  </si>
  <si>
    <t>Trong đó:</t>
  </si>
  <si>
    <t>Trung ương</t>
  </si>
  <si>
    <t xml:space="preserve"> kế hoạch</t>
  </si>
  <si>
    <t>tháng 4</t>
  </si>
  <si>
    <t>4 tháng năm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</si>
  <si>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</si>
  <si>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</si>
  <si>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</si>
  <si>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</si>
  <si>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</si>
  <si>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mức</t>
  </si>
  <si>
    <t>Cơ</t>
  </si>
  <si>
    <t>Tổng</t>
  </si>
  <si>
    <t>Cộng dồn 4 tháng</t>
  </si>
  <si>
    <t>Phương tiện vận tải và phụ tùng</t>
  </si>
  <si>
    <t>Dây điện và cáp điện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</si>
  <si>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</si>
  <si>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</si>
  <si>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</si>
  <si>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</si>
  <si>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</si>
  <si>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</si>
  <si>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</si>
  <si>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</si>
  <si>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</si>
  <si>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</si>
  <si>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</si>
  <si>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</si>
  <si>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</si>
  <si>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</si>
  <si>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</si>
  <si>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</si>
  <si>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</si>
  <si>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</si>
  <si>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</si>
  <si>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</si>
  <si>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</si>
  <si>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</si>
  <si>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</si>
  <si>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</si>
  <si>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</si>
  <si>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</si>
  <si>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</si>
  <si>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</si>
  <si>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</si>
  <si>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</si>
  <si>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</si>
  <si>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</si>
  <si>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Nghìn tấn; Triệu USD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</si>
  <si>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</si>
  <si>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</si>
  <si>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</si>
  <si>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</si>
  <si>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</si>
  <si>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</si>
  <si>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</si>
  <si>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</si>
  <si>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</si>
  <si>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</si>
  <si>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</si>
  <si>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</si>
  <si>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</si>
  <si>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</si>
  <si>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</si>
  <si>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</si>
  <si>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</si>
  <si>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</si>
  <si>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</si>
  <si>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</si>
  <si>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>Ngoài nước</t>
  </si>
  <si>
    <t>Trong nước</t>
  </si>
  <si>
    <t>II. Luân chuyển (Triệu tấn.km)</t>
  </si>
  <si>
    <t>I. Vận chuyển (Nghìn tấn)</t>
  </si>
  <si>
    <t>I. Vận chuyển (Nghìn HK)</t>
  </si>
  <si>
    <t>trước (%)</t>
  </si>
  <si>
    <t>cùng kỳ năm</t>
  </si>
  <si>
    <t>Tháng 4 năm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</si>
  <si>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</si>
  <si>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</si>
  <si>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</si>
  <si>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</si>
  <si>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</si>
  <si>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</si>
  <si>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Tây Ban Nha</t>
  </si>
  <si>
    <t>Liên bang Nga</t>
  </si>
  <si>
    <t>Na Uy</t>
  </si>
  <si>
    <t>Bỉ</t>
  </si>
  <si>
    <t>Phần Lan</t>
  </si>
  <si>
    <t>Đan Mạch</t>
  </si>
  <si>
    <t>Thụy Điển</t>
  </si>
  <si>
    <t>I-ta-li-a</t>
  </si>
  <si>
    <t>Thụy Sỹ</t>
  </si>
  <si>
    <t>Đức</t>
  </si>
  <si>
    <t>Pháp</t>
  </si>
  <si>
    <t>Châu Âu</t>
  </si>
  <si>
    <t>Một số nước khác thuộc châu Mỹ</t>
  </si>
  <si>
    <t>Ca-na-đa</t>
  </si>
  <si>
    <t>Châu Mỹ</t>
  </si>
  <si>
    <t>Lào</t>
  </si>
  <si>
    <t>In-đô-nê-xi-a</t>
  </si>
  <si>
    <t>Cam-pu-chia</t>
  </si>
  <si>
    <t>Phi-li-pin</t>
  </si>
  <si>
    <t>Châu Á</t>
  </si>
  <si>
    <t>Đường không</t>
  </si>
  <si>
    <t>Phân theo phương tiện đến</t>
  </si>
  <si>
    <t>Chế biến gỗ và sản xuất sản phẩm từ gỗ, tre, nứa
(trừ giường, tủ, bàn, ghế); sản xuất sản phẩm
từ rơm, rạ và vật liệu tết bện</t>
  </si>
  <si>
    <t>Thực hiện cùng</t>
  </si>
  <si>
    <t>kỳ năm trước</t>
  </si>
  <si>
    <t xml:space="preserve">Thực hiện </t>
  </si>
  <si>
    <t>kỳ này</t>
  </si>
  <si>
    <t>Thực hiện kỳ này</t>
  </si>
  <si>
    <t>Nghìn ha</t>
  </si>
  <si>
    <t>Cà Mau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</si>
  <si>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</si>
  <si>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</si>
  <si>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</si>
  <si>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</si>
  <si>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</si>
  <si>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</si>
  <si>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</si>
  <si>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Long An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</si>
  <si>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</si>
  <si>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</si>
  <si>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</si>
  <si>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</si>
  <si>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</si>
  <si>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</si>
  <si>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</si>
  <si>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</si>
  <si>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</si>
  <si>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</si>
  <si>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</si>
  <si>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</si>
  <si>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</si>
  <si>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</si>
  <si>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</si>
  <si>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</si>
  <si>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</si>
  <si>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</si>
  <si>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Hà Tĩnh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</si>
  <si>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</si>
  <si>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</si>
  <si>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</si>
  <si>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</si>
  <si>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</si>
  <si>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</si>
  <si>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</si>
  <si>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</si>
  <si>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</si>
  <si>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</si>
  <si>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</si>
  <si>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</si>
  <si>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</si>
  <si>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</si>
  <si>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</si>
  <si>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>Hưng Yên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</si>
  <si>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</si>
  <si>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</si>
  <si>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</si>
  <si>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Tỷ đồng</t>
  </si>
  <si>
    <t>Bộ Giao thông vận tải</t>
  </si>
  <si>
    <t>Bộ Giáo dục - Đào tạo</t>
  </si>
  <si>
    <t>Bộ Văn hóa, Thể thao và Du lịch</t>
  </si>
  <si>
    <t>Bộ Công thương</t>
  </si>
  <si>
    <t>Triệu USD</t>
  </si>
  <si>
    <t>Số dự án</t>
  </si>
  <si>
    <t>(Dự án)</t>
  </si>
  <si>
    <t>13. Tổng mức bán lẻ hàng hóa và doanh thu dịch vụ tiêu dùng</t>
  </si>
  <si>
    <t>cấu (%)</t>
  </si>
  <si>
    <t>Đồ chơi, dụng cụ thể thao và bộ phận</t>
  </si>
  <si>
    <t>Kim loại thường khác và sản phẩm</t>
  </si>
  <si>
    <t>Sản phẩm từ sắt thép</t>
  </si>
  <si>
    <t>Nguyên phụ liệu dệt, may, da, giày</t>
  </si>
  <si>
    <t>Xơ, sợi dệt các loại</t>
  </si>
  <si>
    <t>Giấy và các sản phẩm từ giấy</t>
  </si>
  <si>
    <t>Chất dẻo nguyên liệu</t>
  </si>
  <si>
    <t>Clanhke và xi măng</t>
  </si>
  <si>
    <t>Phế liệu sắt thép</t>
  </si>
  <si>
    <t xml:space="preserve">     </t>
  </si>
  <si>
    <t>Lượt người</t>
  </si>
  <si>
    <t>CHND Trung Hoa</t>
  </si>
  <si>
    <t xml:space="preserve">Một số nước khác </t>
  </si>
  <si>
    <t>11. Vốn đầu tư thực hiện từ nguồn ngân sách Nhà nước</t>
  </si>
  <si>
    <t xml:space="preserve">6. Một số chỉ tiêu về doanh nghiệp </t>
  </si>
  <si>
    <t>8. Doanh nghiệp quay trở lại hoạt động</t>
  </si>
  <si>
    <t>9. Doanh nghiệp tạm ngừng kinh doanh có thời hạn</t>
  </si>
  <si>
    <t>10. Doanh nghiệp hoàn tất thủ tục giải thể</t>
  </si>
  <si>
    <t xml:space="preserve">Ti vi </t>
  </si>
  <si>
    <t xml:space="preserve">16. Chỉ số giá tiêu dùng, chỉ số giá vàng, chỉ số giá đô la Mỹ </t>
  </si>
  <si>
    <t>(%)</t>
  </si>
  <si>
    <t>năm 2021</t>
  </si>
  <si>
    <t>1/4/2021 so với</t>
  </si>
  <si>
    <t xml:space="preserve"> thời điểm 1/4/2021 so với</t>
  </si>
  <si>
    <t>Phân theo ngành vận tải</t>
  </si>
  <si>
    <t>Phân theo khu vực vận tải</t>
  </si>
  <si>
    <t>II. Luân chuyển (Triệu HK.km)</t>
  </si>
  <si>
    <t>2021 so với</t>
  </si>
  <si>
    <t>17. Vận tải hành khách</t>
  </si>
  <si>
    <t>18. Vận tải hàng hoá</t>
  </si>
  <si>
    <t>19. Khách quốc tế đến Việt Nam</t>
  </si>
  <si>
    <t xml:space="preserve">Tháng 4 </t>
  </si>
  <si>
    <t>năm 2021 (%)</t>
  </si>
  <si>
    <t>Tháng 4 năm 2021</t>
  </si>
  <si>
    <t>4 tháng năm 2021</t>
  </si>
  <si>
    <t>SP nội thất từ chất liệu khác gỗ</t>
  </si>
  <si>
    <t>Quặng và khoáng sản khác</t>
  </si>
  <si>
    <t>Thủy tinh và các SP từ thủy tinh</t>
  </si>
  <si>
    <t>SP từ kim loại thường khác</t>
  </si>
  <si>
    <t>Điện tử, máy tính và LK</t>
  </si>
  <si>
    <t>Hàng điện gia dụng và LK</t>
  </si>
  <si>
    <t>Điện thoại và LK</t>
  </si>
  <si>
    <t>Máy móc thiết bị, DC PT khác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</si>
  <si>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</si>
  <si>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vertAlign val="superscript"/>
        <sz val="9"/>
        <rFont val="Arial"/>
        <family val="2"/>
      </rPr>
      <t>(*)</t>
    </r>
    <r>
      <rPr>
        <sz val="9"/>
        <rFont val="Arial"/>
        <family val="2"/>
      </rPr>
      <t>Chiếc, triệu USD</t>
    </r>
  </si>
  <si>
    <t>1. Sản xuất nông nghiệp đến ngày 15 tháng 4 năm 2021</t>
  </si>
  <si>
    <t>12. Đầu tư trực tiếp của nước ngoài được cấp phép từ 01/01- 20/4/2021</t>
  </si>
  <si>
    <t>14. Hàng hóa xuất khẩu</t>
  </si>
  <si>
    <t>15. Hàng hóa nhập khẩu</t>
  </si>
  <si>
    <t>Phân theo một số địa phương</t>
  </si>
  <si>
    <t>Đăk Lăk</t>
  </si>
  <si>
    <t>Bến Tre</t>
  </si>
  <si>
    <t>Trung Quốc</t>
  </si>
  <si>
    <t>Quần đảo Virgin thuộc Anh</t>
  </si>
  <si>
    <t>Quần đảo Cay-man</t>
  </si>
  <si>
    <t>Đặc khu hành chính Hồng Công (Trung Quốc)</t>
  </si>
  <si>
    <t xml:space="preserve">       và lạm phát cơ bản tháng 4 năm 2021</t>
  </si>
  <si>
    <t>Tháng 4 năm 2021 so với:</t>
  </si>
  <si>
    <t>Bình quân 4 tháng</t>
  </si>
  <si>
    <t>Kỳ gốc</t>
  </si>
  <si>
    <t>Tháng 12</t>
  </si>
  <si>
    <t xml:space="preserve"> năm 2021 so với</t>
  </si>
  <si>
    <t>(2019)</t>
  </si>
  <si>
    <t>năm 2020</t>
  </si>
  <si>
    <t>cùng kỳ năm 2020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</si>
  <si>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</si>
  <si>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</si>
  <si>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</si>
  <si>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</si>
  <si>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</si>
  <si>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</si>
  <si>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</si>
  <si>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</si>
  <si>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</si>
  <si>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</si>
  <si>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</si>
  <si>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</si>
  <si>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</si>
  <si>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</si>
  <si>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</si>
  <si>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</si>
  <si>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</si>
  <si>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</si>
  <si>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</si>
  <si>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</si>
  <si>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</si>
  <si>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 xml:space="preserve"> 4 tháng</t>
  </si>
  <si>
    <t>so với (%)</t>
  </si>
  <si>
    <t>2020 (%)</t>
  </si>
  <si>
    <t>Doanh nghiệp đăng ký thành lập mới (DN)</t>
  </si>
  <si>
    <t>Vốn đăng ký (Tỷ đồng)</t>
  </si>
  <si>
    <t>Lao động (Người)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</si>
  <si>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</si>
  <si>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</si>
  <si>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</si>
  <si>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</si>
  <si>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Vốn đăng ký bình quân 1 doanh nghiệp
(Tỷ đồng)</t>
  </si>
  <si>
    <t>4 tháng năm 2020</t>
  </si>
  <si>
    <t xml:space="preserve">4 tháng năm 2021 so với </t>
  </si>
  <si>
    <t xml:space="preserve"> cùng kỳ năm 2020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</si>
  <si>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</si>
  <si>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</si>
  <si>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</si>
  <si>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</si>
  <si>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</si>
  <si>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</si>
  <si>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</si>
  <si>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</si>
  <si>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</si>
  <si>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</si>
  <si>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</si>
  <si>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</si>
  <si>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</si>
  <si>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</si>
  <si>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</si>
  <si>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</si>
  <si>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</si>
  <si>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</si>
  <si>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</si>
  <si>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</si>
  <si>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</si>
  <si>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</si>
  <si>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</si>
  <si>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
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</si>
  <si>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</si>
  <si>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</si>
  <si>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</si>
  <si>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</si>
  <si>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</si>
  <si>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Phân theo vùng</t>
  </si>
  <si>
    <t>Đồng bằng sông Hồng</t>
  </si>
  <si>
    <t>Trung du và miền núi phía Bắc</t>
  </si>
  <si>
    <t>Bắc Trung Bộ và Duyên hải miền Trung</t>
  </si>
  <si>
    <t>Tây Nguyên</t>
  </si>
  <si>
    <t>Đông Nam Bộ</t>
  </si>
  <si>
    <t>Đồng bằng sông Cửu Long</t>
  </si>
  <si>
    <t>Doanh nghiệp</t>
  </si>
  <si>
    <t>cùng kỳ năm 2020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</si>
  <si>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</si>
  <si>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</si>
  <si>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7. Doanh nghiệp đăng ký thành lập mới</t>
  </si>
  <si>
    <t>2. Chỉ số sản xuất công nghiệp phân theo ngành công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</si>
</sst>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3" formatCode="_-* #,##0.00\ _₫_-;\-* #,##0.00\ _₫_-;_-* &quot;-&quot;??\ _₫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* #,##0.00_-;\-* #,##0.00_-;_-* &quot;-&quot;??_-;_-@_-"/>
    <numFmt numFmtId="171" formatCode="0.0"/>
    <numFmt numFmtId="172" formatCode="_-&quot;$&quot;* #,##0_-;\-&quot;$&quot;* #,##0_-;_-&quot;$&quot;* &quot;-&quot;_-;_-@_-"/>
    <numFmt numFmtId="173" formatCode="#,##0.0;[Red]\-#,##0.0"/>
    <numFmt numFmtId="174" formatCode="#.##"/>
    <numFmt numFmtId="175" formatCode="_-* #,##0.00\ _V_N_D_-;\-* #,##0.00\ _V_N_D_-;_-* &quot;-&quot;??\ _V_N_D_-;_-@_-"/>
    <numFmt numFmtId="176" formatCode="_-* #,##0\ _V_N_D_-;\-* #,##0\ _V_N_D_-;_-* &quot;-&quot;\ _V_N_D_-;_-@_-"/>
    <numFmt numFmtId="177" formatCode="&quot;SFr.&quot;\ #,##0.00;[Red]&quot;SFr.&quot;\ \-#,##0.00"/>
    <numFmt numFmtId="178" formatCode="0E+00;\趰"/>
    <numFmt numFmtId="179" formatCode="_ &quot;SFr.&quot;\ * #,##0_ ;_ &quot;SFr.&quot;\ * \-#,##0_ ;_ &quot;SFr.&quot;\ * &quot;-&quot;_ ;_ @_ "/>
    <numFmt numFmtId="180" formatCode="_ * #,##0_ ;_ * \-#,##0_ ;_ * &quot;-&quot;_ ;_ @_ "/>
    <numFmt numFmtId="181" formatCode="_ * #,##0.00_ ;_ * \-#,##0.00_ ;_ * &quot;-&quot;??_ ;_ @_ "/>
    <numFmt numFmtId="182" formatCode="0.000"/>
    <numFmt numFmtId="183" formatCode="_-* #,##0.00\ &quot;F&quot;_-;\-* #,##0.00\ &quot;F&quot;_-;_-* &quot;-&quot;??\ &quot;F&quot;_-;_-@_-"/>
    <numFmt numFmtId="184" formatCode="_-* #,##0\ _P_t_s_-;\-* #,##0\ _P_t_s_-;_-* &quot;-&quot;\ _P_t_s_-;_-@_-"/>
    <numFmt numFmtId="185" formatCode="&quot;\&quot;#,##0;[Red]&quot;\&quot;\-#,##0"/>
    <numFmt numFmtId="186" formatCode="\ \ ########"/>
    <numFmt numFmtId="187" formatCode="_-&quot;$&quot;* #,##0.00_-;\-&quot;$&quot;* #,##0.00_-;_-&quot;$&quot;* &quot;-&quot;??_-;_-@_-"/>
    <numFmt numFmtId="188" formatCode="&quot;\&quot;#,##0.00;[Red]&quot;\&quot;&quot;\&quot;&quot;\&quot;&quot;\&quot;&quot;\&quot;&quot;\&quot;\-#,##0.00"/>
    <numFmt numFmtId="189" formatCode="#,##0;\(#,##0\)"/>
    <numFmt numFmtId="190" formatCode="\$#,##0\ ;\(\$#,##0\)"/>
    <numFmt numFmtId="191" formatCode="\t0.00%"/>
    <numFmt numFmtId="192" formatCode="\t#\ ??/??"/>
    <numFmt numFmtId="193" formatCode="_([$€-2]* #,##0.00_);_([$€-2]* \(#,##0.00\);_([$€-2]* &quot;-&quot;??_)"/>
    <numFmt numFmtId="194" formatCode="m/d"/>
    <numFmt numFmtId="195" formatCode="&quot;ß&quot;#,##0;\-&quot;&quot;\ß&quot;&quot;#,##0"/>
    <numFmt numFmtId="196" formatCode="0.00_)"/>
    <numFmt numFmtId="197" formatCode="_###,###,###"/>
    <numFmt numFmtId="198" formatCode="&quot;\&quot;#,##0;[Red]&quot;\&quot;&quot;\&quot;\-#,##0"/>
    <numFmt numFmtId="199" formatCode="&quot;\&quot;#,##0.00;[Red]&quot;\&quot;\-#,##0.00"/>
    <numFmt numFmtId="200" formatCode="#,##0\ &quot;F&quot;;[Red]\-#,##0\ &quot;F&quot;"/>
    <numFmt numFmtId="201" formatCode="#,##0.0;[Red]\-#,##0.0;\ &quot;-&quot;;[Blue]@"/>
    <numFmt numFmtId="202" formatCode="_(* #,##0.0_);_(* \(#,##0.0\);_(* &quot;-&quot;??_);_(@_)"/>
    <numFmt numFmtId="203" formatCode="0.0%"/>
    <numFmt numFmtId="204" formatCode="_(* #,##0_);_(* \(#,##0\);_(* &quot;-&quot;??_);_(@_)"/>
    <numFmt numFmtId="205" formatCode="#,##0.00;[Red]#,##0.00"/>
    <numFmt numFmtId="206" formatCode="#,##0.0;\-#,##0.0"/>
  </numFmts>
  <fonts count="14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b/>
      <sz val="12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.VnTime"/>
      <family val="2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1"/>
      <color theme="1"/>
      <name val="Arial"/>
      <family val="2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3"/>
      <name val=".Vn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vertAlign val="superscript"/>
      <sz val="9"/>
      <name val="Arial"/>
      <family val="2"/>
    </font>
    <font>
      <b/>
      <sz val="9"/>
      <color indexed="8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9"/>
      <color theme="1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.5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i/>
      <sz val="9.5"/>
      <name val="Arial"/>
      <family val="2"/>
    </font>
    <font>
      <i/>
      <sz val="12"/>
      <name val="Arial"/>
      <family val="2"/>
    </font>
    <font>
      <sz val="14"/>
      <name val="Times New Roman"/>
      <family val="1"/>
      <charset val="163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sz val="9.5"/>
      <color theme="1"/>
      <name val="Arial"/>
      <family val="2"/>
    </font>
    <font>
      <b/>
      <sz val="10"/>
      <name val=".VnTimeH"/>
      <family val="2"/>
    </font>
    <font>
      <sz val="10"/>
      <name val=".VnArialH"/>
      <family val="2"/>
    </font>
    <font>
      <vertAlign val="superscript"/>
      <sz val="10"/>
      <name val="Arial"/>
      <family val="2"/>
    </font>
    <font>
      <sz val="9.5"/>
      <color rgb="FF000000"/>
      <name val="Arial"/>
      <family val="2"/>
    </font>
    <font>
      <b/>
      <sz val="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18">
    <xf numFmtId="0" fontId="0" fillId="0" borderId="0"/>
    <xf numFmtId="172" fontId="8" fillId="0" borderId="0" applyFont="0" applyFill="0" applyBorder="0" applyAlignment="0" applyProtection="0"/>
    <xf numFmtId="173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74" fontId="11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6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172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15" fillId="0" borderId="0" applyFont="0" applyFill="0" applyBorder="0" applyAlignment="0" applyProtection="0"/>
    <xf numFmtId="169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0" fontId="8" fillId="0" borderId="0" applyFont="0" applyFill="0" applyBorder="0" applyAlignment="0" applyProtection="0"/>
    <xf numFmtId="176" fontId="15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6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69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169" fontId="8" fillId="0" borderId="0" applyFont="0" applyFill="0" applyBorder="0" applyAlignment="0" applyProtection="0"/>
    <xf numFmtId="176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2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9" fillId="3" borderId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0" fillId="0" borderId="0"/>
    <xf numFmtId="0" fontId="20" fillId="2" borderId="0" applyNumberFormat="0"/>
    <xf numFmtId="0" fontId="20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0" fillId="0" borderId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0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9" fontId="22" fillId="0" borderId="0" applyBorder="0" applyAlignment="0" applyProtection="0"/>
    <xf numFmtId="0" fontId="23" fillId="3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24" fillId="3" borderId="0"/>
    <xf numFmtId="0" fontId="25" fillId="0" borderId="0">
      <alignment wrapText="1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21" borderId="0" applyNumberFormat="0" applyBorder="0" applyAlignment="0" applyProtection="0"/>
    <xf numFmtId="177" fontId="16" fillId="0" borderId="0" applyFont="0" applyFill="0" applyBorder="0" applyAlignment="0" applyProtection="0"/>
    <xf numFmtId="0" fontId="27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27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80" fontId="28" fillId="0" borderId="0" applyFont="0" applyFill="0" applyBorder="0" applyAlignment="0" applyProtection="0"/>
    <xf numFmtId="181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81" fontId="2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29" fillId="5" borderId="0" applyNumberFormat="0" applyBorder="0" applyAlignment="0" applyProtection="0"/>
    <xf numFmtId="0" fontId="27" fillId="0" borderId="0"/>
    <xf numFmtId="0" fontId="30" fillId="0" borderId="0"/>
    <xf numFmtId="0" fontId="27" fillId="0" borderId="0"/>
    <xf numFmtId="37" fontId="31" fillId="0" borderId="0"/>
    <xf numFmtId="0" fontId="32" fillId="0" borderId="0"/>
    <xf numFmtId="182" fontId="16" fillId="0" borderId="0" applyFill="0" applyBorder="0" applyAlignment="0"/>
    <xf numFmtId="182" fontId="17" fillId="0" borderId="0" applyFill="0" applyBorder="0" applyAlignment="0"/>
    <xf numFmtId="182" fontId="17" fillId="0" borderId="0" applyFill="0" applyBorder="0" applyAlignment="0"/>
    <xf numFmtId="0" fontId="33" fillId="22" borderId="3" applyNumberFormat="0" applyAlignment="0" applyProtection="0"/>
    <xf numFmtId="0" fontId="34" fillId="0" borderId="0"/>
    <xf numFmtId="183" fontId="15" fillId="0" borderId="0" applyFont="0" applyFill="0" applyBorder="0" applyAlignment="0" applyProtection="0"/>
    <xf numFmtId="0" fontId="35" fillId="23" borderId="4" applyNumberFormat="0" applyAlignment="0" applyProtection="0"/>
    <xf numFmtId="165" fontId="36" fillId="0" borderId="0" applyFont="0" applyFill="0" applyBorder="0" applyAlignment="0" applyProtection="0"/>
    <xf numFmtId="184" fontId="11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7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186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167" fontId="3" fillId="0" borderId="0" applyFont="0" applyFill="0" applyBorder="0" applyAlignment="0" applyProtection="0"/>
    <xf numFmtId="187" fontId="11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8" fillId="0" borderId="0" applyFont="0" applyFill="0" applyBorder="0" applyAlignment="0" applyProtection="0"/>
    <xf numFmtId="187" fontId="11" fillId="0" borderId="0" applyFont="0" applyFill="0" applyBorder="0" applyAlignment="0" applyProtection="0"/>
    <xf numFmtId="167" fontId="3" fillId="0" borderId="0" applyFont="0" applyFill="0" applyBorder="0" applyAlignment="0" applyProtection="0"/>
    <xf numFmtId="188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37" fillId="0" borderId="0" applyFont="0" applyFill="0" applyBorder="0" applyAlignment="0" applyProtection="0"/>
    <xf numFmtId="189" fontId="30" fillId="0" borderId="0"/>
    <xf numFmtId="3" fontId="16" fillId="0" borderId="0" applyFont="0" applyFill="0" applyBorder="0" applyAlignment="0" applyProtection="0"/>
    <xf numFmtId="0" fontId="41" fillId="0" borderId="0">
      <alignment horizontal="center"/>
    </xf>
    <xf numFmtId="166" fontId="16" fillId="0" borderId="0" applyFont="0" applyFill="0" applyBorder="0" applyAlignment="0" applyProtection="0"/>
    <xf numFmtId="190" fontId="16" fillId="0" borderId="0" applyFont="0" applyFill="0" applyBorder="0" applyAlignment="0" applyProtection="0"/>
    <xf numFmtId="191" fontId="16" fillId="0" borderId="0"/>
    <xf numFmtId="0" fontId="16" fillId="0" borderId="0" applyFont="0" applyFill="0" applyBorder="0" applyAlignment="0" applyProtection="0"/>
    <xf numFmtId="3" fontId="42" fillId="0" borderId="5">
      <alignment horizontal="left" vertical="top" wrapText="1"/>
    </xf>
    <xf numFmtId="192" fontId="16" fillId="0" borderId="0"/>
    <xf numFmtId="193" fontId="1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2" fontId="16" fillId="0" borderId="0" applyFont="0" applyFill="0" applyBorder="0" applyAlignment="0" applyProtection="0"/>
    <xf numFmtId="0" fontId="44" fillId="0" borderId="0">
      <alignment vertical="top" wrapText="1"/>
    </xf>
    <xf numFmtId="0" fontId="45" fillId="6" borderId="0" applyNumberFormat="0" applyBorder="0" applyAlignment="0" applyProtection="0"/>
    <xf numFmtId="38" fontId="46" fillId="24" borderId="0" applyNumberFormat="0" applyBorder="0" applyAlignment="0" applyProtection="0"/>
    <xf numFmtId="0" fontId="47" fillId="0" borderId="0">
      <alignment horizontal="left"/>
    </xf>
    <xf numFmtId="0" fontId="7" fillId="0" borderId="6" applyNumberFormat="0" applyAlignment="0" applyProtection="0">
      <alignment horizontal="left" vertical="center"/>
    </xf>
    <xf numFmtId="0" fontId="7" fillId="0" borderId="7">
      <alignment horizontal="left" vertical="center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8" fillId="0" borderId="0" applyProtection="0"/>
    <xf numFmtId="0" fontId="7" fillId="0" borderId="0" applyProtection="0"/>
    <xf numFmtId="0" fontId="50" fillId="0" borderId="0" applyNumberFormat="0" applyFill="0" applyBorder="0" applyAlignment="0" applyProtection="0">
      <alignment vertical="top"/>
      <protection locked="0"/>
    </xf>
    <xf numFmtId="10" fontId="46" fillId="24" borderId="9" applyNumberFormat="0" applyBorder="0" applyAlignment="0" applyProtection="0"/>
    <xf numFmtId="0" fontId="51" fillId="9" borderId="3" applyNumberFormat="0" applyAlignment="0" applyProtection="0"/>
    <xf numFmtId="0" fontId="52" fillId="0" borderId="0"/>
    <xf numFmtId="0" fontId="53" fillId="0" borderId="10" applyNumberFormat="0" applyFill="0" applyAlignment="0" applyProtection="0"/>
    <xf numFmtId="0" fontId="54" fillId="0" borderId="11"/>
    <xf numFmtId="168" fontId="16" fillId="0" borderId="12"/>
    <xf numFmtId="168" fontId="17" fillId="0" borderId="12"/>
    <xf numFmtId="168" fontId="17" fillId="0" borderId="12"/>
    <xf numFmtId="194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0" fontId="55" fillId="0" borderId="0" applyNumberFormat="0" applyFont="0" applyFill="0" applyAlignment="0"/>
    <xf numFmtId="0" fontId="56" fillId="25" borderId="0" applyNumberFormat="0" applyBorder="0" applyAlignment="0" applyProtection="0"/>
    <xf numFmtId="0" fontId="30" fillId="0" borderId="0"/>
    <xf numFmtId="0" fontId="11" fillId="0" borderId="0">
      <alignment horizontal="left"/>
    </xf>
    <xf numFmtId="37" fontId="57" fillId="0" borderId="0"/>
    <xf numFmtId="0" fontId="11" fillId="0" borderId="0">
      <alignment horizontal="left"/>
    </xf>
    <xf numFmtId="196" fontId="58" fillId="0" borderId="0"/>
    <xf numFmtId="196" fontId="58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3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59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59" fillId="0" borderId="0"/>
    <xf numFmtId="0" fontId="2" fillId="0" borderId="0"/>
    <xf numFmtId="0" fontId="16" fillId="0" borderId="0"/>
    <xf numFmtId="0" fontId="60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59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1" fillId="0" borderId="0"/>
    <xf numFmtId="0" fontId="62" fillId="0" borderId="0" applyAlignment="0">
      <alignment vertical="top" wrapText="1"/>
      <protection locked="0"/>
    </xf>
    <xf numFmtId="0" fontId="3" fillId="0" borderId="0"/>
    <xf numFmtId="0" fontId="3" fillId="0" borderId="0"/>
    <xf numFmtId="0" fontId="62" fillId="0" borderId="0" applyAlignment="0">
      <alignment vertical="top" wrapText="1"/>
      <protection locked="0"/>
    </xf>
    <xf numFmtId="0" fontId="17" fillId="0" borderId="0"/>
    <xf numFmtId="0" fontId="17" fillId="0" borderId="0"/>
    <xf numFmtId="0" fontId="62" fillId="0" borderId="0" applyAlignment="0">
      <alignment vertical="top" wrapText="1"/>
      <protection locked="0"/>
    </xf>
    <xf numFmtId="0" fontId="3" fillId="0" borderId="0"/>
    <xf numFmtId="0" fontId="62" fillId="0" borderId="0" applyAlignment="0">
      <alignment vertical="top" wrapText="1"/>
      <protection locked="0"/>
    </xf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59" fillId="0" borderId="0"/>
    <xf numFmtId="0" fontId="59" fillId="0" borderId="0"/>
    <xf numFmtId="0" fontId="16" fillId="0" borderId="0"/>
    <xf numFmtId="0" fontId="16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" borderId="0" applyNumberFormat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2" fillId="0" borderId="0" applyAlignment="0">
      <alignment vertical="top" wrapText="1"/>
      <protection locked="0"/>
    </xf>
    <xf numFmtId="0" fontId="63" fillId="0" borderId="0"/>
    <xf numFmtId="0" fontId="62" fillId="0" borderId="0" applyAlignment="0">
      <alignment vertical="top" wrapText="1"/>
      <protection locked="0"/>
    </xf>
    <xf numFmtId="0" fontId="62" fillId="0" borderId="0" applyAlignment="0">
      <alignment vertical="top" wrapText="1"/>
      <protection locked="0"/>
    </xf>
    <xf numFmtId="0" fontId="61" fillId="0" borderId="0"/>
    <xf numFmtId="0" fontId="16" fillId="0" borderId="0"/>
    <xf numFmtId="0" fontId="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5" fillId="0" borderId="0"/>
    <xf numFmtId="0" fontId="62" fillId="0" borderId="0" applyAlignment="0">
      <alignment vertical="top" wrapText="1"/>
      <protection locked="0"/>
    </xf>
    <xf numFmtId="0" fontId="62" fillId="0" borderId="0" applyAlignment="0">
      <alignment vertical="top" wrapText="1"/>
      <protection locked="0"/>
    </xf>
    <xf numFmtId="0" fontId="62" fillId="0" borderId="0" applyAlignment="0">
      <alignment vertical="top" wrapText="1"/>
      <protection locked="0"/>
    </xf>
    <xf numFmtId="0" fontId="65" fillId="0" borderId="0"/>
    <xf numFmtId="0" fontId="65" fillId="0" borderId="0"/>
    <xf numFmtId="0" fontId="65" fillId="0" borderId="0"/>
    <xf numFmtId="0" fontId="65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6" fillId="26" borderId="13" applyNumberFormat="0" applyFont="0" applyAlignment="0" applyProtection="0"/>
    <xf numFmtId="0" fontId="67" fillId="22" borderId="14" applyNumberForma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9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6" fontId="15" fillId="0" borderId="0" applyFont="0" applyFill="0" applyBorder="0" applyAlignment="0" applyProtection="0"/>
    <xf numFmtId="197" fontId="16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0" fillId="0" borderId="0"/>
    <xf numFmtId="0" fontId="71" fillId="0" borderId="0">
      <alignment horizontal="center"/>
    </xf>
    <xf numFmtId="0" fontId="72" fillId="0" borderId="1">
      <alignment horizontal="center" vertical="center"/>
    </xf>
    <xf numFmtId="0" fontId="73" fillId="0" borderId="9" applyAlignment="0">
      <alignment horizontal="center" vertical="center" wrapText="1"/>
    </xf>
    <xf numFmtId="0" fontId="74" fillId="0" borderId="9">
      <alignment horizontal="center" vertical="center" wrapText="1"/>
    </xf>
    <xf numFmtId="3" fontId="62" fillId="0" borderId="0"/>
    <xf numFmtId="0" fontId="75" fillId="0" borderId="15"/>
    <xf numFmtId="0" fontId="54" fillId="0" borderId="0"/>
    <xf numFmtId="0" fontId="76" fillId="0" borderId="0" applyFont="0">
      <alignment horizontal="centerContinuous"/>
    </xf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77" fillId="0" borderId="0" applyNumberFormat="0" applyFill="0" applyBorder="0" applyAlignment="0" applyProtection="0"/>
    <xf numFmtId="0" fontId="65" fillId="0" borderId="5">
      <alignment horizontal="right"/>
    </xf>
    <xf numFmtId="0" fontId="78" fillId="0" borderId="0" applyNumberFormat="0" applyFill="0" applyBorder="0" applyAlignment="0" applyProtection="0"/>
    <xf numFmtId="0" fontId="79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5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99" fontId="84" fillId="0" borderId="0" applyFont="0" applyFill="0" applyBorder="0" applyAlignment="0" applyProtection="0"/>
    <xf numFmtId="185" fontId="84" fillId="0" borderId="0" applyFont="0" applyFill="0" applyBorder="0" applyAlignment="0" applyProtection="0"/>
    <xf numFmtId="0" fontId="85" fillId="0" borderId="0"/>
    <xf numFmtId="0" fontId="55" fillId="0" borderId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1" fillId="0" borderId="0"/>
    <xf numFmtId="172" fontId="4" fillId="0" borderId="0" applyFont="0" applyFill="0" applyBorder="0" applyAlignment="0" applyProtection="0"/>
    <xf numFmtId="200" fontId="86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16" fillId="0" borderId="0"/>
    <xf numFmtId="167" fontId="1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11" fillId="0" borderId="0"/>
    <xf numFmtId="0" fontId="6" fillId="0" borderId="0"/>
    <xf numFmtId="0" fontId="6" fillId="0" borderId="0"/>
    <xf numFmtId="0" fontId="3" fillId="0" borderId="0"/>
    <xf numFmtId="0" fontId="16" fillId="0" borderId="0"/>
    <xf numFmtId="167" fontId="16" fillId="0" borderId="0" applyFont="0" applyFill="0" applyBorder="0" applyAlignment="0" applyProtection="0"/>
    <xf numFmtId="0" fontId="96" fillId="0" borderId="0"/>
    <xf numFmtId="0" fontId="6" fillId="0" borderId="0"/>
    <xf numFmtId="0" fontId="103" fillId="0" borderId="0"/>
    <xf numFmtId="0" fontId="66" fillId="0" borderId="0"/>
    <xf numFmtId="0" fontId="11" fillId="0" borderId="0"/>
    <xf numFmtId="0" fontId="3" fillId="0" borderId="0"/>
    <xf numFmtId="0" fontId="62" fillId="0" borderId="0" applyAlignment="0">
      <alignment vertical="top" wrapText="1"/>
      <protection locked="0"/>
    </xf>
    <xf numFmtId="0" fontId="16" fillId="0" borderId="0"/>
    <xf numFmtId="0" fontId="11" fillId="0" borderId="0"/>
    <xf numFmtId="169" fontId="11" fillId="0" borderId="0" applyFont="0" applyFill="0" applyBorder="0" applyAlignment="0" applyProtection="0"/>
    <xf numFmtId="0" fontId="2" fillId="0" borderId="0"/>
    <xf numFmtId="0" fontId="11" fillId="0" borderId="0"/>
    <xf numFmtId="0" fontId="109" fillId="0" borderId="0"/>
    <xf numFmtId="0" fontId="16" fillId="0" borderId="0"/>
    <xf numFmtId="0" fontId="66" fillId="0" borderId="0"/>
    <xf numFmtId="0" fontId="66" fillId="0" borderId="0"/>
    <xf numFmtId="0" fontId="11" fillId="0" borderId="0"/>
    <xf numFmtId="0" fontId="2" fillId="0" borderId="0"/>
    <xf numFmtId="0" fontId="11" fillId="0" borderId="0"/>
    <xf numFmtId="0" fontId="16" fillId="0" borderId="0"/>
    <xf numFmtId="0" fontId="16" fillId="0" borderId="0"/>
    <xf numFmtId="0" fontId="117" fillId="0" borderId="0"/>
    <xf numFmtId="0" fontId="16" fillId="0" borderId="0"/>
    <xf numFmtId="0" fontId="3" fillId="0" borderId="0"/>
    <xf numFmtId="0" fontId="103" fillId="0" borderId="0"/>
    <xf numFmtId="0" fontId="66" fillId="0" borderId="0"/>
    <xf numFmtId="0" fontId="2" fillId="0" borderId="0"/>
    <xf numFmtId="0" fontId="11" fillId="0" borderId="0"/>
    <xf numFmtId="0" fontId="11" fillId="0" borderId="0"/>
    <xf numFmtId="0" fontId="16" fillId="0" borderId="0"/>
    <xf numFmtId="0" fontId="117" fillId="0" borderId="0"/>
    <xf numFmtId="0" fontId="3" fillId="0" borderId="0"/>
    <xf numFmtId="0" fontId="2" fillId="0" borderId="0"/>
    <xf numFmtId="0" fontId="16" fillId="0" borderId="0"/>
    <xf numFmtId="0" fontId="18" fillId="0" borderId="0"/>
    <xf numFmtId="0" fontId="11" fillId="0" borderId="0"/>
    <xf numFmtId="170" fontId="16" fillId="0" borderId="0" applyFont="0" applyFill="0" applyBorder="0" applyAlignment="0" applyProtection="0"/>
    <xf numFmtId="0" fontId="2" fillId="0" borderId="0"/>
    <xf numFmtId="0" fontId="65" fillId="0" borderId="0"/>
    <xf numFmtId="0" fontId="11" fillId="0" borderId="0"/>
    <xf numFmtId="0" fontId="117" fillId="0" borderId="0"/>
    <xf numFmtId="0" fontId="103" fillId="0" borderId="0"/>
    <xf numFmtId="0" fontId="2" fillId="0" borderId="0"/>
    <xf numFmtId="0" fontId="2" fillId="0" borderId="0"/>
    <xf numFmtId="0" fontId="2" fillId="0" borderId="0"/>
    <xf numFmtId="0" fontId="11" fillId="0" borderId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2" fillId="0" borderId="0"/>
    <xf numFmtId="0" fontId="2" fillId="0" borderId="0"/>
    <xf numFmtId="0" fontId="103" fillId="0" borderId="0"/>
  </cellStyleXfs>
  <cellXfs count="538">
    <xf numFmtId="0" fontId="0" fillId="0" borderId="0" xfId="0"/>
    <xf numFmtId="0" fontId="60" fillId="0" borderId="0" xfId="2387"/>
    <xf numFmtId="0" fontId="88" fillId="0" borderId="0" xfId="2661" applyFont="1" applyBorder="1"/>
    <xf numFmtId="0" fontId="16" fillId="0" borderId="0" xfId="2661" applyFont="1" applyBorder="1"/>
    <xf numFmtId="186" fontId="5" fillId="0" borderId="0" xfId="2662" applyNumberFormat="1" applyFont="1" applyBorder="1" applyAlignment="1"/>
    <xf numFmtId="186" fontId="90" fillId="0" borderId="0" xfId="2662" applyNumberFormat="1" applyFont="1" applyBorder="1" applyAlignment="1"/>
    <xf numFmtId="186" fontId="91" fillId="0" borderId="0" xfId="2662" applyNumberFormat="1" applyFont="1" applyBorder="1" applyAlignment="1"/>
    <xf numFmtId="49" fontId="90" fillId="0" borderId="0" xfId="2662" applyNumberFormat="1" applyFont="1" applyBorder="1" applyAlignment="1"/>
    <xf numFmtId="49" fontId="16" fillId="0" borderId="0" xfId="2662" applyNumberFormat="1" applyFont="1" applyBorder="1" applyAlignment="1"/>
    <xf numFmtId="186" fontId="16" fillId="0" borderId="0" xfId="2662" applyNumberFormat="1" applyFont="1" applyBorder="1"/>
    <xf numFmtId="201" fontId="5" fillId="0" borderId="0" xfId="2662" applyNumberFormat="1" applyFont="1" applyBorder="1" applyAlignment="1"/>
    <xf numFmtId="0" fontId="7" fillId="0" borderId="0" xfId="2387" applyFont="1"/>
    <xf numFmtId="0" fontId="7" fillId="0" borderId="0" xfId="2661" applyFont="1" applyBorder="1" applyAlignment="1"/>
    <xf numFmtId="0" fontId="6" fillId="0" borderId="0" xfId="2661" applyFont="1" applyBorder="1"/>
    <xf numFmtId="0" fontId="92" fillId="0" borderId="0" xfId="2661" applyFont="1" applyBorder="1"/>
    <xf numFmtId="0" fontId="11" fillId="0" borderId="0" xfId="2661" applyBorder="1"/>
    <xf numFmtId="0" fontId="93" fillId="0" borderId="0" xfId="2515" applyFont="1"/>
    <xf numFmtId="0" fontId="16" fillId="0" borderId="0" xfId="2515" applyFont="1"/>
    <xf numFmtId="0" fontId="2" fillId="0" borderId="0" xfId="2515" applyFont="1"/>
    <xf numFmtId="171" fontId="5" fillId="0" borderId="0" xfId="2663" applyNumberFormat="1" applyFont="1" applyBorder="1" applyAlignment="1">
      <alignment horizontal="center"/>
    </xf>
    <xf numFmtId="171" fontId="5" fillId="0" borderId="0" xfId="2663" applyNumberFormat="1" applyFont="1" applyBorder="1" applyAlignment="1">
      <alignment horizontal="right" indent="4"/>
    </xf>
    <xf numFmtId="171" fontId="16" fillId="0" borderId="0" xfId="2663" applyNumberFormat="1" applyFont="1" applyBorder="1" applyAlignment="1">
      <alignment horizontal="center"/>
    </xf>
    <xf numFmtId="171" fontId="16" fillId="0" borderId="0" xfId="2663" applyNumberFormat="1" applyFont="1" applyBorder="1" applyAlignment="1">
      <alignment horizontal="right" indent="4"/>
    </xf>
    <xf numFmtId="186" fontId="5" fillId="0" borderId="0" xfId="2663" applyNumberFormat="1" applyFont="1" applyBorder="1" applyAlignment="1"/>
    <xf numFmtId="49" fontId="62" fillId="0" borderId="0" xfId="2663" applyNumberFormat="1" applyFont="1" applyBorder="1" applyAlignment="1"/>
    <xf numFmtId="186" fontId="89" fillId="0" borderId="0" xfId="2663" applyNumberFormat="1" applyFont="1" applyBorder="1" applyAlignment="1"/>
    <xf numFmtId="171" fontId="62" fillId="0" borderId="0" xfId="2661" applyNumberFormat="1" applyFont="1" applyBorder="1" applyAlignment="1">
      <alignment horizontal="right"/>
    </xf>
    <xf numFmtId="171" fontId="88" fillId="0" borderId="0" xfId="2661" applyNumberFormat="1" applyFont="1" applyBorder="1"/>
    <xf numFmtId="171" fontId="11" fillId="0" borderId="0" xfId="2661" applyNumberFormat="1" applyBorder="1"/>
    <xf numFmtId="0" fontId="4" fillId="0" borderId="0" xfId="2664" applyFont="1" applyFill="1"/>
    <xf numFmtId="0" fontId="97" fillId="0" borderId="0" xfId="2667" applyNumberFormat="1" applyFont="1" applyFill="1" applyBorder="1" applyAlignment="1">
      <alignment horizontal="left" wrapText="1" indent="1"/>
    </xf>
    <xf numFmtId="0" fontId="98" fillId="0" borderId="0" xfId="2664" applyFont="1" applyFill="1"/>
    <xf numFmtId="0" fontId="99" fillId="0" borderId="0" xfId="2667" applyNumberFormat="1" applyFont="1" applyFill="1" applyBorder="1" applyAlignment="1">
      <alignment horizontal="left" wrapText="1"/>
    </xf>
    <xf numFmtId="0" fontId="100" fillId="0" borderId="0" xfId="2664" applyFont="1" applyFill="1"/>
    <xf numFmtId="0" fontId="5" fillId="0" borderId="0" xfId="2664" applyNumberFormat="1" applyFont="1" applyFill="1" applyBorder="1" applyAlignment="1">
      <alignment horizontal="left" wrapText="1"/>
    </xf>
    <xf numFmtId="0" fontId="101" fillId="0" borderId="0" xfId="2664" applyFont="1" applyFill="1" applyAlignment="1">
      <alignment horizontal="center" vertical="center" wrapText="1"/>
    </xf>
    <xf numFmtId="0" fontId="98" fillId="0" borderId="0" xfId="2664" applyFont="1" applyFill="1" applyAlignment="1">
      <alignment horizontal="center" vertical="center" wrapText="1"/>
    </xf>
    <xf numFmtId="0" fontId="5" fillId="0" borderId="0" xfId="2668" applyFont="1" applyFill="1" applyBorder="1" applyAlignment="1">
      <alignment horizontal="left"/>
    </xf>
    <xf numFmtId="0" fontId="4" fillId="0" borderId="0" xfId="2664" applyFont="1" applyFill="1" applyAlignment="1">
      <alignment horizontal="center" vertical="center" wrapText="1"/>
    </xf>
    <xf numFmtId="0" fontId="102" fillId="0" borderId="0" xfId="2664" applyFont="1" applyFill="1" applyBorder="1" applyAlignment="1" applyProtection="1">
      <alignment wrapText="1"/>
    </xf>
    <xf numFmtId="0" fontId="4" fillId="0" borderId="1" xfId="2664" applyNumberFormat="1" applyFont="1" applyFill="1" applyBorder="1" applyAlignment="1">
      <alignment horizontal="center" vertical="center" wrapText="1"/>
    </xf>
    <xf numFmtId="0" fontId="98" fillId="0" borderId="0" xfId="2664" applyNumberFormat="1" applyFont="1" applyFill="1" applyBorder="1" applyAlignment="1">
      <alignment vertical="center" wrapText="1"/>
    </xf>
    <xf numFmtId="0" fontId="4" fillId="0" borderId="0" xfId="2664" applyNumberFormat="1" applyFont="1" applyFill="1" applyBorder="1" applyAlignment="1">
      <alignment horizontal="center" vertical="center" wrapText="1"/>
    </xf>
    <xf numFmtId="0" fontId="4" fillId="0" borderId="2" xfId="2664" applyNumberFormat="1" applyFont="1" applyFill="1" applyBorder="1" applyAlignment="1">
      <alignment horizontal="center" vertical="center" wrapText="1"/>
    </xf>
    <xf numFmtId="0" fontId="98" fillId="0" borderId="2" xfId="2664" applyNumberFormat="1" applyFont="1" applyFill="1" applyBorder="1" applyAlignment="1">
      <alignment vertical="center" wrapText="1"/>
    </xf>
    <xf numFmtId="0" fontId="101" fillId="0" borderId="0" xfId="2664" applyFont="1" applyFill="1" applyAlignment="1">
      <alignment horizontal="right"/>
    </xf>
    <xf numFmtId="0" fontId="4" fillId="0" borderId="0" xfId="2664" applyFont="1" applyFill="1" applyAlignment="1">
      <alignment horizontal="center"/>
    </xf>
    <xf numFmtId="0" fontId="4" fillId="0" borderId="0" xfId="2664" applyFont="1" applyFill="1" applyAlignment="1">
      <alignment horizontal="right"/>
    </xf>
    <xf numFmtId="0" fontId="98" fillId="0" borderId="0" xfId="2664" applyNumberFormat="1" applyFont="1" applyFill="1" applyAlignment="1">
      <alignment horizontal="left"/>
    </xf>
    <xf numFmtId="0" fontId="55" fillId="0" borderId="0" xfId="2668" applyFont="1" applyFill="1" applyBorder="1"/>
    <xf numFmtId="0" fontId="104" fillId="0" borderId="0" xfId="2669" applyFont="1"/>
    <xf numFmtId="171" fontId="104" fillId="0" borderId="0" xfId="2669" applyNumberFormat="1" applyFont="1"/>
    <xf numFmtId="0" fontId="55" fillId="0" borderId="0" xfId="2668" applyFont="1" applyBorder="1"/>
    <xf numFmtId="0" fontId="16" fillId="0" borderId="0" xfId="2668" applyFont="1" applyBorder="1"/>
    <xf numFmtId="171" fontId="16" fillId="0" borderId="0" xfId="2381" applyNumberFormat="1" applyFont="1" applyFill="1" applyBorder="1" applyAlignment="1">
      <alignment wrapText="1"/>
    </xf>
    <xf numFmtId="171" fontId="16" fillId="0" borderId="0" xfId="2381" applyNumberFormat="1" applyFont="1" applyFill="1" applyBorder="1" applyAlignment="1" applyProtection="1">
      <alignment wrapText="1"/>
    </xf>
    <xf numFmtId="0" fontId="4" fillId="0" borderId="0" xfId="2668" applyNumberFormat="1" applyFont="1" applyBorder="1" applyAlignment="1">
      <alignment horizontal="center"/>
    </xf>
    <xf numFmtId="0" fontId="4" fillId="0" borderId="0" xfId="2664" applyNumberFormat="1" applyFont="1" applyBorder="1" applyAlignment="1">
      <alignment horizontal="left"/>
    </xf>
    <xf numFmtId="0" fontId="4" fillId="0" borderId="0" xfId="2668" applyNumberFormat="1" applyFont="1" applyBorder="1" applyAlignment="1">
      <alignment horizontal="center" vertical="center" wrapText="1"/>
    </xf>
    <xf numFmtId="0" fontId="4" fillId="0" borderId="0" xfId="2664" applyNumberFormat="1" applyFont="1" applyBorder="1" applyAlignment="1">
      <alignment horizontal="left" vertical="center"/>
    </xf>
    <xf numFmtId="0" fontId="4" fillId="0" borderId="0" xfId="2664" applyNumberFormat="1" applyFont="1" applyBorder="1" applyAlignment="1"/>
    <xf numFmtId="0" fontId="97" fillId="0" borderId="0" xfId="2664" applyNumberFormat="1" applyFont="1" applyBorder="1" applyAlignment="1">
      <alignment horizontal="left" wrapText="1"/>
    </xf>
    <xf numFmtId="0" fontId="4" fillId="0" borderId="0" xfId="2668" applyNumberFormat="1" applyFont="1" applyBorder="1" applyAlignment="1">
      <alignment horizontal="center" vertical="center"/>
    </xf>
    <xf numFmtId="0" fontId="4" fillId="0" borderId="0" xfId="2664" applyNumberFormat="1" applyFont="1" applyBorder="1" applyAlignment="1">
      <alignment horizontal="left" wrapText="1"/>
    </xf>
    <xf numFmtId="0" fontId="4" fillId="0" borderId="0" xfId="2670" applyFont="1" applyFill="1" applyBorder="1" applyAlignment="1">
      <alignment horizontal="center" vertical="center"/>
    </xf>
    <xf numFmtId="0" fontId="16" fillId="0" borderId="0" xfId="2670" applyFont="1" applyFill="1" applyBorder="1" applyAlignment="1">
      <alignment horizontal="centerContinuous"/>
    </xf>
    <xf numFmtId="0" fontId="46" fillId="0" borderId="1" xfId="2670" applyFont="1" applyBorder="1" applyAlignment="1">
      <alignment horizontal="center" vertical="center"/>
    </xf>
    <xf numFmtId="0" fontId="4" fillId="0" borderId="0" xfId="2670" applyFont="1" applyBorder="1" applyAlignment="1">
      <alignment horizontal="center" vertical="center"/>
    </xf>
    <xf numFmtId="0" fontId="4" fillId="0" borderId="0" xfId="2668" applyFont="1" applyBorder="1" applyAlignment="1">
      <alignment horizontal="center" vertical="center"/>
    </xf>
    <xf numFmtId="0" fontId="4" fillId="0" borderId="0" xfId="2670" quotePrefix="1" applyFont="1" applyFill="1" applyBorder="1" applyAlignment="1">
      <alignment horizontal="center" vertical="center"/>
    </xf>
    <xf numFmtId="0" fontId="4" fillId="0" borderId="2" xfId="2670" applyFont="1" applyBorder="1" applyAlignment="1">
      <alignment horizontal="center" vertical="center"/>
    </xf>
    <xf numFmtId="0" fontId="16" fillId="0" borderId="2" xfId="2670" applyFont="1" applyFill="1" applyBorder="1" applyAlignment="1">
      <alignment horizontal="centerContinuous"/>
    </xf>
    <xf numFmtId="0" fontId="16" fillId="0" borderId="0" xfId="2668" applyFont="1" applyFill="1" applyBorder="1"/>
    <xf numFmtId="0" fontId="16" fillId="0" borderId="0" xfId="2670" applyFont="1" applyFill="1" applyBorder="1" applyAlignment="1">
      <alignment horizontal="center"/>
    </xf>
    <xf numFmtId="0" fontId="7" fillId="0" borderId="0" xfId="2671" applyFont="1" applyFill="1" applyBorder="1" applyAlignment="1">
      <alignment horizontal="left"/>
    </xf>
    <xf numFmtId="0" fontId="16" fillId="0" borderId="0" xfId="2670" applyFont="1" applyFill="1" applyBorder="1" applyAlignment="1"/>
    <xf numFmtId="0" fontId="7" fillId="0" borderId="0" xfId="2670" applyNumberFormat="1" applyFont="1" applyFill="1" applyBorder="1" applyAlignment="1">
      <alignment horizontal="left"/>
    </xf>
    <xf numFmtId="0" fontId="4" fillId="0" borderId="0" xfId="2672" applyFont="1"/>
    <xf numFmtId="0" fontId="4" fillId="0" borderId="0" xfId="2672" applyFont="1" applyFill="1"/>
    <xf numFmtId="0" fontId="16" fillId="0" borderId="0" xfId="2672" applyFont="1"/>
    <xf numFmtId="0" fontId="106" fillId="0" borderId="0" xfId="2667" applyNumberFormat="1" applyFont="1" applyFill="1" applyBorder="1" applyAlignment="1">
      <alignment horizontal="left" wrapText="1"/>
    </xf>
    <xf numFmtId="0" fontId="98" fillId="0" borderId="0" xfId="2672" applyFont="1" applyFill="1"/>
    <xf numFmtId="0" fontId="100" fillId="0" borderId="0" xfId="2672" applyFont="1" applyFill="1"/>
    <xf numFmtId="0" fontId="98" fillId="0" borderId="0" xfId="2664" applyNumberFormat="1" applyFont="1" applyBorder="1" applyAlignment="1">
      <alignment horizontal="left" wrapText="1"/>
    </xf>
    <xf numFmtId="0" fontId="101" fillId="0" borderId="0" xfId="2672" applyFont="1" applyFill="1" applyAlignment="1">
      <alignment horizontal="center" vertical="center" wrapText="1"/>
    </xf>
    <xf numFmtId="0" fontId="98" fillId="0" borderId="0" xfId="2672" applyFont="1" applyFill="1" applyAlignment="1">
      <alignment horizontal="center" vertical="center" wrapText="1"/>
    </xf>
    <xf numFmtId="0" fontId="4" fillId="0" borderId="0" xfId="2672" applyFont="1" applyFill="1" applyAlignment="1">
      <alignment horizontal="center" vertical="center" wrapText="1"/>
    </xf>
    <xf numFmtId="0" fontId="98" fillId="0" borderId="0" xfId="2668" applyFont="1" applyBorder="1" applyAlignment="1">
      <alignment horizontal="left"/>
    </xf>
    <xf numFmtId="0" fontId="59" fillId="0" borderId="0" xfId="2335"/>
    <xf numFmtId="0" fontId="4" fillId="0" borderId="0" xfId="2673" applyFont="1" applyFill="1" applyBorder="1" applyAlignment="1">
      <alignment horizontal="center" vertical="center" wrapText="1"/>
      <protection locked="0"/>
    </xf>
    <xf numFmtId="0" fontId="98" fillId="0" borderId="0" xfId="2673" applyFont="1" applyFill="1" applyBorder="1" applyAlignment="1">
      <alignment horizontal="center" vertical="center" wrapText="1"/>
      <protection locked="0"/>
    </xf>
    <xf numFmtId="0" fontId="4" fillId="0" borderId="1" xfId="2673" applyFont="1" applyFill="1" applyBorder="1" applyAlignment="1">
      <alignment horizontal="center" vertical="center" wrapText="1"/>
      <protection locked="0"/>
    </xf>
    <xf numFmtId="14" fontId="4" fillId="0" borderId="0" xfId="2673" quotePrefix="1" applyNumberFormat="1" applyFont="1" applyFill="1" applyBorder="1" applyAlignment="1">
      <alignment horizontal="center" vertical="center" wrapText="1"/>
      <protection locked="0"/>
    </xf>
    <xf numFmtId="0" fontId="4" fillId="0" borderId="2" xfId="2673" applyFont="1" applyFill="1" applyBorder="1" applyAlignment="1">
      <alignment horizontal="center" vertical="center" wrapText="1"/>
      <protection locked="0"/>
    </xf>
    <xf numFmtId="0" fontId="98" fillId="0" borderId="2" xfId="2673" applyFont="1" applyFill="1" applyBorder="1" applyAlignment="1">
      <alignment horizontal="center" vertical="center" wrapText="1"/>
      <protection locked="0"/>
    </xf>
    <xf numFmtId="0" fontId="101" fillId="0" borderId="0" xfId="2672" applyFont="1" applyFill="1" applyAlignment="1">
      <alignment horizontal="right"/>
    </xf>
    <xf numFmtId="0" fontId="98" fillId="0" borderId="0" xfId="2672" applyNumberFormat="1" applyFont="1" applyFill="1" applyAlignment="1">
      <alignment horizontal="left"/>
    </xf>
    <xf numFmtId="0" fontId="2" fillId="0" borderId="0" xfId="2385"/>
    <xf numFmtId="0" fontId="2" fillId="0" borderId="0" xfId="2385" applyAlignment="1">
      <alignment horizontal="center"/>
    </xf>
    <xf numFmtId="0" fontId="16" fillId="0" borderId="0" xfId="2397" applyAlignment="1">
      <alignment horizontal="center"/>
    </xf>
    <xf numFmtId="0" fontId="16" fillId="0" borderId="0" xfId="2397"/>
    <xf numFmtId="203" fontId="16" fillId="0" borderId="0" xfId="2584" applyNumberFormat="1" applyFont="1" applyFill="1"/>
    <xf numFmtId="203" fontId="16" fillId="0" borderId="0" xfId="2584" applyNumberFormat="1" applyFont="1"/>
    <xf numFmtId="0" fontId="11" fillId="0" borderId="0" xfId="2675"/>
    <xf numFmtId="204" fontId="107" fillId="0" borderId="0" xfId="2676" applyNumberFormat="1" applyFont="1" applyBorder="1" applyAlignment="1">
      <alignment horizontal="center"/>
    </xf>
    <xf numFmtId="0" fontId="16" fillId="0" borderId="0" xfId="2676" applyNumberFormat="1" applyFont="1" applyBorder="1" applyAlignment="1">
      <alignment horizontal="center"/>
    </xf>
    <xf numFmtId="0" fontId="2" fillId="0" borderId="0" xfId="2677"/>
    <xf numFmtId="0" fontId="2" fillId="0" borderId="0" xfId="2677" applyAlignment="1">
      <alignment horizontal="right" indent="3"/>
    </xf>
    <xf numFmtId="171" fontId="5" fillId="0" borderId="0" xfId="2675" applyNumberFormat="1" applyFont="1" applyAlignment="1">
      <alignment horizontal="right" indent="3"/>
    </xf>
    <xf numFmtId="1" fontId="5" fillId="0" borderId="0" xfId="2675" applyNumberFormat="1" applyFont="1" applyAlignment="1">
      <alignment horizontal="right" indent="3"/>
    </xf>
    <xf numFmtId="0" fontId="62" fillId="0" borderId="0" xfId="2675" applyFont="1" applyAlignment="1">
      <alignment horizontal="center"/>
    </xf>
    <xf numFmtId="0" fontId="62" fillId="0" borderId="0" xfId="2675" applyFont="1"/>
    <xf numFmtId="0" fontId="62" fillId="0" borderId="2" xfId="2675" applyFont="1" applyBorder="1" applyAlignment="1">
      <alignment vertical="center"/>
    </xf>
    <xf numFmtId="0" fontId="62" fillId="0" borderId="2" xfId="2675" applyFont="1" applyBorder="1"/>
    <xf numFmtId="0" fontId="91" fillId="0" borderId="0" xfId="2675" applyFont="1" applyAlignment="1">
      <alignment horizontal="right"/>
    </xf>
    <xf numFmtId="0" fontId="55" fillId="0" borderId="0" xfId="2675" applyFont="1" applyAlignment="1">
      <alignment horizontal="center"/>
    </xf>
    <xf numFmtId="0" fontId="55" fillId="0" borderId="0" xfId="2675" applyFont="1"/>
    <xf numFmtId="0" fontId="55" fillId="0" borderId="0" xfId="2675" applyFont="1" applyAlignment="1">
      <alignment horizontal="left"/>
    </xf>
    <xf numFmtId="0" fontId="11" fillId="0" borderId="0" xfId="2678"/>
    <xf numFmtId="0" fontId="11" fillId="0" borderId="0" xfId="2678" applyFill="1"/>
    <xf numFmtId="0" fontId="62" fillId="0" borderId="0" xfId="2678" applyFont="1"/>
    <xf numFmtId="0" fontId="16" fillId="0" borderId="0" xfId="2671" applyFont="1" applyBorder="1"/>
    <xf numFmtId="171" fontId="11" fillId="0" borderId="0" xfId="2678" applyNumberFormat="1"/>
    <xf numFmtId="171" fontId="16" fillId="0" borderId="0" xfId="2678" applyNumberFormat="1" applyFont="1" applyAlignment="1">
      <alignment horizontal="right" indent="2"/>
    </xf>
    <xf numFmtId="0" fontId="11" fillId="0" borderId="0" xfId="2678" applyFont="1"/>
    <xf numFmtId="171" fontId="11" fillId="0" borderId="0" xfId="2678" applyNumberFormat="1" applyFont="1"/>
    <xf numFmtId="1" fontId="11" fillId="0" borderId="0" xfId="2678" applyNumberFormat="1" applyFont="1"/>
    <xf numFmtId="1" fontId="11" fillId="0" borderId="0" xfId="2678" applyNumberFormat="1"/>
    <xf numFmtId="0" fontId="16" fillId="0" borderId="2" xfId="2678" applyFont="1" applyBorder="1"/>
    <xf numFmtId="0" fontId="4" fillId="0" borderId="0" xfId="2678" applyFont="1"/>
    <xf numFmtId="0" fontId="16" fillId="0" borderId="0" xfId="2683" applyFont="1" applyBorder="1"/>
    <xf numFmtId="0" fontId="16" fillId="0" borderId="0" xfId="2683" applyFont="1" applyBorder="1" applyAlignment="1"/>
    <xf numFmtId="0" fontId="91" fillId="0" borderId="0" xfId="2683" applyFont="1" applyBorder="1" applyAlignment="1"/>
    <xf numFmtId="171" fontId="16" fillId="0" borderId="0" xfId="2683" applyNumberFormat="1" applyFont="1" applyBorder="1" applyAlignment="1">
      <alignment horizontal="center"/>
    </xf>
    <xf numFmtId="2" fontId="16" fillId="0" borderId="0" xfId="2683" applyNumberFormat="1" applyFont="1" applyBorder="1" applyAlignment="1"/>
    <xf numFmtId="1" fontId="16" fillId="0" borderId="0" xfId="2683" applyNumberFormat="1" applyFont="1" applyBorder="1" applyAlignment="1">
      <alignment horizontal="right" indent="1"/>
    </xf>
    <xf numFmtId="171" fontId="16" fillId="0" borderId="0" xfId="2683" applyNumberFormat="1" applyFont="1" applyBorder="1" applyAlignment="1">
      <alignment horizontal="right" indent="1"/>
    </xf>
    <xf numFmtId="1" fontId="91" fillId="0" borderId="0" xfId="2683" applyNumberFormat="1" applyFont="1" applyBorder="1" applyAlignment="1"/>
    <xf numFmtId="2" fontId="5" fillId="0" borderId="0" xfId="2683" applyNumberFormat="1" applyFont="1" applyBorder="1" applyAlignment="1"/>
    <xf numFmtId="1" fontId="16" fillId="0" borderId="0" xfId="2683" applyNumberFormat="1" applyFont="1" applyBorder="1" applyAlignment="1"/>
    <xf numFmtId="0" fontId="5" fillId="0" borderId="0" xfId="2683" applyFont="1" applyBorder="1" applyAlignment="1"/>
    <xf numFmtId="1" fontId="5" fillId="0" borderId="0" xfId="2683" applyNumberFormat="1" applyFont="1" applyBorder="1" applyAlignment="1"/>
    <xf numFmtId="0" fontId="16" fillId="0" borderId="0" xfId="2683" applyFont="1" applyBorder="1" applyAlignment="1">
      <alignment horizontal="left"/>
    </xf>
    <xf numFmtId="0" fontId="91" fillId="0" borderId="0" xfId="2683" quotePrefix="1" applyFont="1" applyBorder="1" applyAlignment="1">
      <alignment horizontal="left"/>
    </xf>
    <xf numFmtId="171" fontId="5" fillId="0" borderId="0" xfId="2683" applyNumberFormat="1" applyFont="1" applyBorder="1" applyAlignment="1">
      <alignment horizontal="right" indent="1"/>
    </xf>
    <xf numFmtId="1" fontId="5" fillId="0" borderId="0" xfId="2683" applyNumberFormat="1" applyFont="1" applyBorder="1" applyAlignment="1">
      <alignment horizontal="right" indent="1"/>
    </xf>
    <xf numFmtId="171" fontId="16" fillId="0" borderId="0" xfId="2683" applyNumberFormat="1" applyFont="1" applyBorder="1" applyAlignment="1">
      <alignment horizontal="right" indent="3"/>
    </xf>
    <xf numFmtId="0" fontId="91" fillId="0" borderId="0" xfId="2683" applyFont="1" applyBorder="1" applyAlignment="1">
      <alignment horizontal="right"/>
    </xf>
    <xf numFmtId="0" fontId="16" fillId="0" borderId="1" xfId="2683" applyFont="1" applyBorder="1"/>
    <xf numFmtId="0" fontId="55" fillId="0" borderId="0" xfId="2683" applyFont="1" applyBorder="1"/>
    <xf numFmtId="0" fontId="7" fillId="0" borderId="0" xfId="2683" applyFont="1" applyBorder="1" applyAlignment="1">
      <alignment horizontal="center"/>
    </xf>
    <xf numFmtId="0" fontId="7" fillId="0" borderId="0" xfId="2671" applyFont="1" applyBorder="1" applyAlignment="1">
      <alignment horizontal="left"/>
    </xf>
    <xf numFmtId="0" fontId="7" fillId="0" borderId="0" xfId="2683" applyFont="1" applyBorder="1" applyAlignment="1"/>
    <xf numFmtId="0" fontId="114" fillId="0" borderId="0" xfId="2685" applyFont="1" applyFill="1" applyBorder="1"/>
    <xf numFmtId="0" fontId="16" fillId="0" borderId="0" xfId="2687"/>
    <xf numFmtId="0" fontId="11" fillId="0" borderId="0" xfId="2686" applyFont="1" applyFill="1" applyBorder="1" applyAlignment="1"/>
    <xf numFmtId="0" fontId="2" fillId="0" borderId="0" xfId="2315"/>
    <xf numFmtId="0" fontId="114" fillId="0" borderId="0" xfId="2690" applyFont="1"/>
    <xf numFmtId="0" fontId="103" fillId="0" borderId="0" xfId="2691"/>
    <xf numFmtId="0" fontId="59" fillId="0" borderId="0" xfId="2419"/>
    <xf numFmtId="0" fontId="124" fillId="0" borderId="0" xfId="2690" applyFont="1"/>
    <xf numFmtId="0" fontId="125" fillId="0" borderId="0" xfId="2690" applyFont="1"/>
    <xf numFmtId="0" fontId="4" fillId="0" borderId="0" xfId="2683" applyFont="1" applyAlignment="1">
      <alignment horizontal="center" vertical="top" wrapText="1"/>
    </xf>
    <xf numFmtId="0" fontId="4" fillId="0" borderId="0" xfId="2690" applyFont="1" applyAlignment="1">
      <alignment horizontal="center" vertical="top" wrapText="1"/>
    </xf>
    <xf numFmtId="0" fontId="16" fillId="0" borderId="0" xfId="2690" applyFont="1" applyAlignment="1">
      <alignment vertical="center" wrapText="1"/>
    </xf>
    <xf numFmtId="0" fontId="4" fillId="0" borderId="1" xfId="2694" applyFont="1" applyBorder="1" applyAlignment="1">
      <alignment horizontal="center" vertical="center" wrapText="1"/>
    </xf>
    <xf numFmtId="0" fontId="4" fillId="0" borderId="0" xfId="2694" applyFont="1" applyAlignment="1">
      <alignment horizontal="center" vertical="center" wrapText="1"/>
    </xf>
    <xf numFmtId="0" fontId="113" fillId="0" borderId="0" xfId="2684" applyFont="1" applyAlignment="1">
      <alignment horizontal="center" vertical="center" wrapText="1"/>
    </xf>
    <xf numFmtId="0" fontId="113" fillId="0" borderId="2" xfId="2684" applyFont="1" applyBorder="1" applyAlignment="1">
      <alignment horizontal="center" vertical="center" wrapText="1"/>
    </xf>
    <xf numFmtId="0" fontId="16" fillId="0" borderId="2" xfId="2690" applyFont="1" applyBorder="1" applyAlignment="1">
      <alignment vertical="center" wrapText="1"/>
    </xf>
    <xf numFmtId="0" fontId="91" fillId="0" borderId="0" xfId="2690" applyFont="1" applyAlignment="1">
      <alignment horizontal="right"/>
    </xf>
    <xf numFmtId="0" fontId="16" fillId="0" borderId="0" xfId="2690" applyFont="1" applyAlignment="1">
      <alignment horizontal="center"/>
    </xf>
    <xf numFmtId="0" fontId="16" fillId="0" borderId="0" xfId="2690" applyFont="1"/>
    <xf numFmtId="0" fontId="126" fillId="0" borderId="0" xfId="2690" applyFont="1"/>
    <xf numFmtId="0" fontId="7" fillId="0" borderId="0" xfId="2695" applyFont="1"/>
    <xf numFmtId="0" fontId="5" fillId="0" borderId="0" xfId="2690" applyFont="1"/>
    <xf numFmtId="0" fontId="5" fillId="0" borderId="0" xfId="2698" applyFont="1"/>
    <xf numFmtId="0" fontId="5" fillId="0" borderId="0" xfId="2696" applyFont="1"/>
    <xf numFmtId="0" fontId="112" fillId="0" borderId="0" xfId="2690" applyFont="1"/>
    <xf numFmtId="0" fontId="104" fillId="0" borderId="0" xfId="2699" applyFont="1"/>
    <xf numFmtId="0" fontId="104" fillId="0" borderId="0" xfId="2684" applyFont="1"/>
    <xf numFmtId="0" fontId="113" fillId="0" borderId="0" xfId="2699" applyFont="1"/>
    <xf numFmtId="0" fontId="132" fillId="0" borderId="0" xfId="2699" applyFont="1"/>
    <xf numFmtId="0" fontId="16" fillId="0" borderId="0" xfId="2700"/>
    <xf numFmtId="2" fontId="5" fillId="0" borderId="0" xfId="2700" applyNumberFormat="1" applyFont="1" applyAlignment="1">
      <alignment horizontal="right" indent="1"/>
    </xf>
    <xf numFmtId="171" fontId="133" fillId="0" borderId="0" xfId="2701" applyNumberFormat="1" applyFont="1" applyBorder="1" applyAlignment="1">
      <alignment horizontal="center"/>
    </xf>
    <xf numFmtId="0" fontId="133" fillId="0" borderId="0" xfId="2701" applyFont="1" applyBorder="1" applyAlignment="1">
      <alignment horizontal="left"/>
    </xf>
    <xf numFmtId="2" fontId="16" fillId="0" borderId="0" xfId="2700" applyNumberFormat="1"/>
    <xf numFmtId="2" fontId="16" fillId="0" borderId="0" xfId="2700" applyNumberFormat="1" applyFont="1" applyAlignment="1">
      <alignment horizontal="right" indent="1"/>
    </xf>
    <xf numFmtId="0" fontId="134" fillId="0" borderId="0" xfId="2701" applyFont="1" applyBorder="1" applyAlignment="1"/>
    <xf numFmtId="0" fontId="134" fillId="0" borderId="0" xfId="2701" applyFont="1" applyBorder="1"/>
    <xf numFmtId="2" fontId="98" fillId="0" borderId="0" xfId="2702" applyNumberFormat="1" applyFont="1" applyBorder="1" applyAlignment="1">
      <alignment horizontal="right"/>
    </xf>
    <xf numFmtId="0" fontId="55" fillId="0" borderId="0" xfId="2701" applyFont="1" applyBorder="1"/>
    <xf numFmtId="0" fontId="62" fillId="0" borderId="0" xfId="2701" applyFont="1" applyBorder="1"/>
    <xf numFmtId="0" fontId="11" fillId="0" borderId="0" xfId="2701" applyFont="1" applyBorder="1"/>
    <xf numFmtId="0" fontId="16" fillId="0" borderId="0" xfId="2701" applyFont="1" applyBorder="1"/>
    <xf numFmtId="0" fontId="16" fillId="0" borderId="2" xfId="2701" applyFont="1" applyBorder="1"/>
    <xf numFmtId="0" fontId="55" fillId="0" borderId="2" xfId="2701" applyFont="1" applyBorder="1"/>
    <xf numFmtId="0" fontId="91" fillId="0" borderId="0" xfId="2701" applyFont="1" applyBorder="1" applyAlignment="1">
      <alignment horizontal="right"/>
    </xf>
    <xf numFmtId="0" fontId="55" fillId="0" borderId="0" xfId="2700" applyFont="1"/>
    <xf numFmtId="0" fontId="118" fillId="0" borderId="0" xfId="2701" applyFont="1" applyBorder="1" applyAlignment="1">
      <alignment horizontal="left"/>
    </xf>
    <xf numFmtId="0" fontId="91" fillId="0" borderId="0" xfId="2515" applyFont="1" applyAlignment="1">
      <alignment horizontal="right"/>
    </xf>
    <xf numFmtId="0" fontId="16" fillId="0" borderId="0" xfId="2661" applyFont="1" applyBorder="1" applyAlignment="1">
      <alignment horizontal="center" vertical="center"/>
    </xf>
    <xf numFmtId="0" fontId="16" fillId="0" borderId="2" xfId="2661" applyFont="1" applyBorder="1" applyAlignment="1">
      <alignment horizontal="center" vertical="center"/>
    </xf>
    <xf numFmtId="0" fontId="16" fillId="0" borderId="1" xfId="2661" applyFont="1" applyBorder="1" applyAlignment="1">
      <alignment horizontal="center" vertical="center"/>
    </xf>
    <xf numFmtId="0" fontId="46" fillId="0" borderId="0" xfId="2670" applyFont="1" applyBorder="1" applyAlignment="1">
      <alignment horizontal="center" vertical="center"/>
    </xf>
    <xf numFmtId="171" fontId="16" fillId="0" borderId="0" xfId="2381" applyNumberFormat="1" applyFont="1" applyFill="1" applyBorder="1" applyAlignment="1">
      <alignment horizontal="right" wrapText="1" indent="2"/>
    </xf>
    <xf numFmtId="171" fontId="16" fillId="0" borderId="0" xfId="2206" applyNumberFormat="1" applyFont="1" applyFill="1" applyBorder="1" applyAlignment="1">
      <alignment horizontal="right" wrapText="1" indent="2"/>
    </xf>
    <xf numFmtId="171" fontId="16" fillId="0" borderId="0" xfId="2206" applyNumberFormat="1" applyFont="1" applyFill="1" applyBorder="1" applyAlignment="1">
      <alignment vertical="center" wrapText="1"/>
    </xf>
    <xf numFmtId="171" fontId="16" fillId="0" borderId="0" xfId="2381" applyNumberFormat="1" applyFont="1" applyFill="1" applyBorder="1" applyAlignment="1" applyProtection="1">
      <alignment vertical="center" wrapText="1"/>
    </xf>
    <xf numFmtId="171" fontId="16" fillId="0" borderId="0" xfId="2381" applyNumberFormat="1" applyFont="1" applyFill="1" applyBorder="1" applyAlignment="1">
      <alignment vertical="center" wrapText="1"/>
    </xf>
    <xf numFmtId="171" fontId="16" fillId="0" borderId="0" xfId="2381" applyNumberFormat="1" applyFont="1" applyFill="1" applyBorder="1" applyAlignment="1">
      <alignment horizontal="right" vertical="center" wrapText="1" indent="2"/>
    </xf>
    <xf numFmtId="0" fontId="2" fillId="0" borderId="0" xfId="2315" applyBorder="1"/>
    <xf numFmtId="0" fontId="62" fillId="0" borderId="0" xfId="2701" applyFont="1" applyBorder="1" applyAlignment="1">
      <alignment horizontal="center"/>
    </xf>
    <xf numFmtId="2" fontId="5" fillId="0" borderId="0" xfId="2702" applyNumberFormat="1" applyFont="1" applyBorder="1" applyAlignment="1">
      <alignment horizontal="right" indent="1"/>
    </xf>
    <xf numFmtId="0" fontId="133" fillId="0" borderId="0" xfId="2701" applyFont="1" applyBorder="1" applyAlignment="1"/>
    <xf numFmtId="0" fontId="134" fillId="0" borderId="0" xfId="2700" applyFont="1" applyBorder="1"/>
    <xf numFmtId="0" fontId="4" fillId="0" borderId="2" xfId="2701" applyNumberFormat="1" applyFont="1" applyBorder="1" applyAlignment="1">
      <alignment horizontal="center" vertical="center"/>
    </xf>
    <xf numFmtId="0" fontId="4" fillId="0" borderId="0" xfId="2701" applyNumberFormat="1" applyFont="1" applyBorder="1" applyAlignment="1">
      <alignment horizontal="center" vertical="center"/>
    </xf>
    <xf numFmtId="0" fontId="4" fillId="0" borderId="1" xfId="2701" quotePrefix="1" applyFont="1" applyBorder="1" applyAlignment="1">
      <alignment horizontal="center" vertical="center"/>
    </xf>
    <xf numFmtId="0" fontId="4" fillId="0" borderId="1" xfId="2701" applyNumberFormat="1" applyFont="1" applyBorder="1" applyAlignment="1">
      <alignment horizontal="center" vertical="center"/>
    </xf>
    <xf numFmtId="0" fontId="104" fillId="0" borderId="0" xfId="2684" applyFont="1" applyFill="1"/>
    <xf numFmtId="205" fontId="52" fillId="0" borderId="0" xfId="0" applyNumberFormat="1" applyFont="1" applyBorder="1" applyAlignment="1">
      <alignment horizontal="right"/>
    </xf>
    <xf numFmtId="171" fontId="129" fillId="0" borderId="0" xfId="2704" applyNumberFormat="1" applyFont="1" applyFill="1" applyBorder="1" applyAlignment="1">
      <alignment horizontal="right" wrapText="1" indent="1"/>
    </xf>
    <xf numFmtId="171" fontId="16" fillId="0" borderId="0" xfId="2672" applyNumberFormat="1" applyFont="1" applyAlignment="1">
      <alignment horizontal="right" indent="4"/>
    </xf>
    <xf numFmtId="171" fontId="5" fillId="0" borderId="0" xfId="2672" applyNumberFormat="1" applyFont="1" applyAlignment="1">
      <alignment horizontal="right" vertical="center" indent="4"/>
    </xf>
    <xf numFmtId="171" fontId="5" fillId="0" borderId="0" xfId="2672" applyNumberFormat="1" applyFont="1" applyAlignment="1">
      <alignment horizontal="right" indent="4"/>
    </xf>
    <xf numFmtId="171" fontId="16" fillId="0" borderId="0" xfId="2672" applyNumberFormat="1" applyFont="1" applyFill="1" applyAlignment="1">
      <alignment horizontal="right" indent="4"/>
    </xf>
    <xf numFmtId="171" fontId="5" fillId="0" borderId="0" xfId="2672" applyNumberFormat="1" applyFont="1" applyFill="1" applyAlignment="1">
      <alignment horizontal="right" indent="4"/>
    </xf>
    <xf numFmtId="171" fontId="16" fillId="0" borderId="0" xfId="2672" applyNumberFormat="1" applyFont="1" applyFill="1" applyAlignment="1">
      <alignment horizontal="right" vertical="center" wrapText="1" indent="4"/>
    </xf>
    <xf numFmtId="171" fontId="5" fillId="0" borderId="0" xfId="2672" applyNumberFormat="1" applyFont="1" applyFill="1" applyAlignment="1">
      <alignment horizontal="right" vertical="center" wrapText="1" indent="4"/>
    </xf>
    <xf numFmtId="0" fontId="2" fillId="0" borderId="0" xfId="2704"/>
    <xf numFmtId="171" fontId="104" fillId="0" borderId="0" xfId="2704" applyNumberFormat="1" applyFont="1" applyBorder="1" applyAlignment="1">
      <alignment horizontal="right" indent="6"/>
    </xf>
    <xf numFmtId="0" fontId="104" fillId="0" borderId="0" xfId="2704" applyFont="1" applyBorder="1" applyAlignment="1">
      <alignment horizontal="left" indent="2"/>
    </xf>
    <xf numFmtId="206" fontId="104" fillId="0" borderId="0" xfId="2704" applyNumberFormat="1" applyFont="1" applyFill="1" applyBorder="1" applyAlignment="1" applyProtection="1">
      <alignment horizontal="right" indent="4"/>
      <protection locked="0"/>
    </xf>
    <xf numFmtId="0" fontId="104" fillId="0" borderId="0" xfId="2704" applyFont="1" applyBorder="1" applyAlignment="1">
      <alignment horizontal="left" indent="1"/>
    </xf>
    <xf numFmtId="14" fontId="4" fillId="0" borderId="0" xfId="2673" applyNumberFormat="1" applyFont="1" applyFill="1" applyBorder="1" applyAlignment="1">
      <alignment horizontal="center" vertical="center" wrapText="1"/>
      <protection locked="0"/>
    </xf>
    <xf numFmtId="0" fontId="7" fillId="0" borderId="0" xfId="2672" applyNumberFormat="1" applyFont="1" applyAlignment="1">
      <alignment horizontal="left"/>
    </xf>
    <xf numFmtId="0" fontId="7" fillId="0" borderId="0" xfId="2672" applyNumberFormat="1" applyFont="1" applyAlignment="1">
      <alignment wrapText="1"/>
    </xf>
    <xf numFmtId="0" fontId="7" fillId="0" borderId="0" xfId="2672" applyNumberFormat="1" applyFont="1" applyAlignment="1"/>
    <xf numFmtId="171" fontId="129" fillId="0" borderId="0" xfId="2704" applyNumberFormat="1" applyFont="1" applyBorder="1" applyAlignment="1">
      <alignment horizontal="right" indent="6"/>
    </xf>
    <xf numFmtId="0" fontId="129" fillId="0" borderId="0" xfId="2704" applyFont="1" applyBorder="1"/>
    <xf numFmtId="0" fontId="7" fillId="0" borderId="0" xfId="2682" applyFont="1" applyAlignment="1">
      <alignment horizontal="left"/>
    </xf>
    <xf numFmtId="0" fontId="112" fillId="0" borderId="0" xfId="2681" applyFont="1"/>
    <xf numFmtId="0" fontId="91" fillId="0" borderId="1" xfId="2678" applyFont="1" applyBorder="1" applyAlignment="1">
      <alignment horizontal="right"/>
    </xf>
    <xf numFmtId="0" fontId="4" fillId="0" borderId="2" xfId="2678" applyFont="1" applyBorder="1" applyAlignment="1">
      <alignment horizontal="center" vertical="center" wrapText="1"/>
    </xf>
    <xf numFmtId="0" fontId="16" fillId="0" borderId="0" xfId="2678" applyFont="1"/>
    <xf numFmtId="0" fontId="4" fillId="0" borderId="0" xfId="2678" applyFont="1" applyAlignment="1">
      <alignment horizontal="center" vertical="center" wrapText="1"/>
    </xf>
    <xf numFmtId="0" fontId="4" fillId="0" borderId="1" xfId="2678" applyFont="1" applyBorder="1" applyAlignment="1">
      <alignment horizontal="center" vertical="center" wrapText="1"/>
    </xf>
    <xf numFmtId="0" fontId="5" fillId="0" borderId="0" xfId="2679" applyFont="1" applyAlignment="1">
      <alignment horizontal="left"/>
    </xf>
    <xf numFmtId="0" fontId="5" fillId="0" borderId="0" xfId="2679" applyFont="1"/>
    <xf numFmtId="1" fontId="5" fillId="0" borderId="0" xfId="2680" applyNumberFormat="1" applyFont="1" applyAlignment="1">
      <alignment horizontal="right" indent="1"/>
    </xf>
    <xf numFmtId="171" fontId="5" fillId="0" borderId="0" xfId="2680" applyNumberFormat="1" applyFont="1" applyAlignment="1">
      <alignment horizontal="right" indent="2"/>
    </xf>
    <xf numFmtId="0" fontId="16" fillId="0" borderId="0" xfId="2679" applyFont="1"/>
    <xf numFmtId="0" fontId="91" fillId="0" borderId="0" xfId="2679" applyFont="1" applyAlignment="1">
      <alignment horizontal="left"/>
    </xf>
    <xf numFmtId="1" fontId="111" fillId="0" borderId="0" xfId="2680" applyNumberFormat="1" applyFont="1" applyAlignment="1">
      <alignment horizontal="right" indent="1"/>
    </xf>
    <xf numFmtId="171" fontId="111" fillId="0" borderId="0" xfId="2680" applyNumberFormat="1" applyFont="1" applyAlignment="1">
      <alignment horizontal="right" indent="2"/>
    </xf>
    <xf numFmtId="0" fontId="90" fillId="0" borderId="0" xfId="2679" applyFont="1"/>
    <xf numFmtId="0" fontId="16" fillId="0" borderId="0" xfId="2679" applyFont="1" applyAlignment="1">
      <alignment horizontal="left" indent="1"/>
    </xf>
    <xf numFmtId="1" fontId="110" fillId="0" borderId="0" xfId="2680" applyNumberFormat="1" applyFont="1" applyAlignment="1">
      <alignment horizontal="right" indent="1"/>
    </xf>
    <xf numFmtId="171" fontId="110" fillId="0" borderId="0" xfId="2680" applyNumberFormat="1" applyFont="1" applyAlignment="1">
      <alignment horizontal="right" indent="2"/>
    </xf>
    <xf numFmtId="171" fontId="16" fillId="0" borderId="0" xfId="2680" applyNumberFormat="1" applyAlignment="1">
      <alignment horizontal="right" indent="2"/>
    </xf>
    <xf numFmtId="1" fontId="16" fillId="0" borderId="0" xfId="2680" applyNumberFormat="1" applyAlignment="1">
      <alignment horizontal="right" indent="1"/>
    </xf>
    <xf numFmtId="1" fontId="16" fillId="0" borderId="0" xfId="2678" applyNumberFormat="1" applyFont="1" applyAlignment="1">
      <alignment horizontal="right" indent="1"/>
    </xf>
    <xf numFmtId="0" fontId="16" fillId="0" borderId="0" xfId="2705" applyFont="1" applyAlignment="1">
      <alignment horizontal="left" indent="1"/>
    </xf>
    <xf numFmtId="0" fontId="91" fillId="0" borderId="0" xfId="2679" applyFont="1"/>
    <xf numFmtId="171" fontId="16" fillId="0" borderId="0" xfId="2678" applyNumberFormat="1" applyFont="1" applyAlignment="1">
      <alignment horizontal="right" indent="1"/>
    </xf>
    <xf numFmtId="0" fontId="16" fillId="0" borderId="0" xfId="2671" applyFont="1"/>
    <xf numFmtId="0" fontId="16" fillId="0" borderId="0" xfId="2671" applyFont="1" applyAlignment="1">
      <alignment horizontal="left" indent="1"/>
    </xf>
    <xf numFmtId="0" fontId="7" fillId="0" borderId="0" xfId="2675" applyFont="1" applyAlignment="1">
      <alignment horizontal="left"/>
    </xf>
    <xf numFmtId="0" fontId="16" fillId="0" borderId="2" xfId="2675" applyFont="1" applyBorder="1" applyAlignment="1">
      <alignment horizontal="center" vertical="center"/>
    </xf>
    <xf numFmtId="0" fontId="62" fillId="0" borderId="0" xfId="2675" applyFont="1" applyAlignment="1">
      <alignment vertical="center"/>
    </xf>
    <xf numFmtId="0" fontId="16" fillId="0" borderId="1" xfId="2675" applyFont="1" applyBorder="1" applyAlignment="1">
      <alignment horizontal="center" vertical="center"/>
    </xf>
    <xf numFmtId="0" fontId="5" fillId="0" borderId="0" xfId="2675" applyFont="1"/>
    <xf numFmtId="1" fontId="16" fillId="0" borderId="0" xfId="2675" applyNumberFormat="1" applyFont="1" applyAlignment="1">
      <alignment horizontal="right" indent="3"/>
    </xf>
    <xf numFmtId="171" fontId="16" fillId="0" borderId="0" xfId="2675" applyNumberFormat="1" applyFont="1" applyAlignment="1">
      <alignment horizontal="right" indent="3"/>
    </xf>
    <xf numFmtId="2" fontId="16" fillId="0" borderId="0" xfId="2675" applyNumberFormat="1" applyFont="1" applyAlignment="1">
      <alignment horizontal="right" indent="3"/>
    </xf>
    <xf numFmtId="204" fontId="108" fillId="0" borderId="0" xfId="2676" applyNumberFormat="1" applyFont="1" applyAlignment="1">
      <alignment horizontal="center"/>
    </xf>
    <xf numFmtId="204" fontId="91" fillId="0" borderId="0" xfId="2676" applyNumberFormat="1" applyFont="1" applyAlignment="1">
      <alignment horizontal="right" indent="3"/>
    </xf>
    <xf numFmtId="171" fontId="91" fillId="0" borderId="0" xfId="2676" applyNumberFormat="1" applyFont="1" applyAlignment="1">
      <alignment horizontal="right" indent="3"/>
    </xf>
    <xf numFmtId="0" fontId="2" fillId="0" borderId="0" xfId="2677" applyAlignment="1">
      <alignment horizontal="center"/>
    </xf>
    <xf numFmtId="0" fontId="16" fillId="0" borderId="0" xfId="2706" applyFont="1" applyBorder="1"/>
    <xf numFmtId="0" fontId="134" fillId="0" borderId="0" xfId="2706" applyFont="1" applyBorder="1" applyAlignment="1">
      <alignment wrapText="1"/>
    </xf>
    <xf numFmtId="0" fontId="103" fillId="0" borderId="0" xfId="2691" applyBorder="1" applyAlignment="1">
      <alignment wrapText="1"/>
    </xf>
    <xf numFmtId="171" fontId="16" fillId="0" borderId="0" xfId="2683" applyNumberFormat="1" applyFont="1" applyBorder="1" applyAlignment="1"/>
    <xf numFmtId="171" fontId="16" fillId="0" borderId="0" xfId="2706" applyNumberFormat="1" applyFont="1" applyBorder="1"/>
    <xf numFmtId="3" fontId="36" fillId="0" borderId="0" xfId="2335" applyNumberFormat="1" applyFont="1" applyFill="1" applyBorder="1" applyAlignment="1">
      <alignment horizontal="left"/>
    </xf>
    <xf numFmtId="1" fontId="16" fillId="0" borderId="0" xfId="2706" applyNumberFormat="1" applyFont="1" applyBorder="1"/>
    <xf numFmtId="202" fontId="137" fillId="0" borderId="0" xfId="2666" applyNumberFormat="1" applyFont="1" applyFill="1" applyBorder="1" applyAlignment="1">
      <alignment horizontal="right"/>
    </xf>
    <xf numFmtId="171" fontId="5" fillId="0" borderId="0" xfId="2706" applyNumberFormat="1" applyFont="1" applyBorder="1"/>
    <xf numFmtId="0" fontId="114" fillId="0" borderId="0" xfId="2685" applyFont="1" applyFill="1" applyBorder="1" applyAlignment="1"/>
    <xf numFmtId="0" fontId="114" fillId="0" borderId="0" xfId="2686" applyFont="1" applyFill="1" applyBorder="1" applyAlignment="1"/>
    <xf numFmtId="0" fontId="115" fillId="0" borderId="0" xfId="2685" applyFont="1" applyFill="1" applyBorder="1" applyAlignment="1"/>
    <xf numFmtId="0" fontId="11" fillId="0" borderId="0" xfId="2685" applyFont="1" applyFill="1" applyBorder="1" applyAlignment="1"/>
    <xf numFmtId="171" fontId="121" fillId="0" borderId="0" xfId="2685" applyNumberFormat="1" applyFont="1" applyFill="1" applyBorder="1" applyAlignment="1"/>
    <xf numFmtId="1" fontId="122" fillId="0" borderId="0" xfId="2689" applyNumberFormat="1" applyFont="1" applyFill="1" applyBorder="1" applyAlignment="1"/>
    <xf numFmtId="0" fontId="21" fillId="0" borderId="0" xfId="2685" applyFont="1" applyFill="1" applyBorder="1" applyAlignment="1"/>
    <xf numFmtId="1" fontId="52" fillId="0" borderId="0" xfId="2689" applyNumberFormat="1" applyFont="1" applyFill="1" applyBorder="1" applyAlignment="1"/>
    <xf numFmtId="0" fontId="121" fillId="0" borderId="0" xfId="2685" applyFont="1" applyFill="1" applyBorder="1" applyAlignment="1"/>
    <xf numFmtId="1" fontId="123" fillId="0" borderId="0" xfId="2689" applyNumberFormat="1" applyFont="1" applyFill="1" applyBorder="1" applyAlignment="1"/>
    <xf numFmtId="0" fontId="118" fillId="0" borderId="0" xfId="2690" applyFont="1" applyAlignment="1">
      <alignment horizontal="left"/>
    </xf>
    <xf numFmtId="0" fontId="92" fillId="0" borderId="0" xfId="2690" applyFont="1" applyAlignment="1">
      <alignment horizontal="left"/>
    </xf>
    <xf numFmtId="1" fontId="4" fillId="0" borderId="0" xfId="2689" applyNumberFormat="1" applyFont="1" applyAlignment="1">
      <alignment horizontal="center" vertical="top" wrapText="1"/>
    </xf>
    <xf numFmtId="0" fontId="11" fillId="0" borderId="0" xfId="2695" applyFont="1"/>
    <xf numFmtId="0" fontId="30" fillId="0" borderId="0" xfId="2690" applyFont="1" applyAlignment="1"/>
    <xf numFmtId="0" fontId="16" fillId="0" borderId="0" xfId="2696" applyAlignment="1"/>
    <xf numFmtId="0" fontId="16" fillId="0" borderId="0" xfId="2696" applyAlignment="1">
      <alignment horizontal="left" indent="1"/>
    </xf>
    <xf numFmtId="0" fontId="5" fillId="0" borderId="0" xfId="2696" applyFont="1" applyAlignment="1"/>
    <xf numFmtId="0" fontId="87" fillId="0" borderId="0" xfId="2684" applyFont="1"/>
    <xf numFmtId="0" fontId="129" fillId="0" borderId="0" xfId="2684" applyFont="1"/>
    <xf numFmtId="171" fontId="104" fillId="0" borderId="0" xfId="2684" applyNumberFormat="1" applyFont="1"/>
    <xf numFmtId="0" fontId="113" fillId="0" borderId="0" xfId="2699" applyFont="1" applyFill="1"/>
    <xf numFmtId="0" fontId="104" fillId="0" borderId="0" xfId="2699" applyFont="1" applyFill="1"/>
    <xf numFmtId="0" fontId="132" fillId="0" borderId="0" xfId="2699" applyFont="1" applyFill="1"/>
    <xf numFmtId="0" fontId="5" fillId="0" borderId="0" xfId="2694" applyFont="1" applyFill="1" applyBorder="1" applyAlignment="1"/>
    <xf numFmtId="0" fontId="128" fillId="0" borderId="0" xfId="2699" applyFont="1" applyFill="1"/>
    <xf numFmtId="0" fontId="4" fillId="0" borderId="0" xfId="2670" applyFont="1" applyFill="1" applyBorder="1" applyAlignment="1">
      <alignment horizontal="center" vertical="center" wrapText="1"/>
    </xf>
    <xf numFmtId="0" fontId="129" fillId="0" borderId="0" xfId="2684" applyNumberFormat="1" applyFont="1" applyFill="1" applyBorder="1" applyAlignment="1">
      <alignment horizontal="right" indent="1"/>
    </xf>
    <xf numFmtId="171" fontId="129" fillId="0" borderId="0" xfId="2684" applyNumberFormat="1" applyFont="1" applyFill="1" applyBorder="1" applyAlignment="1">
      <alignment horizontal="center"/>
    </xf>
    <xf numFmtId="0" fontId="104" fillId="0" borderId="0" xfId="0" applyFont="1"/>
    <xf numFmtId="0" fontId="112" fillId="0" borderId="0" xfId="2700" applyFont="1"/>
    <xf numFmtId="2" fontId="5" fillId="0" borderId="0" xfId="2702" applyNumberFormat="1" applyFont="1" applyBorder="1" applyAlignment="1">
      <alignment horizontal="right" indent="2"/>
    </xf>
    <xf numFmtId="0" fontId="135" fillId="0" borderId="0" xfId="2701" applyFont="1" applyBorder="1" applyAlignment="1"/>
    <xf numFmtId="2" fontId="16" fillId="0" borderId="0" xfId="2702" applyNumberFormat="1" applyFont="1" applyBorder="1" applyAlignment="1">
      <alignment horizontal="right" indent="1"/>
    </xf>
    <xf numFmtId="2" fontId="16" fillId="0" borderId="0" xfId="2702" applyNumberFormat="1" applyFont="1" applyBorder="1" applyAlignment="1">
      <alignment horizontal="right" indent="2"/>
    </xf>
    <xf numFmtId="0" fontId="16" fillId="0" borderId="0" xfId="2700" applyAlignment="1">
      <alignment horizontal="right" indent="1"/>
    </xf>
    <xf numFmtId="2" fontId="5" fillId="0" borderId="0" xfId="2702" applyNumberFormat="1" applyFont="1" applyBorder="1" applyAlignment="1"/>
    <xf numFmtId="2" fontId="16" fillId="0" borderId="0" xfId="2702" applyNumberFormat="1" applyFont="1" applyBorder="1" applyAlignment="1"/>
    <xf numFmtId="2" fontId="16" fillId="0" borderId="0" xfId="2700" applyNumberFormat="1" applyFont="1" applyAlignment="1"/>
    <xf numFmtId="2" fontId="5" fillId="0" borderId="0" xfId="2700" applyNumberFormat="1" applyFont="1" applyAlignment="1"/>
    <xf numFmtId="0" fontId="134" fillId="0" borderId="0" xfId="2700" applyFont="1" applyBorder="1" applyAlignment="1"/>
    <xf numFmtId="0" fontId="7" fillId="0" borderId="0" xfId="2664" applyNumberFormat="1" applyFont="1" applyFill="1" applyAlignment="1">
      <alignment horizontal="left" wrapText="1"/>
    </xf>
    <xf numFmtId="0" fontId="7" fillId="0" borderId="0" xfId="2672" applyNumberFormat="1" applyFont="1" applyAlignment="1">
      <alignment horizontal="left" wrapText="1"/>
    </xf>
    <xf numFmtId="0" fontId="4" fillId="0" borderId="2" xfId="2670" quotePrefix="1" applyFont="1" applyFill="1" applyBorder="1" applyAlignment="1">
      <alignment horizontal="center" vertical="center"/>
    </xf>
    <xf numFmtId="0" fontId="4" fillId="0" borderId="2" xfId="2670" applyFont="1" applyFill="1" applyBorder="1" applyAlignment="1">
      <alignment horizontal="center" vertical="center"/>
    </xf>
    <xf numFmtId="0" fontId="4" fillId="0" borderId="1" xfId="2670" applyFont="1" applyFill="1" applyBorder="1" applyAlignment="1">
      <alignment horizontal="center" vertical="center"/>
    </xf>
    <xf numFmtId="0" fontId="113" fillId="0" borderId="2" xfId="2707" applyFont="1" applyBorder="1" applyAlignment="1">
      <alignment horizontal="center" vertical="center" wrapText="1"/>
    </xf>
    <xf numFmtId="202" fontId="129" fillId="0" borderId="0" xfId="2703" applyNumberFormat="1" applyFont="1" applyBorder="1" applyAlignment="1">
      <alignment horizontal="right" wrapText="1" indent="1"/>
    </xf>
    <xf numFmtId="202" fontId="104" fillId="0" borderId="0" xfId="2703" applyNumberFormat="1" applyFont="1" applyBorder="1" applyAlignment="1">
      <alignment horizontal="right" wrapText="1" indent="1"/>
    </xf>
    <xf numFmtId="171" fontId="16" fillId="0" borderId="0" xfId="2709" applyNumberFormat="1" applyFont="1" applyFill="1" applyBorder="1"/>
    <xf numFmtId="0" fontId="16" fillId="0" borderId="0" xfId="2692" applyNumberFormat="1" applyFont="1" applyFill="1" applyBorder="1" applyAlignment="1">
      <alignment horizontal="left" indent="1"/>
    </xf>
    <xf numFmtId="171" fontId="5" fillId="0" borderId="0" xfId="2709" applyNumberFormat="1" applyFont="1" applyFill="1" applyBorder="1"/>
    <xf numFmtId="0" fontId="91" fillId="0" borderId="0" xfId="2692" applyNumberFormat="1" applyFont="1" applyFill="1" applyBorder="1" applyAlignment="1"/>
    <xf numFmtId="0" fontId="102" fillId="0" borderId="0" xfId="2692" applyNumberFormat="1" applyFont="1" applyFill="1" applyBorder="1" applyAlignment="1">
      <alignment horizontal="left"/>
    </xf>
    <xf numFmtId="171" fontId="16" fillId="0" borderId="0" xfId="2690" applyNumberFormat="1" applyFont="1" applyAlignment="1">
      <alignment horizontal="center"/>
    </xf>
    <xf numFmtId="171" fontId="16" fillId="0" borderId="0" xfId="2690" applyNumberFormat="1" applyFont="1" applyAlignment="1"/>
    <xf numFmtId="0" fontId="16" fillId="0" borderId="0" xfId="2312"/>
    <xf numFmtId="171" fontId="16" fillId="0" borderId="0" xfId="2690" applyNumberFormat="1" applyFont="1" applyAlignment="1">
      <alignment horizontal="right" indent="2"/>
    </xf>
    <xf numFmtId="0" fontId="2" fillId="0" borderId="0" xfId="2710"/>
    <xf numFmtId="0" fontId="113" fillId="0" borderId="0" xfId="2711" applyFont="1" applyAlignment="1">
      <alignment horizontal="center" vertical="center" wrapText="1"/>
    </xf>
    <xf numFmtId="0" fontId="113" fillId="0" borderId="2" xfId="2711" applyFont="1" applyBorder="1" applyAlignment="1">
      <alignment horizontal="center" vertical="center" wrapText="1"/>
    </xf>
    <xf numFmtId="0" fontId="142" fillId="0" borderId="2" xfId="2691" applyFont="1" applyBorder="1" applyAlignment="1">
      <alignment horizontal="center" vertical="center" wrapText="1"/>
    </xf>
    <xf numFmtId="0" fontId="134" fillId="0" borderId="2" xfId="2706" applyFont="1" applyBorder="1" applyAlignment="1">
      <alignment horizontal="center" vertical="center" wrapText="1"/>
    </xf>
    <xf numFmtId="0" fontId="142" fillId="0" borderId="0" xfId="2691" applyFont="1" applyBorder="1" applyAlignment="1">
      <alignment horizontal="center" vertical="center" wrapText="1"/>
    </xf>
    <xf numFmtId="0" fontId="134" fillId="0" borderId="0" xfId="2706" applyFont="1" applyBorder="1" applyAlignment="1">
      <alignment horizontal="center" vertical="center" wrapText="1"/>
    </xf>
    <xf numFmtId="0" fontId="134" fillId="0" borderId="0" xfId="2712" applyFont="1" applyBorder="1" applyAlignment="1">
      <alignment horizontal="center" vertical="center" wrapText="1"/>
    </xf>
    <xf numFmtId="171" fontId="134" fillId="0" borderId="0" xfId="2683" applyNumberFormat="1" applyFont="1" applyBorder="1" applyAlignment="1">
      <alignment horizontal="center" vertical="center"/>
    </xf>
    <xf numFmtId="0" fontId="103" fillId="0" borderId="1" xfId="2691" applyBorder="1" applyAlignment="1">
      <alignment wrapText="1"/>
    </xf>
    <xf numFmtId="0" fontId="16" fillId="0" borderId="1" xfId="2683" applyFont="1" applyBorder="1" applyAlignment="1"/>
    <xf numFmtId="171" fontId="134" fillId="0" borderId="1" xfId="2683" applyNumberFormat="1" applyFont="1" applyBorder="1" applyAlignment="1">
      <alignment horizontal="center" vertical="center"/>
    </xf>
    <xf numFmtId="1" fontId="112" fillId="0" borderId="0" xfId="2685" applyNumberFormat="1" applyFont="1"/>
    <xf numFmtId="0" fontId="114" fillId="0" borderId="0" xfId="2686" applyFont="1"/>
    <xf numFmtId="1" fontId="118" fillId="0" borderId="0" xfId="2685" applyNumberFormat="1" applyFont="1"/>
    <xf numFmtId="0" fontId="114" fillId="0" borderId="0" xfId="2685" applyFont="1"/>
    <xf numFmtId="1" fontId="115" fillId="0" borderId="0" xfId="2685" applyNumberFormat="1" applyFont="1" applyAlignment="1">
      <alignment horizontal="center"/>
    </xf>
    <xf numFmtId="0" fontId="4" fillId="0" borderId="0" xfId="2686" applyFont="1"/>
    <xf numFmtId="0" fontId="4" fillId="0" borderId="0" xfId="2685" applyFont="1"/>
    <xf numFmtId="0" fontId="101" fillId="0" borderId="1" xfId="2685" applyFont="1" applyBorder="1"/>
    <xf numFmtId="0" fontId="4" fillId="0" borderId="1" xfId="2685" applyFont="1" applyBorder="1"/>
    <xf numFmtId="0" fontId="101" fillId="0" borderId="1" xfId="2685" applyFont="1" applyBorder="1" applyAlignment="1">
      <alignment horizontal="right"/>
    </xf>
    <xf numFmtId="0" fontId="114" fillId="0" borderId="2" xfId="2685" applyFont="1" applyBorder="1"/>
    <xf numFmtId="0" fontId="4" fillId="0" borderId="2" xfId="2686" applyFont="1" applyBorder="1" applyAlignment="1">
      <alignment horizontal="center"/>
    </xf>
    <xf numFmtId="0" fontId="4" fillId="0" borderId="0" xfId="2686" applyFont="1" applyAlignment="1">
      <alignment horizontal="center"/>
    </xf>
    <xf numFmtId="0" fontId="116" fillId="0" borderId="0" xfId="2686" applyFont="1" applyAlignment="1">
      <alignment horizontal="center" wrapText="1"/>
    </xf>
    <xf numFmtId="171" fontId="4" fillId="0" borderId="0" xfId="2685" applyNumberFormat="1" applyFont="1"/>
    <xf numFmtId="49" fontId="5" fillId="0" borderId="0" xfId="2713" applyNumberFormat="1" applyFont="1" applyFill="1" applyBorder="1" applyAlignment="1"/>
    <xf numFmtId="0" fontId="143" fillId="0" borderId="0" xfId="2685" applyFont="1"/>
    <xf numFmtId="0" fontId="98" fillId="0" borderId="0" xfId="2685" applyFont="1"/>
    <xf numFmtId="1" fontId="98" fillId="0" borderId="0" xfId="2685" applyNumberFormat="1" applyFont="1"/>
    <xf numFmtId="171" fontId="98" fillId="0" borderId="0" xfId="2685" applyNumberFormat="1" applyFont="1"/>
    <xf numFmtId="0" fontId="18" fillId="0" borderId="0" xfId="2685" applyFont="1"/>
    <xf numFmtId="49" fontId="5" fillId="0" borderId="0" xfId="2686" applyNumberFormat="1" applyFont="1" applyAlignment="1">
      <alignment horizontal="left"/>
    </xf>
    <xf numFmtId="49" fontId="16" fillId="0" borderId="0" xfId="2686" applyNumberFormat="1" applyFont="1" applyAlignment="1">
      <alignment horizontal="left"/>
    </xf>
    <xf numFmtId="1" fontId="4" fillId="0" borderId="0" xfId="2685" applyNumberFormat="1" applyFont="1"/>
    <xf numFmtId="0" fontId="16" fillId="0" borderId="0" xfId="2686" applyFont="1" applyAlignment="1">
      <alignment horizontal="left"/>
    </xf>
    <xf numFmtId="0" fontId="5" fillId="0" borderId="0" xfId="2686" applyFont="1"/>
    <xf numFmtId="0" fontId="18" fillId="0" borderId="0" xfId="2686" applyFont="1"/>
    <xf numFmtId="0" fontId="16" fillId="0" borderId="0" xfId="2686" applyAlignment="1">
      <alignment horizontal="left"/>
    </xf>
    <xf numFmtId="0" fontId="16" fillId="0" borderId="0" xfId="2686" applyAlignment="1">
      <alignment horizontal="left" wrapText="1"/>
    </xf>
    <xf numFmtId="0" fontId="4" fillId="0" borderId="2" xfId="2685" applyFont="1" applyBorder="1" applyAlignment="1">
      <alignment vertical="center"/>
    </xf>
    <xf numFmtId="0" fontId="113" fillId="0" borderId="0" xfId="2707" applyFont="1" applyAlignment="1">
      <alignment horizontal="center" vertical="center" wrapText="1"/>
    </xf>
    <xf numFmtId="0" fontId="4" fillId="0" borderId="0" xfId="2685" applyFont="1" applyAlignment="1">
      <alignment vertical="center"/>
    </xf>
    <xf numFmtId="0" fontId="95" fillId="0" borderId="0" xfId="2707" applyFont="1" applyAlignment="1">
      <alignment vertical="center" wrapText="1"/>
    </xf>
    <xf numFmtId="1" fontId="4" fillId="0" borderId="1" xfId="2686" applyNumberFormat="1" applyFont="1" applyBorder="1" applyAlignment="1">
      <alignment horizontal="center" vertical="center"/>
    </xf>
    <xf numFmtId="171" fontId="4" fillId="0" borderId="1" xfId="2686" applyNumberFormat="1" applyFont="1" applyBorder="1" applyAlignment="1">
      <alignment horizontal="center" vertical="center"/>
    </xf>
    <xf numFmtId="1" fontId="4" fillId="0" borderId="1" xfId="2685" applyNumberFormat="1" applyFont="1" applyBorder="1" applyAlignment="1">
      <alignment horizontal="center" vertical="center"/>
    </xf>
    <xf numFmtId="0" fontId="11" fillId="0" borderId="0" xfId="2685"/>
    <xf numFmtId="49" fontId="5" fillId="0" borderId="0" xfId="2714" applyNumberFormat="1" applyFont="1" applyFill="1" applyBorder="1" applyAlignment="1"/>
    <xf numFmtId="0" fontId="144" fillId="0" borderId="0" xfId="2685" applyFont="1"/>
    <xf numFmtId="1" fontId="4" fillId="0" borderId="0" xfId="2687" applyNumberFormat="1" applyFont="1"/>
    <xf numFmtId="1" fontId="98" fillId="0" borderId="0" xfId="2687" applyNumberFormat="1" applyFont="1"/>
    <xf numFmtId="171" fontId="98" fillId="0" borderId="0" xfId="2687" applyNumberFormat="1" applyFont="1"/>
    <xf numFmtId="1" fontId="98" fillId="0" borderId="0" xfId="2686" applyNumberFormat="1" applyFont="1"/>
    <xf numFmtId="171" fontId="4" fillId="0" borderId="0" xfId="2687" applyNumberFormat="1" applyFont="1"/>
    <xf numFmtId="171" fontId="4" fillId="0" borderId="0" xfId="2687" applyNumberFormat="1" applyFont="1" applyAlignment="1">
      <alignment horizontal="right"/>
    </xf>
    <xf numFmtId="1" fontId="4" fillId="0" borderId="0" xfId="2686" applyNumberFormat="1" applyFont="1"/>
    <xf numFmtId="0" fontId="120" fillId="0" borderId="0" xfId="2686" applyFont="1"/>
    <xf numFmtId="0" fontId="119" fillId="0" borderId="0" xfId="2685" applyFont="1"/>
    <xf numFmtId="0" fontId="119" fillId="0" borderId="0" xfId="2686" applyFont="1"/>
    <xf numFmtId="0" fontId="11" fillId="0" borderId="0" xfId="2686" applyFont="1"/>
    <xf numFmtId="0" fontId="4" fillId="0" borderId="0" xfId="2686" applyFont="1" applyBorder="1"/>
    <xf numFmtId="0" fontId="11" fillId="0" borderId="1" xfId="2685" applyBorder="1"/>
    <xf numFmtId="0" fontId="16" fillId="0" borderId="1" xfId="2686" applyBorder="1" applyAlignment="1">
      <alignment horizontal="left"/>
    </xf>
    <xf numFmtId="0" fontId="4" fillId="0" borderId="2" xfId="2670" applyFont="1" applyFill="1" applyBorder="1" applyAlignment="1">
      <alignment horizontal="center" vertical="center"/>
    </xf>
    <xf numFmtId="0" fontId="4" fillId="0" borderId="1" xfId="2670" applyFont="1" applyFill="1" applyBorder="1" applyAlignment="1">
      <alignment horizontal="center" vertical="center"/>
    </xf>
    <xf numFmtId="0" fontId="4" fillId="0" borderId="2" xfId="2670" applyFont="1" applyFill="1" applyBorder="1" applyAlignment="1">
      <alignment horizontal="center" vertical="center" wrapText="1"/>
    </xf>
    <xf numFmtId="0" fontId="4" fillId="0" borderId="1" xfId="2670" applyFont="1" applyFill="1" applyBorder="1" applyAlignment="1">
      <alignment horizontal="center" vertical="center" wrapText="1"/>
    </xf>
    <xf numFmtId="0" fontId="59" fillId="0" borderId="0" xfId="2335" applyAlignment="1">
      <alignment vertical="center" wrapText="1"/>
    </xf>
    <xf numFmtId="171" fontId="16" fillId="0" borderId="0" xfId="2675" applyNumberFormat="1" applyFont="1" applyAlignment="1">
      <alignment horizontal="center"/>
    </xf>
    <xf numFmtId="0" fontId="16" fillId="0" borderId="0" xfId="2674"/>
    <xf numFmtId="0" fontId="16" fillId="0" borderId="0" xfId="2700" applyFont="1"/>
    <xf numFmtId="2" fontId="16" fillId="0" borderId="0" xfId="2700" applyNumberFormat="1" applyFont="1" applyAlignment="1">
      <alignment horizontal="right" indent="2"/>
    </xf>
    <xf numFmtId="0" fontId="16" fillId="0" borderId="0" xfId="2700" applyFont="1" applyAlignment="1"/>
    <xf numFmtId="0" fontId="94" fillId="0" borderId="0" xfId="2715" applyFont="1" applyFill="1"/>
    <xf numFmtId="0" fontId="132" fillId="0" borderId="0" xfId="2716" applyFont="1" applyFill="1"/>
    <xf numFmtId="0" fontId="131" fillId="0" borderId="0" xfId="2715" applyFont="1" applyFill="1"/>
    <xf numFmtId="0" fontId="104" fillId="0" borderId="0" xfId="2716" applyFont="1" applyFill="1"/>
    <xf numFmtId="0" fontId="113" fillId="0" borderId="0" xfId="2715" applyFont="1" applyFill="1"/>
    <xf numFmtId="0" fontId="113" fillId="0" borderId="0" xfId="2716" applyFont="1" applyFill="1"/>
    <xf numFmtId="0" fontId="139" fillId="0" borderId="0" xfId="2716" applyFont="1" applyFill="1" applyBorder="1" applyAlignment="1"/>
    <xf numFmtId="0" fontId="139" fillId="0" borderId="0" xfId="2716" applyFont="1" applyFill="1" applyBorder="1" applyAlignment="1">
      <alignment horizontal="right"/>
    </xf>
    <xf numFmtId="0" fontId="104" fillId="0" borderId="2" xfId="2715" applyFont="1" applyBorder="1"/>
    <xf numFmtId="0" fontId="138" fillId="0" borderId="2" xfId="2717" applyFont="1" applyBorder="1" applyAlignment="1">
      <alignment horizontal="center" vertical="center" wrapText="1"/>
    </xf>
    <xf numFmtId="0" fontId="146" fillId="0" borderId="2" xfId="2717" applyFont="1" applyBorder="1" applyAlignment="1">
      <alignment horizontal="center" vertical="center" wrapText="1"/>
    </xf>
    <xf numFmtId="0" fontId="142" fillId="0" borderId="2" xfId="2715" applyFont="1" applyBorder="1" applyAlignment="1">
      <alignment horizontal="center" vertical="center"/>
    </xf>
    <xf numFmtId="0" fontId="104" fillId="0" borderId="0" xfId="2715" applyFont="1" applyBorder="1"/>
    <xf numFmtId="0" fontId="138" fillId="0" borderId="0" xfId="2717" applyFont="1" applyBorder="1" applyAlignment="1">
      <alignment horizontal="center" vertical="center" wrapText="1"/>
    </xf>
    <xf numFmtId="0" fontId="146" fillId="0" borderId="0" xfId="2717" applyFont="1" applyBorder="1" applyAlignment="1">
      <alignment horizontal="center" vertical="center" wrapText="1"/>
    </xf>
    <xf numFmtId="0" fontId="142" fillId="0" borderId="0" xfId="2715" applyFont="1" applyAlignment="1">
      <alignment horizontal="center" vertical="center"/>
    </xf>
    <xf numFmtId="0" fontId="134" fillId="0" borderId="0" xfId="2670" applyFont="1" applyFill="1" applyBorder="1" applyAlignment="1">
      <alignment horizontal="center" vertical="center"/>
    </xf>
    <xf numFmtId="0" fontId="142" fillId="0" borderId="0" xfId="2715" applyFont="1" applyBorder="1" applyAlignment="1">
      <alignment horizontal="center" vertical="center"/>
    </xf>
    <xf numFmtId="0" fontId="146" fillId="0" borderId="1" xfId="2717" applyFont="1" applyBorder="1" applyAlignment="1">
      <alignment horizontal="center" vertical="center" wrapText="1"/>
    </xf>
    <xf numFmtId="0" fontId="134" fillId="0" borderId="1" xfId="2670" applyFont="1" applyFill="1" applyBorder="1" applyAlignment="1">
      <alignment horizontal="center" vertical="center"/>
    </xf>
    <xf numFmtId="0" fontId="142" fillId="0" borderId="1" xfId="2715" applyFont="1" applyBorder="1" applyAlignment="1">
      <alignment horizontal="center" vertical="center"/>
    </xf>
    <xf numFmtId="0" fontId="104" fillId="0" borderId="0" xfId="2715" applyFont="1"/>
    <xf numFmtId="0" fontId="104" fillId="0" borderId="0" xfId="2716" applyFont="1" applyFill="1" applyBorder="1" applyAlignment="1">
      <alignment horizontal="center" vertical="center" wrapText="1"/>
    </xf>
    <xf numFmtId="0" fontId="142" fillId="0" borderId="0" xfId="2715" applyFont="1"/>
    <xf numFmtId="0" fontId="142" fillId="0" borderId="0" xfId="2715" applyFont="1" applyFill="1"/>
    <xf numFmtId="171" fontId="142" fillId="0" borderId="0" xfId="2715" applyNumberFormat="1" applyFont="1" applyFill="1" applyAlignment="1">
      <alignment horizontal="right"/>
    </xf>
    <xf numFmtId="171" fontId="142" fillId="0" borderId="0" xfId="2715" applyNumberFormat="1" applyFont="1" applyFill="1" applyAlignment="1">
      <alignment horizontal="right" indent="2"/>
    </xf>
    <xf numFmtId="0" fontId="134" fillId="0" borderId="0" xfId="2715" applyFont="1"/>
    <xf numFmtId="0" fontId="142" fillId="0" borderId="0" xfId="2715" applyFont="1" applyAlignment="1">
      <alignment wrapText="1"/>
    </xf>
    <xf numFmtId="171" fontId="142" fillId="0" borderId="0" xfId="2715" applyNumberFormat="1" applyFont="1" applyFill="1"/>
    <xf numFmtId="0" fontId="1" fillId="0" borderId="0" xfId="2715" applyFont="1"/>
    <xf numFmtId="0" fontId="2" fillId="0" borderId="0" xfId="2715"/>
    <xf numFmtId="0" fontId="142" fillId="0" borderId="0" xfId="2715" applyFont="1" applyAlignment="1">
      <alignment vertical="center"/>
    </xf>
    <xf numFmtId="0" fontId="142" fillId="0" borderId="0" xfId="2715" applyFont="1" applyFill="1" applyAlignment="1">
      <alignment vertical="center"/>
    </xf>
    <xf numFmtId="171" fontId="142" fillId="0" borderId="0" xfId="2715" applyNumberFormat="1" applyFont="1" applyFill="1" applyAlignment="1">
      <alignment horizontal="right" vertical="center"/>
    </xf>
    <xf numFmtId="1" fontId="134" fillId="0" borderId="0" xfId="2715" applyNumberFormat="1" applyFont="1" applyAlignment="1">
      <alignment vertical="center"/>
    </xf>
    <xf numFmtId="1" fontId="142" fillId="0" borderId="0" xfId="2715" applyNumberFormat="1" applyFont="1" applyFill="1" applyAlignment="1">
      <alignment vertical="center"/>
    </xf>
    <xf numFmtId="0" fontId="134" fillId="0" borderId="0" xfId="2715" applyFont="1" applyAlignment="1">
      <alignment vertical="center"/>
    </xf>
    <xf numFmtId="171" fontId="142" fillId="0" borderId="0" xfId="2715" applyNumberFormat="1" applyFont="1" applyFill="1" applyAlignment="1">
      <alignment horizontal="right" vertical="center" indent="2"/>
    </xf>
    <xf numFmtId="0" fontId="132" fillId="0" borderId="0" xfId="2715" applyFont="1" applyFill="1"/>
    <xf numFmtId="0" fontId="104" fillId="0" borderId="0" xfId="2715" applyFont="1" applyFill="1"/>
    <xf numFmtId="0" fontId="111" fillId="0" borderId="0" xfId="2715" applyFont="1" applyFill="1" applyAlignment="1">
      <alignment horizontal="right"/>
    </xf>
    <xf numFmtId="0" fontId="130" fillId="0" borderId="2" xfId="2715" applyFont="1" applyFill="1" applyBorder="1" applyAlignment="1">
      <alignment horizontal="center" wrapText="1"/>
    </xf>
    <xf numFmtId="0" fontId="130" fillId="0" borderId="2" xfId="2715" quotePrefix="1" applyFont="1" applyFill="1" applyBorder="1" applyAlignment="1">
      <alignment horizontal="center" wrapText="1"/>
    </xf>
    <xf numFmtId="0" fontId="130" fillId="0" borderId="0" xfId="2715" applyFont="1" applyFill="1" applyBorder="1" applyAlignment="1">
      <alignment horizontal="center" wrapText="1"/>
    </xf>
    <xf numFmtId="0" fontId="113" fillId="0" borderId="0" xfId="2715" applyFont="1" applyFill="1" applyBorder="1"/>
    <xf numFmtId="1" fontId="129" fillId="0" borderId="0" xfId="2715" applyNumberFormat="1" applyFont="1" applyFill="1" applyBorder="1" applyAlignment="1"/>
    <xf numFmtId="171" fontId="129" fillId="0" borderId="0" xfId="2715" applyNumberFormat="1" applyFont="1" applyFill="1" applyBorder="1" applyAlignment="1">
      <alignment horizontal="right" wrapText="1"/>
    </xf>
    <xf numFmtId="0" fontId="128" fillId="0" borderId="0" xfId="2716" applyFont="1" applyFill="1"/>
    <xf numFmtId="0" fontId="129" fillId="0" borderId="0" xfId="2715" applyFont="1" applyFill="1" applyBorder="1" applyAlignment="1"/>
    <xf numFmtId="171" fontId="129" fillId="0" borderId="0" xfId="2716" applyNumberFormat="1" applyFont="1" applyFill="1" applyAlignment="1">
      <alignment horizontal="right"/>
    </xf>
    <xf numFmtId="0" fontId="140" fillId="0" borderId="0" xfId="2715" applyFont="1"/>
    <xf numFmtId="0" fontId="129" fillId="0" borderId="0" xfId="2715" applyNumberFormat="1" applyFont="1" applyFill="1" applyBorder="1" applyAlignment="1"/>
    <xf numFmtId="1" fontId="129" fillId="0" borderId="0" xfId="2715" applyNumberFormat="1" applyFont="1" applyAlignment="1"/>
    <xf numFmtId="0" fontId="127" fillId="0" borderId="0" xfId="2715" applyFont="1" applyFill="1" applyBorder="1" applyAlignment="1">
      <alignment horizontal="left" wrapText="1" indent="1"/>
    </xf>
    <xf numFmtId="0" fontId="104" fillId="0" borderId="0" xfId="2715" applyNumberFormat="1" applyFont="1" applyFill="1" applyBorder="1" applyAlignment="1"/>
    <xf numFmtId="1" fontId="104" fillId="0" borderId="0" xfId="2715" applyNumberFormat="1" applyFont="1" applyFill="1" applyBorder="1" applyAlignment="1"/>
    <xf numFmtId="171" fontId="104" fillId="0" borderId="0" xfId="2715" applyNumberFormat="1" applyFont="1" applyFill="1" applyBorder="1" applyAlignment="1">
      <alignment horizontal="right" wrapText="1"/>
    </xf>
    <xf numFmtId="1" fontId="104" fillId="0" borderId="0" xfId="2715" applyNumberFormat="1" applyFont="1"/>
    <xf numFmtId="1" fontId="104" fillId="0" borderId="0" xfId="2715" applyNumberFormat="1" applyFont="1" applyAlignment="1"/>
    <xf numFmtId="0" fontId="127" fillId="0" borderId="0" xfId="2715" applyFont="1" applyFill="1" applyBorder="1" applyAlignment="1">
      <alignment wrapText="1"/>
    </xf>
    <xf numFmtId="171" fontId="104" fillId="0" borderId="0" xfId="2715" applyNumberFormat="1" applyFont="1" applyFill="1" applyBorder="1" applyAlignment="1">
      <alignment wrapText="1"/>
    </xf>
    <xf numFmtId="0" fontId="104" fillId="0" borderId="0" xfId="2715" applyFont="1" applyFill="1" applyBorder="1" applyAlignment="1"/>
    <xf numFmtId="0" fontId="104" fillId="0" borderId="0" xfId="2715" applyFont="1" applyFill="1" applyAlignment="1"/>
    <xf numFmtId="1" fontId="104" fillId="0" borderId="0" xfId="2715" applyNumberFormat="1" applyFont="1" applyFill="1" applyAlignment="1"/>
    <xf numFmtId="1" fontId="104" fillId="0" borderId="0" xfId="2715" applyNumberFormat="1" applyFont="1" applyFill="1"/>
    <xf numFmtId="171" fontId="104" fillId="0" borderId="0" xfId="2716" applyNumberFormat="1" applyFont="1" applyFill="1" applyAlignment="1">
      <alignment horizontal="right"/>
    </xf>
    <xf numFmtId="0" fontId="104" fillId="0" borderId="0" xfId="2716" applyFont="1" applyFill="1" applyAlignment="1">
      <alignment horizontal="left" indent="1"/>
    </xf>
    <xf numFmtId="0" fontId="104" fillId="0" borderId="0" xfId="2716" applyFont="1" applyFill="1" applyAlignment="1"/>
    <xf numFmtId="1" fontId="104" fillId="0" borderId="0" xfId="2716" applyNumberFormat="1" applyFont="1" applyFill="1" applyAlignment="1"/>
    <xf numFmtId="0" fontId="104" fillId="0" borderId="0" xfId="2716" applyFont="1" applyFill="1" applyAlignment="1">
      <alignment horizontal="right" indent="1"/>
    </xf>
    <xf numFmtId="0" fontId="104" fillId="0" borderId="0" xfId="2716" applyFont="1" applyFill="1" applyAlignment="1">
      <alignment horizontal="right"/>
    </xf>
    <xf numFmtId="1" fontId="104" fillId="0" borderId="0" xfId="2716" applyNumberFormat="1" applyFont="1" applyFill="1" applyAlignment="1">
      <alignment horizontal="right"/>
    </xf>
    <xf numFmtId="0" fontId="94" fillId="0" borderId="0" xfId="2715" applyFont="1"/>
    <xf numFmtId="0" fontId="132" fillId="0" borderId="0" xfId="2715" applyFont="1"/>
    <xf numFmtId="0" fontId="113" fillId="0" borderId="0" xfId="2715" applyFont="1"/>
    <xf numFmtId="0" fontId="111" fillId="0" borderId="0" xfId="2715" applyFont="1" applyAlignment="1">
      <alignment horizontal="right"/>
    </xf>
    <xf numFmtId="0" fontId="141" fillId="0" borderId="0" xfId="2716" applyFont="1" applyFill="1" applyAlignment="1">
      <alignment horizontal="right"/>
    </xf>
    <xf numFmtId="0" fontId="129" fillId="0" borderId="0" xfId="2715" applyFont="1" applyFill="1" applyBorder="1" applyAlignment="1">
      <alignment horizontal="right" indent="1"/>
    </xf>
    <xf numFmtId="171" fontId="129" fillId="0" borderId="0" xfId="2715" applyNumberFormat="1" applyFont="1" applyFill="1" applyBorder="1" applyAlignment="1">
      <alignment horizontal="right" indent="4"/>
    </xf>
    <xf numFmtId="0" fontId="129" fillId="0" borderId="0" xfId="2715" applyFont="1"/>
    <xf numFmtId="0" fontId="129" fillId="0" borderId="0" xfId="2715" applyNumberFormat="1" applyFont="1" applyFill="1" applyBorder="1" applyAlignment="1">
      <alignment horizontal="right" indent="1"/>
    </xf>
    <xf numFmtId="0" fontId="104" fillId="0" borderId="0" xfId="2715" applyNumberFormat="1" applyFont="1" applyFill="1" applyBorder="1" applyAlignment="1">
      <alignment horizontal="right" indent="1"/>
    </xf>
    <xf numFmtId="171" fontId="104" fillId="0" borderId="0" xfId="2715" applyNumberFormat="1" applyFont="1" applyFill="1" applyBorder="1" applyAlignment="1">
      <alignment horizontal="right" indent="4"/>
    </xf>
    <xf numFmtId="0" fontId="104" fillId="0" borderId="0" xfId="2716" applyFont="1"/>
    <xf numFmtId="171" fontId="129" fillId="0" borderId="0" xfId="2715" applyNumberFormat="1" applyFont="1" applyFill="1" applyBorder="1" applyAlignment="1">
      <alignment horizontal="center"/>
    </xf>
    <xf numFmtId="171" fontId="104" fillId="0" borderId="0" xfId="2715" applyNumberFormat="1" applyFont="1" applyFill="1" applyBorder="1" applyAlignment="1">
      <alignment horizontal="center"/>
    </xf>
    <xf numFmtId="0" fontId="104" fillId="0" borderId="0" xfId="2715" applyFont="1" applyFill="1" applyBorder="1"/>
    <xf numFmtId="0" fontId="132" fillId="0" borderId="0" xfId="2716" applyFont="1"/>
    <xf numFmtId="0" fontId="113" fillId="0" borderId="0" xfId="2716" applyFont="1"/>
    <xf numFmtId="1" fontId="98" fillId="0" borderId="0" xfId="2690" applyNumberFormat="1" applyFont="1" applyBorder="1" applyAlignment="1">
      <alignment horizontal="right" indent="1"/>
    </xf>
    <xf numFmtId="1" fontId="147" fillId="0" borderId="0" xfId="2441" applyNumberFormat="1" applyFont="1" applyBorder="1" applyAlignment="1">
      <alignment horizontal="right" wrapText="1" indent="1"/>
    </xf>
    <xf numFmtId="1" fontId="4" fillId="0" borderId="0" xfId="2690" applyNumberFormat="1" applyFont="1" applyAlignment="1">
      <alignment horizontal="right" indent="1"/>
    </xf>
    <xf numFmtId="1" fontId="4" fillId="0" borderId="0" xfId="2690" applyNumberFormat="1" applyFont="1" applyFill="1" applyAlignment="1">
      <alignment horizontal="right" indent="1"/>
    </xf>
    <xf numFmtId="1" fontId="98" fillId="0" borderId="0" xfId="2690" applyNumberFormat="1" applyFont="1" applyAlignment="1">
      <alignment horizontal="right" indent="1"/>
    </xf>
    <xf numFmtId="171" fontId="98" fillId="0" borderId="0" xfId="2690" applyNumberFormat="1" applyFont="1" applyBorder="1" applyAlignment="1">
      <alignment horizontal="right" indent="2"/>
    </xf>
    <xf numFmtId="171" fontId="147" fillId="0" borderId="0" xfId="2441" applyNumberFormat="1" applyFont="1" applyBorder="1" applyAlignment="1">
      <alignment horizontal="right" wrapText="1" indent="2"/>
    </xf>
    <xf numFmtId="171" fontId="4" fillId="0" borderId="0" xfId="2690" applyNumberFormat="1" applyFont="1" applyAlignment="1">
      <alignment horizontal="right" indent="2"/>
    </xf>
    <xf numFmtId="171" fontId="4" fillId="0" borderId="0" xfId="2690" applyNumberFormat="1" applyFont="1" applyFill="1" applyAlignment="1">
      <alignment horizontal="right" indent="2"/>
    </xf>
    <xf numFmtId="171" fontId="98" fillId="0" borderId="0" xfId="2690" applyNumberFormat="1" applyFont="1" applyAlignment="1">
      <alignment horizontal="right" indent="2"/>
    </xf>
    <xf numFmtId="0" fontId="7" fillId="0" borderId="0" xfId="2664" applyNumberFormat="1" applyFont="1" applyFill="1" applyAlignment="1">
      <alignment horizontal="left" wrapText="1"/>
    </xf>
    <xf numFmtId="0" fontId="7" fillId="0" borderId="0" xfId="2672" applyNumberFormat="1" applyFont="1" applyAlignment="1">
      <alignment horizontal="left" wrapText="1"/>
    </xf>
    <xf numFmtId="0" fontId="134" fillId="0" borderId="2" xfId="2670" quotePrefix="1" applyFont="1" applyFill="1" applyBorder="1" applyAlignment="1">
      <alignment horizontal="center" vertical="center"/>
    </xf>
    <xf numFmtId="0" fontId="134" fillId="0" borderId="1" xfId="2670" quotePrefix="1" applyFont="1" applyFill="1" applyBorder="1" applyAlignment="1">
      <alignment horizontal="center" vertical="center"/>
    </xf>
    <xf numFmtId="0" fontId="4" fillId="0" borderId="2" xfId="2670" applyFont="1" applyFill="1" applyBorder="1" applyAlignment="1">
      <alignment horizontal="center" vertical="center"/>
    </xf>
    <xf numFmtId="0" fontId="4" fillId="0" borderId="1" xfId="2670" applyFont="1" applyFill="1" applyBorder="1" applyAlignment="1">
      <alignment horizontal="center" vertical="center"/>
    </xf>
    <xf numFmtId="0" fontId="4" fillId="0" borderId="2" xfId="2670" applyFont="1" applyFill="1" applyBorder="1" applyAlignment="1">
      <alignment horizontal="center" vertical="center" wrapText="1"/>
    </xf>
    <xf numFmtId="0" fontId="4" fillId="0" borderId="1" xfId="2670" applyFont="1" applyFill="1" applyBorder="1" applyAlignment="1">
      <alignment horizontal="center" vertical="center" wrapText="1"/>
    </xf>
    <xf numFmtId="0" fontId="5" fillId="0" borderId="0" xfId="2683" applyFont="1" applyBorder="1" applyAlignment="1">
      <alignment horizontal="left"/>
    </xf>
    <xf numFmtId="0" fontId="142" fillId="0" borderId="2" xfId="2691" applyFont="1" applyBorder="1" applyAlignment="1">
      <alignment horizontal="center" vertical="center" wrapText="1"/>
    </xf>
    <xf numFmtId="0" fontId="142" fillId="0" borderId="1" xfId="2691" applyFont="1" applyBorder="1" applyAlignment="1">
      <alignment horizontal="center" vertical="center" wrapText="1"/>
    </xf>
    <xf numFmtId="0" fontId="113" fillId="0" borderId="1" xfId="2707" applyFont="1" applyBorder="1" applyAlignment="1">
      <alignment horizontal="center" vertical="center" wrapText="1"/>
    </xf>
    <xf numFmtId="0" fontId="113" fillId="0" borderId="2" xfId="2707" applyFont="1" applyBorder="1" applyAlignment="1">
      <alignment horizontal="center" vertical="center" wrapText="1"/>
    </xf>
    <xf numFmtId="0" fontId="113" fillId="0" borderId="0" xfId="2707" applyFont="1" applyAlignment="1">
      <alignment horizontal="center" vertical="center" wrapText="1"/>
    </xf>
    <xf numFmtId="0" fontId="4" fillId="0" borderId="7" xfId="2701" applyNumberFormat="1" applyFont="1" applyBorder="1" applyAlignment="1">
      <alignment horizontal="center" vertical="center"/>
    </xf>
  </cellXfs>
  <cellStyles count="2718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 - DD (Ok)_04 Doanh nghiep va CSKDCT 2012" xfId="13"/>
    <cellStyle name="_01 DVHC - DD (Ok)_Xl0000167" xfId="14"/>
    <cellStyle name="_01 DVHC(OK)" xfId="15"/>
    <cellStyle name="_01 DVHC(OK)_02  Dan so lao dong(OK)" xfId="16"/>
    <cellStyle name="_01 DVHC(OK)_03 TKQG va Thu chi NSNN 2012" xfId="17"/>
    <cellStyle name="_01 DVHC(OK)_04 Doanh nghiep va CSKDCT 2012" xfId="18"/>
    <cellStyle name="_01 DVHC(OK)_05 Doanh nghiep va Ca the_2011 (Ok)" xfId="19"/>
    <cellStyle name="_01 DVHC(OK)_07 NGTT CN 2012" xfId="20"/>
    <cellStyle name="_01 DVHC(OK)_08 Thuong mai Tong muc - Diep" xfId="21"/>
    <cellStyle name="_01 DVHC(OK)_08 Thuong mai va Du lich (Ok)" xfId="22"/>
    <cellStyle name="_01 DVHC(OK)_09 Chi so gia 2011- VuTKG-1 (Ok)" xfId="23"/>
    <cellStyle name="_01 DVHC(OK)_09 Du lich" xfId="24"/>
    <cellStyle name="_01 DVHC(OK)_10 Van tai va BCVT (da sua ok)" xfId="25"/>
    <cellStyle name="_01 DVHC(OK)_11 (3)" xfId="26"/>
    <cellStyle name="_01 DVHC(OK)_11 (3)_04 Doanh nghiep va CSKDCT 2012" xfId="27"/>
    <cellStyle name="_01 DVHC(OK)_11 (3)_Xl0000167" xfId="28"/>
    <cellStyle name="_01 DVHC(OK)_12 (2)" xfId="29"/>
    <cellStyle name="_01 DVHC(OK)_12 (2)_04 Doanh nghiep va CSKDCT 2012" xfId="30"/>
    <cellStyle name="_01 DVHC(OK)_12 (2)_Xl0000167" xfId="31"/>
    <cellStyle name="_01 DVHC(OK)_12 Giao duc, Y Te va Muc songnam2011" xfId="32"/>
    <cellStyle name="_01 DVHC(OK)_13 Van tai 2012" xfId="33"/>
    <cellStyle name="_01 DVHC(OK)_Giaoduc2013(ok)" xfId="34"/>
    <cellStyle name="_01 DVHC(OK)_Maket NGTT2012 LN,TS (7-1-2013)" xfId="35"/>
    <cellStyle name="_01 DVHC(OK)_Maket NGTT2012 LN,TS (7-1-2013)_Nongnghiep" xfId="36"/>
    <cellStyle name="_01 DVHC(OK)_Nien giam TT Vu Nong nghiep 2012(solieu)-gui Vu TH 29-3-2013" xfId="40"/>
    <cellStyle name="_01 DVHC(OK)_Nongnghiep" xfId="41"/>
    <cellStyle name="_01 DVHC(OK)_Nongnghiep NGDD 2012_cap nhat den 24-5-2013(1)" xfId="42"/>
    <cellStyle name="_01 DVHC(OK)_Nongnghiep_Nongnghiep NGDD 2012_cap nhat den 24-5-2013(1)" xfId="43"/>
    <cellStyle name="_01 DVHC(OK)_Ngiam_lamnghiep_2011_v2(1)(1)" xfId="37"/>
    <cellStyle name="_01 DVHC(OK)_Ngiam_lamnghiep_2011_v2(1)(1)_Nongnghiep" xfId="38"/>
    <cellStyle name="_01 DVHC(OK)_NGTT LN,TS 2012 (Chuan)" xfId="39"/>
    <cellStyle name="_01 DVHC(OK)_Xl0000147" xfId="44"/>
    <cellStyle name="_01 DVHC(OK)_Xl0000167" xfId="45"/>
    <cellStyle name="_01 DVHC(OK)_XNK" xfId="46"/>
    <cellStyle name="_01 DVHC_01 Don vi HC" xfId="47"/>
    <cellStyle name="_01 DVHC_02 Danso_Laodong 2012(chuan) CO SO" xfId="48"/>
    <cellStyle name="_01 DVHC_04 Doanh nghiep va CSKDCT 2012" xfId="49"/>
    <cellStyle name="_01 DVHC_08 Thuong mai Tong muc - Diep" xfId="50"/>
    <cellStyle name="_01 DVHC_09 Thuong mai va Du lich" xfId="51"/>
    <cellStyle name="_01 DVHC_09 Thuong mai va Du lich_01 Don vi HC" xfId="52"/>
    <cellStyle name="_01 DVHC_09 Thuong mai va Du lich_NGDD 2013 Thu chi NSNN " xfId="53"/>
    <cellStyle name="_01 DVHC_Xl0000167" xfId="54"/>
    <cellStyle name="_01.NGTT2009-DVHC" xfId="55"/>
    <cellStyle name="_02 dan so (OK)" xfId="56"/>
    <cellStyle name="_02.NGTT2009-DSLD" xfId="57"/>
    <cellStyle name="_02.NGTT2009-DSLDok" xfId="58"/>
    <cellStyle name="_03 Dautu 2010" xfId="59"/>
    <cellStyle name="_03.NGTT2009-TKQG" xfId="60"/>
    <cellStyle name="_05 Thuong mai" xfId="61"/>
    <cellStyle name="_05 Thuong mai_01 Don vi HC" xfId="62"/>
    <cellStyle name="_05 Thuong mai_02 Danso_Laodong 2012(chuan) CO SO" xfId="63"/>
    <cellStyle name="_05 Thuong mai_04 Doanh nghiep va CSKDCT 2012" xfId="64"/>
    <cellStyle name="_05 Thuong mai_Nien giam KT_TV 2010" xfId="66"/>
    <cellStyle name="_05 Thuong mai_NGDD 2013 Thu chi NSNN " xfId="65"/>
    <cellStyle name="_05 Thuong mai_Xl0000167" xfId="67"/>
    <cellStyle name="_06 Van tai" xfId="68"/>
    <cellStyle name="_06 Van tai_01 Don vi HC" xfId="69"/>
    <cellStyle name="_06 Van tai_02 Danso_Laodong 2012(chuan) CO SO" xfId="70"/>
    <cellStyle name="_06 Van tai_04 Doanh nghiep va CSKDCT 2012" xfId="71"/>
    <cellStyle name="_06 Van tai_Nien giam KT_TV 2010" xfId="73"/>
    <cellStyle name="_06 Van tai_NGDD 2013 Thu chi NSNN " xfId="72"/>
    <cellStyle name="_06 Van tai_Xl0000167" xfId="74"/>
    <cellStyle name="_07 Buu dien" xfId="75"/>
    <cellStyle name="_07 Buu dien_01 Don vi HC" xfId="76"/>
    <cellStyle name="_07 Buu dien_02 Danso_Laodong 2012(chuan) CO SO" xfId="77"/>
    <cellStyle name="_07 Buu dien_04 Doanh nghiep va CSKDCT 2012" xfId="78"/>
    <cellStyle name="_07 Buu dien_Nien giam KT_TV 2010" xfId="80"/>
    <cellStyle name="_07 Buu dien_NGDD 2013 Thu chi NSNN " xfId="79"/>
    <cellStyle name="_07 Buu dien_Xl0000167" xfId="81"/>
    <cellStyle name="_07. NGTT2009-NN" xfId="82"/>
    <cellStyle name="_07. NGTT2009-NN 10" xfId="83"/>
    <cellStyle name="_07. NGTT2009-NN 11" xfId="84"/>
    <cellStyle name="_07. NGTT2009-NN 12" xfId="85"/>
    <cellStyle name="_07. NGTT2009-NN 13" xfId="86"/>
    <cellStyle name="_07. NGTT2009-NN 14" xfId="87"/>
    <cellStyle name="_07. NGTT2009-NN 15" xfId="88"/>
    <cellStyle name="_07. NGTT2009-NN 16" xfId="89"/>
    <cellStyle name="_07. NGTT2009-NN 17" xfId="90"/>
    <cellStyle name="_07. NGTT2009-NN 18" xfId="91"/>
    <cellStyle name="_07. NGTT2009-NN 19" xfId="92"/>
    <cellStyle name="_07. NGTT2009-NN 2" xfId="93"/>
    <cellStyle name="_07. NGTT2009-NN 3" xfId="94"/>
    <cellStyle name="_07. NGTT2009-NN 4" xfId="95"/>
    <cellStyle name="_07. NGTT2009-NN 5" xfId="96"/>
    <cellStyle name="_07. NGTT2009-NN 6" xfId="97"/>
    <cellStyle name="_07. NGTT2009-NN 7" xfId="98"/>
    <cellStyle name="_07. NGTT2009-NN 8" xfId="99"/>
    <cellStyle name="_07. NGTT2009-NN 9" xfId="100"/>
    <cellStyle name="_07. NGTT2009-NN_01 Don vi HC" xfId="101"/>
    <cellStyle name="_07. NGTT2009-NN_01 DVHC-DSLD 2010" xfId="102"/>
    <cellStyle name="_07. NGTT2009-NN_01 DVHC-DSLD 2010_01 Don vi HC" xfId="103"/>
    <cellStyle name="_07. NGTT2009-NN_01 DVHC-DSLD 2010_02 Danso_Laodong 2012(chuan) CO SO" xfId="104"/>
    <cellStyle name="_07. NGTT2009-NN_01 DVHC-DSLD 2010_04 Doanh nghiep va CSKDCT 2012" xfId="105"/>
    <cellStyle name="_07. NGTT2009-NN_01 DVHC-DSLD 2010_08 Thuong mai Tong muc - Diep" xfId="106"/>
    <cellStyle name="_07. NGTT2009-NN_01 DVHC-DSLD 2010_Bo sung 04 bieu Cong nghiep" xfId="107"/>
    <cellStyle name="_07. NGTT2009-NN_01 DVHC-DSLD 2010_Mau" xfId="108"/>
    <cellStyle name="_07. NGTT2009-NN_01 DVHC-DSLD 2010_Nien giam KT_TV 2010" xfId="110"/>
    <cellStyle name="_07. NGTT2009-NN_01 DVHC-DSLD 2010_nien giam tom tat 2010 (thuy)" xfId="111"/>
    <cellStyle name="_07. NGTT2009-NN_01 DVHC-DSLD 2010_nien giam tom tat 2010 (thuy)_01 Don vi HC" xfId="112"/>
    <cellStyle name="_07. NGTT2009-NN_01 DVHC-DSLD 2010_nien giam tom tat 2010 (thuy)_02 Danso_Laodong 2012(chuan) CO SO" xfId="113"/>
    <cellStyle name="_07. NGTT2009-NN_01 DVHC-DSLD 2010_nien giam tom tat 2010 (thuy)_04 Doanh nghiep va CSKDCT 2012" xfId="114"/>
    <cellStyle name="_07. NGTT2009-NN_01 DVHC-DSLD 2010_nien giam tom tat 2010 (thuy)_08 Thuong mai Tong muc - Diep" xfId="115"/>
    <cellStyle name="_07. NGTT2009-NN_01 DVHC-DSLD 2010_nien giam tom tat 2010 (thuy)_09 Thuong mai va Du lich" xfId="116"/>
    <cellStyle name="_07. NGTT2009-NN_01 DVHC-DSLD 2010_nien giam tom tat 2010 (thuy)_09 Thuong mai va Du lich_01 Don vi HC" xfId="117"/>
    <cellStyle name="_07. NGTT2009-NN_01 DVHC-DSLD 2010_nien giam tom tat 2010 (thuy)_09 Thuong mai va Du lich_NGDD 2013 Thu chi NSNN " xfId="118"/>
    <cellStyle name="_07. NGTT2009-NN_01 DVHC-DSLD 2010_nien giam tom tat 2010 (thuy)_Xl0000167" xfId="119"/>
    <cellStyle name="_07. NGTT2009-NN_01 DVHC-DSLD 2010_NGDD 2013 Thu chi NSNN " xfId="109"/>
    <cellStyle name="_07. NGTT2009-NN_01 DVHC-DSLD 2010_Tong hop NGTT" xfId="120"/>
    <cellStyle name="_07. NGTT2009-NN_01 DVHC-DSLD 2010_Tong hop NGTT_09 Thuong mai va Du lich" xfId="121"/>
    <cellStyle name="_07. NGTT2009-NN_01 DVHC-DSLD 2010_Tong hop NGTT_09 Thuong mai va Du lich_01 Don vi HC" xfId="122"/>
    <cellStyle name="_07. NGTT2009-NN_01 DVHC-DSLD 2010_Tong hop NGTT_09 Thuong mai va Du lich_NGDD 2013 Thu chi NSNN " xfId="123"/>
    <cellStyle name="_07. NGTT2009-NN_01 DVHC-DSLD 2010_Xl0000167" xfId="124"/>
    <cellStyle name="_07. NGTT2009-NN_02  Dan so lao dong(OK)" xfId="125"/>
    <cellStyle name="_07. NGTT2009-NN_02 Danso_Laodong 2012(chuan) CO SO" xfId="126"/>
    <cellStyle name="_07. NGTT2009-NN_03 Dautu 2010" xfId="127"/>
    <cellStyle name="_07. NGTT2009-NN_03 Dautu 2010_01 Don vi HC" xfId="128"/>
    <cellStyle name="_07. NGTT2009-NN_03 Dautu 2010_02 Danso_Laodong 2012(chuan) CO SO" xfId="129"/>
    <cellStyle name="_07. NGTT2009-NN_03 Dautu 2010_04 Doanh nghiep va CSKDCT 2012" xfId="130"/>
    <cellStyle name="_07. NGTT2009-NN_03 Dautu 2010_08 Thuong mai Tong muc - Diep" xfId="131"/>
    <cellStyle name="_07. NGTT2009-NN_03 Dautu 2010_09 Thuong mai va Du lich" xfId="132"/>
    <cellStyle name="_07. NGTT2009-NN_03 Dautu 2010_09 Thuong mai va Du lich_01 Don vi HC" xfId="133"/>
    <cellStyle name="_07. NGTT2009-NN_03 Dautu 2010_09 Thuong mai va Du lich_NGDD 2013 Thu chi NSNN " xfId="134"/>
    <cellStyle name="_07. NGTT2009-NN_03 Dautu 2010_Xl0000167" xfId="135"/>
    <cellStyle name="_07. NGTT2009-NN_03 TKQG" xfId="136"/>
    <cellStyle name="_07. NGTT2009-NN_03 TKQG_02  Dan so lao dong(OK)" xfId="137"/>
    <cellStyle name="_07. NGTT2009-NN_03 TKQG_Xl0000167" xfId="138"/>
    <cellStyle name="_07. NGTT2009-NN_04 Doanh nghiep va CSKDCT 2012" xfId="139"/>
    <cellStyle name="_07. NGTT2009-NN_05 Doanh nghiep va Ca the_2011 (Ok)" xfId="140"/>
    <cellStyle name="_07. NGTT2009-NN_05 Thu chi NSNN" xfId="141"/>
    <cellStyle name="_07. NGTT2009-NN_05 Thuong mai" xfId="142"/>
    <cellStyle name="_07. NGTT2009-NN_05 Thuong mai_01 Don vi HC" xfId="143"/>
    <cellStyle name="_07. NGTT2009-NN_05 Thuong mai_02 Danso_Laodong 2012(chuan) CO SO" xfId="144"/>
    <cellStyle name="_07. NGTT2009-NN_05 Thuong mai_04 Doanh nghiep va CSKDCT 2012" xfId="145"/>
    <cellStyle name="_07. NGTT2009-NN_05 Thuong mai_Nien giam KT_TV 2010" xfId="147"/>
    <cellStyle name="_07. NGTT2009-NN_05 Thuong mai_NGDD 2013 Thu chi NSNN " xfId="146"/>
    <cellStyle name="_07. NGTT2009-NN_05 Thuong mai_Xl0000167" xfId="148"/>
    <cellStyle name="_07. NGTT2009-NN_06 Nong, lam nghiep 2010  (ok)" xfId="149"/>
    <cellStyle name="_07. NGTT2009-NN_06 Van tai" xfId="150"/>
    <cellStyle name="_07. NGTT2009-NN_06 Van tai_01 Don vi HC" xfId="151"/>
    <cellStyle name="_07. NGTT2009-NN_06 Van tai_02 Danso_Laodong 2012(chuan) CO SO" xfId="152"/>
    <cellStyle name="_07. NGTT2009-NN_06 Van tai_04 Doanh nghiep va CSKDCT 2012" xfId="153"/>
    <cellStyle name="_07. NGTT2009-NN_06 Van tai_Nien giam KT_TV 2010" xfId="155"/>
    <cellStyle name="_07. NGTT2009-NN_06 Van tai_NGDD 2013 Thu chi NSNN " xfId="154"/>
    <cellStyle name="_07. NGTT2009-NN_06 Van tai_Xl0000167" xfId="156"/>
    <cellStyle name="_07. NGTT2009-NN_07 Buu dien" xfId="157"/>
    <cellStyle name="_07. NGTT2009-NN_07 Buu dien_01 Don vi HC" xfId="158"/>
    <cellStyle name="_07. NGTT2009-NN_07 Buu dien_02 Danso_Laodong 2012(chuan) CO SO" xfId="159"/>
    <cellStyle name="_07. NGTT2009-NN_07 Buu dien_04 Doanh nghiep va CSKDCT 2012" xfId="160"/>
    <cellStyle name="_07. NGTT2009-NN_07 Buu dien_Nien giam KT_TV 2010" xfId="162"/>
    <cellStyle name="_07. NGTT2009-NN_07 Buu dien_NGDD 2013 Thu chi NSNN " xfId="161"/>
    <cellStyle name="_07. NGTT2009-NN_07 Buu dien_Xl0000167" xfId="163"/>
    <cellStyle name="_07. NGTT2009-NN_07 NGTT CN 2012" xfId="164"/>
    <cellStyle name="_07. NGTT2009-NN_08 Thuong mai Tong muc - Diep" xfId="165"/>
    <cellStyle name="_07. NGTT2009-NN_08 Thuong mai va Du lich (Ok)" xfId="166"/>
    <cellStyle name="_07. NGTT2009-NN_08 Van tai" xfId="167"/>
    <cellStyle name="_07. NGTT2009-NN_08 Van tai_01 Don vi HC" xfId="168"/>
    <cellStyle name="_07. NGTT2009-NN_08 Van tai_02 Danso_Laodong 2012(chuan) CO SO" xfId="169"/>
    <cellStyle name="_07. NGTT2009-NN_08 Van tai_04 Doanh nghiep va CSKDCT 2012" xfId="170"/>
    <cellStyle name="_07. NGTT2009-NN_08 Van tai_Nien giam KT_TV 2010" xfId="172"/>
    <cellStyle name="_07. NGTT2009-NN_08 Van tai_NGDD 2013 Thu chi NSNN " xfId="171"/>
    <cellStyle name="_07. NGTT2009-NN_08 Van tai_Xl0000167" xfId="173"/>
    <cellStyle name="_07. NGTT2009-NN_08 Yte-van hoa" xfId="174"/>
    <cellStyle name="_07. NGTT2009-NN_08 Yte-van hoa_01 Don vi HC" xfId="175"/>
    <cellStyle name="_07. NGTT2009-NN_08 Yte-van hoa_02 Danso_Laodong 2012(chuan) CO SO" xfId="176"/>
    <cellStyle name="_07. NGTT2009-NN_08 Yte-van hoa_04 Doanh nghiep va CSKDCT 2012" xfId="177"/>
    <cellStyle name="_07. NGTT2009-NN_08 Yte-van hoa_Nien giam KT_TV 2010" xfId="179"/>
    <cellStyle name="_07. NGTT2009-NN_08 Yte-van hoa_NGDD 2013 Thu chi NSNN " xfId="178"/>
    <cellStyle name="_07. NGTT2009-NN_08 Yte-van hoa_Xl0000167" xfId="180"/>
    <cellStyle name="_07. NGTT2009-NN_09 Chi so gia 2011- VuTKG-1 (Ok)" xfId="181"/>
    <cellStyle name="_07. NGTT2009-NN_09 Du lich" xfId="182"/>
    <cellStyle name="_07. NGTT2009-NN_09 Thuong mai va Du lich" xfId="183"/>
    <cellStyle name="_07. NGTT2009-NN_09 Thuong mai va Du lich_01 Don vi HC" xfId="184"/>
    <cellStyle name="_07. NGTT2009-NN_09 Thuong mai va Du lich_NGDD 2013 Thu chi NSNN " xfId="185"/>
    <cellStyle name="_07. NGTT2009-NN_10 Market VH, YT, GD, NGTT 2011 " xfId="186"/>
    <cellStyle name="_07. NGTT2009-NN_10 Market VH, YT, GD, NGTT 2011 _02  Dan so lao dong(OK)" xfId="187"/>
    <cellStyle name="_07. NGTT2009-NN_10 Market VH, YT, GD, NGTT 2011 _03 TKQG va Thu chi NSNN 2012" xfId="188"/>
    <cellStyle name="_07. NGTT2009-NN_10 Market VH, YT, GD, NGTT 2011 _04 Doanh nghiep va CSKDCT 2012" xfId="189"/>
    <cellStyle name="_07. NGTT2009-NN_10 Market VH, YT, GD, NGTT 2011 _05 Doanh nghiep va Ca the_2011 (Ok)" xfId="190"/>
    <cellStyle name="_07. NGTT2009-NN_10 Market VH, YT, GD, NGTT 2011 _07 NGTT CN 2012" xfId="191"/>
    <cellStyle name="_07. NGTT2009-NN_10 Market VH, YT, GD, NGTT 2011 _08 Thuong mai Tong muc - Diep" xfId="192"/>
    <cellStyle name="_07. NGTT2009-NN_10 Market VH, YT, GD, NGTT 2011 _08 Thuong mai va Du lich (Ok)" xfId="193"/>
    <cellStyle name="_07. NGTT2009-NN_10 Market VH, YT, GD, NGTT 2011 _09 Chi so gia 2011- VuTKG-1 (Ok)" xfId="194"/>
    <cellStyle name="_07. NGTT2009-NN_10 Market VH, YT, GD, NGTT 2011 _09 Du lich" xfId="195"/>
    <cellStyle name="_07. NGTT2009-NN_10 Market VH, YT, GD, NGTT 2011 _10 Van tai va BCVT (da sua ok)" xfId="196"/>
    <cellStyle name="_07. NGTT2009-NN_10 Market VH, YT, GD, NGTT 2011 _11 (3)" xfId="197"/>
    <cellStyle name="_07. NGTT2009-NN_10 Market VH, YT, GD, NGTT 2011 _11 (3)_04 Doanh nghiep va CSKDCT 2012" xfId="198"/>
    <cellStyle name="_07. NGTT2009-NN_10 Market VH, YT, GD, NGTT 2011 _11 (3)_Xl0000167" xfId="199"/>
    <cellStyle name="_07. NGTT2009-NN_10 Market VH, YT, GD, NGTT 2011 _12 (2)" xfId="200"/>
    <cellStyle name="_07. NGTT2009-NN_10 Market VH, YT, GD, NGTT 2011 _12 (2)_04 Doanh nghiep va CSKDCT 2012" xfId="201"/>
    <cellStyle name="_07. NGTT2009-NN_10 Market VH, YT, GD, NGTT 2011 _12 (2)_Xl0000167" xfId="202"/>
    <cellStyle name="_07. NGTT2009-NN_10 Market VH, YT, GD, NGTT 2011 _12 Giao duc, Y Te va Muc songnam2011" xfId="203"/>
    <cellStyle name="_07. NGTT2009-NN_10 Market VH, YT, GD, NGTT 2011 _13 Van tai 2012" xfId="204"/>
    <cellStyle name="_07. NGTT2009-NN_10 Market VH, YT, GD, NGTT 2011 _Giaoduc2013(ok)" xfId="205"/>
    <cellStyle name="_07. NGTT2009-NN_10 Market VH, YT, GD, NGTT 2011 _Maket NGTT2012 LN,TS (7-1-2013)" xfId="206"/>
    <cellStyle name="_07. NGTT2009-NN_10 Market VH, YT, GD, NGTT 2011 _Maket NGTT2012 LN,TS (7-1-2013)_Nongnghiep" xfId="207"/>
    <cellStyle name="_07. NGTT2009-NN_10 Market VH, YT, GD, NGTT 2011 _Nien giam TT Vu Nong nghiep 2012(solieu)-gui Vu TH 29-3-2013" xfId="211"/>
    <cellStyle name="_07. NGTT2009-NN_10 Market VH, YT, GD, NGTT 2011 _Nongnghiep" xfId="212"/>
    <cellStyle name="_07. NGTT2009-NN_10 Market VH, YT, GD, NGTT 2011 _Nongnghiep NGDD 2012_cap nhat den 24-5-2013(1)" xfId="213"/>
    <cellStyle name="_07. NGTT2009-NN_10 Market VH, YT, GD, NGTT 2011 _Nongnghiep_Nongnghiep NGDD 2012_cap nhat den 24-5-2013(1)" xfId="214"/>
    <cellStyle name="_07. NGTT2009-NN_10 Market VH, YT, GD, NGTT 2011 _Ngiam_lamnghiep_2011_v2(1)(1)" xfId="208"/>
    <cellStyle name="_07. NGTT2009-NN_10 Market VH, YT, GD, NGTT 2011 _Ngiam_lamnghiep_2011_v2(1)(1)_Nongnghiep" xfId="209"/>
    <cellStyle name="_07. NGTT2009-NN_10 Market VH, YT, GD, NGTT 2011 _NGTT LN,TS 2012 (Chuan)" xfId="210"/>
    <cellStyle name="_07. NGTT2009-NN_10 Market VH, YT, GD, NGTT 2011 _So lieu quoc te TH" xfId="215"/>
    <cellStyle name="_07. NGTT2009-NN_10 Market VH, YT, GD, NGTT 2011 _Xl0000147" xfId="216"/>
    <cellStyle name="_07. NGTT2009-NN_10 Market VH, YT, GD, NGTT 2011 _Xl0000167" xfId="217"/>
    <cellStyle name="_07. NGTT2009-NN_10 Market VH, YT, GD, NGTT 2011 _XNK" xfId="218"/>
    <cellStyle name="_07. NGTT2009-NN_10 Van tai va BCVT (da sua ok)" xfId="219"/>
    <cellStyle name="_07. NGTT2009-NN_10 VH, YT, GD, NGTT 2010 - (OK)" xfId="220"/>
    <cellStyle name="_07. NGTT2009-NN_10 VH, YT, GD, NGTT 2010 - (OK)_Bo sung 04 bieu Cong nghiep" xfId="221"/>
    <cellStyle name="_07. NGTT2009-NN_11 (3)" xfId="222"/>
    <cellStyle name="_07. NGTT2009-NN_11 (3)_04 Doanh nghiep va CSKDCT 2012" xfId="223"/>
    <cellStyle name="_07. NGTT2009-NN_11 (3)_Xl0000167" xfId="224"/>
    <cellStyle name="_07. NGTT2009-NN_11 So lieu quoc te 2010-final" xfId="225"/>
    <cellStyle name="_07. NGTT2009-NN_12 (2)" xfId="226"/>
    <cellStyle name="_07. NGTT2009-NN_12 (2)_04 Doanh nghiep va CSKDCT 2012" xfId="227"/>
    <cellStyle name="_07. NGTT2009-NN_12 (2)_Xl0000167" xfId="228"/>
    <cellStyle name="_07. NGTT2009-NN_12 Chi so gia 2012(chuan) co so" xfId="229"/>
    <cellStyle name="_07. NGTT2009-NN_12 Giao duc, Y Te va Muc songnam2011" xfId="230"/>
    <cellStyle name="_07. NGTT2009-NN_13 Van tai 2012" xfId="231"/>
    <cellStyle name="_07. NGTT2009-NN_Book1" xfId="232"/>
    <cellStyle name="_07. NGTT2009-NN_Book3" xfId="233"/>
    <cellStyle name="_07. NGTT2009-NN_Book3 10" xfId="234"/>
    <cellStyle name="_07. NGTT2009-NN_Book3 11" xfId="235"/>
    <cellStyle name="_07. NGTT2009-NN_Book3 12" xfId="236"/>
    <cellStyle name="_07. NGTT2009-NN_Book3 13" xfId="237"/>
    <cellStyle name="_07. NGTT2009-NN_Book3 14" xfId="238"/>
    <cellStyle name="_07. NGTT2009-NN_Book3 15" xfId="239"/>
    <cellStyle name="_07. NGTT2009-NN_Book3 16" xfId="240"/>
    <cellStyle name="_07. NGTT2009-NN_Book3 17" xfId="241"/>
    <cellStyle name="_07. NGTT2009-NN_Book3 18" xfId="242"/>
    <cellStyle name="_07. NGTT2009-NN_Book3 19" xfId="243"/>
    <cellStyle name="_07. NGTT2009-NN_Book3 2" xfId="244"/>
    <cellStyle name="_07. NGTT2009-NN_Book3 3" xfId="245"/>
    <cellStyle name="_07. NGTT2009-NN_Book3 4" xfId="246"/>
    <cellStyle name="_07. NGTT2009-NN_Book3 5" xfId="247"/>
    <cellStyle name="_07. NGTT2009-NN_Book3 6" xfId="248"/>
    <cellStyle name="_07. NGTT2009-NN_Book3 7" xfId="249"/>
    <cellStyle name="_07. NGTT2009-NN_Book3 8" xfId="250"/>
    <cellStyle name="_07. NGTT2009-NN_Book3 9" xfId="251"/>
    <cellStyle name="_07. NGTT2009-NN_Book3_01 Don vi HC" xfId="252"/>
    <cellStyle name="_07. NGTT2009-NN_Book3_01 DVHC-DSLD 2010" xfId="253"/>
    <cellStyle name="_07. NGTT2009-NN_Book3_02  Dan so lao dong(OK)" xfId="254"/>
    <cellStyle name="_07. NGTT2009-NN_Book3_02 Danso_Laodong 2012(chuan) CO SO" xfId="255"/>
    <cellStyle name="_07. NGTT2009-NN_Book3_03 TKQG va Thu chi NSNN 2012" xfId="256"/>
    <cellStyle name="_07. NGTT2009-NN_Book3_04 Doanh nghiep va CSKDCT 2012" xfId="257"/>
    <cellStyle name="_07. NGTT2009-NN_Book3_05 Doanh nghiep va Ca the_2011 (Ok)" xfId="258"/>
    <cellStyle name="_07. NGTT2009-NN_Book3_05 NGTT DN 2010 (OK)" xfId="259"/>
    <cellStyle name="_07. NGTT2009-NN_Book3_05 NGTT DN 2010 (OK)_Bo sung 04 bieu Cong nghiep" xfId="260"/>
    <cellStyle name="_07. NGTT2009-NN_Book3_06 Nong, lam nghiep 2010  (ok)" xfId="261"/>
    <cellStyle name="_07. NGTT2009-NN_Book3_07 NGTT CN 2012" xfId="262"/>
    <cellStyle name="_07. NGTT2009-NN_Book3_08 Thuong mai Tong muc - Diep" xfId="263"/>
    <cellStyle name="_07. NGTT2009-NN_Book3_08 Thuong mai va Du lich (Ok)" xfId="264"/>
    <cellStyle name="_07. NGTT2009-NN_Book3_09 Chi so gia 2011- VuTKG-1 (Ok)" xfId="265"/>
    <cellStyle name="_07. NGTT2009-NN_Book3_09 Du lich" xfId="266"/>
    <cellStyle name="_07. NGTT2009-NN_Book3_10 Market VH, YT, GD, NGTT 2011 " xfId="267"/>
    <cellStyle name="_07. NGTT2009-NN_Book3_10 Market VH, YT, GD, NGTT 2011 _02  Dan so lao dong(OK)" xfId="268"/>
    <cellStyle name="_07. NGTT2009-NN_Book3_10 Market VH, YT, GD, NGTT 2011 _03 TKQG va Thu chi NSNN 2012" xfId="269"/>
    <cellStyle name="_07. NGTT2009-NN_Book3_10 Market VH, YT, GD, NGTT 2011 _04 Doanh nghiep va CSKDCT 2012" xfId="270"/>
    <cellStyle name="_07. NGTT2009-NN_Book3_10 Market VH, YT, GD, NGTT 2011 _05 Doanh nghiep va Ca the_2011 (Ok)" xfId="271"/>
    <cellStyle name="_07. NGTT2009-NN_Book3_10 Market VH, YT, GD, NGTT 2011 _07 NGTT CN 2012" xfId="272"/>
    <cellStyle name="_07. NGTT2009-NN_Book3_10 Market VH, YT, GD, NGTT 2011 _08 Thuong mai Tong muc - Diep" xfId="273"/>
    <cellStyle name="_07. NGTT2009-NN_Book3_10 Market VH, YT, GD, NGTT 2011 _08 Thuong mai va Du lich (Ok)" xfId="274"/>
    <cellStyle name="_07. NGTT2009-NN_Book3_10 Market VH, YT, GD, NGTT 2011 _09 Chi so gia 2011- VuTKG-1 (Ok)" xfId="275"/>
    <cellStyle name="_07. NGTT2009-NN_Book3_10 Market VH, YT, GD, NGTT 2011 _09 Du lich" xfId="276"/>
    <cellStyle name="_07. NGTT2009-NN_Book3_10 Market VH, YT, GD, NGTT 2011 _10 Van tai va BCVT (da sua ok)" xfId="277"/>
    <cellStyle name="_07. NGTT2009-NN_Book3_10 Market VH, YT, GD, NGTT 2011 _11 (3)" xfId="278"/>
    <cellStyle name="_07. NGTT2009-NN_Book3_10 Market VH, YT, GD, NGTT 2011 _11 (3)_04 Doanh nghiep va CSKDCT 2012" xfId="279"/>
    <cellStyle name="_07. NGTT2009-NN_Book3_10 Market VH, YT, GD, NGTT 2011 _11 (3)_Xl0000167" xfId="280"/>
    <cellStyle name="_07. NGTT2009-NN_Book3_10 Market VH, YT, GD, NGTT 2011 _12 (2)" xfId="281"/>
    <cellStyle name="_07. NGTT2009-NN_Book3_10 Market VH, YT, GD, NGTT 2011 _12 (2)_04 Doanh nghiep va CSKDCT 2012" xfId="282"/>
    <cellStyle name="_07. NGTT2009-NN_Book3_10 Market VH, YT, GD, NGTT 2011 _12 (2)_Xl0000167" xfId="283"/>
    <cellStyle name="_07. NGTT2009-NN_Book3_10 Market VH, YT, GD, NGTT 2011 _12 Giao duc, Y Te va Muc songnam2011" xfId="284"/>
    <cellStyle name="_07. NGTT2009-NN_Book3_10 Market VH, YT, GD, NGTT 2011 _13 Van tai 2012" xfId="285"/>
    <cellStyle name="_07. NGTT2009-NN_Book3_10 Market VH, YT, GD, NGTT 2011 _Giaoduc2013(ok)" xfId="286"/>
    <cellStyle name="_07. NGTT2009-NN_Book3_10 Market VH, YT, GD, NGTT 2011 _Maket NGTT2012 LN,TS (7-1-2013)" xfId="287"/>
    <cellStyle name="_07. NGTT2009-NN_Book3_10 Market VH, YT, GD, NGTT 2011 _Maket NGTT2012 LN,TS (7-1-2013)_Nongnghiep" xfId="288"/>
    <cellStyle name="_07. NGTT2009-NN_Book3_10 Market VH, YT, GD, NGTT 2011 _Nien giam TT Vu Nong nghiep 2012(solieu)-gui Vu TH 29-3-2013" xfId="292"/>
    <cellStyle name="_07. NGTT2009-NN_Book3_10 Market VH, YT, GD, NGTT 2011 _Nongnghiep" xfId="293"/>
    <cellStyle name="_07. NGTT2009-NN_Book3_10 Market VH, YT, GD, NGTT 2011 _Nongnghiep NGDD 2012_cap nhat den 24-5-2013(1)" xfId="294"/>
    <cellStyle name="_07. NGTT2009-NN_Book3_10 Market VH, YT, GD, NGTT 2011 _Nongnghiep_Nongnghiep NGDD 2012_cap nhat den 24-5-2013(1)" xfId="295"/>
    <cellStyle name="_07. NGTT2009-NN_Book3_10 Market VH, YT, GD, NGTT 2011 _Ngiam_lamnghiep_2011_v2(1)(1)" xfId="289"/>
    <cellStyle name="_07. NGTT2009-NN_Book3_10 Market VH, YT, GD, NGTT 2011 _Ngiam_lamnghiep_2011_v2(1)(1)_Nongnghiep" xfId="290"/>
    <cellStyle name="_07. NGTT2009-NN_Book3_10 Market VH, YT, GD, NGTT 2011 _NGTT LN,TS 2012 (Chuan)" xfId="291"/>
    <cellStyle name="_07. NGTT2009-NN_Book3_10 Market VH, YT, GD, NGTT 2011 _So lieu quoc te TH" xfId="296"/>
    <cellStyle name="_07. NGTT2009-NN_Book3_10 Market VH, YT, GD, NGTT 2011 _Xl0000147" xfId="297"/>
    <cellStyle name="_07. NGTT2009-NN_Book3_10 Market VH, YT, GD, NGTT 2011 _Xl0000167" xfId="298"/>
    <cellStyle name="_07. NGTT2009-NN_Book3_10 Market VH, YT, GD, NGTT 2011 _XNK" xfId="299"/>
    <cellStyle name="_07. NGTT2009-NN_Book3_10 Van tai va BCVT (da sua ok)" xfId="300"/>
    <cellStyle name="_07. NGTT2009-NN_Book3_10 VH, YT, GD, NGTT 2010 - (OK)" xfId="301"/>
    <cellStyle name="_07. NGTT2009-NN_Book3_10 VH, YT, GD, NGTT 2010 - (OK)_Bo sung 04 bieu Cong nghiep" xfId="302"/>
    <cellStyle name="_07. NGTT2009-NN_Book3_11 (3)" xfId="303"/>
    <cellStyle name="_07. NGTT2009-NN_Book3_11 (3)_04 Doanh nghiep va CSKDCT 2012" xfId="304"/>
    <cellStyle name="_07. NGTT2009-NN_Book3_11 (3)_Xl0000167" xfId="305"/>
    <cellStyle name="_07. NGTT2009-NN_Book3_12 (2)" xfId="306"/>
    <cellStyle name="_07. NGTT2009-NN_Book3_12 (2)_04 Doanh nghiep va CSKDCT 2012" xfId="307"/>
    <cellStyle name="_07. NGTT2009-NN_Book3_12 (2)_Xl0000167" xfId="308"/>
    <cellStyle name="_07. NGTT2009-NN_Book3_12 Chi so gia 2012(chuan) co so" xfId="309"/>
    <cellStyle name="_07. NGTT2009-NN_Book3_12 Giao duc, Y Te va Muc songnam2011" xfId="310"/>
    <cellStyle name="_07. NGTT2009-NN_Book3_13 Van tai 2012" xfId="311"/>
    <cellStyle name="_07. NGTT2009-NN_Book3_Book1" xfId="312"/>
    <cellStyle name="_07. NGTT2009-NN_Book3_CucThongke-phucdap-Tuan-Anh" xfId="313"/>
    <cellStyle name="_07. NGTT2009-NN_Book3_GTSXNN" xfId="315"/>
    <cellStyle name="_07. NGTT2009-NN_Book3_GTSXNN_Nongnghiep NGDD 2012_cap nhat den 24-5-2013(1)" xfId="316"/>
    <cellStyle name="_07. NGTT2009-NN_Book3_Giaoduc2013(ok)" xfId="314"/>
    <cellStyle name="_07. NGTT2009-NN_Book3_Maket NGTT2012 LN,TS (7-1-2013)" xfId="317"/>
    <cellStyle name="_07. NGTT2009-NN_Book3_Maket NGTT2012 LN,TS (7-1-2013)_Nongnghiep" xfId="318"/>
    <cellStyle name="_07. NGTT2009-NN_Book3_Nien giam day du  Nong nghiep 2010" xfId="322"/>
    <cellStyle name="_07. NGTT2009-NN_Book3_Nien giam TT Vu Nong nghiep 2012(solieu)-gui Vu TH 29-3-2013" xfId="323"/>
    <cellStyle name="_07. NGTT2009-NN_Book3_Nongnghiep" xfId="324"/>
    <cellStyle name="_07. NGTT2009-NN_Book3_Nongnghiep_Bo sung 04 bieu Cong nghiep" xfId="325"/>
    <cellStyle name="_07. NGTT2009-NN_Book3_Nongnghiep_Mau" xfId="326"/>
    <cellStyle name="_07. NGTT2009-NN_Book3_Nongnghiep_Nongnghiep NGDD 2012_cap nhat den 24-5-2013(1)" xfId="328"/>
    <cellStyle name="_07. NGTT2009-NN_Book3_Nongnghiep_NGDD 2013 Thu chi NSNN " xfId="327"/>
    <cellStyle name="_07. NGTT2009-NN_Book3_Ngiam_lamnghiep_2011_v2(1)(1)" xfId="319"/>
    <cellStyle name="_07. NGTT2009-NN_Book3_Ngiam_lamnghiep_2011_v2(1)(1)_Nongnghiep" xfId="320"/>
    <cellStyle name="_07. NGTT2009-NN_Book3_NGTT LN,TS 2012 (Chuan)" xfId="321"/>
    <cellStyle name="_07. NGTT2009-NN_Book3_So lieu quoc te TH" xfId="329"/>
    <cellStyle name="_07. NGTT2009-NN_Book3_So lieu quoc te TH_08 Cong nghiep 2010" xfId="330"/>
    <cellStyle name="_07. NGTT2009-NN_Book3_So lieu quoc te TH_08 Thuong mai va Du lich (Ok)" xfId="331"/>
    <cellStyle name="_07. NGTT2009-NN_Book3_So lieu quoc te TH_09 Chi so gia 2011- VuTKG-1 (Ok)" xfId="332"/>
    <cellStyle name="_07. NGTT2009-NN_Book3_So lieu quoc te TH_09 Du lich" xfId="333"/>
    <cellStyle name="_07. NGTT2009-NN_Book3_So lieu quoc te TH_10 Van tai va BCVT (da sua ok)" xfId="334"/>
    <cellStyle name="_07. NGTT2009-NN_Book3_So lieu quoc te TH_12 Giao duc, Y Te va Muc songnam2011" xfId="335"/>
    <cellStyle name="_07. NGTT2009-NN_Book3_So lieu quoc te TH_nien giam tom tat du lich va XNK" xfId="336"/>
    <cellStyle name="_07. NGTT2009-NN_Book3_So lieu quoc te TH_Nongnghiep" xfId="337"/>
    <cellStyle name="_07. NGTT2009-NN_Book3_So lieu quoc te TH_XNK" xfId="338"/>
    <cellStyle name="_07. NGTT2009-NN_Book3_So lieu quoc te(GDP)" xfId="339"/>
    <cellStyle name="_07. NGTT2009-NN_Book3_So lieu quoc te(GDP)_02  Dan so lao dong(OK)" xfId="340"/>
    <cellStyle name="_07. NGTT2009-NN_Book3_So lieu quoc te(GDP)_03 TKQG va Thu chi NSNN 2012" xfId="341"/>
    <cellStyle name="_07. NGTT2009-NN_Book3_So lieu quoc te(GDP)_04 Doanh nghiep va CSKDCT 2012" xfId="342"/>
    <cellStyle name="_07. NGTT2009-NN_Book3_So lieu quoc te(GDP)_05 Doanh nghiep va Ca the_2011 (Ok)" xfId="343"/>
    <cellStyle name="_07. NGTT2009-NN_Book3_So lieu quoc te(GDP)_07 NGTT CN 2012" xfId="344"/>
    <cellStyle name="_07. NGTT2009-NN_Book3_So lieu quoc te(GDP)_08 Thuong mai Tong muc - Diep" xfId="345"/>
    <cellStyle name="_07. NGTT2009-NN_Book3_So lieu quoc te(GDP)_08 Thuong mai va Du lich (Ok)" xfId="346"/>
    <cellStyle name="_07. NGTT2009-NN_Book3_So lieu quoc te(GDP)_09 Chi so gia 2011- VuTKG-1 (Ok)" xfId="347"/>
    <cellStyle name="_07. NGTT2009-NN_Book3_So lieu quoc te(GDP)_09 Du lich" xfId="348"/>
    <cellStyle name="_07. NGTT2009-NN_Book3_So lieu quoc te(GDP)_10 Van tai va BCVT (da sua ok)" xfId="349"/>
    <cellStyle name="_07. NGTT2009-NN_Book3_So lieu quoc te(GDP)_11 (3)" xfId="350"/>
    <cellStyle name="_07. NGTT2009-NN_Book3_So lieu quoc te(GDP)_11 (3)_04 Doanh nghiep va CSKDCT 2012" xfId="351"/>
    <cellStyle name="_07. NGTT2009-NN_Book3_So lieu quoc te(GDP)_11 (3)_Xl0000167" xfId="352"/>
    <cellStyle name="_07. NGTT2009-NN_Book3_So lieu quoc te(GDP)_12 (2)" xfId="353"/>
    <cellStyle name="_07. NGTT2009-NN_Book3_So lieu quoc te(GDP)_12 (2)_04 Doanh nghiep va CSKDCT 2012" xfId="354"/>
    <cellStyle name="_07. NGTT2009-NN_Book3_So lieu quoc te(GDP)_12 (2)_Xl0000167" xfId="355"/>
    <cellStyle name="_07. NGTT2009-NN_Book3_So lieu quoc te(GDP)_12 Giao duc, Y Te va Muc songnam2011" xfId="356"/>
    <cellStyle name="_07. NGTT2009-NN_Book3_So lieu quoc te(GDP)_12 So lieu quoc te (Ok)" xfId="357"/>
    <cellStyle name="_07. NGTT2009-NN_Book3_So lieu quoc te(GDP)_13 Van tai 2012" xfId="358"/>
    <cellStyle name="_07. NGTT2009-NN_Book3_So lieu quoc te(GDP)_Giaoduc2013(ok)" xfId="359"/>
    <cellStyle name="_07. NGTT2009-NN_Book3_So lieu quoc te(GDP)_Maket NGTT2012 LN,TS (7-1-2013)" xfId="360"/>
    <cellStyle name="_07. NGTT2009-NN_Book3_So lieu quoc te(GDP)_Maket NGTT2012 LN,TS (7-1-2013)_Nongnghiep" xfId="361"/>
    <cellStyle name="_07. NGTT2009-NN_Book3_So lieu quoc te(GDP)_Nien giam TT Vu Nong nghiep 2012(solieu)-gui Vu TH 29-3-2013" xfId="365"/>
    <cellStyle name="_07. NGTT2009-NN_Book3_So lieu quoc te(GDP)_Nongnghiep" xfId="366"/>
    <cellStyle name="_07. NGTT2009-NN_Book3_So lieu quoc te(GDP)_Nongnghiep NGDD 2012_cap nhat den 24-5-2013(1)" xfId="367"/>
    <cellStyle name="_07. NGTT2009-NN_Book3_So lieu quoc te(GDP)_Nongnghiep_Nongnghiep NGDD 2012_cap nhat den 24-5-2013(1)" xfId="368"/>
    <cellStyle name="_07. NGTT2009-NN_Book3_So lieu quoc te(GDP)_Ngiam_lamnghiep_2011_v2(1)(1)" xfId="362"/>
    <cellStyle name="_07. NGTT2009-NN_Book3_So lieu quoc te(GDP)_Ngiam_lamnghiep_2011_v2(1)(1)_Nongnghiep" xfId="363"/>
    <cellStyle name="_07. NGTT2009-NN_Book3_So lieu quoc te(GDP)_NGTT LN,TS 2012 (Chuan)" xfId="364"/>
    <cellStyle name="_07. NGTT2009-NN_Book3_So lieu quoc te(GDP)_Xl0000147" xfId="369"/>
    <cellStyle name="_07. NGTT2009-NN_Book3_So lieu quoc te(GDP)_Xl0000167" xfId="370"/>
    <cellStyle name="_07. NGTT2009-NN_Book3_So lieu quoc te(GDP)_XNK" xfId="371"/>
    <cellStyle name="_07. NGTT2009-NN_Book3_Xl0000147" xfId="372"/>
    <cellStyle name="_07. NGTT2009-NN_Book3_Xl0000167" xfId="373"/>
    <cellStyle name="_07. NGTT2009-NN_Book3_XNK" xfId="374"/>
    <cellStyle name="_07. NGTT2009-NN_Book3_XNK_08 Thuong mai Tong muc - Diep" xfId="375"/>
    <cellStyle name="_07. NGTT2009-NN_Book3_XNK_Bo sung 04 bieu Cong nghiep" xfId="376"/>
    <cellStyle name="_07. NGTT2009-NN_Book3_XNK-2012" xfId="377"/>
    <cellStyle name="_07. NGTT2009-NN_Book3_XNK-Market" xfId="378"/>
    <cellStyle name="_07. NGTT2009-NN_Book4" xfId="379"/>
    <cellStyle name="_07. NGTT2009-NN_Book4_08 Cong nghiep 2010" xfId="380"/>
    <cellStyle name="_07. NGTT2009-NN_Book4_08 Thuong mai va Du lich (Ok)" xfId="381"/>
    <cellStyle name="_07. NGTT2009-NN_Book4_09 Chi so gia 2011- VuTKG-1 (Ok)" xfId="382"/>
    <cellStyle name="_07. NGTT2009-NN_Book4_09 Du lich" xfId="383"/>
    <cellStyle name="_07. NGTT2009-NN_Book4_10 Van tai va BCVT (da sua ok)" xfId="384"/>
    <cellStyle name="_07. NGTT2009-NN_Book4_12 Giao duc, Y Te va Muc songnam2011" xfId="385"/>
    <cellStyle name="_07. NGTT2009-NN_Book4_12 So lieu quoc te (Ok)" xfId="386"/>
    <cellStyle name="_07. NGTT2009-NN_Book4_Book1" xfId="387"/>
    <cellStyle name="_07. NGTT2009-NN_Book4_nien giam tom tat du lich va XNK" xfId="388"/>
    <cellStyle name="_07. NGTT2009-NN_Book4_Nongnghiep" xfId="389"/>
    <cellStyle name="_07. NGTT2009-NN_Book4_XNK" xfId="390"/>
    <cellStyle name="_07. NGTT2009-NN_Book4_XNK-2012" xfId="391"/>
    <cellStyle name="_07. NGTT2009-NN_CSKDCT 2010" xfId="392"/>
    <cellStyle name="_07. NGTT2009-NN_CSKDCT 2010_Bo sung 04 bieu Cong nghiep" xfId="393"/>
    <cellStyle name="_07. NGTT2009-NN_CucThongke-phucdap-Tuan-Anh" xfId="394"/>
    <cellStyle name="_07. NGTT2009-NN_dan so phan tich 10 nam(moi)" xfId="395"/>
    <cellStyle name="_07. NGTT2009-NN_dan so phan tich 10 nam(moi)_01 Don vi HC" xfId="396"/>
    <cellStyle name="_07. NGTT2009-NN_dan so phan tich 10 nam(moi)_02 Danso_Laodong 2012(chuan) CO SO" xfId="397"/>
    <cellStyle name="_07. NGTT2009-NN_dan so phan tich 10 nam(moi)_04 Doanh nghiep va CSKDCT 2012" xfId="398"/>
    <cellStyle name="_07. NGTT2009-NN_dan so phan tich 10 nam(moi)_Nien giam KT_TV 2010" xfId="400"/>
    <cellStyle name="_07. NGTT2009-NN_dan so phan tich 10 nam(moi)_NGDD 2013 Thu chi NSNN " xfId="399"/>
    <cellStyle name="_07. NGTT2009-NN_dan so phan tich 10 nam(moi)_Xl0000167" xfId="401"/>
    <cellStyle name="_07. NGTT2009-NN_Dat Dai NGTT -2013" xfId="402"/>
    <cellStyle name="_07. NGTT2009-NN_GTSXNN" xfId="404"/>
    <cellStyle name="_07. NGTT2009-NN_GTSXNN_Nongnghiep NGDD 2012_cap nhat den 24-5-2013(1)" xfId="405"/>
    <cellStyle name="_07. NGTT2009-NN_Giaoduc2013(ok)" xfId="403"/>
    <cellStyle name="_07. NGTT2009-NN_Lam nghiep, thuy san 2010 (ok)" xfId="406"/>
    <cellStyle name="_07. NGTT2009-NN_Lam nghiep, thuy san 2010 (ok)_08 Cong nghiep 2010" xfId="407"/>
    <cellStyle name="_07. NGTT2009-NN_Lam nghiep, thuy san 2010 (ok)_08 Thuong mai va Du lich (Ok)" xfId="408"/>
    <cellStyle name="_07. NGTT2009-NN_Lam nghiep, thuy san 2010 (ok)_09 Chi so gia 2011- VuTKG-1 (Ok)" xfId="409"/>
    <cellStyle name="_07. NGTT2009-NN_Lam nghiep, thuy san 2010 (ok)_09 Du lich" xfId="410"/>
    <cellStyle name="_07. NGTT2009-NN_Lam nghiep, thuy san 2010 (ok)_10 Van tai va BCVT (da sua ok)" xfId="411"/>
    <cellStyle name="_07. NGTT2009-NN_Lam nghiep, thuy san 2010 (ok)_12 Giao duc, Y Te va Muc songnam2011" xfId="412"/>
    <cellStyle name="_07. NGTT2009-NN_Lam nghiep, thuy san 2010 (ok)_nien giam tom tat du lich va XNK" xfId="413"/>
    <cellStyle name="_07. NGTT2009-NN_Lam nghiep, thuy san 2010 (ok)_Nongnghiep" xfId="414"/>
    <cellStyle name="_07. NGTT2009-NN_Lam nghiep, thuy san 2010 (ok)_XNK" xfId="415"/>
    <cellStyle name="_07. NGTT2009-NN_Maket NGTT Cong nghiep 2011" xfId="416"/>
    <cellStyle name="_07. NGTT2009-NN_Maket NGTT Cong nghiep 2011_08 Cong nghiep 2010" xfId="417"/>
    <cellStyle name="_07. NGTT2009-NN_Maket NGTT Cong nghiep 2011_08 Thuong mai va Du lich (Ok)" xfId="418"/>
    <cellStyle name="_07. NGTT2009-NN_Maket NGTT Cong nghiep 2011_09 Chi so gia 2011- VuTKG-1 (Ok)" xfId="419"/>
    <cellStyle name="_07. NGTT2009-NN_Maket NGTT Cong nghiep 2011_09 Du lich" xfId="420"/>
    <cellStyle name="_07. NGTT2009-NN_Maket NGTT Cong nghiep 2011_10 Van tai va BCVT (da sua ok)" xfId="421"/>
    <cellStyle name="_07. NGTT2009-NN_Maket NGTT Cong nghiep 2011_12 Giao duc, Y Te va Muc songnam2011" xfId="422"/>
    <cellStyle name="_07. NGTT2009-NN_Maket NGTT Cong nghiep 2011_nien giam tom tat du lich va XNK" xfId="423"/>
    <cellStyle name="_07. NGTT2009-NN_Maket NGTT Cong nghiep 2011_Nongnghiep" xfId="424"/>
    <cellStyle name="_07. NGTT2009-NN_Maket NGTT Cong nghiep 2011_XNK" xfId="425"/>
    <cellStyle name="_07. NGTT2009-NN_Maket NGTT Doanh Nghiep 2011" xfId="426"/>
    <cellStyle name="_07. NGTT2009-NN_Maket NGTT Doanh Nghiep 2011_08 Cong nghiep 2010" xfId="427"/>
    <cellStyle name="_07. NGTT2009-NN_Maket NGTT Doanh Nghiep 2011_08 Thuong mai va Du lich (Ok)" xfId="428"/>
    <cellStyle name="_07. NGTT2009-NN_Maket NGTT Doanh Nghiep 2011_09 Chi so gia 2011- VuTKG-1 (Ok)" xfId="429"/>
    <cellStyle name="_07. NGTT2009-NN_Maket NGTT Doanh Nghiep 2011_09 Du lich" xfId="430"/>
    <cellStyle name="_07. NGTT2009-NN_Maket NGTT Doanh Nghiep 2011_10 Van tai va BCVT (da sua ok)" xfId="431"/>
    <cellStyle name="_07. NGTT2009-NN_Maket NGTT Doanh Nghiep 2011_12 Giao duc, Y Te va Muc songnam2011" xfId="432"/>
    <cellStyle name="_07. NGTT2009-NN_Maket NGTT Doanh Nghiep 2011_nien giam tom tat du lich va XNK" xfId="433"/>
    <cellStyle name="_07. NGTT2009-NN_Maket NGTT Doanh Nghiep 2011_Nongnghiep" xfId="434"/>
    <cellStyle name="_07. NGTT2009-NN_Maket NGTT Doanh Nghiep 2011_XNK" xfId="435"/>
    <cellStyle name="_07. NGTT2009-NN_Maket NGTT Thu chi NS 2011" xfId="436"/>
    <cellStyle name="_07. NGTT2009-NN_Maket NGTT Thu chi NS 2011_08 Cong nghiep 2010" xfId="437"/>
    <cellStyle name="_07. NGTT2009-NN_Maket NGTT Thu chi NS 2011_08 Thuong mai va Du lich (Ok)" xfId="438"/>
    <cellStyle name="_07. NGTT2009-NN_Maket NGTT Thu chi NS 2011_09 Chi so gia 2011- VuTKG-1 (Ok)" xfId="439"/>
    <cellStyle name="_07. NGTT2009-NN_Maket NGTT Thu chi NS 2011_09 Du lich" xfId="440"/>
    <cellStyle name="_07. NGTT2009-NN_Maket NGTT Thu chi NS 2011_10 Van tai va BCVT (da sua ok)" xfId="441"/>
    <cellStyle name="_07. NGTT2009-NN_Maket NGTT Thu chi NS 2011_12 Giao duc, Y Te va Muc songnam2011" xfId="442"/>
    <cellStyle name="_07. NGTT2009-NN_Maket NGTT Thu chi NS 2011_nien giam tom tat du lich va XNK" xfId="443"/>
    <cellStyle name="_07. NGTT2009-NN_Maket NGTT Thu chi NS 2011_Nongnghiep" xfId="444"/>
    <cellStyle name="_07. NGTT2009-NN_Maket NGTT Thu chi NS 2011_XNK" xfId="445"/>
    <cellStyle name="_07. NGTT2009-NN_Maket NGTT2012 LN,TS (7-1-2013)" xfId="446"/>
    <cellStyle name="_07. NGTT2009-NN_Maket NGTT2012 LN,TS (7-1-2013)_Nongnghiep" xfId="447"/>
    <cellStyle name="_07. NGTT2009-NN_Nien giam day du  Nong nghiep 2010" xfId="461"/>
    <cellStyle name="_07. NGTT2009-NN_Nien giam TT Vu Nong nghiep 2012(solieu)-gui Vu TH 29-3-2013" xfId="462"/>
    <cellStyle name="_07. NGTT2009-NN_Nongnghiep" xfId="463"/>
    <cellStyle name="_07. NGTT2009-NN_Nongnghiep_Bo sung 04 bieu Cong nghiep" xfId="464"/>
    <cellStyle name="_07. NGTT2009-NN_Nongnghiep_Mau" xfId="465"/>
    <cellStyle name="_07. NGTT2009-NN_Nongnghiep_Nongnghiep NGDD 2012_cap nhat den 24-5-2013(1)" xfId="467"/>
    <cellStyle name="_07. NGTT2009-NN_Nongnghiep_NGDD 2013 Thu chi NSNN " xfId="466"/>
    <cellStyle name="_07. NGTT2009-NN_Ngiam_lamnghiep_2011_v2(1)(1)" xfId="448"/>
    <cellStyle name="_07. NGTT2009-NN_Ngiam_lamnghiep_2011_v2(1)(1)_Nongnghiep" xfId="449"/>
    <cellStyle name="_07. NGTT2009-NN_NGTT Ca the 2011 Diep" xfId="450"/>
    <cellStyle name="_07. NGTT2009-NN_NGTT Ca the 2011 Diep_08 Cong nghiep 2010" xfId="451"/>
    <cellStyle name="_07. NGTT2009-NN_NGTT Ca the 2011 Diep_08 Thuong mai va Du lich (Ok)" xfId="452"/>
    <cellStyle name="_07. NGTT2009-NN_NGTT Ca the 2011 Diep_09 Chi so gia 2011- VuTKG-1 (Ok)" xfId="453"/>
    <cellStyle name="_07. NGTT2009-NN_NGTT Ca the 2011 Diep_09 Du lich" xfId="454"/>
    <cellStyle name="_07. NGTT2009-NN_NGTT Ca the 2011 Diep_10 Van tai va BCVT (da sua ok)" xfId="455"/>
    <cellStyle name="_07. NGTT2009-NN_NGTT Ca the 2011 Diep_12 Giao duc, Y Te va Muc songnam2011" xfId="456"/>
    <cellStyle name="_07. NGTT2009-NN_NGTT Ca the 2011 Diep_nien giam tom tat du lich va XNK" xfId="457"/>
    <cellStyle name="_07. NGTT2009-NN_NGTT Ca the 2011 Diep_Nongnghiep" xfId="458"/>
    <cellStyle name="_07. NGTT2009-NN_NGTT Ca the 2011 Diep_XNK" xfId="459"/>
    <cellStyle name="_07. NGTT2009-NN_NGTT LN,TS 2012 (Chuan)" xfId="460"/>
    <cellStyle name="_07. NGTT2009-NN_Phan i (in)" xfId="468"/>
    <cellStyle name="_07. NGTT2009-NN_So lieu quoc te TH" xfId="469"/>
    <cellStyle name="_07. NGTT2009-NN_So lieu quoc te TH_08 Cong nghiep 2010" xfId="470"/>
    <cellStyle name="_07. NGTT2009-NN_So lieu quoc te TH_08 Thuong mai va Du lich (Ok)" xfId="471"/>
    <cellStyle name="_07. NGTT2009-NN_So lieu quoc te TH_09 Chi so gia 2011- VuTKG-1 (Ok)" xfId="472"/>
    <cellStyle name="_07. NGTT2009-NN_So lieu quoc te TH_09 Du lich" xfId="473"/>
    <cellStyle name="_07. NGTT2009-NN_So lieu quoc te TH_10 Van tai va BCVT (da sua ok)" xfId="474"/>
    <cellStyle name="_07. NGTT2009-NN_So lieu quoc te TH_12 Giao duc, Y Te va Muc songnam2011" xfId="475"/>
    <cellStyle name="_07. NGTT2009-NN_So lieu quoc te TH_nien giam tom tat du lich va XNK" xfId="476"/>
    <cellStyle name="_07. NGTT2009-NN_So lieu quoc te TH_Nongnghiep" xfId="477"/>
    <cellStyle name="_07. NGTT2009-NN_So lieu quoc te TH_XNK" xfId="478"/>
    <cellStyle name="_07. NGTT2009-NN_So lieu quoc te(GDP)" xfId="479"/>
    <cellStyle name="_07. NGTT2009-NN_So lieu quoc te(GDP)_02  Dan so lao dong(OK)" xfId="480"/>
    <cellStyle name="_07. NGTT2009-NN_So lieu quoc te(GDP)_03 TKQG va Thu chi NSNN 2012" xfId="481"/>
    <cellStyle name="_07. NGTT2009-NN_So lieu quoc te(GDP)_04 Doanh nghiep va CSKDCT 2012" xfId="482"/>
    <cellStyle name="_07. NGTT2009-NN_So lieu quoc te(GDP)_05 Doanh nghiep va Ca the_2011 (Ok)" xfId="483"/>
    <cellStyle name="_07. NGTT2009-NN_So lieu quoc te(GDP)_07 NGTT CN 2012" xfId="484"/>
    <cellStyle name="_07. NGTT2009-NN_So lieu quoc te(GDP)_08 Thuong mai Tong muc - Diep" xfId="485"/>
    <cellStyle name="_07. NGTT2009-NN_So lieu quoc te(GDP)_08 Thuong mai va Du lich (Ok)" xfId="486"/>
    <cellStyle name="_07. NGTT2009-NN_So lieu quoc te(GDP)_09 Chi so gia 2011- VuTKG-1 (Ok)" xfId="487"/>
    <cellStyle name="_07. NGTT2009-NN_So lieu quoc te(GDP)_09 Du lich" xfId="488"/>
    <cellStyle name="_07. NGTT2009-NN_So lieu quoc te(GDP)_10 Van tai va BCVT (da sua ok)" xfId="489"/>
    <cellStyle name="_07. NGTT2009-NN_So lieu quoc te(GDP)_11 (3)" xfId="490"/>
    <cellStyle name="_07. NGTT2009-NN_So lieu quoc te(GDP)_11 (3)_04 Doanh nghiep va CSKDCT 2012" xfId="491"/>
    <cellStyle name="_07. NGTT2009-NN_So lieu quoc te(GDP)_11 (3)_Xl0000167" xfId="492"/>
    <cellStyle name="_07. NGTT2009-NN_So lieu quoc te(GDP)_12 (2)" xfId="493"/>
    <cellStyle name="_07. NGTT2009-NN_So lieu quoc te(GDP)_12 (2)_04 Doanh nghiep va CSKDCT 2012" xfId="494"/>
    <cellStyle name="_07. NGTT2009-NN_So lieu quoc te(GDP)_12 (2)_Xl0000167" xfId="495"/>
    <cellStyle name="_07. NGTT2009-NN_So lieu quoc te(GDP)_12 Giao duc, Y Te va Muc songnam2011" xfId="496"/>
    <cellStyle name="_07. NGTT2009-NN_So lieu quoc te(GDP)_12 So lieu quoc te (Ok)" xfId="497"/>
    <cellStyle name="_07. NGTT2009-NN_So lieu quoc te(GDP)_13 Van tai 2012" xfId="498"/>
    <cellStyle name="_07. NGTT2009-NN_So lieu quoc te(GDP)_Giaoduc2013(ok)" xfId="499"/>
    <cellStyle name="_07. NGTT2009-NN_So lieu quoc te(GDP)_Maket NGTT2012 LN,TS (7-1-2013)" xfId="500"/>
    <cellStyle name="_07. NGTT2009-NN_So lieu quoc te(GDP)_Maket NGTT2012 LN,TS (7-1-2013)_Nongnghiep" xfId="501"/>
    <cellStyle name="_07. NGTT2009-NN_So lieu quoc te(GDP)_Nien giam TT Vu Nong nghiep 2012(solieu)-gui Vu TH 29-3-2013" xfId="505"/>
    <cellStyle name="_07. NGTT2009-NN_So lieu quoc te(GDP)_Nongnghiep" xfId="506"/>
    <cellStyle name="_07. NGTT2009-NN_So lieu quoc te(GDP)_Nongnghiep NGDD 2012_cap nhat den 24-5-2013(1)" xfId="507"/>
    <cellStyle name="_07. NGTT2009-NN_So lieu quoc te(GDP)_Nongnghiep_Nongnghiep NGDD 2012_cap nhat den 24-5-2013(1)" xfId="508"/>
    <cellStyle name="_07. NGTT2009-NN_So lieu quoc te(GDP)_Ngiam_lamnghiep_2011_v2(1)(1)" xfId="502"/>
    <cellStyle name="_07. NGTT2009-NN_So lieu quoc te(GDP)_Ngiam_lamnghiep_2011_v2(1)(1)_Nongnghiep" xfId="503"/>
    <cellStyle name="_07. NGTT2009-NN_So lieu quoc te(GDP)_NGTT LN,TS 2012 (Chuan)" xfId="504"/>
    <cellStyle name="_07. NGTT2009-NN_So lieu quoc te(GDP)_Xl0000147" xfId="509"/>
    <cellStyle name="_07. NGTT2009-NN_So lieu quoc te(GDP)_Xl0000167" xfId="510"/>
    <cellStyle name="_07. NGTT2009-NN_So lieu quoc te(GDP)_XNK" xfId="511"/>
    <cellStyle name="_07. NGTT2009-NN_Tong hop 1" xfId="515"/>
    <cellStyle name="_07. NGTT2009-NN_Tong hop NGTT" xfId="516"/>
    <cellStyle name="_07. NGTT2009-NN_Thuong mai va Du lich" xfId="512"/>
    <cellStyle name="_07. NGTT2009-NN_Thuong mai va Du lich_01 Don vi HC" xfId="513"/>
    <cellStyle name="_07. NGTT2009-NN_Thuong mai va Du lich_NGDD 2013 Thu chi NSNN " xfId="514"/>
    <cellStyle name="_07. NGTT2009-NN_Xl0000167" xfId="517"/>
    <cellStyle name="_07. NGTT2009-NN_XNK" xfId="518"/>
    <cellStyle name="_07. NGTT2009-NN_XNK (10-6)" xfId="519"/>
    <cellStyle name="_07. NGTT2009-NN_XNK_08 Thuong mai Tong muc - Diep" xfId="520"/>
    <cellStyle name="_07. NGTT2009-NN_XNK_Bo sung 04 bieu Cong nghiep" xfId="521"/>
    <cellStyle name="_07. NGTT2009-NN_XNK-2012" xfId="522"/>
    <cellStyle name="_07. NGTT2009-NN_XNK-Market" xfId="523"/>
    <cellStyle name="_09 VAN TAI(OK)" xfId="524"/>
    <cellStyle name="_09.GD-Yte_TT_MSDC2008" xfId="525"/>
    <cellStyle name="_09.GD-Yte_TT_MSDC2008 10" xfId="526"/>
    <cellStyle name="_09.GD-Yte_TT_MSDC2008 11" xfId="527"/>
    <cellStyle name="_09.GD-Yte_TT_MSDC2008 12" xfId="528"/>
    <cellStyle name="_09.GD-Yte_TT_MSDC2008 13" xfId="529"/>
    <cellStyle name="_09.GD-Yte_TT_MSDC2008 14" xfId="530"/>
    <cellStyle name="_09.GD-Yte_TT_MSDC2008 15" xfId="531"/>
    <cellStyle name="_09.GD-Yte_TT_MSDC2008 16" xfId="532"/>
    <cellStyle name="_09.GD-Yte_TT_MSDC2008 17" xfId="533"/>
    <cellStyle name="_09.GD-Yte_TT_MSDC2008 18" xfId="534"/>
    <cellStyle name="_09.GD-Yte_TT_MSDC2008 19" xfId="535"/>
    <cellStyle name="_09.GD-Yte_TT_MSDC2008 2" xfId="536"/>
    <cellStyle name="_09.GD-Yte_TT_MSDC2008 3" xfId="537"/>
    <cellStyle name="_09.GD-Yte_TT_MSDC2008 4" xfId="538"/>
    <cellStyle name="_09.GD-Yte_TT_MSDC2008 5" xfId="539"/>
    <cellStyle name="_09.GD-Yte_TT_MSDC2008 6" xfId="540"/>
    <cellStyle name="_09.GD-Yte_TT_MSDC2008 7" xfId="541"/>
    <cellStyle name="_09.GD-Yte_TT_MSDC2008 8" xfId="542"/>
    <cellStyle name="_09.GD-Yte_TT_MSDC2008 9" xfId="543"/>
    <cellStyle name="_09.GD-Yte_TT_MSDC2008_01 Don vi HC" xfId="544"/>
    <cellStyle name="_09.GD-Yte_TT_MSDC2008_01 DVHC-DSLD 2010" xfId="545"/>
    <cellStyle name="_09.GD-Yte_TT_MSDC2008_01 DVHC-DSLD 2010_01 Don vi HC" xfId="546"/>
    <cellStyle name="_09.GD-Yte_TT_MSDC2008_01 DVHC-DSLD 2010_02 Danso_Laodong 2012(chuan) CO SO" xfId="547"/>
    <cellStyle name="_09.GD-Yte_TT_MSDC2008_01 DVHC-DSLD 2010_04 Doanh nghiep va CSKDCT 2012" xfId="548"/>
    <cellStyle name="_09.GD-Yte_TT_MSDC2008_01 DVHC-DSLD 2010_08 Thuong mai Tong muc - Diep" xfId="549"/>
    <cellStyle name="_09.GD-Yte_TT_MSDC2008_01 DVHC-DSLD 2010_Bo sung 04 bieu Cong nghiep" xfId="550"/>
    <cellStyle name="_09.GD-Yte_TT_MSDC2008_01 DVHC-DSLD 2010_Mau" xfId="551"/>
    <cellStyle name="_09.GD-Yte_TT_MSDC2008_01 DVHC-DSLD 2010_Nien giam KT_TV 2010" xfId="553"/>
    <cellStyle name="_09.GD-Yte_TT_MSDC2008_01 DVHC-DSLD 2010_nien giam tom tat 2010 (thuy)" xfId="554"/>
    <cellStyle name="_09.GD-Yte_TT_MSDC2008_01 DVHC-DSLD 2010_nien giam tom tat 2010 (thuy)_01 Don vi HC" xfId="555"/>
    <cellStyle name="_09.GD-Yte_TT_MSDC2008_01 DVHC-DSLD 2010_nien giam tom tat 2010 (thuy)_02 Danso_Laodong 2012(chuan) CO SO" xfId="556"/>
    <cellStyle name="_09.GD-Yte_TT_MSDC2008_01 DVHC-DSLD 2010_nien giam tom tat 2010 (thuy)_04 Doanh nghiep va CSKDCT 2012" xfId="557"/>
    <cellStyle name="_09.GD-Yte_TT_MSDC2008_01 DVHC-DSLD 2010_nien giam tom tat 2010 (thuy)_08 Thuong mai Tong muc - Diep" xfId="558"/>
    <cellStyle name="_09.GD-Yte_TT_MSDC2008_01 DVHC-DSLD 2010_nien giam tom tat 2010 (thuy)_09 Thuong mai va Du lich" xfId="559"/>
    <cellStyle name="_09.GD-Yte_TT_MSDC2008_01 DVHC-DSLD 2010_nien giam tom tat 2010 (thuy)_09 Thuong mai va Du lich_01 Don vi HC" xfId="560"/>
    <cellStyle name="_09.GD-Yte_TT_MSDC2008_01 DVHC-DSLD 2010_nien giam tom tat 2010 (thuy)_09 Thuong mai va Du lich_NGDD 2013 Thu chi NSNN " xfId="561"/>
    <cellStyle name="_09.GD-Yte_TT_MSDC2008_01 DVHC-DSLD 2010_nien giam tom tat 2010 (thuy)_Xl0000167" xfId="562"/>
    <cellStyle name="_09.GD-Yte_TT_MSDC2008_01 DVHC-DSLD 2010_NGDD 2013 Thu chi NSNN " xfId="552"/>
    <cellStyle name="_09.GD-Yte_TT_MSDC2008_01 DVHC-DSLD 2010_Tong hop NGTT" xfId="563"/>
    <cellStyle name="_09.GD-Yte_TT_MSDC2008_01 DVHC-DSLD 2010_Tong hop NGTT_09 Thuong mai va Du lich" xfId="564"/>
    <cellStyle name="_09.GD-Yte_TT_MSDC2008_01 DVHC-DSLD 2010_Tong hop NGTT_09 Thuong mai va Du lich_01 Don vi HC" xfId="565"/>
    <cellStyle name="_09.GD-Yte_TT_MSDC2008_01 DVHC-DSLD 2010_Tong hop NGTT_09 Thuong mai va Du lich_NGDD 2013 Thu chi NSNN " xfId="566"/>
    <cellStyle name="_09.GD-Yte_TT_MSDC2008_01 DVHC-DSLD 2010_Xl0000167" xfId="567"/>
    <cellStyle name="_09.GD-Yte_TT_MSDC2008_02  Dan so lao dong(OK)" xfId="568"/>
    <cellStyle name="_09.GD-Yte_TT_MSDC2008_02 Danso_Laodong 2012(chuan) CO SO" xfId="569"/>
    <cellStyle name="_09.GD-Yte_TT_MSDC2008_03 Dautu 2010" xfId="570"/>
    <cellStyle name="_09.GD-Yte_TT_MSDC2008_03 Dautu 2010_01 Don vi HC" xfId="571"/>
    <cellStyle name="_09.GD-Yte_TT_MSDC2008_03 Dautu 2010_02 Danso_Laodong 2012(chuan) CO SO" xfId="572"/>
    <cellStyle name="_09.GD-Yte_TT_MSDC2008_03 Dautu 2010_04 Doanh nghiep va CSKDCT 2012" xfId="573"/>
    <cellStyle name="_09.GD-Yte_TT_MSDC2008_03 Dautu 2010_08 Thuong mai Tong muc - Diep" xfId="574"/>
    <cellStyle name="_09.GD-Yte_TT_MSDC2008_03 Dautu 2010_09 Thuong mai va Du lich" xfId="575"/>
    <cellStyle name="_09.GD-Yte_TT_MSDC2008_03 Dautu 2010_09 Thuong mai va Du lich_01 Don vi HC" xfId="576"/>
    <cellStyle name="_09.GD-Yte_TT_MSDC2008_03 Dautu 2010_09 Thuong mai va Du lich_NGDD 2013 Thu chi NSNN " xfId="577"/>
    <cellStyle name="_09.GD-Yte_TT_MSDC2008_03 Dautu 2010_Xl0000167" xfId="578"/>
    <cellStyle name="_09.GD-Yte_TT_MSDC2008_03 TKQG" xfId="579"/>
    <cellStyle name="_09.GD-Yte_TT_MSDC2008_03 TKQG_02  Dan so lao dong(OK)" xfId="580"/>
    <cellStyle name="_09.GD-Yte_TT_MSDC2008_03 TKQG_Xl0000167" xfId="581"/>
    <cellStyle name="_09.GD-Yte_TT_MSDC2008_04 Doanh nghiep va CSKDCT 2012" xfId="582"/>
    <cellStyle name="_09.GD-Yte_TT_MSDC2008_05 Doanh nghiep va Ca the_2011 (Ok)" xfId="583"/>
    <cellStyle name="_09.GD-Yte_TT_MSDC2008_05 NGTT DN 2010 (OK)" xfId="584"/>
    <cellStyle name="_09.GD-Yte_TT_MSDC2008_05 NGTT DN 2010 (OK)_Bo sung 04 bieu Cong nghiep" xfId="585"/>
    <cellStyle name="_09.GD-Yte_TT_MSDC2008_05 Thu chi NSNN" xfId="586"/>
    <cellStyle name="_09.GD-Yte_TT_MSDC2008_06 Nong, lam nghiep 2010  (ok)" xfId="587"/>
    <cellStyle name="_09.GD-Yte_TT_MSDC2008_07 NGTT CN 2012" xfId="588"/>
    <cellStyle name="_09.GD-Yte_TT_MSDC2008_08 Thuong mai Tong muc - Diep" xfId="589"/>
    <cellStyle name="_09.GD-Yte_TT_MSDC2008_08 Thuong mai va Du lich (Ok)" xfId="590"/>
    <cellStyle name="_09.GD-Yte_TT_MSDC2008_09 Chi so gia 2011- VuTKG-1 (Ok)" xfId="591"/>
    <cellStyle name="_09.GD-Yte_TT_MSDC2008_09 Du lich" xfId="592"/>
    <cellStyle name="_09.GD-Yte_TT_MSDC2008_10 Market VH, YT, GD, NGTT 2011 " xfId="593"/>
    <cellStyle name="_09.GD-Yte_TT_MSDC2008_10 Market VH, YT, GD, NGTT 2011 _02  Dan so lao dong(OK)" xfId="594"/>
    <cellStyle name="_09.GD-Yte_TT_MSDC2008_10 Market VH, YT, GD, NGTT 2011 _03 TKQG va Thu chi NSNN 2012" xfId="595"/>
    <cellStyle name="_09.GD-Yte_TT_MSDC2008_10 Market VH, YT, GD, NGTT 2011 _04 Doanh nghiep va CSKDCT 2012" xfId="596"/>
    <cellStyle name="_09.GD-Yte_TT_MSDC2008_10 Market VH, YT, GD, NGTT 2011 _05 Doanh nghiep va Ca the_2011 (Ok)" xfId="597"/>
    <cellStyle name="_09.GD-Yte_TT_MSDC2008_10 Market VH, YT, GD, NGTT 2011 _07 NGTT CN 2012" xfId="598"/>
    <cellStyle name="_09.GD-Yte_TT_MSDC2008_10 Market VH, YT, GD, NGTT 2011 _08 Thuong mai Tong muc - Diep" xfId="599"/>
    <cellStyle name="_09.GD-Yte_TT_MSDC2008_10 Market VH, YT, GD, NGTT 2011 _08 Thuong mai va Du lich (Ok)" xfId="600"/>
    <cellStyle name="_09.GD-Yte_TT_MSDC2008_10 Market VH, YT, GD, NGTT 2011 _09 Chi so gia 2011- VuTKG-1 (Ok)" xfId="601"/>
    <cellStyle name="_09.GD-Yte_TT_MSDC2008_10 Market VH, YT, GD, NGTT 2011 _09 Du lich" xfId="602"/>
    <cellStyle name="_09.GD-Yte_TT_MSDC2008_10 Market VH, YT, GD, NGTT 2011 _10 Van tai va BCVT (da sua ok)" xfId="603"/>
    <cellStyle name="_09.GD-Yte_TT_MSDC2008_10 Market VH, YT, GD, NGTT 2011 _11 (3)" xfId="604"/>
    <cellStyle name="_09.GD-Yte_TT_MSDC2008_10 Market VH, YT, GD, NGTT 2011 _11 (3)_04 Doanh nghiep va CSKDCT 2012" xfId="605"/>
    <cellStyle name="_09.GD-Yte_TT_MSDC2008_10 Market VH, YT, GD, NGTT 2011 _11 (3)_Xl0000167" xfId="606"/>
    <cellStyle name="_09.GD-Yte_TT_MSDC2008_10 Market VH, YT, GD, NGTT 2011 _12 (2)" xfId="607"/>
    <cellStyle name="_09.GD-Yte_TT_MSDC2008_10 Market VH, YT, GD, NGTT 2011 _12 (2)_04 Doanh nghiep va CSKDCT 2012" xfId="608"/>
    <cellStyle name="_09.GD-Yte_TT_MSDC2008_10 Market VH, YT, GD, NGTT 2011 _12 (2)_Xl0000167" xfId="609"/>
    <cellStyle name="_09.GD-Yte_TT_MSDC2008_10 Market VH, YT, GD, NGTT 2011 _12 Giao duc, Y Te va Muc songnam2011" xfId="610"/>
    <cellStyle name="_09.GD-Yte_TT_MSDC2008_10 Market VH, YT, GD, NGTT 2011 _13 Van tai 2012" xfId="611"/>
    <cellStyle name="_09.GD-Yte_TT_MSDC2008_10 Market VH, YT, GD, NGTT 2011 _Giaoduc2013(ok)" xfId="612"/>
    <cellStyle name="_09.GD-Yte_TT_MSDC2008_10 Market VH, YT, GD, NGTT 2011 _Maket NGTT2012 LN,TS (7-1-2013)" xfId="613"/>
    <cellStyle name="_09.GD-Yte_TT_MSDC2008_10 Market VH, YT, GD, NGTT 2011 _Maket NGTT2012 LN,TS (7-1-2013)_Nongnghiep" xfId="614"/>
    <cellStyle name="_09.GD-Yte_TT_MSDC2008_10 Market VH, YT, GD, NGTT 2011 _Nien giam TT Vu Nong nghiep 2012(solieu)-gui Vu TH 29-3-2013" xfId="618"/>
    <cellStyle name="_09.GD-Yte_TT_MSDC2008_10 Market VH, YT, GD, NGTT 2011 _Nongnghiep" xfId="619"/>
    <cellStyle name="_09.GD-Yte_TT_MSDC2008_10 Market VH, YT, GD, NGTT 2011 _Nongnghiep NGDD 2012_cap nhat den 24-5-2013(1)" xfId="620"/>
    <cellStyle name="_09.GD-Yte_TT_MSDC2008_10 Market VH, YT, GD, NGTT 2011 _Nongnghiep_Nongnghiep NGDD 2012_cap nhat den 24-5-2013(1)" xfId="621"/>
    <cellStyle name="_09.GD-Yte_TT_MSDC2008_10 Market VH, YT, GD, NGTT 2011 _Ngiam_lamnghiep_2011_v2(1)(1)" xfId="615"/>
    <cellStyle name="_09.GD-Yte_TT_MSDC2008_10 Market VH, YT, GD, NGTT 2011 _Ngiam_lamnghiep_2011_v2(1)(1)_Nongnghiep" xfId="616"/>
    <cellStyle name="_09.GD-Yte_TT_MSDC2008_10 Market VH, YT, GD, NGTT 2011 _NGTT LN,TS 2012 (Chuan)" xfId="617"/>
    <cellStyle name="_09.GD-Yte_TT_MSDC2008_10 Market VH, YT, GD, NGTT 2011 _So lieu quoc te TH" xfId="622"/>
    <cellStyle name="_09.GD-Yte_TT_MSDC2008_10 Market VH, YT, GD, NGTT 2011 _Xl0000147" xfId="623"/>
    <cellStyle name="_09.GD-Yte_TT_MSDC2008_10 Market VH, YT, GD, NGTT 2011 _Xl0000167" xfId="624"/>
    <cellStyle name="_09.GD-Yte_TT_MSDC2008_10 Market VH, YT, GD, NGTT 2011 _XNK" xfId="625"/>
    <cellStyle name="_09.GD-Yte_TT_MSDC2008_10 Van tai va BCVT (da sua ok)" xfId="626"/>
    <cellStyle name="_09.GD-Yte_TT_MSDC2008_10 VH, YT, GD, NGTT 2010 - (OK)" xfId="627"/>
    <cellStyle name="_09.GD-Yte_TT_MSDC2008_10 VH, YT, GD, NGTT 2010 - (OK)_Bo sung 04 bieu Cong nghiep" xfId="628"/>
    <cellStyle name="_09.GD-Yte_TT_MSDC2008_11 (3)" xfId="629"/>
    <cellStyle name="_09.GD-Yte_TT_MSDC2008_11 (3)_04 Doanh nghiep va CSKDCT 2012" xfId="630"/>
    <cellStyle name="_09.GD-Yte_TT_MSDC2008_11 (3)_Xl0000167" xfId="631"/>
    <cellStyle name="_09.GD-Yte_TT_MSDC2008_11 So lieu quoc te 2010-final" xfId="632"/>
    <cellStyle name="_09.GD-Yte_TT_MSDC2008_12 (2)" xfId="633"/>
    <cellStyle name="_09.GD-Yte_TT_MSDC2008_12 (2)_04 Doanh nghiep va CSKDCT 2012" xfId="634"/>
    <cellStyle name="_09.GD-Yte_TT_MSDC2008_12 (2)_Xl0000167" xfId="635"/>
    <cellStyle name="_09.GD-Yte_TT_MSDC2008_12 Chi so gia 2012(chuan) co so" xfId="636"/>
    <cellStyle name="_09.GD-Yte_TT_MSDC2008_12 Giao duc, Y Te va Muc songnam2011" xfId="637"/>
    <cellStyle name="_09.GD-Yte_TT_MSDC2008_13 Van tai 2012" xfId="638"/>
    <cellStyle name="_09.GD-Yte_TT_MSDC2008_Book1" xfId="639"/>
    <cellStyle name="_09.GD-Yte_TT_MSDC2008_Dat Dai NGTT -2013" xfId="640"/>
    <cellStyle name="_09.GD-Yte_TT_MSDC2008_GTSXNN" xfId="642"/>
    <cellStyle name="_09.GD-Yte_TT_MSDC2008_GTSXNN_Nongnghiep NGDD 2012_cap nhat den 24-5-2013(1)" xfId="643"/>
    <cellStyle name="_09.GD-Yte_TT_MSDC2008_Giaoduc2013(ok)" xfId="641"/>
    <cellStyle name="_09.GD-Yte_TT_MSDC2008_Maket NGTT Thu chi NS 2011" xfId="644"/>
    <cellStyle name="_09.GD-Yte_TT_MSDC2008_Maket NGTT Thu chi NS 2011_08 Cong nghiep 2010" xfId="645"/>
    <cellStyle name="_09.GD-Yte_TT_MSDC2008_Maket NGTT Thu chi NS 2011_08 Thuong mai va Du lich (Ok)" xfId="646"/>
    <cellStyle name="_09.GD-Yte_TT_MSDC2008_Maket NGTT Thu chi NS 2011_09 Chi so gia 2011- VuTKG-1 (Ok)" xfId="647"/>
    <cellStyle name="_09.GD-Yte_TT_MSDC2008_Maket NGTT Thu chi NS 2011_09 Du lich" xfId="648"/>
    <cellStyle name="_09.GD-Yte_TT_MSDC2008_Maket NGTT Thu chi NS 2011_10 Van tai va BCVT (da sua ok)" xfId="649"/>
    <cellStyle name="_09.GD-Yte_TT_MSDC2008_Maket NGTT Thu chi NS 2011_12 Giao duc, Y Te va Muc songnam2011" xfId="650"/>
    <cellStyle name="_09.GD-Yte_TT_MSDC2008_Maket NGTT Thu chi NS 2011_nien giam tom tat du lich va XNK" xfId="651"/>
    <cellStyle name="_09.GD-Yte_TT_MSDC2008_Maket NGTT Thu chi NS 2011_Nongnghiep" xfId="652"/>
    <cellStyle name="_09.GD-Yte_TT_MSDC2008_Maket NGTT Thu chi NS 2011_XNK" xfId="653"/>
    <cellStyle name="_09.GD-Yte_TT_MSDC2008_Maket NGTT2012 LN,TS (7-1-2013)" xfId="654"/>
    <cellStyle name="_09.GD-Yte_TT_MSDC2008_Maket NGTT2012 LN,TS (7-1-2013)_Nongnghiep" xfId="655"/>
    <cellStyle name="_09.GD-Yte_TT_MSDC2008_Mau" xfId="656"/>
    <cellStyle name="_09.GD-Yte_TT_MSDC2008_Nien giam day du  Nong nghiep 2010" xfId="660"/>
    <cellStyle name="_09.GD-Yte_TT_MSDC2008_Nien giam KT_TV 2010" xfId="661"/>
    <cellStyle name="_09.GD-Yte_TT_MSDC2008_Nien giam TT Vu Nong nghiep 2012(solieu)-gui Vu TH 29-3-2013" xfId="662"/>
    <cellStyle name="_09.GD-Yte_TT_MSDC2008_Nongnghiep" xfId="663"/>
    <cellStyle name="_09.GD-Yte_TT_MSDC2008_Nongnghiep_Bo sung 04 bieu Cong nghiep" xfId="664"/>
    <cellStyle name="_09.GD-Yte_TT_MSDC2008_Nongnghiep_Mau" xfId="665"/>
    <cellStyle name="_09.GD-Yte_TT_MSDC2008_Nongnghiep_Nongnghiep NGDD 2012_cap nhat den 24-5-2013(1)" xfId="667"/>
    <cellStyle name="_09.GD-Yte_TT_MSDC2008_Nongnghiep_NGDD 2013 Thu chi NSNN " xfId="666"/>
    <cellStyle name="_09.GD-Yte_TT_MSDC2008_Ngiam_lamnghiep_2011_v2(1)(1)" xfId="657"/>
    <cellStyle name="_09.GD-Yte_TT_MSDC2008_Ngiam_lamnghiep_2011_v2(1)(1)_Nongnghiep" xfId="658"/>
    <cellStyle name="_09.GD-Yte_TT_MSDC2008_NGTT LN,TS 2012 (Chuan)" xfId="659"/>
    <cellStyle name="_09.GD-Yte_TT_MSDC2008_Phan i (in)" xfId="668"/>
    <cellStyle name="_09.GD-Yte_TT_MSDC2008_So lieu quoc te TH" xfId="669"/>
    <cellStyle name="_09.GD-Yte_TT_MSDC2008_So lieu quoc te TH_08 Cong nghiep 2010" xfId="670"/>
    <cellStyle name="_09.GD-Yte_TT_MSDC2008_So lieu quoc te TH_08 Thuong mai va Du lich (Ok)" xfId="671"/>
    <cellStyle name="_09.GD-Yte_TT_MSDC2008_So lieu quoc te TH_09 Chi so gia 2011- VuTKG-1 (Ok)" xfId="672"/>
    <cellStyle name="_09.GD-Yte_TT_MSDC2008_So lieu quoc te TH_09 Du lich" xfId="673"/>
    <cellStyle name="_09.GD-Yte_TT_MSDC2008_So lieu quoc te TH_10 Van tai va BCVT (da sua ok)" xfId="674"/>
    <cellStyle name="_09.GD-Yte_TT_MSDC2008_So lieu quoc te TH_12 Giao duc, Y Te va Muc songnam2011" xfId="675"/>
    <cellStyle name="_09.GD-Yte_TT_MSDC2008_So lieu quoc te TH_nien giam tom tat du lich va XNK" xfId="676"/>
    <cellStyle name="_09.GD-Yte_TT_MSDC2008_So lieu quoc te TH_Nongnghiep" xfId="677"/>
    <cellStyle name="_09.GD-Yte_TT_MSDC2008_So lieu quoc te TH_XNK" xfId="678"/>
    <cellStyle name="_09.GD-Yte_TT_MSDC2008_So lieu quoc te(GDP)" xfId="679"/>
    <cellStyle name="_09.GD-Yte_TT_MSDC2008_So lieu quoc te(GDP)_02  Dan so lao dong(OK)" xfId="680"/>
    <cellStyle name="_09.GD-Yte_TT_MSDC2008_So lieu quoc te(GDP)_03 TKQG va Thu chi NSNN 2012" xfId="681"/>
    <cellStyle name="_09.GD-Yte_TT_MSDC2008_So lieu quoc te(GDP)_04 Doanh nghiep va CSKDCT 2012" xfId="682"/>
    <cellStyle name="_09.GD-Yte_TT_MSDC2008_So lieu quoc te(GDP)_05 Doanh nghiep va Ca the_2011 (Ok)" xfId="683"/>
    <cellStyle name="_09.GD-Yte_TT_MSDC2008_So lieu quoc te(GDP)_07 NGTT CN 2012" xfId="684"/>
    <cellStyle name="_09.GD-Yte_TT_MSDC2008_So lieu quoc te(GDP)_08 Thuong mai Tong muc - Diep" xfId="685"/>
    <cellStyle name="_09.GD-Yte_TT_MSDC2008_So lieu quoc te(GDP)_08 Thuong mai va Du lich (Ok)" xfId="686"/>
    <cellStyle name="_09.GD-Yte_TT_MSDC2008_So lieu quoc te(GDP)_09 Chi so gia 2011- VuTKG-1 (Ok)" xfId="687"/>
    <cellStyle name="_09.GD-Yte_TT_MSDC2008_So lieu quoc te(GDP)_09 Du lich" xfId="688"/>
    <cellStyle name="_09.GD-Yte_TT_MSDC2008_So lieu quoc te(GDP)_10 Van tai va BCVT (da sua ok)" xfId="689"/>
    <cellStyle name="_09.GD-Yte_TT_MSDC2008_So lieu quoc te(GDP)_11 (3)" xfId="690"/>
    <cellStyle name="_09.GD-Yte_TT_MSDC2008_So lieu quoc te(GDP)_11 (3)_04 Doanh nghiep va CSKDCT 2012" xfId="691"/>
    <cellStyle name="_09.GD-Yte_TT_MSDC2008_So lieu quoc te(GDP)_11 (3)_Xl0000167" xfId="692"/>
    <cellStyle name="_09.GD-Yte_TT_MSDC2008_So lieu quoc te(GDP)_12 (2)" xfId="693"/>
    <cellStyle name="_09.GD-Yte_TT_MSDC2008_So lieu quoc te(GDP)_12 (2)_04 Doanh nghiep va CSKDCT 2012" xfId="694"/>
    <cellStyle name="_09.GD-Yte_TT_MSDC2008_So lieu quoc te(GDP)_12 (2)_Xl0000167" xfId="695"/>
    <cellStyle name="_09.GD-Yte_TT_MSDC2008_So lieu quoc te(GDP)_12 Giao duc, Y Te va Muc songnam2011" xfId="696"/>
    <cellStyle name="_09.GD-Yte_TT_MSDC2008_So lieu quoc te(GDP)_12 So lieu quoc te (Ok)" xfId="697"/>
    <cellStyle name="_09.GD-Yte_TT_MSDC2008_So lieu quoc te(GDP)_13 Van tai 2012" xfId="698"/>
    <cellStyle name="_09.GD-Yte_TT_MSDC2008_So lieu quoc te(GDP)_Giaoduc2013(ok)" xfId="699"/>
    <cellStyle name="_09.GD-Yte_TT_MSDC2008_So lieu quoc te(GDP)_Maket NGTT2012 LN,TS (7-1-2013)" xfId="700"/>
    <cellStyle name="_09.GD-Yte_TT_MSDC2008_So lieu quoc te(GDP)_Maket NGTT2012 LN,TS (7-1-2013)_Nongnghiep" xfId="701"/>
    <cellStyle name="_09.GD-Yte_TT_MSDC2008_So lieu quoc te(GDP)_Nien giam TT Vu Nong nghiep 2012(solieu)-gui Vu TH 29-3-2013" xfId="705"/>
    <cellStyle name="_09.GD-Yte_TT_MSDC2008_So lieu quoc te(GDP)_Nongnghiep" xfId="706"/>
    <cellStyle name="_09.GD-Yte_TT_MSDC2008_So lieu quoc te(GDP)_Nongnghiep NGDD 2012_cap nhat den 24-5-2013(1)" xfId="707"/>
    <cellStyle name="_09.GD-Yte_TT_MSDC2008_So lieu quoc te(GDP)_Nongnghiep_Nongnghiep NGDD 2012_cap nhat den 24-5-2013(1)" xfId="708"/>
    <cellStyle name="_09.GD-Yte_TT_MSDC2008_So lieu quoc te(GDP)_Ngiam_lamnghiep_2011_v2(1)(1)" xfId="702"/>
    <cellStyle name="_09.GD-Yte_TT_MSDC2008_So lieu quoc te(GDP)_Ngiam_lamnghiep_2011_v2(1)(1)_Nongnghiep" xfId="703"/>
    <cellStyle name="_09.GD-Yte_TT_MSDC2008_So lieu quoc te(GDP)_NGTT LN,TS 2012 (Chuan)" xfId="704"/>
    <cellStyle name="_09.GD-Yte_TT_MSDC2008_So lieu quoc te(GDP)_Xl0000147" xfId="709"/>
    <cellStyle name="_09.GD-Yte_TT_MSDC2008_So lieu quoc te(GDP)_Xl0000167" xfId="710"/>
    <cellStyle name="_09.GD-Yte_TT_MSDC2008_So lieu quoc te(GDP)_XNK" xfId="711"/>
    <cellStyle name="_09.GD-Yte_TT_MSDC2008_Tong hop 1" xfId="712"/>
    <cellStyle name="_09.GD-Yte_TT_MSDC2008_Tong hop NGTT" xfId="713"/>
    <cellStyle name="_09.GD-Yte_TT_MSDC2008_Xl0000167" xfId="714"/>
    <cellStyle name="_09.GD-Yte_TT_MSDC2008_XNK" xfId="715"/>
    <cellStyle name="_09.GD-Yte_TT_MSDC2008_XNK_08 Thuong mai Tong muc - Diep" xfId="716"/>
    <cellStyle name="_09.GD-Yte_TT_MSDC2008_XNK_Bo sung 04 bieu Cong nghiep" xfId="717"/>
    <cellStyle name="_09.GD-Yte_TT_MSDC2008_XNK-2012" xfId="718"/>
    <cellStyle name="_09.GD-Yte_TT_MSDC2008_XNK-Market" xfId="719"/>
    <cellStyle name="_1.OK" xfId="720"/>
    <cellStyle name="_10.Bieuthegioi-tan_NGTT2008(1)" xfId="721"/>
    <cellStyle name="_10.Bieuthegioi-tan_NGTT2008(1) 10" xfId="722"/>
    <cellStyle name="_10.Bieuthegioi-tan_NGTT2008(1) 11" xfId="723"/>
    <cellStyle name="_10.Bieuthegioi-tan_NGTT2008(1) 12" xfId="724"/>
    <cellStyle name="_10.Bieuthegioi-tan_NGTT2008(1) 13" xfId="725"/>
    <cellStyle name="_10.Bieuthegioi-tan_NGTT2008(1) 14" xfId="726"/>
    <cellStyle name="_10.Bieuthegioi-tan_NGTT2008(1) 15" xfId="727"/>
    <cellStyle name="_10.Bieuthegioi-tan_NGTT2008(1) 16" xfId="728"/>
    <cellStyle name="_10.Bieuthegioi-tan_NGTT2008(1) 17" xfId="729"/>
    <cellStyle name="_10.Bieuthegioi-tan_NGTT2008(1) 18" xfId="730"/>
    <cellStyle name="_10.Bieuthegioi-tan_NGTT2008(1) 19" xfId="731"/>
    <cellStyle name="_10.Bieuthegioi-tan_NGTT2008(1) 2" xfId="732"/>
    <cellStyle name="_10.Bieuthegioi-tan_NGTT2008(1) 3" xfId="733"/>
    <cellStyle name="_10.Bieuthegioi-tan_NGTT2008(1) 4" xfId="734"/>
    <cellStyle name="_10.Bieuthegioi-tan_NGTT2008(1) 5" xfId="735"/>
    <cellStyle name="_10.Bieuthegioi-tan_NGTT2008(1) 6" xfId="736"/>
    <cellStyle name="_10.Bieuthegioi-tan_NGTT2008(1) 7" xfId="737"/>
    <cellStyle name="_10.Bieuthegioi-tan_NGTT2008(1) 8" xfId="738"/>
    <cellStyle name="_10.Bieuthegioi-tan_NGTT2008(1) 9" xfId="739"/>
    <cellStyle name="_10.Bieuthegioi-tan_NGTT2008(1)_01 Don vi HC" xfId="740"/>
    <cellStyle name="_10.Bieuthegioi-tan_NGTT2008(1)_01 DVHC-DSLD 2010" xfId="741"/>
    <cellStyle name="_10.Bieuthegioi-tan_NGTT2008(1)_01 DVHC-DSLD 2010_01 Don vi HC" xfId="742"/>
    <cellStyle name="_10.Bieuthegioi-tan_NGTT2008(1)_01 DVHC-DSLD 2010_02 Danso_Laodong 2012(chuan) CO SO" xfId="743"/>
    <cellStyle name="_10.Bieuthegioi-tan_NGTT2008(1)_01 DVHC-DSLD 2010_04 Doanh nghiep va CSKDCT 2012" xfId="744"/>
    <cellStyle name="_10.Bieuthegioi-tan_NGTT2008(1)_01 DVHC-DSLD 2010_08 Thuong mai Tong muc - Diep" xfId="745"/>
    <cellStyle name="_10.Bieuthegioi-tan_NGTT2008(1)_01 DVHC-DSLD 2010_Bo sung 04 bieu Cong nghiep" xfId="746"/>
    <cellStyle name="_10.Bieuthegioi-tan_NGTT2008(1)_01 DVHC-DSLD 2010_Mau" xfId="747"/>
    <cellStyle name="_10.Bieuthegioi-tan_NGTT2008(1)_01 DVHC-DSLD 2010_Nien giam KT_TV 2010" xfId="749"/>
    <cellStyle name="_10.Bieuthegioi-tan_NGTT2008(1)_01 DVHC-DSLD 2010_nien giam tom tat 2010 (thuy)" xfId="750"/>
    <cellStyle name="_10.Bieuthegioi-tan_NGTT2008(1)_01 DVHC-DSLD 2010_nien giam tom tat 2010 (thuy)_01 Don vi HC" xfId="751"/>
    <cellStyle name="_10.Bieuthegioi-tan_NGTT2008(1)_01 DVHC-DSLD 2010_nien giam tom tat 2010 (thuy)_02 Danso_Laodong 2012(chuan) CO SO" xfId="752"/>
    <cellStyle name="_10.Bieuthegioi-tan_NGTT2008(1)_01 DVHC-DSLD 2010_nien giam tom tat 2010 (thuy)_04 Doanh nghiep va CSKDCT 2012" xfId="753"/>
    <cellStyle name="_10.Bieuthegioi-tan_NGTT2008(1)_01 DVHC-DSLD 2010_nien giam tom tat 2010 (thuy)_08 Thuong mai Tong muc - Diep" xfId="754"/>
    <cellStyle name="_10.Bieuthegioi-tan_NGTT2008(1)_01 DVHC-DSLD 2010_nien giam tom tat 2010 (thuy)_09 Thuong mai va Du lich" xfId="755"/>
    <cellStyle name="_10.Bieuthegioi-tan_NGTT2008(1)_01 DVHC-DSLD 2010_nien giam tom tat 2010 (thuy)_09 Thuong mai va Du lich_01 Don vi HC" xfId="756"/>
    <cellStyle name="_10.Bieuthegioi-tan_NGTT2008(1)_01 DVHC-DSLD 2010_nien giam tom tat 2010 (thuy)_09 Thuong mai va Du lich_NGDD 2013 Thu chi NSNN " xfId="757"/>
    <cellStyle name="_10.Bieuthegioi-tan_NGTT2008(1)_01 DVHC-DSLD 2010_nien giam tom tat 2010 (thuy)_Xl0000167" xfId="758"/>
    <cellStyle name="_10.Bieuthegioi-tan_NGTT2008(1)_01 DVHC-DSLD 2010_NGDD 2013 Thu chi NSNN " xfId="748"/>
    <cellStyle name="_10.Bieuthegioi-tan_NGTT2008(1)_01 DVHC-DSLD 2010_Tong hop NGTT" xfId="759"/>
    <cellStyle name="_10.Bieuthegioi-tan_NGTT2008(1)_01 DVHC-DSLD 2010_Tong hop NGTT_09 Thuong mai va Du lich" xfId="760"/>
    <cellStyle name="_10.Bieuthegioi-tan_NGTT2008(1)_01 DVHC-DSLD 2010_Tong hop NGTT_09 Thuong mai va Du lich_01 Don vi HC" xfId="761"/>
    <cellStyle name="_10.Bieuthegioi-tan_NGTT2008(1)_01 DVHC-DSLD 2010_Tong hop NGTT_09 Thuong mai va Du lich_NGDD 2013 Thu chi NSNN " xfId="762"/>
    <cellStyle name="_10.Bieuthegioi-tan_NGTT2008(1)_01 DVHC-DSLD 2010_Xl0000167" xfId="763"/>
    <cellStyle name="_10.Bieuthegioi-tan_NGTT2008(1)_02  Dan so lao dong(OK)" xfId="764"/>
    <cellStyle name="_10.Bieuthegioi-tan_NGTT2008(1)_02 Danso_Laodong 2012(chuan) CO SO" xfId="765"/>
    <cellStyle name="_10.Bieuthegioi-tan_NGTT2008(1)_03 Dautu 2010" xfId="766"/>
    <cellStyle name="_10.Bieuthegioi-tan_NGTT2008(1)_03 Dautu 2010_01 Don vi HC" xfId="767"/>
    <cellStyle name="_10.Bieuthegioi-tan_NGTT2008(1)_03 Dautu 2010_02 Danso_Laodong 2012(chuan) CO SO" xfId="768"/>
    <cellStyle name="_10.Bieuthegioi-tan_NGTT2008(1)_03 Dautu 2010_04 Doanh nghiep va CSKDCT 2012" xfId="769"/>
    <cellStyle name="_10.Bieuthegioi-tan_NGTT2008(1)_03 Dautu 2010_08 Thuong mai Tong muc - Diep" xfId="770"/>
    <cellStyle name="_10.Bieuthegioi-tan_NGTT2008(1)_03 Dautu 2010_09 Thuong mai va Du lich" xfId="771"/>
    <cellStyle name="_10.Bieuthegioi-tan_NGTT2008(1)_03 Dautu 2010_09 Thuong mai va Du lich_01 Don vi HC" xfId="772"/>
    <cellStyle name="_10.Bieuthegioi-tan_NGTT2008(1)_03 Dautu 2010_09 Thuong mai va Du lich_NGDD 2013 Thu chi NSNN " xfId="773"/>
    <cellStyle name="_10.Bieuthegioi-tan_NGTT2008(1)_03 Dautu 2010_Xl0000167" xfId="774"/>
    <cellStyle name="_10.Bieuthegioi-tan_NGTT2008(1)_03 TKQG" xfId="775"/>
    <cellStyle name="_10.Bieuthegioi-tan_NGTT2008(1)_03 TKQG_02  Dan so lao dong(OK)" xfId="776"/>
    <cellStyle name="_10.Bieuthegioi-tan_NGTT2008(1)_03 TKQG_Xl0000167" xfId="777"/>
    <cellStyle name="_10.Bieuthegioi-tan_NGTT2008(1)_04 Doanh nghiep va CSKDCT 2012" xfId="778"/>
    <cellStyle name="_10.Bieuthegioi-tan_NGTT2008(1)_05 Doanh nghiep va Ca the_2011 (Ok)" xfId="779"/>
    <cellStyle name="_10.Bieuthegioi-tan_NGTT2008(1)_05 Thu chi NSNN" xfId="780"/>
    <cellStyle name="_10.Bieuthegioi-tan_NGTT2008(1)_05 Thuong mai" xfId="781"/>
    <cellStyle name="_10.Bieuthegioi-tan_NGTT2008(1)_05 Thuong mai_01 Don vi HC" xfId="782"/>
    <cellStyle name="_10.Bieuthegioi-tan_NGTT2008(1)_05 Thuong mai_02 Danso_Laodong 2012(chuan) CO SO" xfId="783"/>
    <cellStyle name="_10.Bieuthegioi-tan_NGTT2008(1)_05 Thuong mai_04 Doanh nghiep va CSKDCT 2012" xfId="784"/>
    <cellStyle name="_10.Bieuthegioi-tan_NGTT2008(1)_05 Thuong mai_Nien giam KT_TV 2010" xfId="786"/>
    <cellStyle name="_10.Bieuthegioi-tan_NGTT2008(1)_05 Thuong mai_NGDD 2013 Thu chi NSNN " xfId="785"/>
    <cellStyle name="_10.Bieuthegioi-tan_NGTT2008(1)_05 Thuong mai_Xl0000167" xfId="787"/>
    <cellStyle name="_10.Bieuthegioi-tan_NGTT2008(1)_06 Nong, lam nghiep 2010  (ok)" xfId="788"/>
    <cellStyle name="_10.Bieuthegioi-tan_NGTT2008(1)_06 Van tai" xfId="789"/>
    <cellStyle name="_10.Bieuthegioi-tan_NGTT2008(1)_06 Van tai_01 Don vi HC" xfId="790"/>
    <cellStyle name="_10.Bieuthegioi-tan_NGTT2008(1)_06 Van tai_02 Danso_Laodong 2012(chuan) CO SO" xfId="791"/>
    <cellStyle name="_10.Bieuthegioi-tan_NGTT2008(1)_06 Van tai_04 Doanh nghiep va CSKDCT 2012" xfId="792"/>
    <cellStyle name="_10.Bieuthegioi-tan_NGTT2008(1)_06 Van tai_Nien giam KT_TV 2010" xfId="794"/>
    <cellStyle name="_10.Bieuthegioi-tan_NGTT2008(1)_06 Van tai_NGDD 2013 Thu chi NSNN " xfId="793"/>
    <cellStyle name="_10.Bieuthegioi-tan_NGTT2008(1)_06 Van tai_Xl0000167" xfId="795"/>
    <cellStyle name="_10.Bieuthegioi-tan_NGTT2008(1)_07 Buu dien" xfId="796"/>
    <cellStyle name="_10.Bieuthegioi-tan_NGTT2008(1)_07 Buu dien_01 Don vi HC" xfId="797"/>
    <cellStyle name="_10.Bieuthegioi-tan_NGTT2008(1)_07 Buu dien_02 Danso_Laodong 2012(chuan) CO SO" xfId="798"/>
    <cellStyle name="_10.Bieuthegioi-tan_NGTT2008(1)_07 Buu dien_04 Doanh nghiep va CSKDCT 2012" xfId="799"/>
    <cellStyle name="_10.Bieuthegioi-tan_NGTT2008(1)_07 Buu dien_Nien giam KT_TV 2010" xfId="801"/>
    <cellStyle name="_10.Bieuthegioi-tan_NGTT2008(1)_07 Buu dien_NGDD 2013 Thu chi NSNN " xfId="800"/>
    <cellStyle name="_10.Bieuthegioi-tan_NGTT2008(1)_07 Buu dien_Xl0000167" xfId="802"/>
    <cellStyle name="_10.Bieuthegioi-tan_NGTT2008(1)_07 NGTT CN 2012" xfId="803"/>
    <cellStyle name="_10.Bieuthegioi-tan_NGTT2008(1)_08 Thuong mai Tong muc - Diep" xfId="804"/>
    <cellStyle name="_10.Bieuthegioi-tan_NGTT2008(1)_08 Thuong mai va Du lich (Ok)" xfId="805"/>
    <cellStyle name="_10.Bieuthegioi-tan_NGTT2008(1)_08 Van tai" xfId="806"/>
    <cellStyle name="_10.Bieuthegioi-tan_NGTT2008(1)_08 Van tai_01 Don vi HC" xfId="807"/>
    <cellStyle name="_10.Bieuthegioi-tan_NGTT2008(1)_08 Van tai_02 Danso_Laodong 2012(chuan) CO SO" xfId="808"/>
    <cellStyle name="_10.Bieuthegioi-tan_NGTT2008(1)_08 Van tai_04 Doanh nghiep va CSKDCT 2012" xfId="809"/>
    <cellStyle name="_10.Bieuthegioi-tan_NGTT2008(1)_08 Van tai_Nien giam KT_TV 2010" xfId="811"/>
    <cellStyle name="_10.Bieuthegioi-tan_NGTT2008(1)_08 Van tai_NGDD 2013 Thu chi NSNN " xfId="810"/>
    <cellStyle name="_10.Bieuthegioi-tan_NGTT2008(1)_08 Van tai_Xl0000167" xfId="812"/>
    <cellStyle name="_10.Bieuthegioi-tan_NGTT2008(1)_08 Yte-van hoa" xfId="813"/>
    <cellStyle name="_10.Bieuthegioi-tan_NGTT2008(1)_08 Yte-van hoa_01 Don vi HC" xfId="814"/>
    <cellStyle name="_10.Bieuthegioi-tan_NGTT2008(1)_08 Yte-van hoa_02 Danso_Laodong 2012(chuan) CO SO" xfId="815"/>
    <cellStyle name="_10.Bieuthegioi-tan_NGTT2008(1)_08 Yte-van hoa_04 Doanh nghiep va CSKDCT 2012" xfId="816"/>
    <cellStyle name="_10.Bieuthegioi-tan_NGTT2008(1)_08 Yte-van hoa_Nien giam KT_TV 2010" xfId="818"/>
    <cellStyle name="_10.Bieuthegioi-tan_NGTT2008(1)_08 Yte-van hoa_NGDD 2013 Thu chi NSNN " xfId="817"/>
    <cellStyle name="_10.Bieuthegioi-tan_NGTT2008(1)_08 Yte-van hoa_Xl0000167" xfId="819"/>
    <cellStyle name="_10.Bieuthegioi-tan_NGTT2008(1)_09 Chi so gia 2011- VuTKG-1 (Ok)" xfId="820"/>
    <cellStyle name="_10.Bieuthegioi-tan_NGTT2008(1)_09 Du lich" xfId="821"/>
    <cellStyle name="_10.Bieuthegioi-tan_NGTT2008(1)_09 Thuong mai va Du lich" xfId="822"/>
    <cellStyle name="_10.Bieuthegioi-tan_NGTT2008(1)_09 Thuong mai va Du lich_01 Don vi HC" xfId="823"/>
    <cellStyle name="_10.Bieuthegioi-tan_NGTT2008(1)_09 Thuong mai va Du lich_NGDD 2013 Thu chi NSNN " xfId="824"/>
    <cellStyle name="_10.Bieuthegioi-tan_NGTT2008(1)_10 Market VH, YT, GD, NGTT 2011 " xfId="825"/>
    <cellStyle name="_10.Bieuthegioi-tan_NGTT2008(1)_10 Market VH, YT, GD, NGTT 2011 _02  Dan so lao dong(OK)" xfId="826"/>
    <cellStyle name="_10.Bieuthegioi-tan_NGTT2008(1)_10 Market VH, YT, GD, NGTT 2011 _03 TKQG va Thu chi NSNN 2012" xfId="827"/>
    <cellStyle name="_10.Bieuthegioi-tan_NGTT2008(1)_10 Market VH, YT, GD, NGTT 2011 _04 Doanh nghiep va CSKDCT 2012" xfId="828"/>
    <cellStyle name="_10.Bieuthegioi-tan_NGTT2008(1)_10 Market VH, YT, GD, NGTT 2011 _05 Doanh nghiep va Ca the_2011 (Ok)" xfId="829"/>
    <cellStyle name="_10.Bieuthegioi-tan_NGTT2008(1)_10 Market VH, YT, GD, NGTT 2011 _07 NGTT CN 2012" xfId="830"/>
    <cellStyle name="_10.Bieuthegioi-tan_NGTT2008(1)_10 Market VH, YT, GD, NGTT 2011 _08 Thuong mai Tong muc - Diep" xfId="831"/>
    <cellStyle name="_10.Bieuthegioi-tan_NGTT2008(1)_10 Market VH, YT, GD, NGTT 2011 _08 Thuong mai va Du lich (Ok)" xfId="832"/>
    <cellStyle name="_10.Bieuthegioi-tan_NGTT2008(1)_10 Market VH, YT, GD, NGTT 2011 _09 Chi so gia 2011- VuTKG-1 (Ok)" xfId="833"/>
    <cellStyle name="_10.Bieuthegioi-tan_NGTT2008(1)_10 Market VH, YT, GD, NGTT 2011 _09 Du lich" xfId="834"/>
    <cellStyle name="_10.Bieuthegioi-tan_NGTT2008(1)_10 Market VH, YT, GD, NGTT 2011 _10 Van tai va BCVT (da sua ok)" xfId="835"/>
    <cellStyle name="_10.Bieuthegioi-tan_NGTT2008(1)_10 Market VH, YT, GD, NGTT 2011 _11 (3)" xfId="836"/>
    <cellStyle name="_10.Bieuthegioi-tan_NGTT2008(1)_10 Market VH, YT, GD, NGTT 2011 _11 (3)_04 Doanh nghiep va CSKDCT 2012" xfId="837"/>
    <cellStyle name="_10.Bieuthegioi-tan_NGTT2008(1)_10 Market VH, YT, GD, NGTT 2011 _11 (3)_Xl0000167" xfId="838"/>
    <cellStyle name="_10.Bieuthegioi-tan_NGTT2008(1)_10 Market VH, YT, GD, NGTT 2011 _12 (2)" xfId="839"/>
    <cellStyle name="_10.Bieuthegioi-tan_NGTT2008(1)_10 Market VH, YT, GD, NGTT 2011 _12 (2)_04 Doanh nghiep va CSKDCT 2012" xfId="840"/>
    <cellStyle name="_10.Bieuthegioi-tan_NGTT2008(1)_10 Market VH, YT, GD, NGTT 2011 _12 (2)_Xl0000167" xfId="841"/>
    <cellStyle name="_10.Bieuthegioi-tan_NGTT2008(1)_10 Market VH, YT, GD, NGTT 2011 _12 Giao duc, Y Te va Muc songnam2011" xfId="842"/>
    <cellStyle name="_10.Bieuthegioi-tan_NGTT2008(1)_10 Market VH, YT, GD, NGTT 2011 _13 Van tai 2012" xfId="843"/>
    <cellStyle name="_10.Bieuthegioi-tan_NGTT2008(1)_10 Market VH, YT, GD, NGTT 2011 _Giaoduc2013(ok)" xfId="844"/>
    <cellStyle name="_10.Bieuthegioi-tan_NGTT2008(1)_10 Market VH, YT, GD, NGTT 2011 _Maket NGTT2012 LN,TS (7-1-2013)" xfId="845"/>
    <cellStyle name="_10.Bieuthegioi-tan_NGTT2008(1)_10 Market VH, YT, GD, NGTT 2011 _Maket NGTT2012 LN,TS (7-1-2013)_Nongnghiep" xfId="846"/>
    <cellStyle name="_10.Bieuthegioi-tan_NGTT2008(1)_10 Market VH, YT, GD, NGTT 2011 _Nien giam TT Vu Nong nghiep 2012(solieu)-gui Vu TH 29-3-2013" xfId="850"/>
    <cellStyle name="_10.Bieuthegioi-tan_NGTT2008(1)_10 Market VH, YT, GD, NGTT 2011 _Nongnghiep" xfId="851"/>
    <cellStyle name="_10.Bieuthegioi-tan_NGTT2008(1)_10 Market VH, YT, GD, NGTT 2011 _Nongnghiep NGDD 2012_cap nhat den 24-5-2013(1)" xfId="852"/>
    <cellStyle name="_10.Bieuthegioi-tan_NGTT2008(1)_10 Market VH, YT, GD, NGTT 2011 _Nongnghiep_Nongnghiep NGDD 2012_cap nhat den 24-5-2013(1)" xfId="853"/>
    <cellStyle name="_10.Bieuthegioi-tan_NGTT2008(1)_10 Market VH, YT, GD, NGTT 2011 _Ngiam_lamnghiep_2011_v2(1)(1)" xfId="847"/>
    <cellStyle name="_10.Bieuthegioi-tan_NGTT2008(1)_10 Market VH, YT, GD, NGTT 2011 _Ngiam_lamnghiep_2011_v2(1)(1)_Nongnghiep" xfId="848"/>
    <cellStyle name="_10.Bieuthegioi-tan_NGTT2008(1)_10 Market VH, YT, GD, NGTT 2011 _NGTT LN,TS 2012 (Chuan)" xfId="849"/>
    <cellStyle name="_10.Bieuthegioi-tan_NGTT2008(1)_10 Market VH, YT, GD, NGTT 2011 _So lieu quoc te TH" xfId="854"/>
    <cellStyle name="_10.Bieuthegioi-tan_NGTT2008(1)_10 Market VH, YT, GD, NGTT 2011 _Xl0000147" xfId="855"/>
    <cellStyle name="_10.Bieuthegioi-tan_NGTT2008(1)_10 Market VH, YT, GD, NGTT 2011 _Xl0000167" xfId="856"/>
    <cellStyle name="_10.Bieuthegioi-tan_NGTT2008(1)_10 Market VH, YT, GD, NGTT 2011 _XNK" xfId="857"/>
    <cellStyle name="_10.Bieuthegioi-tan_NGTT2008(1)_10 Van tai va BCVT (da sua ok)" xfId="858"/>
    <cellStyle name="_10.Bieuthegioi-tan_NGTT2008(1)_10 VH, YT, GD, NGTT 2010 - (OK)" xfId="859"/>
    <cellStyle name="_10.Bieuthegioi-tan_NGTT2008(1)_10 VH, YT, GD, NGTT 2010 - (OK)_Bo sung 04 bieu Cong nghiep" xfId="860"/>
    <cellStyle name="_10.Bieuthegioi-tan_NGTT2008(1)_11 (3)" xfId="861"/>
    <cellStyle name="_10.Bieuthegioi-tan_NGTT2008(1)_11 (3)_04 Doanh nghiep va CSKDCT 2012" xfId="862"/>
    <cellStyle name="_10.Bieuthegioi-tan_NGTT2008(1)_11 (3)_Xl0000167" xfId="863"/>
    <cellStyle name="_10.Bieuthegioi-tan_NGTT2008(1)_11 So lieu quoc te 2010-final" xfId="864"/>
    <cellStyle name="_10.Bieuthegioi-tan_NGTT2008(1)_12 (2)" xfId="865"/>
    <cellStyle name="_10.Bieuthegioi-tan_NGTT2008(1)_12 (2)_04 Doanh nghiep va CSKDCT 2012" xfId="866"/>
    <cellStyle name="_10.Bieuthegioi-tan_NGTT2008(1)_12 (2)_Xl0000167" xfId="867"/>
    <cellStyle name="_10.Bieuthegioi-tan_NGTT2008(1)_12 Chi so gia 2012(chuan) co so" xfId="868"/>
    <cellStyle name="_10.Bieuthegioi-tan_NGTT2008(1)_12 Giao duc, Y Te va Muc songnam2011" xfId="869"/>
    <cellStyle name="_10.Bieuthegioi-tan_NGTT2008(1)_13 Van tai 2012" xfId="870"/>
    <cellStyle name="_10.Bieuthegioi-tan_NGTT2008(1)_Book1" xfId="871"/>
    <cellStyle name="_10.Bieuthegioi-tan_NGTT2008(1)_Book3" xfId="872"/>
    <cellStyle name="_10.Bieuthegioi-tan_NGTT2008(1)_Book3 10" xfId="873"/>
    <cellStyle name="_10.Bieuthegioi-tan_NGTT2008(1)_Book3 11" xfId="874"/>
    <cellStyle name="_10.Bieuthegioi-tan_NGTT2008(1)_Book3 12" xfId="875"/>
    <cellStyle name="_10.Bieuthegioi-tan_NGTT2008(1)_Book3 13" xfId="876"/>
    <cellStyle name="_10.Bieuthegioi-tan_NGTT2008(1)_Book3 14" xfId="877"/>
    <cellStyle name="_10.Bieuthegioi-tan_NGTT2008(1)_Book3 15" xfId="878"/>
    <cellStyle name="_10.Bieuthegioi-tan_NGTT2008(1)_Book3 16" xfId="879"/>
    <cellStyle name="_10.Bieuthegioi-tan_NGTT2008(1)_Book3 17" xfId="880"/>
    <cellStyle name="_10.Bieuthegioi-tan_NGTT2008(1)_Book3 18" xfId="881"/>
    <cellStyle name="_10.Bieuthegioi-tan_NGTT2008(1)_Book3 19" xfId="882"/>
    <cellStyle name="_10.Bieuthegioi-tan_NGTT2008(1)_Book3 2" xfId="883"/>
    <cellStyle name="_10.Bieuthegioi-tan_NGTT2008(1)_Book3 3" xfId="884"/>
    <cellStyle name="_10.Bieuthegioi-tan_NGTT2008(1)_Book3 4" xfId="885"/>
    <cellStyle name="_10.Bieuthegioi-tan_NGTT2008(1)_Book3 5" xfId="886"/>
    <cellStyle name="_10.Bieuthegioi-tan_NGTT2008(1)_Book3 6" xfId="887"/>
    <cellStyle name="_10.Bieuthegioi-tan_NGTT2008(1)_Book3 7" xfId="888"/>
    <cellStyle name="_10.Bieuthegioi-tan_NGTT2008(1)_Book3 8" xfId="889"/>
    <cellStyle name="_10.Bieuthegioi-tan_NGTT2008(1)_Book3 9" xfId="890"/>
    <cellStyle name="_10.Bieuthegioi-tan_NGTT2008(1)_Book3_01 Don vi HC" xfId="891"/>
    <cellStyle name="_10.Bieuthegioi-tan_NGTT2008(1)_Book3_01 DVHC-DSLD 2010" xfId="892"/>
    <cellStyle name="_10.Bieuthegioi-tan_NGTT2008(1)_Book3_02  Dan so lao dong(OK)" xfId="893"/>
    <cellStyle name="_10.Bieuthegioi-tan_NGTT2008(1)_Book3_02 Danso_Laodong 2012(chuan) CO SO" xfId="894"/>
    <cellStyle name="_10.Bieuthegioi-tan_NGTT2008(1)_Book3_03 TKQG va Thu chi NSNN 2012" xfId="895"/>
    <cellStyle name="_10.Bieuthegioi-tan_NGTT2008(1)_Book3_04 Doanh nghiep va CSKDCT 2012" xfId="896"/>
    <cellStyle name="_10.Bieuthegioi-tan_NGTT2008(1)_Book3_05 Doanh nghiep va Ca the_2011 (Ok)" xfId="897"/>
    <cellStyle name="_10.Bieuthegioi-tan_NGTT2008(1)_Book3_05 NGTT DN 2010 (OK)" xfId="898"/>
    <cellStyle name="_10.Bieuthegioi-tan_NGTT2008(1)_Book3_05 NGTT DN 2010 (OK)_Bo sung 04 bieu Cong nghiep" xfId="899"/>
    <cellStyle name="_10.Bieuthegioi-tan_NGTT2008(1)_Book3_06 Nong, lam nghiep 2010  (ok)" xfId="900"/>
    <cellStyle name="_10.Bieuthegioi-tan_NGTT2008(1)_Book3_07 NGTT CN 2012" xfId="901"/>
    <cellStyle name="_10.Bieuthegioi-tan_NGTT2008(1)_Book3_08 Thuong mai Tong muc - Diep" xfId="902"/>
    <cellStyle name="_10.Bieuthegioi-tan_NGTT2008(1)_Book3_08 Thuong mai va Du lich (Ok)" xfId="903"/>
    <cellStyle name="_10.Bieuthegioi-tan_NGTT2008(1)_Book3_09 Chi so gia 2011- VuTKG-1 (Ok)" xfId="904"/>
    <cellStyle name="_10.Bieuthegioi-tan_NGTT2008(1)_Book3_09 Du lich" xfId="905"/>
    <cellStyle name="_10.Bieuthegioi-tan_NGTT2008(1)_Book3_10 Market VH, YT, GD, NGTT 2011 " xfId="906"/>
    <cellStyle name="_10.Bieuthegioi-tan_NGTT2008(1)_Book3_10 Market VH, YT, GD, NGTT 2011 _02  Dan so lao dong(OK)" xfId="907"/>
    <cellStyle name="_10.Bieuthegioi-tan_NGTT2008(1)_Book3_10 Market VH, YT, GD, NGTT 2011 _03 TKQG va Thu chi NSNN 2012" xfId="908"/>
    <cellStyle name="_10.Bieuthegioi-tan_NGTT2008(1)_Book3_10 Market VH, YT, GD, NGTT 2011 _04 Doanh nghiep va CSKDCT 2012" xfId="909"/>
    <cellStyle name="_10.Bieuthegioi-tan_NGTT2008(1)_Book3_10 Market VH, YT, GD, NGTT 2011 _05 Doanh nghiep va Ca the_2011 (Ok)" xfId="910"/>
    <cellStyle name="_10.Bieuthegioi-tan_NGTT2008(1)_Book3_10 Market VH, YT, GD, NGTT 2011 _07 NGTT CN 2012" xfId="911"/>
    <cellStyle name="_10.Bieuthegioi-tan_NGTT2008(1)_Book3_10 Market VH, YT, GD, NGTT 2011 _08 Thuong mai Tong muc - Diep" xfId="912"/>
    <cellStyle name="_10.Bieuthegioi-tan_NGTT2008(1)_Book3_10 Market VH, YT, GD, NGTT 2011 _08 Thuong mai va Du lich (Ok)" xfId="913"/>
    <cellStyle name="_10.Bieuthegioi-tan_NGTT2008(1)_Book3_10 Market VH, YT, GD, NGTT 2011 _09 Chi so gia 2011- VuTKG-1 (Ok)" xfId="914"/>
    <cellStyle name="_10.Bieuthegioi-tan_NGTT2008(1)_Book3_10 Market VH, YT, GD, NGTT 2011 _09 Du lich" xfId="915"/>
    <cellStyle name="_10.Bieuthegioi-tan_NGTT2008(1)_Book3_10 Market VH, YT, GD, NGTT 2011 _10 Van tai va BCVT (da sua ok)" xfId="916"/>
    <cellStyle name="_10.Bieuthegioi-tan_NGTT2008(1)_Book3_10 Market VH, YT, GD, NGTT 2011 _11 (3)" xfId="917"/>
    <cellStyle name="_10.Bieuthegioi-tan_NGTT2008(1)_Book3_10 Market VH, YT, GD, NGTT 2011 _11 (3)_04 Doanh nghiep va CSKDCT 2012" xfId="918"/>
    <cellStyle name="_10.Bieuthegioi-tan_NGTT2008(1)_Book3_10 Market VH, YT, GD, NGTT 2011 _11 (3)_Xl0000167" xfId="919"/>
    <cellStyle name="_10.Bieuthegioi-tan_NGTT2008(1)_Book3_10 Market VH, YT, GD, NGTT 2011 _12 (2)" xfId="920"/>
    <cellStyle name="_10.Bieuthegioi-tan_NGTT2008(1)_Book3_10 Market VH, YT, GD, NGTT 2011 _12 (2)_04 Doanh nghiep va CSKDCT 2012" xfId="921"/>
    <cellStyle name="_10.Bieuthegioi-tan_NGTT2008(1)_Book3_10 Market VH, YT, GD, NGTT 2011 _12 (2)_Xl0000167" xfId="922"/>
    <cellStyle name="_10.Bieuthegioi-tan_NGTT2008(1)_Book3_10 Market VH, YT, GD, NGTT 2011 _12 Giao duc, Y Te va Muc songnam2011" xfId="923"/>
    <cellStyle name="_10.Bieuthegioi-tan_NGTT2008(1)_Book3_10 Market VH, YT, GD, NGTT 2011 _13 Van tai 2012" xfId="924"/>
    <cellStyle name="_10.Bieuthegioi-tan_NGTT2008(1)_Book3_10 Market VH, YT, GD, NGTT 2011 _Giaoduc2013(ok)" xfId="925"/>
    <cellStyle name="_10.Bieuthegioi-tan_NGTT2008(1)_Book3_10 Market VH, YT, GD, NGTT 2011 _Maket NGTT2012 LN,TS (7-1-2013)" xfId="926"/>
    <cellStyle name="_10.Bieuthegioi-tan_NGTT2008(1)_Book3_10 Market VH, YT, GD, NGTT 2011 _Maket NGTT2012 LN,TS (7-1-2013)_Nongnghiep" xfId="927"/>
    <cellStyle name="_10.Bieuthegioi-tan_NGTT2008(1)_Book3_10 Market VH, YT, GD, NGTT 2011 _Nien giam TT Vu Nong nghiep 2012(solieu)-gui Vu TH 29-3-2013" xfId="931"/>
    <cellStyle name="_10.Bieuthegioi-tan_NGTT2008(1)_Book3_10 Market VH, YT, GD, NGTT 2011 _Nongnghiep" xfId="932"/>
    <cellStyle name="_10.Bieuthegioi-tan_NGTT2008(1)_Book3_10 Market VH, YT, GD, NGTT 2011 _Nongnghiep NGDD 2012_cap nhat den 24-5-2013(1)" xfId="933"/>
    <cellStyle name="_10.Bieuthegioi-tan_NGTT2008(1)_Book3_10 Market VH, YT, GD, NGTT 2011 _Nongnghiep_Nongnghiep NGDD 2012_cap nhat den 24-5-2013(1)" xfId="934"/>
    <cellStyle name="_10.Bieuthegioi-tan_NGTT2008(1)_Book3_10 Market VH, YT, GD, NGTT 2011 _Ngiam_lamnghiep_2011_v2(1)(1)" xfId="928"/>
    <cellStyle name="_10.Bieuthegioi-tan_NGTT2008(1)_Book3_10 Market VH, YT, GD, NGTT 2011 _Ngiam_lamnghiep_2011_v2(1)(1)_Nongnghiep" xfId="929"/>
    <cellStyle name="_10.Bieuthegioi-tan_NGTT2008(1)_Book3_10 Market VH, YT, GD, NGTT 2011 _NGTT LN,TS 2012 (Chuan)" xfId="930"/>
    <cellStyle name="_10.Bieuthegioi-tan_NGTT2008(1)_Book3_10 Market VH, YT, GD, NGTT 2011 _So lieu quoc te TH" xfId="935"/>
    <cellStyle name="_10.Bieuthegioi-tan_NGTT2008(1)_Book3_10 Market VH, YT, GD, NGTT 2011 _Xl0000147" xfId="936"/>
    <cellStyle name="_10.Bieuthegioi-tan_NGTT2008(1)_Book3_10 Market VH, YT, GD, NGTT 2011 _Xl0000167" xfId="937"/>
    <cellStyle name="_10.Bieuthegioi-tan_NGTT2008(1)_Book3_10 Market VH, YT, GD, NGTT 2011 _XNK" xfId="938"/>
    <cellStyle name="_10.Bieuthegioi-tan_NGTT2008(1)_Book3_10 Van tai va BCVT (da sua ok)" xfId="939"/>
    <cellStyle name="_10.Bieuthegioi-tan_NGTT2008(1)_Book3_10 VH, YT, GD, NGTT 2010 - (OK)" xfId="940"/>
    <cellStyle name="_10.Bieuthegioi-tan_NGTT2008(1)_Book3_10 VH, YT, GD, NGTT 2010 - (OK)_Bo sung 04 bieu Cong nghiep" xfId="941"/>
    <cellStyle name="_10.Bieuthegioi-tan_NGTT2008(1)_Book3_11 (3)" xfId="942"/>
    <cellStyle name="_10.Bieuthegioi-tan_NGTT2008(1)_Book3_11 (3)_04 Doanh nghiep va CSKDCT 2012" xfId="943"/>
    <cellStyle name="_10.Bieuthegioi-tan_NGTT2008(1)_Book3_11 (3)_Xl0000167" xfId="944"/>
    <cellStyle name="_10.Bieuthegioi-tan_NGTT2008(1)_Book3_12 (2)" xfId="945"/>
    <cellStyle name="_10.Bieuthegioi-tan_NGTT2008(1)_Book3_12 (2)_04 Doanh nghiep va CSKDCT 2012" xfId="946"/>
    <cellStyle name="_10.Bieuthegioi-tan_NGTT2008(1)_Book3_12 (2)_Xl0000167" xfId="947"/>
    <cellStyle name="_10.Bieuthegioi-tan_NGTT2008(1)_Book3_12 Chi so gia 2012(chuan) co so" xfId="948"/>
    <cellStyle name="_10.Bieuthegioi-tan_NGTT2008(1)_Book3_12 Giao duc, Y Te va Muc songnam2011" xfId="949"/>
    <cellStyle name="_10.Bieuthegioi-tan_NGTT2008(1)_Book3_13 Van tai 2012" xfId="950"/>
    <cellStyle name="_10.Bieuthegioi-tan_NGTT2008(1)_Book3_Book1" xfId="951"/>
    <cellStyle name="_10.Bieuthegioi-tan_NGTT2008(1)_Book3_CucThongke-phucdap-Tuan-Anh" xfId="952"/>
    <cellStyle name="_10.Bieuthegioi-tan_NGTT2008(1)_Book3_GTSXNN" xfId="954"/>
    <cellStyle name="_10.Bieuthegioi-tan_NGTT2008(1)_Book3_GTSXNN_Nongnghiep NGDD 2012_cap nhat den 24-5-2013(1)" xfId="955"/>
    <cellStyle name="_10.Bieuthegioi-tan_NGTT2008(1)_Book3_Giaoduc2013(ok)" xfId="953"/>
    <cellStyle name="_10.Bieuthegioi-tan_NGTT2008(1)_Book3_Maket NGTT2012 LN,TS (7-1-2013)" xfId="956"/>
    <cellStyle name="_10.Bieuthegioi-tan_NGTT2008(1)_Book3_Maket NGTT2012 LN,TS (7-1-2013)_Nongnghiep" xfId="957"/>
    <cellStyle name="_10.Bieuthegioi-tan_NGTT2008(1)_Book3_Nien giam day du  Nong nghiep 2010" xfId="961"/>
    <cellStyle name="_10.Bieuthegioi-tan_NGTT2008(1)_Book3_Nien giam TT Vu Nong nghiep 2012(solieu)-gui Vu TH 29-3-2013" xfId="962"/>
    <cellStyle name="_10.Bieuthegioi-tan_NGTT2008(1)_Book3_Nongnghiep" xfId="963"/>
    <cellStyle name="_10.Bieuthegioi-tan_NGTT2008(1)_Book3_Nongnghiep_Bo sung 04 bieu Cong nghiep" xfId="964"/>
    <cellStyle name="_10.Bieuthegioi-tan_NGTT2008(1)_Book3_Nongnghiep_Mau" xfId="965"/>
    <cellStyle name="_10.Bieuthegioi-tan_NGTT2008(1)_Book3_Nongnghiep_Nongnghiep NGDD 2012_cap nhat den 24-5-2013(1)" xfId="967"/>
    <cellStyle name="_10.Bieuthegioi-tan_NGTT2008(1)_Book3_Nongnghiep_NGDD 2013 Thu chi NSNN " xfId="966"/>
    <cellStyle name="_10.Bieuthegioi-tan_NGTT2008(1)_Book3_Ngiam_lamnghiep_2011_v2(1)(1)" xfId="958"/>
    <cellStyle name="_10.Bieuthegioi-tan_NGTT2008(1)_Book3_Ngiam_lamnghiep_2011_v2(1)(1)_Nongnghiep" xfId="959"/>
    <cellStyle name="_10.Bieuthegioi-tan_NGTT2008(1)_Book3_NGTT LN,TS 2012 (Chuan)" xfId="960"/>
    <cellStyle name="_10.Bieuthegioi-tan_NGTT2008(1)_Book3_So lieu quoc te TH" xfId="968"/>
    <cellStyle name="_10.Bieuthegioi-tan_NGTT2008(1)_Book3_So lieu quoc te TH_08 Cong nghiep 2010" xfId="969"/>
    <cellStyle name="_10.Bieuthegioi-tan_NGTT2008(1)_Book3_So lieu quoc te TH_08 Thuong mai va Du lich (Ok)" xfId="970"/>
    <cellStyle name="_10.Bieuthegioi-tan_NGTT2008(1)_Book3_So lieu quoc te TH_09 Chi so gia 2011- VuTKG-1 (Ok)" xfId="971"/>
    <cellStyle name="_10.Bieuthegioi-tan_NGTT2008(1)_Book3_So lieu quoc te TH_09 Du lich" xfId="972"/>
    <cellStyle name="_10.Bieuthegioi-tan_NGTT2008(1)_Book3_So lieu quoc te TH_10 Van tai va BCVT (da sua ok)" xfId="973"/>
    <cellStyle name="_10.Bieuthegioi-tan_NGTT2008(1)_Book3_So lieu quoc te TH_12 Giao duc, Y Te va Muc songnam2011" xfId="974"/>
    <cellStyle name="_10.Bieuthegioi-tan_NGTT2008(1)_Book3_So lieu quoc te TH_nien giam tom tat du lich va XNK" xfId="975"/>
    <cellStyle name="_10.Bieuthegioi-tan_NGTT2008(1)_Book3_So lieu quoc te TH_Nongnghiep" xfId="976"/>
    <cellStyle name="_10.Bieuthegioi-tan_NGTT2008(1)_Book3_So lieu quoc te TH_XNK" xfId="977"/>
    <cellStyle name="_10.Bieuthegioi-tan_NGTT2008(1)_Book3_So lieu quoc te(GDP)" xfId="978"/>
    <cellStyle name="_10.Bieuthegioi-tan_NGTT2008(1)_Book3_So lieu quoc te(GDP)_02  Dan so lao dong(OK)" xfId="979"/>
    <cellStyle name="_10.Bieuthegioi-tan_NGTT2008(1)_Book3_So lieu quoc te(GDP)_03 TKQG va Thu chi NSNN 2012" xfId="980"/>
    <cellStyle name="_10.Bieuthegioi-tan_NGTT2008(1)_Book3_So lieu quoc te(GDP)_04 Doanh nghiep va CSKDCT 2012" xfId="981"/>
    <cellStyle name="_10.Bieuthegioi-tan_NGTT2008(1)_Book3_So lieu quoc te(GDP)_05 Doanh nghiep va Ca the_2011 (Ok)" xfId="982"/>
    <cellStyle name="_10.Bieuthegioi-tan_NGTT2008(1)_Book3_So lieu quoc te(GDP)_07 NGTT CN 2012" xfId="983"/>
    <cellStyle name="_10.Bieuthegioi-tan_NGTT2008(1)_Book3_So lieu quoc te(GDP)_08 Thuong mai Tong muc - Diep" xfId="984"/>
    <cellStyle name="_10.Bieuthegioi-tan_NGTT2008(1)_Book3_So lieu quoc te(GDP)_08 Thuong mai va Du lich (Ok)" xfId="985"/>
    <cellStyle name="_10.Bieuthegioi-tan_NGTT2008(1)_Book3_So lieu quoc te(GDP)_09 Chi so gia 2011- VuTKG-1 (Ok)" xfId="986"/>
    <cellStyle name="_10.Bieuthegioi-tan_NGTT2008(1)_Book3_So lieu quoc te(GDP)_09 Du lich" xfId="987"/>
    <cellStyle name="_10.Bieuthegioi-tan_NGTT2008(1)_Book3_So lieu quoc te(GDP)_10 Van tai va BCVT (da sua ok)" xfId="988"/>
    <cellStyle name="_10.Bieuthegioi-tan_NGTT2008(1)_Book3_So lieu quoc te(GDP)_11 (3)" xfId="989"/>
    <cellStyle name="_10.Bieuthegioi-tan_NGTT2008(1)_Book3_So lieu quoc te(GDP)_11 (3)_04 Doanh nghiep va CSKDCT 2012" xfId="990"/>
    <cellStyle name="_10.Bieuthegioi-tan_NGTT2008(1)_Book3_So lieu quoc te(GDP)_11 (3)_Xl0000167" xfId="991"/>
    <cellStyle name="_10.Bieuthegioi-tan_NGTT2008(1)_Book3_So lieu quoc te(GDP)_12 (2)" xfId="992"/>
    <cellStyle name="_10.Bieuthegioi-tan_NGTT2008(1)_Book3_So lieu quoc te(GDP)_12 (2)_04 Doanh nghiep va CSKDCT 2012" xfId="993"/>
    <cellStyle name="_10.Bieuthegioi-tan_NGTT2008(1)_Book3_So lieu quoc te(GDP)_12 (2)_Xl0000167" xfId="994"/>
    <cellStyle name="_10.Bieuthegioi-tan_NGTT2008(1)_Book3_So lieu quoc te(GDP)_12 Giao duc, Y Te va Muc songnam2011" xfId="995"/>
    <cellStyle name="_10.Bieuthegioi-tan_NGTT2008(1)_Book3_So lieu quoc te(GDP)_12 So lieu quoc te (Ok)" xfId="996"/>
    <cellStyle name="_10.Bieuthegioi-tan_NGTT2008(1)_Book3_So lieu quoc te(GDP)_13 Van tai 2012" xfId="997"/>
    <cellStyle name="_10.Bieuthegioi-tan_NGTT2008(1)_Book3_So lieu quoc te(GDP)_Giaoduc2013(ok)" xfId="998"/>
    <cellStyle name="_10.Bieuthegioi-tan_NGTT2008(1)_Book3_So lieu quoc te(GDP)_Maket NGTT2012 LN,TS (7-1-2013)" xfId="999"/>
    <cellStyle name="_10.Bieuthegioi-tan_NGTT2008(1)_Book3_So lieu quoc te(GDP)_Maket NGTT2012 LN,TS (7-1-2013)_Nongnghiep" xfId="1000"/>
    <cellStyle name="_10.Bieuthegioi-tan_NGTT2008(1)_Book3_So lieu quoc te(GDP)_Nien giam TT Vu Nong nghiep 2012(solieu)-gui Vu TH 29-3-2013" xfId="1004"/>
    <cellStyle name="_10.Bieuthegioi-tan_NGTT2008(1)_Book3_So lieu quoc te(GDP)_Nongnghiep" xfId="1005"/>
    <cellStyle name="_10.Bieuthegioi-tan_NGTT2008(1)_Book3_So lieu quoc te(GDP)_Nongnghiep NGDD 2012_cap nhat den 24-5-2013(1)" xfId="1006"/>
    <cellStyle name="_10.Bieuthegioi-tan_NGTT2008(1)_Book3_So lieu quoc te(GDP)_Nongnghiep_Nongnghiep NGDD 2012_cap nhat den 24-5-2013(1)" xfId="1007"/>
    <cellStyle name="_10.Bieuthegioi-tan_NGTT2008(1)_Book3_So lieu quoc te(GDP)_Ngiam_lamnghiep_2011_v2(1)(1)" xfId="1001"/>
    <cellStyle name="_10.Bieuthegioi-tan_NGTT2008(1)_Book3_So lieu quoc te(GDP)_Ngiam_lamnghiep_2011_v2(1)(1)_Nongnghiep" xfId="1002"/>
    <cellStyle name="_10.Bieuthegioi-tan_NGTT2008(1)_Book3_So lieu quoc te(GDP)_NGTT LN,TS 2012 (Chuan)" xfId="1003"/>
    <cellStyle name="_10.Bieuthegioi-tan_NGTT2008(1)_Book3_So lieu quoc te(GDP)_Xl0000147" xfId="1008"/>
    <cellStyle name="_10.Bieuthegioi-tan_NGTT2008(1)_Book3_So lieu quoc te(GDP)_Xl0000167" xfId="1009"/>
    <cellStyle name="_10.Bieuthegioi-tan_NGTT2008(1)_Book3_So lieu quoc te(GDP)_XNK" xfId="1010"/>
    <cellStyle name="_10.Bieuthegioi-tan_NGTT2008(1)_Book3_Xl0000147" xfId="1011"/>
    <cellStyle name="_10.Bieuthegioi-tan_NGTT2008(1)_Book3_Xl0000167" xfId="1012"/>
    <cellStyle name="_10.Bieuthegioi-tan_NGTT2008(1)_Book3_XNK" xfId="1013"/>
    <cellStyle name="_10.Bieuthegioi-tan_NGTT2008(1)_Book3_XNK_08 Thuong mai Tong muc - Diep" xfId="1014"/>
    <cellStyle name="_10.Bieuthegioi-tan_NGTT2008(1)_Book3_XNK_Bo sung 04 bieu Cong nghiep" xfId="1015"/>
    <cellStyle name="_10.Bieuthegioi-tan_NGTT2008(1)_Book3_XNK-2012" xfId="1016"/>
    <cellStyle name="_10.Bieuthegioi-tan_NGTT2008(1)_Book3_XNK-Market" xfId="1017"/>
    <cellStyle name="_10.Bieuthegioi-tan_NGTT2008(1)_Book4" xfId="1018"/>
    <cellStyle name="_10.Bieuthegioi-tan_NGTT2008(1)_Book4_08 Cong nghiep 2010" xfId="1019"/>
    <cellStyle name="_10.Bieuthegioi-tan_NGTT2008(1)_Book4_08 Thuong mai va Du lich (Ok)" xfId="1020"/>
    <cellStyle name="_10.Bieuthegioi-tan_NGTT2008(1)_Book4_09 Chi so gia 2011- VuTKG-1 (Ok)" xfId="1021"/>
    <cellStyle name="_10.Bieuthegioi-tan_NGTT2008(1)_Book4_09 Du lich" xfId="1022"/>
    <cellStyle name="_10.Bieuthegioi-tan_NGTT2008(1)_Book4_10 Van tai va BCVT (da sua ok)" xfId="1023"/>
    <cellStyle name="_10.Bieuthegioi-tan_NGTT2008(1)_Book4_12 Giao duc, Y Te va Muc songnam2011" xfId="1024"/>
    <cellStyle name="_10.Bieuthegioi-tan_NGTT2008(1)_Book4_12 So lieu quoc te (Ok)" xfId="1025"/>
    <cellStyle name="_10.Bieuthegioi-tan_NGTT2008(1)_Book4_Book1" xfId="1026"/>
    <cellStyle name="_10.Bieuthegioi-tan_NGTT2008(1)_Book4_nien giam tom tat du lich va XNK" xfId="1027"/>
    <cellStyle name="_10.Bieuthegioi-tan_NGTT2008(1)_Book4_Nongnghiep" xfId="1028"/>
    <cellStyle name="_10.Bieuthegioi-tan_NGTT2008(1)_Book4_XNK" xfId="1029"/>
    <cellStyle name="_10.Bieuthegioi-tan_NGTT2008(1)_Book4_XNK-2012" xfId="1030"/>
    <cellStyle name="_10.Bieuthegioi-tan_NGTT2008(1)_CSKDCT 2010" xfId="1031"/>
    <cellStyle name="_10.Bieuthegioi-tan_NGTT2008(1)_CSKDCT 2010_Bo sung 04 bieu Cong nghiep" xfId="1032"/>
    <cellStyle name="_10.Bieuthegioi-tan_NGTT2008(1)_CucThongke-phucdap-Tuan-Anh" xfId="1033"/>
    <cellStyle name="_10.Bieuthegioi-tan_NGTT2008(1)_dan so phan tich 10 nam(moi)" xfId="1034"/>
    <cellStyle name="_10.Bieuthegioi-tan_NGTT2008(1)_dan so phan tich 10 nam(moi)_01 Don vi HC" xfId="1035"/>
    <cellStyle name="_10.Bieuthegioi-tan_NGTT2008(1)_dan so phan tich 10 nam(moi)_02 Danso_Laodong 2012(chuan) CO SO" xfId="1036"/>
    <cellStyle name="_10.Bieuthegioi-tan_NGTT2008(1)_dan so phan tich 10 nam(moi)_04 Doanh nghiep va CSKDCT 2012" xfId="1037"/>
    <cellStyle name="_10.Bieuthegioi-tan_NGTT2008(1)_dan so phan tich 10 nam(moi)_Nien giam KT_TV 2010" xfId="1039"/>
    <cellStyle name="_10.Bieuthegioi-tan_NGTT2008(1)_dan so phan tich 10 nam(moi)_NGDD 2013 Thu chi NSNN " xfId="1038"/>
    <cellStyle name="_10.Bieuthegioi-tan_NGTT2008(1)_dan so phan tich 10 nam(moi)_Xl0000167" xfId="1040"/>
    <cellStyle name="_10.Bieuthegioi-tan_NGTT2008(1)_Dat Dai NGTT -2013" xfId="1041"/>
    <cellStyle name="_10.Bieuthegioi-tan_NGTT2008(1)_GTSXNN" xfId="1043"/>
    <cellStyle name="_10.Bieuthegioi-tan_NGTT2008(1)_GTSXNN_Nongnghiep NGDD 2012_cap nhat den 24-5-2013(1)" xfId="1044"/>
    <cellStyle name="_10.Bieuthegioi-tan_NGTT2008(1)_Giaoduc2013(ok)" xfId="1042"/>
    <cellStyle name="_10.Bieuthegioi-tan_NGTT2008(1)_Lam nghiep, thuy san 2010 (ok)" xfId="1045"/>
    <cellStyle name="_10.Bieuthegioi-tan_NGTT2008(1)_Lam nghiep, thuy san 2010 (ok)_08 Cong nghiep 2010" xfId="1046"/>
    <cellStyle name="_10.Bieuthegioi-tan_NGTT2008(1)_Lam nghiep, thuy san 2010 (ok)_08 Thuong mai va Du lich (Ok)" xfId="1047"/>
    <cellStyle name="_10.Bieuthegioi-tan_NGTT2008(1)_Lam nghiep, thuy san 2010 (ok)_09 Chi so gia 2011- VuTKG-1 (Ok)" xfId="1048"/>
    <cellStyle name="_10.Bieuthegioi-tan_NGTT2008(1)_Lam nghiep, thuy san 2010 (ok)_09 Du lich" xfId="1049"/>
    <cellStyle name="_10.Bieuthegioi-tan_NGTT2008(1)_Lam nghiep, thuy san 2010 (ok)_10 Van tai va BCVT (da sua ok)" xfId="1050"/>
    <cellStyle name="_10.Bieuthegioi-tan_NGTT2008(1)_Lam nghiep, thuy san 2010 (ok)_12 Giao duc, Y Te va Muc songnam2011" xfId="1051"/>
    <cellStyle name="_10.Bieuthegioi-tan_NGTT2008(1)_Lam nghiep, thuy san 2010 (ok)_nien giam tom tat du lich va XNK" xfId="1052"/>
    <cellStyle name="_10.Bieuthegioi-tan_NGTT2008(1)_Lam nghiep, thuy san 2010 (ok)_Nongnghiep" xfId="1053"/>
    <cellStyle name="_10.Bieuthegioi-tan_NGTT2008(1)_Lam nghiep, thuy san 2010 (ok)_XNK" xfId="1054"/>
    <cellStyle name="_10.Bieuthegioi-tan_NGTT2008(1)_Maket NGTT Cong nghiep 2011" xfId="1055"/>
    <cellStyle name="_10.Bieuthegioi-tan_NGTT2008(1)_Maket NGTT Cong nghiep 2011_08 Cong nghiep 2010" xfId="1056"/>
    <cellStyle name="_10.Bieuthegioi-tan_NGTT2008(1)_Maket NGTT Cong nghiep 2011_08 Thuong mai va Du lich (Ok)" xfId="1057"/>
    <cellStyle name="_10.Bieuthegioi-tan_NGTT2008(1)_Maket NGTT Cong nghiep 2011_09 Chi so gia 2011- VuTKG-1 (Ok)" xfId="1058"/>
    <cellStyle name="_10.Bieuthegioi-tan_NGTT2008(1)_Maket NGTT Cong nghiep 2011_09 Du lich" xfId="1059"/>
    <cellStyle name="_10.Bieuthegioi-tan_NGTT2008(1)_Maket NGTT Cong nghiep 2011_10 Van tai va BCVT (da sua ok)" xfId="1060"/>
    <cellStyle name="_10.Bieuthegioi-tan_NGTT2008(1)_Maket NGTT Cong nghiep 2011_12 Giao duc, Y Te va Muc songnam2011" xfId="1061"/>
    <cellStyle name="_10.Bieuthegioi-tan_NGTT2008(1)_Maket NGTT Cong nghiep 2011_nien giam tom tat du lich va XNK" xfId="1062"/>
    <cellStyle name="_10.Bieuthegioi-tan_NGTT2008(1)_Maket NGTT Cong nghiep 2011_Nongnghiep" xfId="1063"/>
    <cellStyle name="_10.Bieuthegioi-tan_NGTT2008(1)_Maket NGTT Cong nghiep 2011_XNK" xfId="1064"/>
    <cellStyle name="_10.Bieuthegioi-tan_NGTT2008(1)_Maket NGTT Doanh Nghiep 2011" xfId="1065"/>
    <cellStyle name="_10.Bieuthegioi-tan_NGTT2008(1)_Maket NGTT Doanh Nghiep 2011_08 Cong nghiep 2010" xfId="1066"/>
    <cellStyle name="_10.Bieuthegioi-tan_NGTT2008(1)_Maket NGTT Doanh Nghiep 2011_08 Thuong mai va Du lich (Ok)" xfId="1067"/>
    <cellStyle name="_10.Bieuthegioi-tan_NGTT2008(1)_Maket NGTT Doanh Nghiep 2011_09 Chi so gia 2011- VuTKG-1 (Ok)" xfId="1068"/>
    <cellStyle name="_10.Bieuthegioi-tan_NGTT2008(1)_Maket NGTT Doanh Nghiep 2011_09 Du lich" xfId="1069"/>
    <cellStyle name="_10.Bieuthegioi-tan_NGTT2008(1)_Maket NGTT Doanh Nghiep 2011_10 Van tai va BCVT (da sua ok)" xfId="1070"/>
    <cellStyle name="_10.Bieuthegioi-tan_NGTT2008(1)_Maket NGTT Doanh Nghiep 2011_12 Giao duc, Y Te va Muc songnam2011" xfId="1071"/>
    <cellStyle name="_10.Bieuthegioi-tan_NGTT2008(1)_Maket NGTT Doanh Nghiep 2011_nien giam tom tat du lich va XNK" xfId="1072"/>
    <cellStyle name="_10.Bieuthegioi-tan_NGTT2008(1)_Maket NGTT Doanh Nghiep 2011_Nongnghiep" xfId="1073"/>
    <cellStyle name="_10.Bieuthegioi-tan_NGTT2008(1)_Maket NGTT Doanh Nghiep 2011_XNK" xfId="1074"/>
    <cellStyle name="_10.Bieuthegioi-tan_NGTT2008(1)_Maket NGTT Thu chi NS 2011" xfId="1075"/>
    <cellStyle name="_10.Bieuthegioi-tan_NGTT2008(1)_Maket NGTT Thu chi NS 2011_08 Cong nghiep 2010" xfId="1076"/>
    <cellStyle name="_10.Bieuthegioi-tan_NGTT2008(1)_Maket NGTT Thu chi NS 2011_08 Thuong mai va Du lich (Ok)" xfId="1077"/>
    <cellStyle name="_10.Bieuthegioi-tan_NGTT2008(1)_Maket NGTT Thu chi NS 2011_09 Chi so gia 2011- VuTKG-1 (Ok)" xfId="1078"/>
    <cellStyle name="_10.Bieuthegioi-tan_NGTT2008(1)_Maket NGTT Thu chi NS 2011_09 Du lich" xfId="1079"/>
    <cellStyle name="_10.Bieuthegioi-tan_NGTT2008(1)_Maket NGTT Thu chi NS 2011_10 Van tai va BCVT (da sua ok)" xfId="1080"/>
    <cellStyle name="_10.Bieuthegioi-tan_NGTT2008(1)_Maket NGTT Thu chi NS 2011_12 Giao duc, Y Te va Muc songnam2011" xfId="1081"/>
    <cellStyle name="_10.Bieuthegioi-tan_NGTT2008(1)_Maket NGTT Thu chi NS 2011_nien giam tom tat du lich va XNK" xfId="1082"/>
    <cellStyle name="_10.Bieuthegioi-tan_NGTT2008(1)_Maket NGTT Thu chi NS 2011_Nongnghiep" xfId="1083"/>
    <cellStyle name="_10.Bieuthegioi-tan_NGTT2008(1)_Maket NGTT Thu chi NS 2011_XNK" xfId="1084"/>
    <cellStyle name="_10.Bieuthegioi-tan_NGTT2008(1)_Maket NGTT2012 LN,TS (7-1-2013)" xfId="1085"/>
    <cellStyle name="_10.Bieuthegioi-tan_NGTT2008(1)_Maket NGTT2012 LN,TS (7-1-2013)_Nongnghiep" xfId="1086"/>
    <cellStyle name="_10.Bieuthegioi-tan_NGTT2008(1)_Nien giam day du  Nong nghiep 2010" xfId="1100"/>
    <cellStyle name="_10.Bieuthegioi-tan_NGTT2008(1)_Nien giam TT Vu Nong nghiep 2012(solieu)-gui Vu TH 29-3-2013" xfId="1101"/>
    <cellStyle name="_10.Bieuthegioi-tan_NGTT2008(1)_Nongnghiep" xfId="1102"/>
    <cellStyle name="_10.Bieuthegioi-tan_NGTT2008(1)_Nongnghiep_Bo sung 04 bieu Cong nghiep" xfId="1103"/>
    <cellStyle name="_10.Bieuthegioi-tan_NGTT2008(1)_Nongnghiep_Mau" xfId="1104"/>
    <cellStyle name="_10.Bieuthegioi-tan_NGTT2008(1)_Nongnghiep_Nongnghiep NGDD 2012_cap nhat den 24-5-2013(1)" xfId="1106"/>
    <cellStyle name="_10.Bieuthegioi-tan_NGTT2008(1)_Nongnghiep_NGDD 2013 Thu chi NSNN " xfId="1105"/>
    <cellStyle name="_10.Bieuthegioi-tan_NGTT2008(1)_Ngiam_lamnghiep_2011_v2(1)(1)" xfId="1087"/>
    <cellStyle name="_10.Bieuthegioi-tan_NGTT2008(1)_Ngiam_lamnghiep_2011_v2(1)(1)_Nongnghiep" xfId="1088"/>
    <cellStyle name="_10.Bieuthegioi-tan_NGTT2008(1)_NGTT Ca the 2011 Diep" xfId="1089"/>
    <cellStyle name="_10.Bieuthegioi-tan_NGTT2008(1)_NGTT Ca the 2011 Diep_08 Cong nghiep 2010" xfId="1090"/>
    <cellStyle name="_10.Bieuthegioi-tan_NGTT2008(1)_NGTT Ca the 2011 Diep_08 Thuong mai va Du lich (Ok)" xfId="1091"/>
    <cellStyle name="_10.Bieuthegioi-tan_NGTT2008(1)_NGTT Ca the 2011 Diep_09 Chi so gia 2011- VuTKG-1 (Ok)" xfId="1092"/>
    <cellStyle name="_10.Bieuthegioi-tan_NGTT2008(1)_NGTT Ca the 2011 Diep_09 Du lich" xfId="1093"/>
    <cellStyle name="_10.Bieuthegioi-tan_NGTT2008(1)_NGTT Ca the 2011 Diep_10 Van tai va BCVT (da sua ok)" xfId="1094"/>
    <cellStyle name="_10.Bieuthegioi-tan_NGTT2008(1)_NGTT Ca the 2011 Diep_12 Giao duc, Y Te va Muc songnam2011" xfId="1095"/>
    <cellStyle name="_10.Bieuthegioi-tan_NGTT2008(1)_NGTT Ca the 2011 Diep_nien giam tom tat du lich va XNK" xfId="1096"/>
    <cellStyle name="_10.Bieuthegioi-tan_NGTT2008(1)_NGTT Ca the 2011 Diep_Nongnghiep" xfId="1097"/>
    <cellStyle name="_10.Bieuthegioi-tan_NGTT2008(1)_NGTT Ca the 2011 Diep_XNK" xfId="1098"/>
    <cellStyle name="_10.Bieuthegioi-tan_NGTT2008(1)_NGTT LN,TS 2012 (Chuan)" xfId="1099"/>
    <cellStyle name="_10.Bieuthegioi-tan_NGTT2008(1)_Phan i (in)" xfId="1107"/>
    <cellStyle name="_10.Bieuthegioi-tan_NGTT2008(1)_So lieu quoc te TH" xfId="1108"/>
    <cellStyle name="_10.Bieuthegioi-tan_NGTT2008(1)_So lieu quoc te TH_08 Cong nghiep 2010" xfId="1109"/>
    <cellStyle name="_10.Bieuthegioi-tan_NGTT2008(1)_So lieu quoc te TH_08 Thuong mai va Du lich (Ok)" xfId="1110"/>
    <cellStyle name="_10.Bieuthegioi-tan_NGTT2008(1)_So lieu quoc te TH_09 Chi so gia 2011- VuTKG-1 (Ok)" xfId="1111"/>
    <cellStyle name="_10.Bieuthegioi-tan_NGTT2008(1)_So lieu quoc te TH_09 Du lich" xfId="1112"/>
    <cellStyle name="_10.Bieuthegioi-tan_NGTT2008(1)_So lieu quoc te TH_10 Van tai va BCVT (da sua ok)" xfId="1113"/>
    <cellStyle name="_10.Bieuthegioi-tan_NGTT2008(1)_So lieu quoc te TH_12 Giao duc, Y Te va Muc songnam2011" xfId="1114"/>
    <cellStyle name="_10.Bieuthegioi-tan_NGTT2008(1)_So lieu quoc te TH_nien giam tom tat du lich va XNK" xfId="1115"/>
    <cellStyle name="_10.Bieuthegioi-tan_NGTT2008(1)_So lieu quoc te TH_Nongnghiep" xfId="1116"/>
    <cellStyle name="_10.Bieuthegioi-tan_NGTT2008(1)_So lieu quoc te TH_XNK" xfId="1117"/>
    <cellStyle name="_10.Bieuthegioi-tan_NGTT2008(1)_So lieu quoc te(GDP)" xfId="1118"/>
    <cellStyle name="_10.Bieuthegioi-tan_NGTT2008(1)_So lieu quoc te(GDP)_02  Dan so lao dong(OK)" xfId="1119"/>
    <cellStyle name="_10.Bieuthegioi-tan_NGTT2008(1)_So lieu quoc te(GDP)_03 TKQG va Thu chi NSNN 2012" xfId="1120"/>
    <cellStyle name="_10.Bieuthegioi-tan_NGTT2008(1)_So lieu quoc te(GDP)_04 Doanh nghiep va CSKDCT 2012" xfId="1121"/>
    <cellStyle name="_10.Bieuthegioi-tan_NGTT2008(1)_So lieu quoc te(GDP)_05 Doanh nghiep va Ca the_2011 (Ok)" xfId="1122"/>
    <cellStyle name="_10.Bieuthegioi-tan_NGTT2008(1)_So lieu quoc te(GDP)_07 NGTT CN 2012" xfId="1123"/>
    <cellStyle name="_10.Bieuthegioi-tan_NGTT2008(1)_So lieu quoc te(GDP)_08 Thuong mai Tong muc - Diep" xfId="1124"/>
    <cellStyle name="_10.Bieuthegioi-tan_NGTT2008(1)_So lieu quoc te(GDP)_08 Thuong mai va Du lich (Ok)" xfId="1125"/>
    <cellStyle name="_10.Bieuthegioi-tan_NGTT2008(1)_So lieu quoc te(GDP)_09 Chi so gia 2011- VuTKG-1 (Ok)" xfId="1126"/>
    <cellStyle name="_10.Bieuthegioi-tan_NGTT2008(1)_So lieu quoc te(GDP)_09 Du lich" xfId="1127"/>
    <cellStyle name="_10.Bieuthegioi-tan_NGTT2008(1)_So lieu quoc te(GDP)_10 Van tai va BCVT (da sua ok)" xfId="1128"/>
    <cellStyle name="_10.Bieuthegioi-tan_NGTT2008(1)_So lieu quoc te(GDP)_11 (3)" xfId="1129"/>
    <cellStyle name="_10.Bieuthegioi-tan_NGTT2008(1)_So lieu quoc te(GDP)_11 (3)_04 Doanh nghiep va CSKDCT 2012" xfId="1130"/>
    <cellStyle name="_10.Bieuthegioi-tan_NGTT2008(1)_So lieu quoc te(GDP)_11 (3)_Xl0000167" xfId="1131"/>
    <cellStyle name="_10.Bieuthegioi-tan_NGTT2008(1)_So lieu quoc te(GDP)_12 (2)" xfId="1132"/>
    <cellStyle name="_10.Bieuthegioi-tan_NGTT2008(1)_So lieu quoc te(GDP)_12 (2)_04 Doanh nghiep va CSKDCT 2012" xfId="1133"/>
    <cellStyle name="_10.Bieuthegioi-tan_NGTT2008(1)_So lieu quoc te(GDP)_12 (2)_Xl0000167" xfId="1134"/>
    <cellStyle name="_10.Bieuthegioi-tan_NGTT2008(1)_So lieu quoc te(GDP)_12 Giao duc, Y Te va Muc songnam2011" xfId="1135"/>
    <cellStyle name="_10.Bieuthegioi-tan_NGTT2008(1)_So lieu quoc te(GDP)_12 So lieu quoc te (Ok)" xfId="1136"/>
    <cellStyle name="_10.Bieuthegioi-tan_NGTT2008(1)_So lieu quoc te(GDP)_13 Van tai 2012" xfId="1137"/>
    <cellStyle name="_10.Bieuthegioi-tan_NGTT2008(1)_So lieu quoc te(GDP)_Giaoduc2013(ok)" xfId="1138"/>
    <cellStyle name="_10.Bieuthegioi-tan_NGTT2008(1)_So lieu quoc te(GDP)_Maket NGTT2012 LN,TS (7-1-2013)" xfId="1139"/>
    <cellStyle name="_10.Bieuthegioi-tan_NGTT2008(1)_So lieu quoc te(GDP)_Maket NGTT2012 LN,TS (7-1-2013)_Nongnghiep" xfId="1140"/>
    <cellStyle name="_10.Bieuthegioi-tan_NGTT2008(1)_So lieu quoc te(GDP)_Nien giam TT Vu Nong nghiep 2012(solieu)-gui Vu TH 29-3-2013" xfId="1144"/>
    <cellStyle name="_10.Bieuthegioi-tan_NGTT2008(1)_So lieu quoc te(GDP)_Nongnghiep" xfId="1145"/>
    <cellStyle name="_10.Bieuthegioi-tan_NGTT2008(1)_So lieu quoc te(GDP)_Nongnghiep NGDD 2012_cap nhat den 24-5-2013(1)" xfId="1146"/>
    <cellStyle name="_10.Bieuthegioi-tan_NGTT2008(1)_So lieu quoc te(GDP)_Nongnghiep_Nongnghiep NGDD 2012_cap nhat den 24-5-2013(1)" xfId="1147"/>
    <cellStyle name="_10.Bieuthegioi-tan_NGTT2008(1)_So lieu quoc te(GDP)_Ngiam_lamnghiep_2011_v2(1)(1)" xfId="1141"/>
    <cellStyle name="_10.Bieuthegioi-tan_NGTT2008(1)_So lieu quoc te(GDP)_Ngiam_lamnghiep_2011_v2(1)(1)_Nongnghiep" xfId="1142"/>
    <cellStyle name="_10.Bieuthegioi-tan_NGTT2008(1)_So lieu quoc te(GDP)_NGTT LN,TS 2012 (Chuan)" xfId="1143"/>
    <cellStyle name="_10.Bieuthegioi-tan_NGTT2008(1)_So lieu quoc te(GDP)_Xl0000147" xfId="1148"/>
    <cellStyle name="_10.Bieuthegioi-tan_NGTT2008(1)_So lieu quoc te(GDP)_Xl0000167" xfId="1149"/>
    <cellStyle name="_10.Bieuthegioi-tan_NGTT2008(1)_So lieu quoc te(GDP)_XNK" xfId="1150"/>
    <cellStyle name="_10.Bieuthegioi-tan_NGTT2008(1)_Tong hop 1" xfId="1154"/>
    <cellStyle name="_10.Bieuthegioi-tan_NGTT2008(1)_Tong hop NGTT" xfId="1155"/>
    <cellStyle name="_10.Bieuthegioi-tan_NGTT2008(1)_Thuong mai va Du lich" xfId="1151"/>
    <cellStyle name="_10.Bieuthegioi-tan_NGTT2008(1)_Thuong mai va Du lich_01 Don vi HC" xfId="1152"/>
    <cellStyle name="_10.Bieuthegioi-tan_NGTT2008(1)_Thuong mai va Du lich_NGDD 2013 Thu chi NSNN " xfId="1153"/>
    <cellStyle name="_10.Bieuthegioi-tan_NGTT2008(1)_Xl0000167" xfId="1156"/>
    <cellStyle name="_10.Bieuthegioi-tan_NGTT2008(1)_XNK" xfId="1157"/>
    <cellStyle name="_10.Bieuthegioi-tan_NGTT2008(1)_XNK (10-6)" xfId="1158"/>
    <cellStyle name="_10.Bieuthegioi-tan_NGTT2008(1)_XNK_08 Thuong mai Tong muc - Diep" xfId="1159"/>
    <cellStyle name="_10.Bieuthegioi-tan_NGTT2008(1)_XNK_Bo sung 04 bieu Cong nghiep" xfId="1160"/>
    <cellStyle name="_10.Bieuthegioi-tan_NGTT2008(1)_XNK-2012" xfId="1161"/>
    <cellStyle name="_10.Bieuthegioi-tan_NGTT2008(1)_XNK-Market" xfId="1162"/>
    <cellStyle name="_10_Market_VH_YT_GD_NGTT_2011" xfId="1163"/>
    <cellStyle name="_10_Market_VH_YT_GD_NGTT_2011_02  Dan so lao dong(OK)" xfId="1164"/>
    <cellStyle name="_10_Market_VH_YT_GD_NGTT_2011_03 TKQG va Thu chi NSNN 2012" xfId="1165"/>
    <cellStyle name="_10_Market_VH_YT_GD_NGTT_2011_04 Doanh nghiep va CSKDCT 2012" xfId="1166"/>
    <cellStyle name="_10_Market_VH_YT_GD_NGTT_2011_05 Doanh nghiep va Ca the_2011 (Ok)" xfId="1167"/>
    <cellStyle name="_10_Market_VH_YT_GD_NGTT_2011_07 NGTT CN 2012" xfId="1168"/>
    <cellStyle name="_10_Market_VH_YT_GD_NGTT_2011_08 Thuong mai Tong muc - Diep" xfId="1169"/>
    <cellStyle name="_10_Market_VH_YT_GD_NGTT_2011_08 Thuong mai va Du lich (Ok)" xfId="1170"/>
    <cellStyle name="_10_Market_VH_YT_GD_NGTT_2011_09 Chi so gia 2011- VuTKG-1 (Ok)" xfId="1171"/>
    <cellStyle name="_10_Market_VH_YT_GD_NGTT_2011_09 Du lich" xfId="1172"/>
    <cellStyle name="_10_Market_VH_YT_GD_NGTT_2011_10 Van tai va BCVT (da sua ok)" xfId="1173"/>
    <cellStyle name="_10_Market_VH_YT_GD_NGTT_2011_11 (3)" xfId="1174"/>
    <cellStyle name="_10_Market_VH_YT_GD_NGTT_2011_11 (3)_04 Doanh nghiep va CSKDCT 2012" xfId="1175"/>
    <cellStyle name="_10_Market_VH_YT_GD_NGTT_2011_11 (3)_Xl0000167" xfId="1176"/>
    <cellStyle name="_10_Market_VH_YT_GD_NGTT_2011_12 (2)" xfId="1177"/>
    <cellStyle name="_10_Market_VH_YT_GD_NGTT_2011_12 (2)_04 Doanh nghiep va CSKDCT 2012" xfId="1178"/>
    <cellStyle name="_10_Market_VH_YT_GD_NGTT_2011_12 (2)_Xl0000167" xfId="1179"/>
    <cellStyle name="_10_Market_VH_YT_GD_NGTT_2011_12 Giao duc, Y Te va Muc songnam2011" xfId="1180"/>
    <cellStyle name="_10_Market_VH_YT_GD_NGTT_2011_13 Van tai 2012" xfId="1181"/>
    <cellStyle name="_10_Market_VH_YT_GD_NGTT_2011_Giaoduc2013(ok)" xfId="1182"/>
    <cellStyle name="_10_Market_VH_YT_GD_NGTT_2011_Maket NGTT2012 LN,TS (7-1-2013)" xfId="1183"/>
    <cellStyle name="_10_Market_VH_YT_GD_NGTT_2011_Maket NGTT2012 LN,TS (7-1-2013)_Nongnghiep" xfId="1184"/>
    <cellStyle name="_10_Market_VH_YT_GD_NGTT_2011_Nien giam TT Vu Nong nghiep 2012(solieu)-gui Vu TH 29-3-2013" xfId="1188"/>
    <cellStyle name="_10_Market_VH_YT_GD_NGTT_2011_Nongnghiep" xfId="1189"/>
    <cellStyle name="_10_Market_VH_YT_GD_NGTT_2011_Nongnghiep NGDD 2012_cap nhat den 24-5-2013(1)" xfId="1190"/>
    <cellStyle name="_10_Market_VH_YT_GD_NGTT_2011_Nongnghiep_Nongnghiep NGDD 2012_cap nhat den 24-5-2013(1)" xfId="1191"/>
    <cellStyle name="_10_Market_VH_YT_GD_NGTT_2011_Ngiam_lamnghiep_2011_v2(1)(1)" xfId="1185"/>
    <cellStyle name="_10_Market_VH_YT_GD_NGTT_2011_Ngiam_lamnghiep_2011_v2(1)(1)_Nongnghiep" xfId="1186"/>
    <cellStyle name="_10_Market_VH_YT_GD_NGTT_2011_NGTT LN,TS 2012 (Chuan)" xfId="1187"/>
    <cellStyle name="_10_Market_VH_YT_GD_NGTT_2011_Xl0000147" xfId="1192"/>
    <cellStyle name="_10_Market_VH_YT_GD_NGTT_2011_Xl0000167" xfId="1193"/>
    <cellStyle name="_10_Market_VH_YT_GD_NGTT_2011_XNK" xfId="1194"/>
    <cellStyle name="_12 So lieu quoc te (Ok)" xfId="1195"/>
    <cellStyle name="_15.Quoc te" xfId="1196"/>
    <cellStyle name="_2.OK" xfId="1197"/>
    <cellStyle name="_3OK" xfId="1198"/>
    <cellStyle name="_4OK" xfId="1199"/>
    <cellStyle name="_5OK" xfId="1200"/>
    <cellStyle name="_6OK" xfId="1201"/>
    <cellStyle name="_7OK" xfId="1202"/>
    <cellStyle name="_8OK" xfId="1203"/>
    <cellStyle name="_Book1" xfId="1204"/>
    <cellStyle name="_Book2" xfId="1205"/>
    <cellStyle name="_Book2 10" xfId="1206"/>
    <cellStyle name="_Book2 11" xfId="1207"/>
    <cellStyle name="_Book2 12" xfId="1208"/>
    <cellStyle name="_Book2 13" xfId="1209"/>
    <cellStyle name="_Book2 14" xfId="1210"/>
    <cellStyle name="_Book2 15" xfId="1211"/>
    <cellStyle name="_Book2 16" xfId="1212"/>
    <cellStyle name="_Book2 17" xfId="1213"/>
    <cellStyle name="_Book2 18" xfId="1214"/>
    <cellStyle name="_Book2 19" xfId="1215"/>
    <cellStyle name="_Book2 2" xfId="1216"/>
    <cellStyle name="_Book2 3" xfId="1217"/>
    <cellStyle name="_Book2 4" xfId="1218"/>
    <cellStyle name="_Book2 5" xfId="1219"/>
    <cellStyle name="_Book2 6" xfId="1220"/>
    <cellStyle name="_Book2 7" xfId="1221"/>
    <cellStyle name="_Book2 8" xfId="1222"/>
    <cellStyle name="_Book2 9" xfId="1223"/>
    <cellStyle name="_Book2_01 Don vi HC" xfId="1224"/>
    <cellStyle name="_Book2_01 DVHC-DSLD 2010" xfId="1225"/>
    <cellStyle name="_Book2_02  Dan so lao dong(OK)" xfId="1226"/>
    <cellStyle name="_Book2_02 Danso_Laodong 2012(chuan) CO SO" xfId="1227"/>
    <cellStyle name="_Book2_03 TKQG va Thu chi NSNN 2012" xfId="1228"/>
    <cellStyle name="_Book2_04 Doanh nghiep va CSKDCT 2012" xfId="1229"/>
    <cellStyle name="_Book2_05 Doanh nghiep va Ca the_2011 (Ok)" xfId="1230"/>
    <cellStyle name="_Book2_05 NGTT DN 2010 (OK)" xfId="1231"/>
    <cellStyle name="_Book2_05 NGTT DN 2010 (OK)_Bo sung 04 bieu Cong nghiep" xfId="1232"/>
    <cellStyle name="_Book2_06 Nong, lam nghiep 2010  (ok)" xfId="1233"/>
    <cellStyle name="_Book2_07 NGTT CN 2012" xfId="1234"/>
    <cellStyle name="_Book2_08 Thuong mai Tong muc - Diep" xfId="1235"/>
    <cellStyle name="_Book2_08 Thuong mai va Du lich (Ok)" xfId="1236"/>
    <cellStyle name="_Book2_09 Chi so gia 2011- VuTKG-1 (Ok)" xfId="1237"/>
    <cellStyle name="_Book2_09 Du lich" xfId="1238"/>
    <cellStyle name="_Book2_10 Market VH, YT, GD, NGTT 2011 " xfId="1239"/>
    <cellStyle name="_Book2_10 Market VH, YT, GD, NGTT 2011 _02  Dan so lao dong(OK)" xfId="1240"/>
    <cellStyle name="_Book2_10 Market VH, YT, GD, NGTT 2011 _03 TKQG va Thu chi NSNN 2012" xfId="1241"/>
    <cellStyle name="_Book2_10 Market VH, YT, GD, NGTT 2011 _04 Doanh nghiep va CSKDCT 2012" xfId="1242"/>
    <cellStyle name="_Book2_10 Market VH, YT, GD, NGTT 2011 _05 Doanh nghiep va Ca the_2011 (Ok)" xfId="1243"/>
    <cellStyle name="_Book2_10 Market VH, YT, GD, NGTT 2011 _07 NGTT CN 2012" xfId="1244"/>
    <cellStyle name="_Book2_10 Market VH, YT, GD, NGTT 2011 _08 Thuong mai Tong muc - Diep" xfId="1245"/>
    <cellStyle name="_Book2_10 Market VH, YT, GD, NGTT 2011 _08 Thuong mai va Du lich (Ok)" xfId="1246"/>
    <cellStyle name="_Book2_10 Market VH, YT, GD, NGTT 2011 _09 Chi so gia 2011- VuTKG-1 (Ok)" xfId="1247"/>
    <cellStyle name="_Book2_10 Market VH, YT, GD, NGTT 2011 _09 Du lich" xfId="1248"/>
    <cellStyle name="_Book2_10 Market VH, YT, GD, NGTT 2011 _10 Van tai va BCVT (da sua ok)" xfId="1249"/>
    <cellStyle name="_Book2_10 Market VH, YT, GD, NGTT 2011 _11 (3)" xfId="1250"/>
    <cellStyle name="_Book2_10 Market VH, YT, GD, NGTT 2011 _11 (3)_04 Doanh nghiep va CSKDCT 2012" xfId="1251"/>
    <cellStyle name="_Book2_10 Market VH, YT, GD, NGTT 2011 _11 (3)_Xl0000167" xfId="1252"/>
    <cellStyle name="_Book2_10 Market VH, YT, GD, NGTT 2011 _12 (2)" xfId="1253"/>
    <cellStyle name="_Book2_10 Market VH, YT, GD, NGTT 2011 _12 (2)_04 Doanh nghiep va CSKDCT 2012" xfId="1254"/>
    <cellStyle name="_Book2_10 Market VH, YT, GD, NGTT 2011 _12 (2)_Xl0000167" xfId="1255"/>
    <cellStyle name="_Book2_10 Market VH, YT, GD, NGTT 2011 _12 Giao duc, Y Te va Muc songnam2011" xfId="1256"/>
    <cellStyle name="_Book2_10 Market VH, YT, GD, NGTT 2011 _13 Van tai 2012" xfId="1257"/>
    <cellStyle name="_Book2_10 Market VH, YT, GD, NGTT 2011 _Giaoduc2013(ok)" xfId="1258"/>
    <cellStyle name="_Book2_10 Market VH, YT, GD, NGTT 2011 _Maket NGTT2012 LN,TS (7-1-2013)" xfId="1259"/>
    <cellStyle name="_Book2_10 Market VH, YT, GD, NGTT 2011 _Maket NGTT2012 LN,TS (7-1-2013)_Nongnghiep" xfId="1260"/>
    <cellStyle name="_Book2_10 Market VH, YT, GD, NGTT 2011 _Nien giam TT Vu Nong nghiep 2012(solieu)-gui Vu TH 29-3-2013" xfId="1264"/>
    <cellStyle name="_Book2_10 Market VH, YT, GD, NGTT 2011 _Nongnghiep" xfId="1265"/>
    <cellStyle name="_Book2_10 Market VH, YT, GD, NGTT 2011 _Nongnghiep NGDD 2012_cap nhat den 24-5-2013(1)" xfId="1266"/>
    <cellStyle name="_Book2_10 Market VH, YT, GD, NGTT 2011 _Nongnghiep_Nongnghiep NGDD 2012_cap nhat den 24-5-2013(1)" xfId="1267"/>
    <cellStyle name="_Book2_10 Market VH, YT, GD, NGTT 2011 _Ngiam_lamnghiep_2011_v2(1)(1)" xfId="1261"/>
    <cellStyle name="_Book2_10 Market VH, YT, GD, NGTT 2011 _Ngiam_lamnghiep_2011_v2(1)(1)_Nongnghiep" xfId="1262"/>
    <cellStyle name="_Book2_10 Market VH, YT, GD, NGTT 2011 _NGTT LN,TS 2012 (Chuan)" xfId="1263"/>
    <cellStyle name="_Book2_10 Market VH, YT, GD, NGTT 2011 _So lieu quoc te TH" xfId="1268"/>
    <cellStyle name="_Book2_10 Market VH, YT, GD, NGTT 2011 _Xl0000147" xfId="1269"/>
    <cellStyle name="_Book2_10 Market VH, YT, GD, NGTT 2011 _Xl0000167" xfId="1270"/>
    <cellStyle name="_Book2_10 Market VH, YT, GD, NGTT 2011 _XNK" xfId="1271"/>
    <cellStyle name="_Book2_10 Van tai va BCVT (da sua ok)" xfId="1272"/>
    <cellStyle name="_Book2_10 VH, YT, GD, NGTT 2010 - (OK)" xfId="1273"/>
    <cellStyle name="_Book2_10 VH, YT, GD, NGTT 2010 - (OK)_Bo sung 04 bieu Cong nghiep" xfId="1274"/>
    <cellStyle name="_Book2_11 (3)" xfId="1275"/>
    <cellStyle name="_Book2_11 (3)_04 Doanh nghiep va CSKDCT 2012" xfId="1276"/>
    <cellStyle name="_Book2_11 (3)_Xl0000167" xfId="1277"/>
    <cellStyle name="_Book2_12 (2)" xfId="1278"/>
    <cellStyle name="_Book2_12 (2)_04 Doanh nghiep va CSKDCT 2012" xfId="1279"/>
    <cellStyle name="_Book2_12 (2)_Xl0000167" xfId="1280"/>
    <cellStyle name="_Book2_12 Chi so gia 2012(chuan) co so" xfId="1281"/>
    <cellStyle name="_Book2_12 Giao duc, Y Te va Muc songnam2011" xfId="1282"/>
    <cellStyle name="_Book2_13 Van tai 2012" xfId="1283"/>
    <cellStyle name="_Book2_Book1" xfId="1284"/>
    <cellStyle name="_Book2_CucThongke-phucdap-Tuan-Anh" xfId="1285"/>
    <cellStyle name="_Book2_dan so phan tich 10 nam(moi)" xfId="1286"/>
    <cellStyle name="_Book2_GTSXNN" xfId="1288"/>
    <cellStyle name="_Book2_GTSXNN_Nongnghiep NGDD 2012_cap nhat den 24-5-2013(1)" xfId="1289"/>
    <cellStyle name="_Book2_Giaoduc2013(ok)" xfId="1287"/>
    <cellStyle name="_Book2_Maket NGTT2012 LN,TS (7-1-2013)" xfId="1290"/>
    <cellStyle name="_Book2_Maket NGTT2012 LN,TS (7-1-2013)_Nongnghiep" xfId="1291"/>
    <cellStyle name="_Book2_Mau" xfId="1292"/>
    <cellStyle name="_Book2_Nien giam day du  Nong nghiep 2010" xfId="1297"/>
    <cellStyle name="_Book2_Nien giam TT Vu Nong nghiep 2012(solieu)-gui Vu TH 29-3-2013" xfId="1298"/>
    <cellStyle name="_Book2_Nongnghiep" xfId="1299"/>
    <cellStyle name="_Book2_Nongnghiep_Bo sung 04 bieu Cong nghiep" xfId="1300"/>
    <cellStyle name="_Book2_Nongnghiep_Mau" xfId="1301"/>
    <cellStyle name="_Book2_Nongnghiep_Nongnghiep NGDD 2012_cap nhat den 24-5-2013(1)" xfId="1303"/>
    <cellStyle name="_Book2_Nongnghiep_NGDD 2013 Thu chi NSNN " xfId="1302"/>
    <cellStyle name="_Book2_NGDD 2013 Thu chi NSNN " xfId="1293"/>
    <cellStyle name="_Book2_Ngiam_lamnghiep_2011_v2(1)(1)" xfId="1294"/>
    <cellStyle name="_Book2_Ngiam_lamnghiep_2011_v2(1)(1)_Nongnghiep" xfId="1295"/>
    <cellStyle name="_Book2_NGTT LN,TS 2012 (Chuan)" xfId="1296"/>
    <cellStyle name="_Book2_So lieu quoc te TH" xfId="1304"/>
    <cellStyle name="_Book2_So lieu quoc te TH_08 Cong nghiep 2010" xfId="1305"/>
    <cellStyle name="_Book2_So lieu quoc te TH_08 Thuong mai va Du lich (Ok)" xfId="1306"/>
    <cellStyle name="_Book2_So lieu quoc te TH_09 Chi so gia 2011- VuTKG-1 (Ok)" xfId="1307"/>
    <cellStyle name="_Book2_So lieu quoc te TH_09 Du lich" xfId="1308"/>
    <cellStyle name="_Book2_So lieu quoc te TH_10 Van tai va BCVT (da sua ok)" xfId="1309"/>
    <cellStyle name="_Book2_So lieu quoc te TH_12 Giao duc, Y Te va Muc songnam2011" xfId="1310"/>
    <cellStyle name="_Book2_So lieu quoc te TH_nien giam tom tat du lich va XNK" xfId="1311"/>
    <cellStyle name="_Book2_So lieu quoc te TH_Nongnghiep" xfId="1312"/>
    <cellStyle name="_Book2_So lieu quoc te TH_XNK" xfId="1313"/>
    <cellStyle name="_Book2_So lieu quoc te(GDP)" xfId="1314"/>
    <cellStyle name="_Book2_So lieu quoc te(GDP)_02  Dan so lao dong(OK)" xfId="1315"/>
    <cellStyle name="_Book2_So lieu quoc te(GDP)_03 TKQG va Thu chi NSNN 2012" xfId="1316"/>
    <cellStyle name="_Book2_So lieu quoc te(GDP)_04 Doanh nghiep va CSKDCT 2012" xfId="1317"/>
    <cellStyle name="_Book2_So lieu quoc te(GDP)_05 Doanh nghiep va Ca the_2011 (Ok)" xfId="1318"/>
    <cellStyle name="_Book2_So lieu quoc te(GDP)_07 NGTT CN 2012" xfId="1319"/>
    <cellStyle name="_Book2_So lieu quoc te(GDP)_08 Thuong mai Tong muc - Diep" xfId="1320"/>
    <cellStyle name="_Book2_So lieu quoc te(GDP)_08 Thuong mai va Du lich (Ok)" xfId="1321"/>
    <cellStyle name="_Book2_So lieu quoc te(GDP)_09 Chi so gia 2011- VuTKG-1 (Ok)" xfId="1322"/>
    <cellStyle name="_Book2_So lieu quoc te(GDP)_09 Du lich" xfId="1323"/>
    <cellStyle name="_Book2_So lieu quoc te(GDP)_10 Van tai va BCVT (da sua ok)" xfId="1324"/>
    <cellStyle name="_Book2_So lieu quoc te(GDP)_11 (3)" xfId="1325"/>
    <cellStyle name="_Book2_So lieu quoc te(GDP)_11 (3)_04 Doanh nghiep va CSKDCT 2012" xfId="1326"/>
    <cellStyle name="_Book2_So lieu quoc te(GDP)_11 (3)_Xl0000167" xfId="1327"/>
    <cellStyle name="_Book2_So lieu quoc te(GDP)_12 (2)" xfId="1328"/>
    <cellStyle name="_Book2_So lieu quoc te(GDP)_12 (2)_04 Doanh nghiep va CSKDCT 2012" xfId="1329"/>
    <cellStyle name="_Book2_So lieu quoc te(GDP)_12 (2)_Xl0000167" xfId="1330"/>
    <cellStyle name="_Book2_So lieu quoc te(GDP)_12 Giao duc, Y Te va Muc songnam2011" xfId="1331"/>
    <cellStyle name="_Book2_So lieu quoc te(GDP)_12 So lieu quoc te (Ok)" xfId="1332"/>
    <cellStyle name="_Book2_So lieu quoc te(GDP)_13 Van tai 2012" xfId="1333"/>
    <cellStyle name="_Book2_So lieu quoc te(GDP)_Giaoduc2013(ok)" xfId="1334"/>
    <cellStyle name="_Book2_So lieu quoc te(GDP)_Maket NGTT2012 LN,TS (7-1-2013)" xfId="1335"/>
    <cellStyle name="_Book2_So lieu quoc te(GDP)_Maket NGTT2012 LN,TS (7-1-2013)_Nongnghiep" xfId="1336"/>
    <cellStyle name="_Book2_So lieu quoc te(GDP)_Nien giam TT Vu Nong nghiep 2012(solieu)-gui Vu TH 29-3-2013" xfId="1340"/>
    <cellStyle name="_Book2_So lieu quoc te(GDP)_Nongnghiep" xfId="1341"/>
    <cellStyle name="_Book2_So lieu quoc te(GDP)_Nongnghiep NGDD 2012_cap nhat den 24-5-2013(1)" xfId="1342"/>
    <cellStyle name="_Book2_So lieu quoc te(GDP)_Nongnghiep_Nongnghiep NGDD 2012_cap nhat den 24-5-2013(1)" xfId="1343"/>
    <cellStyle name="_Book2_So lieu quoc te(GDP)_Ngiam_lamnghiep_2011_v2(1)(1)" xfId="1337"/>
    <cellStyle name="_Book2_So lieu quoc te(GDP)_Ngiam_lamnghiep_2011_v2(1)(1)_Nongnghiep" xfId="1338"/>
    <cellStyle name="_Book2_So lieu quoc te(GDP)_NGTT LN,TS 2012 (Chuan)" xfId="1339"/>
    <cellStyle name="_Book2_So lieu quoc te(GDP)_Xl0000147" xfId="1344"/>
    <cellStyle name="_Book2_So lieu quoc te(GDP)_Xl0000167" xfId="1345"/>
    <cellStyle name="_Book2_So lieu quoc te(GDP)_XNK" xfId="1346"/>
    <cellStyle name="_Book2_Tong hop NGTT" xfId="1347"/>
    <cellStyle name="_Book2_Xl0000147" xfId="1348"/>
    <cellStyle name="_Book2_Xl0000167" xfId="1349"/>
    <cellStyle name="_Book2_XNK" xfId="1350"/>
    <cellStyle name="_Book2_XNK_08 Thuong mai Tong muc - Diep" xfId="1351"/>
    <cellStyle name="_Book2_XNK_Bo sung 04 bieu Cong nghiep" xfId="1352"/>
    <cellStyle name="_Book2_XNK-2012" xfId="1353"/>
    <cellStyle name="_Book2_XNK-Market" xfId="1354"/>
    <cellStyle name="_Book4" xfId="1355"/>
    <cellStyle name="_Buuchinh - Market" xfId="1356"/>
    <cellStyle name="_Buuchinh - Market_02  Dan so lao dong(OK)" xfId="1357"/>
    <cellStyle name="_Buuchinh - Market_03 TKQG va Thu chi NSNN 2012" xfId="1358"/>
    <cellStyle name="_Buuchinh - Market_04 Doanh nghiep va CSKDCT 2012" xfId="1359"/>
    <cellStyle name="_Buuchinh - Market_05 Doanh nghiep va Ca the_2011 (Ok)" xfId="1360"/>
    <cellStyle name="_Buuchinh - Market_07 NGTT CN 2012" xfId="1361"/>
    <cellStyle name="_Buuchinh - Market_08 Thuong mai Tong muc - Diep" xfId="1362"/>
    <cellStyle name="_Buuchinh - Market_08 Thuong mai va Du lich (Ok)" xfId="1363"/>
    <cellStyle name="_Buuchinh - Market_09 Chi so gia 2011- VuTKG-1 (Ok)" xfId="1364"/>
    <cellStyle name="_Buuchinh - Market_09 Du lich" xfId="1365"/>
    <cellStyle name="_Buuchinh - Market_10 Van tai va BCVT (da sua ok)" xfId="1366"/>
    <cellStyle name="_Buuchinh - Market_11 (3)" xfId="1367"/>
    <cellStyle name="_Buuchinh - Market_11 (3)_04 Doanh nghiep va CSKDCT 2012" xfId="1368"/>
    <cellStyle name="_Buuchinh - Market_11 (3)_Xl0000167" xfId="1369"/>
    <cellStyle name="_Buuchinh - Market_12 (2)" xfId="1370"/>
    <cellStyle name="_Buuchinh - Market_12 (2)_04 Doanh nghiep va CSKDCT 2012" xfId="1371"/>
    <cellStyle name="_Buuchinh - Market_12 (2)_Xl0000167" xfId="1372"/>
    <cellStyle name="_Buuchinh - Market_12 Giao duc, Y Te va Muc songnam2011" xfId="1373"/>
    <cellStyle name="_Buuchinh - Market_13 Van tai 2012" xfId="1374"/>
    <cellStyle name="_Buuchinh - Market_Giaoduc2013(ok)" xfId="1375"/>
    <cellStyle name="_Buuchinh - Market_Maket NGTT2012 LN,TS (7-1-2013)" xfId="1376"/>
    <cellStyle name="_Buuchinh - Market_Maket NGTT2012 LN,TS (7-1-2013)_Nongnghiep" xfId="1377"/>
    <cellStyle name="_Buuchinh - Market_Nien giam TT Vu Nong nghiep 2012(solieu)-gui Vu TH 29-3-2013" xfId="1381"/>
    <cellStyle name="_Buuchinh - Market_Nongnghiep" xfId="1382"/>
    <cellStyle name="_Buuchinh - Market_Nongnghiep NGDD 2012_cap nhat den 24-5-2013(1)" xfId="1383"/>
    <cellStyle name="_Buuchinh - Market_Nongnghiep_Nongnghiep NGDD 2012_cap nhat den 24-5-2013(1)" xfId="1384"/>
    <cellStyle name="_Buuchinh - Market_Ngiam_lamnghiep_2011_v2(1)(1)" xfId="1378"/>
    <cellStyle name="_Buuchinh - Market_Ngiam_lamnghiep_2011_v2(1)(1)_Nongnghiep" xfId="1379"/>
    <cellStyle name="_Buuchinh - Market_NGTT LN,TS 2012 (Chuan)" xfId="1380"/>
    <cellStyle name="_Buuchinh - Market_Xl0000147" xfId="1385"/>
    <cellStyle name="_Buuchinh - Market_Xl0000167" xfId="1386"/>
    <cellStyle name="_Buuchinh - Market_XNK" xfId="1387"/>
    <cellStyle name="_csGDPngVN" xfId="1388"/>
    <cellStyle name="_CSKDCT 2010" xfId="1389"/>
    <cellStyle name="_CSKDCT 2010_Bo sung 04 bieu Cong nghiep" xfId="1390"/>
    <cellStyle name="_da sua bo nam 2000 VT- 2011 - NGTT diep" xfId="1391"/>
    <cellStyle name="_da sua bo nam 2000 VT- 2011 - NGTT diep_02  Dan so lao dong(OK)" xfId="1392"/>
    <cellStyle name="_da sua bo nam 2000 VT- 2011 - NGTT diep_03 TKQG va Thu chi NSNN 2012" xfId="1393"/>
    <cellStyle name="_da sua bo nam 2000 VT- 2011 - NGTT diep_04 Doanh nghiep va CSKDCT 2012" xfId="1394"/>
    <cellStyle name="_da sua bo nam 2000 VT- 2011 - NGTT diep_05 Doanh nghiep va Ca the_2011 (Ok)" xfId="1395"/>
    <cellStyle name="_da sua bo nam 2000 VT- 2011 - NGTT diep_07 NGTT CN 2012" xfId="1396"/>
    <cellStyle name="_da sua bo nam 2000 VT- 2011 - NGTT diep_08 Thuong mai Tong muc - Diep" xfId="1397"/>
    <cellStyle name="_da sua bo nam 2000 VT- 2011 - NGTT diep_08 Thuong mai va Du lich (Ok)" xfId="1398"/>
    <cellStyle name="_da sua bo nam 2000 VT- 2011 - NGTT diep_09 Chi so gia 2011- VuTKG-1 (Ok)" xfId="1399"/>
    <cellStyle name="_da sua bo nam 2000 VT- 2011 - NGTT diep_09 Du lich" xfId="1400"/>
    <cellStyle name="_da sua bo nam 2000 VT- 2011 - NGTT diep_10 Van tai va BCVT (da sua ok)" xfId="1401"/>
    <cellStyle name="_da sua bo nam 2000 VT- 2011 - NGTT diep_11 (3)" xfId="1402"/>
    <cellStyle name="_da sua bo nam 2000 VT- 2011 - NGTT diep_11 (3)_04 Doanh nghiep va CSKDCT 2012" xfId="1403"/>
    <cellStyle name="_da sua bo nam 2000 VT- 2011 - NGTT diep_11 (3)_Xl0000167" xfId="1404"/>
    <cellStyle name="_da sua bo nam 2000 VT- 2011 - NGTT diep_12 (2)" xfId="1405"/>
    <cellStyle name="_da sua bo nam 2000 VT- 2011 - NGTT diep_12 (2)_04 Doanh nghiep va CSKDCT 2012" xfId="1406"/>
    <cellStyle name="_da sua bo nam 2000 VT- 2011 - NGTT diep_12 (2)_Xl0000167" xfId="1407"/>
    <cellStyle name="_da sua bo nam 2000 VT- 2011 - NGTT diep_12 Giao duc, Y Te va Muc songnam2011" xfId="1408"/>
    <cellStyle name="_da sua bo nam 2000 VT- 2011 - NGTT diep_13 Van tai 2012" xfId="1409"/>
    <cellStyle name="_da sua bo nam 2000 VT- 2011 - NGTT diep_Giaoduc2013(ok)" xfId="1410"/>
    <cellStyle name="_da sua bo nam 2000 VT- 2011 - NGTT diep_Maket NGTT2012 LN,TS (7-1-2013)" xfId="1411"/>
    <cellStyle name="_da sua bo nam 2000 VT- 2011 - NGTT diep_Maket NGTT2012 LN,TS (7-1-2013)_Nongnghiep" xfId="1412"/>
    <cellStyle name="_da sua bo nam 2000 VT- 2011 - NGTT diep_Nien giam TT Vu Nong nghiep 2012(solieu)-gui Vu TH 29-3-2013" xfId="1416"/>
    <cellStyle name="_da sua bo nam 2000 VT- 2011 - NGTT diep_Nongnghiep" xfId="1417"/>
    <cellStyle name="_da sua bo nam 2000 VT- 2011 - NGTT diep_Nongnghiep NGDD 2012_cap nhat den 24-5-2013(1)" xfId="1418"/>
    <cellStyle name="_da sua bo nam 2000 VT- 2011 - NGTT diep_Nongnghiep_Nongnghiep NGDD 2012_cap nhat den 24-5-2013(1)" xfId="1419"/>
    <cellStyle name="_da sua bo nam 2000 VT- 2011 - NGTT diep_Ngiam_lamnghiep_2011_v2(1)(1)" xfId="1413"/>
    <cellStyle name="_da sua bo nam 2000 VT- 2011 - NGTT diep_Ngiam_lamnghiep_2011_v2(1)(1)_Nongnghiep" xfId="1414"/>
    <cellStyle name="_da sua bo nam 2000 VT- 2011 - NGTT diep_NGTT LN,TS 2012 (Chuan)" xfId="1415"/>
    <cellStyle name="_da sua bo nam 2000 VT- 2011 - NGTT diep_Xl0000147" xfId="1420"/>
    <cellStyle name="_da sua bo nam 2000 VT- 2011 - NGTT diep_Xl0000167" xfId="1421"/>
    <cellStyle name="_da sua bo nam 2000 VT- 2011 - NGTT diep_XNK" xfId="1422"/>
    <cellStyle name="_Doi Ngheo(TV)" xfId="1423"/>
    <cellStyle name="_Du lich" xfId="1424"/>
    <cellStyle name="_Du lich_02  Dan so lao dong(OK)" xfId="1425"/>
    <cellStyle name="_Du lich_03 TKQG va Thu chi NSNN 2012" xfId="1426"/>
    <cellStyle name="_Du lich_04 Doanh nghiep va CSKDCT 2012" xfId="1427"/>
    <cellStyle name="_Du lich_05 Doanh nghiep va Ca the_2011 (Ok)" xfId="1428"/>
    <cellStyle name="_Du lich_07 NGTT CN 2012" xfId="1429"/>
    <cellStyle name="_Du lich_08 Thuong mai Tong muc - Diep" xfId="1430"/>
    <cellStyle name="_Du lich_08 Thuong mai va Du lich (Ok)" xfId="1431"/>
    <cellStyle name="_Du lich_09 Chi so gia 2011- VuTKG-1 (Ok)" xfId="1432"/>
    <cellStyle name="_Du lich_09 Du lich" xfId="1433"/>
    <cellStyle name="_Du lich_10 Van tai va BCVT (da sua ok)" xfId="1434"/>
    <cellStyle name="_Du lich_11 (3)" xfId="1435"/>
    <cellStyle name="_Du lich_11 (3)_04 Doanh nghiep va CSKDCT 2012" xfId="1436"/>
    <cellStyle name="_Du lich_11 (3)_Xl0000167" xfId="1437"/>
    <cellStyle name="_Du lich_12 (2)" xfId="1438"/>
    <cellStyle name="_Du lich_12 (2)_04 Doanh nghiep va CSKDCT 2012" xfId="1439"/>
    <cellStyle name="_Du lich_12 (2)_Xl0000167" xfId="1440"/>
    <cellStyle name="_Du lich_12 Giao duc, Y Te va Muc songnam2011" xfId="1441"/>
    <cellStyle name="_Du lich_13 Van tai 2012" xfId="1442"/>
    <cellStyle name="_Du lich_Giaoduc2013(ok)" xfId="1443"/>
    <cellStyle name="_Du lich_Maket NGTT2012 LN,TS (7-1-2013)" xfId="1444"/>
    <cellStyle name="_Du lich_Maket NGTT2012 LN,TS (7-1-2013)_Nongnghiep" xfId="1445"/>
    <cellStyle name="_Du lich_Nien giam TT Vu Nong nghiep 2012(solieu)-gui Vu TH 29-3-2013" xfId="1449"/>
    <cellStyle name="_Du lich_Nongnghiep" xfId="1450"/>
    <cellStyle name="_Du lich_Nongnghiep NGDD 2012_cap nhat den 24-5-2013(1)" xfId="1451"/>
    <cellStyle name="_Du lich_Nongnghiep_Nongnghiep NGDD 2012_cap nhat den 24-5-2013(1)" xfId="1452"/>
    <cellStyle name="_Du lich_Ngiam_lamnghiep_2011_v2(1)(1)" xfId="1446"/>
    <cellStyle name="_Du lich_Ngiam_lamnghiep_2011_v2(1)(1)_Nongnghiep" xfId="1447"/>
    <cellStyle name="_Du lich_NGTT LN,TS 2012 (Chuan)" xfId="1448"/>
    <cellStyle name="_Du lich_Xl0000147" xfId="1453"/>
    <cellStyle name="_Du lich_Xl0000167" xfId="1454"/>
    <cellStyle name="_Du lich_XNK" xfId="1455"/>
    <cellStyle name="_KT (2)" xfId="1456"/>
    <cellStyle name="_KT (2)_1" xfId="1457"/>
    <cellStyle name="_KT (2)_2" xfId="1458"/>
    <cellStyle name="_KT (2)_2_TG-TH" xfId="1459"/>
    <cellStyle name="_KT (2)_3" xfId="1460"/>
    <cellStyle name="_KT (2)_3_TG-TH" xfId="1461"/>
    <cellStyle name="_KT (2)_4" xfId="1462"/>
    <cellStyle name="_KT (2)_4_TG-TH" xfId="1463"/>
    <cellStyle name="_KT (2)_5" xfId="1464"/>
    <cellStyle name="_KT (2)_TG-TH" xfId="1465"/>
    <cellStyle name="_KT_TG" xfId="1466"/>
    <cellStyle name="_KT_TG_1" xfId="1467"/>
    <cellStyle name="_KT_TG_2" xfId="1468"/>
    <cellStyle name="_KT_TG_3" xfId="1469"/>
    <cellStyle name="_KT_TG_4" xfId="1470"/>
    <cellStyle name="_Nonglamthuysan" xfId="1511"/>
    <cellStyle name="_Nonglamthuysan_02  Dan so lao dong(OK)" xfId="1512"/>
    <cellStyle name="_Nonglamthuysan_03 TKQG va Thu chi NSNN 2012" xfId="1513"/>
    <cellStyle name="_Nonglamthuysan_04 Doanh nghiep va CSKDCT 2012" xfId="1514"/>
    <cellStyle name="_Nonglamthuysan_05 Doanh nghiep va Ca the_2011 (Ok)" xfId="1515"/>
    <cellStyle name="_Nonglamthuysan_07 NGTT CN 2012" xfId="1516"/>
    <cellStyle name="_Nonglamthuysan_08 Thuong mai Tong muc - Diep" xfId="1517"/>
    <cellStyle name="_Nonglamthuysan_08 Thuong mai va Du lich (Ok)" xfId="1518"/>
    <cellStyle name="_Nonglamthuysan_09 Chi so gia 2011- VuTKG-1 (Ok)" xfId="1519"/>
    <cellStyle name="_Nonglamthuysan_09 Du lich" xfId="1520"/>
    <cellStyle name="_Nonglamthuysan_10 Van tai va BCVT (da sua ok)" xfId="1521"/>
    <cellStyle name="_Nonglamthuysan_11 (3)" xfId="1522"/>
    <cellStyle name="_Nonglamthuysan_11 (3)_04 Doanh nghiep va CSKDCT 2012" xfId="1523"/>
    <cellStyle name="_Nonglamthuysan_11 (3)_Xl0000167" xfId="1524"/>
    <cellStyle name="_Nonglamthuysan_12 (2)" xfId="1525"/>
    <cellStyle name="_Nonglamthuysan_12 (2)_04 Doanh nghiep va CSKDCT 2012" xfId="1526"/>
    <cellStyle name="_Nonglamthuysan_12 (2)_Xl0000167" xfId="1527"/>
    <cellStyle name="_Nonglamthuysan_12 Giao duc, Y Te va Muc songnam2011" xfId="1528"/>
    <cellStyle name="_Nonglamthuysan_13 Van tai 2012" xfId="1529"/>
    <cellStyle name="_Nonglamthuysan_Giaoduc2013(ok)" xfId="1530"/>
    <cellStyle name="_Nonglamthuysan_Maket NGTT2012 LN,TS (7-1-2013)" xfId="1531"/>
    <cellStyle name="_Nonglamthuysan_Maket NGTT2012 LN,TS (7-1-2013)_Nongnghiep" xfId="1532"/>
    <cellStyle name="_Nonglamthuysan_Nien giam TT Vu Nong nghiep 2012(solieu)-gui Vu TH 29-3-2013" xfId="1536"/>
    <cellStyle name="_Nonglamthuysan_Nongnghiep" xfId="1537"/>
    <cellStyle name="_Nonglamthuysan_Nongnghiep NGDD 2012_cap nhat den 24-5-2013(1)" xfId="1538"/>
    <cellStyle name="_Nonglamthuysan_Nongnghiep_Nongnghiep NGDD 2012_cap nhat den 24-5-2013(1)" xfId="1539"/>
    <cellStyle name="_Nonglamthuysan_Ngiam_lamnghiep_2011_v2(1)(1)" xfId="1533"/>
    <cellStyle name="_Nonglamthuysan_Ngiam_lamnghiep_2011_v2(1)(1)_Nongnghiep" xfId="1534"/>
    <cellStyle name="_Nonglamthuysan_NGTT LN,TS 2012 (Chuan)" xfId="1535"/>
    <cellStyle name="_Nonglamthuysan_Xl0000147" xfId="1540"/>
    <cellStyle name="_Nonglamthuysan_Xl0000167" xfId="1541"/>
    <cellStyle name="_Nonglamthuysan_XNK" xfId="1542"/>
    <cellStyle name="_NSNN" xfId="1543"/>
    <cellStyle name="_NGTK-tomtat-2010-DSLD-10-3-2011_final_4" xfId="1471"/>
    <cellStyle name="_NGTK-tomtat-2010-DSLD-10-3-2011_final_4_01 Don vi HC" xfId="1472"/>
    <cellStyle name="_NGTK-tomtat-2010-DSLD-10-3-2011_final_4_02 Danso_Laodong 2012(chuan) CO SO" xfId="1473"/>
    <cellStyle name="_NGTK-tomtat-2010-DSLD-10-3-2011_final_4_04 Doanh nghiep va CSKDCT 2012" xfId="1474"/>
    <cellStyle name="_NGTK-tomtat-2010-DSLD-10-3-2011_final_4_Nien giam KT_TV 2010" xfId="1476"/>
    <cellStyle name="_NGTK-tomtat-2010-DSLD-10-3-2011_final_4_NGDD 2013 Thu chi NSNN " xfId="1475"/>
    <cellStyle name="_NGTK-tomtat-2010-DSLD-10-3-2011_final_4_Xl0000167" xfId="1477"/>
    <cellStyle name="_NGTT 2011 - XNK" xfId="1478"/>
    <cellStyle name="_NGTT 2011 - XNK - Market dasua" xfId="1479"/>
    <cellStyle name="_NGTT 2011 - XNK - Market dasua_02  Dan so lao dong(OK)" xfId="1480"/>
    <cellStyle name="_NGTT 2011 - XNK - Market dasua_03 TKQG va Thu chi NSNN 2012" xfId="1481"/>
    <cellStyle name="_NGTT 2011 - XNK - Market dasua_04 Doanh nghiep va CSKDCT 2012" xfId="1482"/>
    <cellStyle name="_NGTT 2011 - XNK - Market dasua_05 Doanh nghiep va Ca the_2011 (Ok)" xfId="1483"/>
    <cellStyle name="_NGTT 2011 - XNK - Market dasua_07 NGTT CN 2012" xfId="1484"/>
    <cellStyle name="_NGTT 2011 - XNK - Market dasua_08 Thuong mai Tong muc - Diep" xfId="1485"/>
    <cellStyle name="_NGTT 2011 - XNK - Market dasua_08 Thuong mai va Du lich (Ok)" xfId="1486"/>
    <cellStyle name="_NGTT 2011 - XNK - Market dasua_09 Chi so gia 2011- VuTKG-1 (Ok)" xfId="1487"/>
    <cellStyle name="_NGTT 2011 - XNK - Market dasua_09 Du lich" xfId="1488"/>
    <cellStyle name="_NGTT 2011 - XNK - Market dasua_10 Van tai va BCVT (da sua ok)" xfId="1489"/>
    <cellStyle name="_NGTT 2011 - XNK - Market dasua_11 (3)" xfId="1490"/>
    <cellStyle name="_NGTT 2011 - XNK - Market dasua_11 (3)_04 Doanh nghiep va CSKDCT 2012" xfId="1491"/>
    <cellStyle name="_NGTT 2011 - XNK - Market dasua_11 (3)_Xl0000167" xfId="1492"/>
    <cellStyle name="_NGTT 2011 - XNK - Market dasua_12 (2)" xfId="1493"/>
    <cellStyle name="_NGTT 2011 - XNK - Market dasua_12 (2)_04 Doanh nghiep va CSKDCT 2012" xfId="1494"/>
    <cellStyle name="_NGTT 2011 - XNK - Market dasua_12 (2)_Xl0000167" xfId="1495"/>
    <cellStyle name="_NGTT 2011 - XNK - Market dasua_12 Giao duc, Y Te va Muc songnam2011" xfId="1496"/>
    <cellStyle name="_NGTT 2011 - XNK - Market dasua_13 Van tai 2012" xfId="1497"/>
    <cellStyle name="_NGTT 2011 - XNK - Market dasua_Giaoduc2013(ok)" xfId="1498"/>
    <cellStyle name="_NGTT 2011 - XNK - Market dasua_Maket NGTT2012 LN,TS (7-1-2013)" xfId="1499"/>
    <cellStyle name="_NGTT 2011 - XNK - Market dasua_Maket NGTT2012 LN,TS (7-1-2013)_Nongnghiep" xfId="1500"/>
    <cellStyle name="_NGTT 2011 - XNK - Market dasua_Nien giam TT Vu Nong nghiep 2012(solieu)-gui Vu TH 29-3-2013" xfId="1504"/>
    <cellStyle name="_NGTT 2011 - XNK - Market dasua_Nongnghiep" xfId="1505"/>
    <cellStyle name="_NGTT 2011 - XNK - Market dasua_Nongnghiep NGDD 2012_cap nhat den 24-5-2013(1)" xfId="1506"/>
    <cellStyle name="_NGTT 2011 - XNK - Market dasua_Nongnghiep_Nongnghiep NGDD 2012_cap nhat den 24-5-2013(1)" xfId="1507"/>
    <cellStyle name="_NGTT 2011 - XNK - Market dasua_Ngiam_lamnghiep_2011_v2(1)(1)" xfId="1501"/>
    <cellStyle name="_NGTT 2011 - XNK - Market dasua_Ngiam_lamnghiep_2011_v2(1)(1)_Nongnghiep" xfId="1502"/>
    <cellStyle name="_NGTT 2011 - XNK - Market dasua_NGTT LN,TS 2012 (Chuan)" xfId="1503"/>
    <cellStyle name="_NGTT 2011 - XNK - Market dasua_Xl0000147" xfId="1508"/>
    <cellStyle name="_NGTT 2011 - XNK - Market dasua_Xl0000167" xfId="1509"/>
    <cellStyle name="_NGTT 2011 - XNK - Market dasua_XNK" xfId="1510"/>
    <cellStyle name="_So lieu quoc te TH" xfId="1544"/>
    <cellStyle name="_So lieu quoc te TH_02  Dan so lao dong(OK)" xfId="1545"/>
    <cellStyle name="_So lieu quoc te TH_03 TKQG va Thu chi NSNN 2012" xfId="1546"/>
    <cellStyle name="_So lieu quoc te TH_04 Doanh nghiep va CSKDCT 2012" xfId="1547"/>
    <cellStyle name="_So lieu quoc te TH_05 Doanh nghiep va Ca the_2011 (Ok)" xfId="1548"/>
    <cellStyle name="_So lieu quoc te TH_07 NGTT CN 2012" xfId="1549"/>
    <cellStyle name="_So lieu quoc te TH_08 Thuong mai Tong muc - Diep" xfId="1550"/>
    <cellStyle name="_So lieu quoc te TH_08 Thuong mai va Du lich (Ok)" xfId="1551"/>
    <cellStyle name="_So lieu quoc te TH_09 Chi so gia 2011- VuTKG-1 (Ok)" xfId="1552"/>
    <cellStyle name="_So lieu quoc te TH_09 Du lich" xfId="1553"/>
    <cellStyle name="_So lieu quoc te TH_10 Van tai va BCVT (da sua ok)" xfId="1554"/>
    <cellStyle name="_So lieu quoc te TH_11 (3)" xfId="1555"/>
    <cellStyle name="_So lieu quoc te TH_11 (3)_04 Doanh nghiep va CSKDCT 2012" xfId="1556"/>
    <cellStyle name="_So lieu quoc te TH_11 (3)_Xl0000167" xfId="1557"/>
    <cellStyle name="_So lieu quoc te TH_12 (2)" xfId="1558"/>
    <cellStyle name="_So lieu quoc te TH_12 (2)_04 Doanh nghiep va CSKDCT 2012" xfId="1559"/>
    <cellStyle name="_So lieu quoc te TH_12 (2)_Xl0000167" xfId="1560"/>
    <cellStyle name="_So lieu quoc te TH_12 Giao duc, Y Te va Muc songnam2011" xfId="1561"/>
    <cellStyle name="_So lieu quoc te TH_13 Van tai 2012" xfId="1562"/>
    <cellStyle name="_So lieu quoc te TH_Giaoduc2013(ok)" xfId="1563"/>
    <cellStyle name="_So lieu quoc te TH_Maket NGTT2012 LN,TS (7-1-2013)" xfId="1564"/>
    <cellStyle name="_So lieu quoc te TH_Maket NGTT2012 LN,TS (7-1-2013)_Nongnghiep" xfId="1565"/>
    <cellStyle name="_So lieu quoc te TH_Nien giam TT Vu Nong nghiep 2012(solieu)-gui Vu TH 29-3-2013" xfId="1569"/>
    <cellStyle name="_So lieu quoc te TH_Nongnghiep" xfId="1570"/>
    <cellStyle name="_So lieu quoc te TH_Nongnghiep NGDD 2012_cap nhat den 24-5-2013(1)" xfId="1571"/>
    <cellStyle name="_So lieu quoc te TH_Nongnghiep_Nongnghiep NGDD 2012_cap nhat den 24-5-2013(1)" xfId="1572"/>
    <cellStyle name="_So lieu quoc te TH_Ngiam_lamnghiep_2011_v2(1)(1)" xfId="1566"/>
    <cellStyle name="_So lieu quoc te TH_Ngiam_lamnghiep_2011_v2(1)(1)_Nongnghiep" xfId="1567"/>
    <cellStyle name="_So lieu quoc te TH_NGTT LN,TS 2012 (Chuan)" xfId="1568"/>
    <cellStyle name="_So lieu quoc te TH_Xl0000147" xfId="1573"/>
    <cellStyle name="_So lieu quoc te TH_Xl0000167" xfId="1574"/>
    <cellStyle name="_So lieu quoc te TH_XNK" xfId="1575"/>
    <cellStyle name="_TangGDP" xfId="1576"/>
    <cellStyle name="_TG-TH" xfId="1577"/>
    <cellStyle name="_TG-TH_1" xfId="1578"/>
    <cellStyle name="_TG-TH_2" xfId="1579"/>
    <cellStyle name="_TG-TH_3" xfId="1580"/>
    <cellStyle name="_TG-TH_4" xfId="1581"/>
    <cellStyle name="_Tich luy" xfId="1582"/>
    <cellStyle name="_Tieudung" xfId="1583"/>
    <cellStyle name="_Tong hop NGTT" xfId="1584"/>
    <cellStyle name="_Tong hop NGTT_01 Don vi HC" xfId="1585"/>
    <cellStyle name="_Tong hop NGTT_02 Danso_Laodong 2012(chuan) CO SO" xfId="1586"/>
    <cellStyle name="_Tong hop NGTT_04 Doanh nghiep va CSKDCT 2012" xfId="1587"/>
    <cellStyle name="_Tong hop NGTT_Nien giam KT_TV 2010" xfId="1589"/>
    <cellStyle name="_Tong hop NGTT_NGDD 2013 Thu chi NSNN " xfId="1588"/>
    <cellStyle name="_Tong hop NGTT_Xl0000167" xfId="1590"/>
    <cellStyle name="1" xfId="1591"/>
    <cellStyle name="1 10" xfId="1592"/>
    <cellStyle name="1 11" xfId="1593"/>
    <cellStyle name="1 12" xfId="1594"/>
    <cellStyle name="1 13" xfId="1595"/>
    <cellStyle name="1 14" xfId="1596"/>
    <cellStyle name="1 15" xfId="1597"/>
    <cellStyle name="1 16" xfId="1598"/>
    <cellStyle name="1 17" xfId="1599"/>
    <cellStyle name="1 18" xfId="1600"/>
    <cellStyle name="1 19" xfId="1601"/>
    <cellStyle name="1 2" xfId="1602"/>
    <cellStyle name="1 3" xfId="1603"/>
    <cellStyle name="1 4" xfId="1604"/>
    <cellStyle name="1 5" xfId="1605"/>
    <cellStyle name="1 6" xfId="1606"/>
    <cellStyle name="1 7" xfId="1607"/>
    <cellStyle name="1 8" xfId="1608"/>
    <cellStyle name="1 9" xfId="1609"/>
    <cellStyle name="1_01 Don vi HC" xfId="1610"/>
    <cellStyle name="1_01 DVHC-DSLD 2010" xfId="1611"/>
    <cellStyle name="1_01 DVHC-DSLD 2010_01 Don vi HC" xfId="1612"/>
    <cellStyle name="1_01 DVHC-DSLD 2010_02 Danso_Laodong 2012(chuan) CO SO" xfId="1613"/>
    <cellStyle name="1_01 DVHC-DSLD 2010_04 Doanh nghiep va CSKDCT 2012" xfId="1614"/>
    <cellStyle name="1_01 DVHC-DSLD 2010_08 Thuong mai Tong muc - Diep" xfId="1615"/>
    <cellStyle name="1_01 DVHC-DSLD 2010_Bo sung 04 bieu Cong nghiep" xfId="1616"/>
    <cellStyle name="1_01 DVHC-DSLD 2010_Mau" xfId="1617"/>
    <cellStyle name="1_01 DVHC-DSLD 2010_Nien giam KT_TV 2010" xfId="1619"/>
    <cellStyle name="1_01 DVHC-DSLD 2010_nien giam tom tat 2010 (thuy)" xfId="1620"/>
    <cellStyle name="1_01 DVHC-DSLD 2010_nien giam tom tat 2010 (thuy)_01 Don vi HC" xfId="1621"/>
    <cellStyle name="1_01 DVHC-DSLD 2010_nien giam tom tat 2010 (thuy)_02 Danso_Laodong 2012(chuan) CO SO" xfId="1622"/>
    <cellStyle name="1_01 DVHC-DSLD 2010_nien giam tom tat 2010 (thuy)_04 Doanh nghiep va CSKDCT 2012" xfId="1623"/>
    <cellStyle name="1_01 DVHC-DSLD 2010_nien giam tom tat 2010 (thuy)_08 Thuong mai Tong muc - Diep" xfId="1624"/>
    <cellStyle name="1_01 DVHC-DSLD 2010_nien giam tom tat 2010 (thuy)_09 Thuong mai va Du lich" xfId="1625"/>
    <cellStyle name="1_01 DVHC-DSLD 2010_nien giam tom tat 2010 (thuy)_09 Thuong mai va Du lich_01 Don vi HC" xfId="1626"/>
    <cellStyle name="1_01 DVHC-DSLD 2010_nien giam tom tat 2010 (thuy)_09 Thuong mai va Du lich_NGDD 2013 Thu chi NSNN " xfId="1627"/>
    <cellStyle name="1_01 DVHC-DSLD 2010_nien giam tom tat 2010 (thuy)_Xl0000167" xfId="1628"/>
    <cellStyle name="1_01 DVHC-DSLD 2010_NGDD 2013 Thu chi NSNN " xfId="1618"/>
    <cellStyle name="1_01 DVHC-DSLD 2010_Tong hop NGTT" xfId="1629"/>
    <cellStyle name="1_01 DVHC-DSLD 2010_Tong hop NGTT_09 Thuong mai va Du lich" xfId="1630"/>
    <cellStyle name="1_01 DVHC-DSLD 2010_Tong hop NGTT_09 Thuong mai va Du lich_01 Don vi HC" xfId="1631"/>
    <cellStyle name="1_01 DVHC-DSLD 2010_Tong hop NGTT_09 Thuong mai va Du lich_NGDD 2013 Thu chi NSNN " xfId="1632"/>
    <cellStyle name="1_01 DVHC-DSLD 2010_Xl0000167" xfId="1633"/>
    <cellStyle name="1_02  Dan so lao dong(OK)" xfId="1634"/>
    <cellStyle name="1_02 Danso_Laodong 2012(chuan) CO SO" xfId="1635"/>
    <cellStyle name="1_03 Dautu 2010" xfId="1636"/>
    <cellStyle name="1_03 Dautu 2010_01 Don vi HC" xfId="1637"/>
    <cellStyle name="1_03 Dautu 2010_02 Danso_Laodong 2012(chuan) CO SO" xfId="1638"/>
    <cellStyle name="1_03 Dautu 2010_04 Doanh nghiep va CSKDCT 2012" xfId="1639"/>
    <cellStyle name="1_03 Dautu 2010_08 Thuong mai Tong muc - Diep" xfId="1640"/>
    <cellStyle name="1_03 Dautu 2010_09 Thuong mai va Du lich" xfId="1641"/>
    <cellStyle name="1_03 Dautu 2010_09 Thuong mai va Du lich_01 Don vi HC" xfId="1642"/>
    <cellStyle name="1_03 Dautu 2010_09 Thuong mai va Du lich_NGDD 2013 Thu chi NSNN " xfId="1643"/>
    <cellStyle name="1_03 Dautu 2010_Xl0000167" xfId="1644"/>
    <cellStyle name="1_03 TKQG" xfId="1645"/>
    <cellStyle name="1_03 TKQG_02  Dan so lao dong(OK)" xfId="1646"/>
    <cellStyle name="1_03 TKQG_Xl0000167" xfId="1647"/>
    <cellStyle name="1_04 Doanh nghiep va CSKDCT 2012" xfId="1648"/>
    <cellStyle name="1_05 Doanh nghiep va Ca the_2011 (Ok)" xfId="1649"/>
    <cellStyle name="1_05 Thu chi NSNN" xfId="1650"/>
    <cellStyle name="1_05 Thuong mai" xfId="1651"/>
    <cellStyle name="1_05 Thuong mai_01 Don vi HC" xfId="1652"/>
    <cellStyle name="1_05 Thuong mai_02 Danso_Laodong 2012(chuan) CO SO" xfId="1653"/>
    <cellStyle name="1_05 Thuong mai_04 Doanh nghiep va CSKDCT 2012" xfId="1654"/>
    <cellStyle name="1_05 Thuong mai_Nien giam KT_TV 2010" xfId="1656"/>
    <cellStyle name="1_05 Thuong mai_NGDD 2013 Thu chi NSNN " xfId="1655"/>
    <cellStyle name="1_05 Thuong mai_Xl0000167" xfId="1657"/>
    <cellStyle name="1_06 Nong, lam nghiep 2010  (ok)" xfId="1658"/>
    <cellStyle name="1_06 Van tai" xfId="1659"/>
    <cellStyle name="1_06 Van tai_01 Don vi HC" xfId="1660"/>
    <cellStyle name="1_06 Van tai_02 Danso_Laodong 2012(chuan) CO SO" xfId="1661"/>
    <cellStyle name="1_06 Van tai_04 Doanh nghiep va CSKDCT 2012" xfId="1662"/>
    <cellStyle name="1_06 Van tai_Nien giam KT_TV 2010" xfId="1664"/>
    <cellStyle name="1_06 Van tai_NGDD 2013 Thu chi NSNN " xfId="1663"/>
    <cellStyle name="1_06 Van tai_Xl0000167" xfId="1665"/>
    <cellStyle name="1_07 Buu dien" xfId="1666"/>
    <cellStyle name="1_07 Buu dien_01 Don vi HC" xfId="1667"/>
    <cellStyle name="1_07 Buu dien_02 Danso_Laodong 2012(chuan) CO SO" xfId="1668"/>
    <cellStyle name="1_07 Buu dien_04 Doanh nghiep va CSKDCT 2012" xfId="1669"/>
    <cellStyle name="1_07 Buu dien_Nien giam KT_TV 2010" xfId="1671"/>
    <cellStyle name="1_07 Buu dien_NGDD 2013 Thu chi NSNN " xfId="1670"/>
    <cellStyle name="1_07 Buu dien_Xl0000167" xfId="1672"/>
    <cellStyle name="1_07 NGTT CN 2012" xfId="1673"/>
    <cellStyle name="1_08 Thuong mai Tong muc - Diep" xfId="1674"/>
    <cellStyle name="1_08 Thuong mai va Du lich (Ok)" xfId="1675"/>
    <cellStyle name="1_08 Van tai" xfId="1676"/>
    <cellStyle name="1_08 Van tai_01 Don vi HC" xfId="1677"/>
    <cellStyle name="1_08 Van tai_02 Danso_Laodong 2012(chuan) CO SO" xfId="1678"/>
    <cellStyle name="1_08 Van tai_04 Doanh nghiep va CSKDCT 2012" xfId="1679"/>
    <cellStyle name="1_08 Van tai_Nien giam KT_TV 2010" xfId="1681"/>
    <cellStyle name="1_08 Van tai_NGDD 2013 Thu chi NSNN " xfId="1680"/>
    <cellStyle name="1_08 Van tai_Xl0000167" xfId="1682"/>
    <cellStyle name="1_08 Yte-van hoa" xfId="1683"/>
    <cellStyle name="1_08 Yte-van hoa_01 Don vi HC" xfId="1684"/>
    <cellStyle name="1_08 Yte-van hoa_02 Danso_Laodong 2012(chuan) CO SO" xfId="1685"/>
    <cellStyle name="1_08 Yte-van hoa_04 Doanh nghiep va CSKDCT 2012" xfId="1686"/>
    <cellStyle name="1_08 Yte-van hoa_Nien giam KT_TV 2010" xfId="1688"/>
    <cellStyle name="1_08 Yte-van hoa_NGDD 2013 Thu chi NSNN " xfId="1687"/>
    <cellStyle name="1_08 Yte-van hoa_Xl0000167" xfId="1689"/>
    <cellStyle name="1_09 Chi so gia 2011- VuTKG-1 (Ok)" xfId="1690"/>
    <cellStyle name="1_09 Du lich" xfId="1691"/>
    <cellStyle name="1_09 Thuong mai va Du lich" xfId="1692"/>
    <cellStyle name="1_09 Thuong mai va Du lich_01 Don vi HC" xfId="1693"/>
    <cellStyle name="1_09 Thuong mai va Du lich_NGDD 2013 Thu chi NSNN " xfId="1694"/>
    <cellStyle name="1_10 Market VH, YT, GD, NGTT 2011 " xfId="1695"/>
    <cellStyle name="1_10 Market VH, YT, GD, NGTT 2011 _02  Dan so lao dong(OK)" xfId="1696"/>
    <cellStyle name="1_10 Market VH, YT, GD, NGTT 2011 _03 TKQG va Thu chi NSNN 2012" xfId="1697"/>
    <cellStyle name="1_10 Market VH, YT, GD, NGTT 2011 _04 Doanh nghiep va CSKDCT 2012" xfId="1698"/>
    <cellStyle name="1_10 Market VH, YT, GD, NGTT 2011 _05 Doanh nghiep va Ca the_2011 (Ok)" xfId="1699"/>
    <cellStyle name="1_10 Market VH, YT, GD, NGTT 2011 _07 NGTT CN 2012" xfId="1700"/>
    <cellStyle name="1_10 Market VH, YT, GD, NGTT 2011 _08 Thuong mai Tong muc - Diep" xfId="1701"/>
    <cellStyle name="1_10 Market VH, YT, GD, NGTT 2011 _08 Thuong mai va Du lich (Ok)" xfId="1702"/>
    <cellStyle name="1_10 Market VH, YT, GD, NGTT 2011 _09 Chi so gia 2011- VuTKG-1 (Ok)" xfId="1703"/>
    <cellStyle name="1_10 Market VH, YT, GD, NGTT 2011 _09 Du lich" xfId="1704"/>
    <cellStyle name="1_10 Market VH, YT, GD, NGTT 2011 _10 Van tai va BCVT (da sua ok)" xfId="1705"/>
    <cellStyle name="1_10 Market VH, YT, GD, NGTT 2011 _11 (3)" xfId="1706"/>
    <cellStyle name="1_10 Market VH, YT, GD, NGTT 2011 _11 (3)_04 Doanh nghiep va CSKDCT 2012" xfId="1707"/>
    <cellStyle name="1_10 Market VH, YT, GD, NGTT 2011 _11 (3)_Xl0000167" xfId="1708"/>
    <cellStyle name="1_10 Market VH, YT, GD, NGTT 2011 _12 (2)" xfId="1709"/>
    <cellStyle name="1_10 Market VH, YT, GD, NGTT 2011 _12 (2)_04 Doanh nghiep va CSKDCT 2012" xfId="1710"/>
    <cellStyle name="1_10 Market VH, YT, GD, NGTT 2011 _12 (2)_Xl0000167" xfId="1711"/>
    <cellStyle name="1_10 Market VH, YT, GD, NGTT 2011 _12 Giao duc, Y Te va Muc songnam2011" xfId="1712"/>
    <cellStyle name="1_10 Market VH, YT, GD, NGTT 2011 _13 Van tai 2012" xfId="1713"/>
    <cellStyle name="1_10 Market VH, YT, GD, NGTT 2011 _Giaoduc2013(ok)" xfId="1714"/>
    <cellStyle name="1_10 Market VH, YT, GD, NGTT 2011 _Maket NGTT2012 LN,TS (7-1-2013)" xfId="1715"/>
    <cellStyle name="1_10 Market VH, YT, GD, NGTT 2011 _Maket NGTT2012 LN,TS (7-1-2013)_Nongnghiep" xfId="1716"/>
    <cellStyle name="1_10 Market VH, YT, GD, NGTT 2011 _Nien giam TT Vu Nong nghiep 2012(solieu)-gui Vu TH 29-3-2013" xfId="1720"/>
    <cellStyle name="1_10 Market VH, YT, GD, NGTT 2011 _Nongnghiep" xfId="1721"/>
    <cellStyle name="1_10 Market VH, YT, GD, NGTT 2011 _Nongnghiep NGDD 2012_cap nhat den 24-5-2013(1)" xfId="1722"/>
    <cellStyle name="1_10 Market VH, YT, GD, NGTT 2011 _Nongnghiep_Nongnghiep NGDD 2012_cap nhat den 24-5-2013(1)" xfId="1723"/>
    <cellStyle name="1_10 Market VH, YT, GD, NGTT 2011 _Ngiam_lamnghiep_2011_v2(1)(1)" xfId="1717"/>
    <cellStyle name="1_10 Market VH, YT, GD, NGTT 2011 _Ngiam_lamnghiep_2011_v2(1)(1)_Nongnghiep" xfId="1718"/>
    <cellStyle name="1_10 Market VH, YT, GD, NGTT 2011 _NGTT LN,TS 2012 (Chuan)" xfId="1719"/>
    <cellStyle name="1_10 Market VH, YT, GD, NGTT 2011 _So lieu quoc te TH" xfId="1724"/>
    <cellStyle name="1_10 Market VH, YT, GD, NGTT 2011 _Xl0000147" xfId="1725"/>
    <cellStyle name="1_10 Market VH, YT, GD, NGTT 2011 _Xl0000167" xfId="1726"/>
    <cellStyle name="1_10 Market VH, YT, GD, NGTT 2011 _XNK" xfId="1727"/>
    <cellStyle name="1_10 Van tai va BCVT (da sua ok)" xfId="1728"/>
    <cellStyle name="1_10 VH, YT, GD, NGTT 2010 - (OK)" xfId="1729"/>
    <cellStyle name="1_10 VH, YT, GD, NGTT 2010 - (OK)_Bo sung 04 bieu Cong nghiep" xfId="1730"/>
    <cellStyle name="1_11 (3)" xfId="1731"/>
    <cellStyle name="1_11 (3)_04 Doanh nghiep va CSKDCT 2012" xfId="1732"/>
    <cellStyle name="1_11 (3)_Xl0000167" xfId="1733"/>
    <cellStyle name="1_11 So lieu quoc te 2010-final" xfId="1734"/>
    <cellStyle name="1_11.Bieuthegioi-hien_NGTT2009" xfId="1735"/>
    <cellStyle name="1_11.Bieuthegioi-hien_NGTT2009_01 Don vi HC" xfId="1736"/>
    <cellStyle name="1_11.Bieuthegioi-hien_NGTT2009_02  Dan so lao dong(OK)" xfId="1737"/>
    <cellStyle name="1_11.Bieuthegioi-hien_NGTT2009_02 Danso_Laodong 2012(chuan) CO SO" xfId="1738"/>
    <cellStyle name="1_11.Bieuthegioi-hien_NGTT2009_03 TKQG va Thu chi NSNN 2012" xfId="1739"/>
    <cellStyle name="1_11.Bieuthegioi-hien_NGTT2009_04 Doanh nghiep va CSKDCT 2012" xfId="1740"/>
    <cellStyle name="1_11.Bieuthegioi-hien_NGTT2009_05 Doanh nghiep va Ca the_2011 (Ok)" xfId="1741"/>
    <cellStyle name="1_11.Bieuthegioi-hien_NGTT2009_07 NGTT CN 2012" xfId="1742"/>
    <cellStyle name="1_11.Bieuthegioi-hien_NGTT2009_08 Thuong mai Tong muc - Diep" xfId="1743"/>
    <cellStyle name="1_11.Bieuthegioi-hien_NGTT2009_08 Thuong mai va Du lich (Ok)" xfId="1744"/>
    <cellStyle name="1_11.Bieuthegioi-hien_NGTT2009_09 Chi so gia 2011- VuTKG-1 (Ok)" xfId="1745"/>
    <cellStyle name="1_11.Bieuthegioi-hien_NGTT2009_09 Du lich" xfId="1746"/>
    <cellStyle name="1_11.Bieuthegioi-hien_NGTT2009_10 Van tai va BCVT (da sua ok)" xfId="1747"/>
    <cellStyle name="1_11.Bieuthegioi-hien_NGTT2009_11 (3)" xfId="1748"/>
    <cellStyle name="1_11.Bieuthegioi-hien_NGTT2009_11 (3)_04 Doanh nghiep va CSKDCT 2012" xfId="1749"/>
    <cellStyle name="1_11.Bieuthegioi-hien_NGTT2009_11 (3)_Xl0000167" xfId="1750"/>
    <cellStyle name="1_11.Bieuthegioi-hien_NGTT2009_12 (2)" xfId="1751"/>
    <cellStyle name="1_11.Bieuthegioi-hien_NGTT2009_12 (2)_04 Doanh nghiep va CSKDCT 2012" xfId="1752"/>
    <cellStyle name="1_11.Bieuthegioi-hien_NGTT2009_12 (2)_Xl0000167" xfId="1753"/>
    <cellStyle name="1_11.Bieuthegioi-hien_NGTT2009_12 Chi so gia 2012(chuan) co so" xfId="1754"/>
    <cellStyle name="1_11.Bieuthegioi-hien_NGTT2009_12 Giao duc, Y Te va Muc songnam2011" xfId="1755"/>
    <cellStyle name="1_11.Bieuthegioi-hien_NGTT2009_13 Van tai 2012" xfId="1756"/>
    <cellStyle name="1_11.Bieuthegioi-hien_NGTT2009_Bo sung 04 bieu Cong nghiep" xfId="1757"/>
    <cellStyle name="1_11.Bieuthegioi-hien_NGTT2009_CucThongke-phucdap-Tuan-Anh" xfId="1758"/>
    <cellStyle name="1_11.Bieuthegioi-hien_NGTT2009_Giaoduc2013(ok)" xfId="1759"/>
    <cellStyle name="1_11.Bieuthegioi-hien_NGTT2009_Maket NGTT2012 LN,TS (7-1-2013)" xfId="1760"/>
    <cellStyle name="1_11.Bieuthegioi-hien_NGTT2009_Maket NGTT2012 LN,TS (7-1-2013)_Nongnghiep" xfId="1761"/>
    <cellStyle name="1_11.Bieuthegioi-hien_NGTT2009_Mau" xfId="1762"/>
    <cellStyle name="1_11.Bieuthegioi-hien_NGTT2009_Nien giam TT Vu Nong nghiep 2012(solieu)-gui Vu TH 29-3-2013" xfId="1767"/>
    <cellStyle name="1_11.Bieuthegioi-hien_NGTT2009_Nongnghiep" xfId="1768"/>
    <cellStyle name="1_11.Bieuthegioi-hien_NGTT2009_Nongnghiep NGDD 2012_cap nhat den 24-5-2013(1)" xfId="1769"/>
    <cellStyle name="1_11.Bieuthegioi-hien_NGTT2009_Nongnghiep_Nongnghiep NGDD 2012_cap nhat den 24-5-2013(1)" xfId="1770"/>
    <cellStyle name="1_11.Bieuthegioi-hien_NGTT2009_NGDD 2013 Thu chi NSNN " xfId="1763"/>
    <cellStyle name="1_11.Bieuthegioi-hien_NGTT2009_Ngiam_lamnghiep_2011_v2(1)(1)" xfId="1764"/>
    <cellStyle name="1_11.Bieuthegioi-hien_NGTT2009_Ngiam_lamnghiep_2011_v2(1)(1)_Nongnghiep" xfId="1765"/>
    <cellStyle name="1_11.Bieuthegioi-hien_NGTT2009_NGTT LN,TS 2012 (Chuan)" xfId="1766"/>
    <cellStyle name="1_11.Bieuthegioi-hien_NGTT2009_Xl0000147" xfId="1771"/>
    <cellStyle name="1_11.Bieuthegioi-hien_NGTT2009_Xl0000167" xfId="1772"/>
    <cellStyle name="1_11.Bieuthegioi-hien_NGTT2009_XNK" xfId="1773"/>
    <cellStyle name="1_11.Bieuthegioi-hien_NGTT2009_XNK-2012" xfId="1774"/>
    <cellStyle name="1_11.Bieuthegioi-hien_NGTT2009_XNK-Market" xfId="1775"/>
    <cellStyle name="1_12 (2)" xfId="1776"/>
    <cellStyle name="1_12 (2)_04 Doanh nghiep va CSKDCT 2012" xfId="1777"/>
    <cellStyle name="1_12 (2)_Xl0000167" xfId="1778"/>
    <cellStyle name="1_12 Chi so gia 2012(chuan) co so" xfId="1779"/>
    <cellStyle name="1_12 Giao duc, Y Te va Muc songnam2011" xfId="1780"/>
    <cellStyle name="1_13 Van tai 2012" xfId="1781"/>
    <cellStyle name="1_Book1" xfId="1782"/>
    <cellStyle name="1_Book3" xfId="1783"/>
    <cellStyle name="1_Book3 10" xfId="1784"/>
    <cellStyle name="1_Book3 11" xfId="1785"/>
    <cellStyle name="1_Book3 12" xfId="1786"/>
    <cellStyle name="1_Book3 13" xfId="1787"/>
    <cellStyle name="1_Book3 14" xfId="1788"/>
    <cellStyle name="1_Book3 15" xfId="1789"/>
    <cellStyle name="1_Book3 16" xfId="1790"/>
    <cellStyle name="1_Book3 17" xfId="1791"/>
    <cellStyle name="1_Book3 18" xfId="1792"/>
    <cellStyle name="1_Book3 19" xfId="1793"/>
    <cellStyle name="1_Book3 2" xfId="1794"/>
    <cellStyle name="1_Book3 3" xfId="1795"/>
    <cellStyle name="1_Book3 4" xfId="1796"/>
    <cellStyle name="1_Book3 5" xfId="1797"/>
    <cellStyle name="1_Book3 6" xfId="1798"/>
    <cellStyle name="1_Book3 7" xfId="1799"/>
    <cellStyle name="1_Book3 8" xfId="1800"/>
    <cellStyle name="1_Book3 9" xfId="1801"/>
    <cellStyle name="1_Book3_01 Don vi HC" xfId="1802"/>
    <cellStyle name="1_Book3_01 DVHC-DSLD 2010" xfId="1803"/>
    <cellStyle name="1_Book3_02  Dan so lao dong(OK)" xfId="1804"/>
    <cellStyle name="1_Book3_02 Danso_Laodong 2012(chuan) CO SO" xfId="1805"/>
    <cellStyle name="1_Book3_03 TKQG va Thu chi NSNN 2012" xfId="1806"/>
    <cellStyle name="1_Book3_04 Doanh nghiep va CSKDCT 2012" xfId="1807"/>
    <cellStyle name="1_Book3_05 Doanh nghiep va Ca the_2011 (Ok)" xfId="1808"/>
    <cellStyle name="1_Book3_05 NGTT DN 2010 (OK)" xfId="1809"/>
    <cellStyle name="1_Book3_05 NGTT DN 2010 (OK)_Bo sung 04 bieu Cong nghiep" xfId="1810"/>
    <cellStyle name="1_Book3_06 Nong, lam nghiep 2010  (ok)" xfId="1811"/>
    <cellStyle name="1_Book3_07 NGTT CN 2012" xfId="1812"/>
    <cellStyle name="1_Book3_08 Thuong mai Tong muc - Diep" xfId="1813"/>
    <cellStyle name="1_Book3_08 Thuong mai va Du lich (Ok)" xfId="1814"/>
    <cellStyle name="1_Book3_09 Chi so gia 2011- VuTKG-1 (Ok)" xfId="1815"/>
    <cellStyle name="1_Book3_09 Du lich" xfId="1816"/>
    <cellStyle name="1_Book3_10 Market VH, YT, GD, NGTT 2011 " xfId="1817"/>
    <cellStyle name="1_Book3_10 Market VH, YT, GD, NGTT 2011 _02  Dan so lao dong(OK)" xfId="1818"/>
    <cellStyle name="1_Book3_10 Market VH, YT, GD, NGTT 2011 _03 TKQG va Thu chi NSNN 2012" xfId="1819"/>
    <cellStyle name="1_Book3_10 Market VH, YT, GD, NGTT 2011 _04 Doanh nghiep va CSKDCT 2012" xfId="1820"/>
    <cellStyle name="1_Book3_10 Market VH, YT, GD, NGTT 2011 _05 Doanh nghiep va Ca the_2011 (Ok)" xfId="1821"/>
    <cellStyle name="1_Book3_10 Market VH, YT, GD, NGTT 2011 _07 NGTT CN 2012" xfId="1822"/>
    <cellStyle name="1_Book3_10 Market VH, YT, GD, NGTT 2011 _08 Thuong mai Tong muc - Diep" xfId="1823"/>
    <cellStyle name="1_Book3_10 Market VH, YT, GD, NGTT 2011 _08 Thuong mai va Du lich (Ok)" xfId="1824"/>
    <cellStyle name="1_Book3_10 Market VH, YT, GD, NGTT 2011 _09 Chi so gia 2011- VuTKG-1 (Ok)" xfId="1825"/>
    <cellStyle name="1_Book3_10 Market VH, YT, GD, NGTT 2011 _09 Du lich" xfId="1826"/>
    <cellStyle name="1_Book3_10 Market VH, YT, GD, NGTT 2011 _10 Van tai va BCVT (da sua ok)" xfId="1827"/>
    <cellStyle name="1_Book3_10 Market VH, YT, GD, NGTT 2011 _11 (3)" xfId="1828"/>
    <cellStyle name="1_Book3_10 Market VH, YT, GD, NGTT 2011 _11 (3)_04 Doanh nghiep va CSKDCT 2012" xfId="1829"/>
    <cellStyle name="1_Book3_10 Market VH, YT, GD, NGTT 2011 _11 (3)_Xl0000167" xfId="1830"/>
    <cellStyle name="1_Book3_10 Market VH, YT, GD, NGTT 2011 _12 (2)" xfId="1831"/>
    <cellStyle name="1_Book3_10 Market VH, YT, GD, NGTT 2011 _12 (2)_04 Doanh nghiep va CSKDCT 2012" xfId="1832"/>
    <cellStyle name="1_Book3_10 Market VH, YT, GD, NGTT 2011 _12 (2)_Xl0000167" xfId="1833"/>
    <cellStyle name="1_Book3_10 Market VH, YT, GD, NGTT 2011 _12 Giao duc, Y Te va Muc songnam2011" xfId="1834"/>
    <cellStyle name="1_Book3_10 Market VH, YT, GD, NGTT 2011 _13 Van tai 2012" xfId="1835"/>
    <cellStyle name="1_Book3_10 Market VH, YT, GD, NGTT 2011 _Giaoduc2013(ok)" xfId="1836"/>
    <cellStyle name="1_Book3_10 Market VH, YT, GD, NGTT 2011 _Maket NGTT2012 LN,TS (7-1-2013)" xfId="1837"/>
    <cellStyle name="1_Book3_10 Market VH, YT, GD, NGTT 2011 _Maket NGTT2012 LN,TS (7-1-2013)_Nongnghiep" xfId="1838"/>
    <cellStyle name="1_Book3_10 Market VH, YT, GD, NGTT 2011 _Nien giam TT Vu Nong nghiep 2012(solieu)-gui Vu TH 29-3-2013" xfId="1842"/>
    <cellStyle name="1_Book3_10 Market VH, YT, GD, NGTT 2011 _Nongnghiep" xfId="1843"/>
    <cellStyle name="1_Book3_10 Market VH, YT, GD, NGTT 2011 _Nongnghiep NGDD 2012_cap nhat den 24-5-2013(1)" xfId="1844"/>
    <cellStyle name="1_Book3_10 Market VH, YT, GD, NGTT 2011 _Nongnghiep_Nongnghiep NGDD 2012_cap nhat den 24-5-2013(1)" xfId="1845"/>
    <cellStyle name="1_Book3_10 Market VH, YT, GD, NGTT 2011 _Ngiam_lamnghiep_2011_v2(1)(1)" xfId="1839"/>
    <cellStyle name="1_Book3_10 Market VH, YT, GD, NGTT 2011 _Ngiam_lamnghiep_2011_v2(1)(1)_Nongnghiep" xfId="1840"/>
    <cellStyle name="1_Book3_10 Market VH, YT, GD, NGTT 2011 _NGTT LN,TS 2012 (Chuan)" xfId="1841"/>
    <cellStyle name="1_Book3_10 Market VH, YT, GD, NGTT 2011 _So lieu quoc te TH" xfId="1846"/>
    <cellStyle name="1_Book3_10 Market VH, YT, GD, NGTT 2011 _Xl0000147" xfId="1847"/>
    <cellStyle name="1_Book3_10 Market VH, YT, GD, NGTT 2011 _Xl0000167" xfId="1848"/>
    <cellStyle name="1_Book3_10 Market VH, YT, GD, NGTT 2011 _XNK" xfId="1849"/>
    <cellStyle name="1_Book3_10 Van tai va BCVT (da sua ok)" xfId="1850"/>
    <cellStyle name="1_Book3_10 VH, YT, GD, NGTT 2010 - (OK)" xfId="1851"/>
    <cellStyle name="1_Book3_10 VH, YT, GD, NGTT 2010 - (OK)_Bo sung 04 bieu Cong nghiep" xfId="1852"/>
    <cellStyle name="1_Book3_11 (3)" xfId="1853"/>
    <cellStyle name="1_Book3_11 (3)_04 Doanh nghiep va CSKDCT 2012" xfId="1854"/>
    <cellStyle name="1_Book3_11 (3)_Xl0000167" xfId="1855"/>
    <cellStyle name="1_Book3_12 (2)" xfId="1856"/>
    <cellStyle name="1_Book3_12 (2)_04 Doanh nghiep va CSKDCT 2012" xfId="1857"/>
    <cellStyle name="1_Book3_12 (2)_Xl0000167" xfId="1858"/>
    <cellStyle name="1_Book3_12 Chi so gia 2012(chuan) co so" xfId="1859"/>
    <cellStyle name="1_Book3_12 Giao duc, Y Te va Muc songnam2011" xfId="1860"/>
    <cellStyle name="1_Book3_13 Van tai 2012" xfId="1861"/>
    <cellStyle name="1_Book3_Book1" xfId="1862"/>
    <cellStyle name="1_Book3_CucThongke-phucdap-Tuan-Anh" xfId="1863"/>
    <cellStyle name="1_Book3_GTSXNN" xfId="1865"/>
    <cellStyle name="1_Book3_GTSXNN_Nongnghiep NGDD 2012_cap nhat den 24-5-2013(1)" xfId="1866"/>
    <cellStyle name="1_Book3_Giaoduc2013(ok)" xfId="1864"/>
    <cellStyle name="1_Book3_Maket NGTT2012 LN,TS (7-1-2013)" xfId="1867"/>
    <cellStyle name="1_Book3_Maket NGTT2012 LN,TS (7-1-2013)_Nongnghiep" xfId="1868"/>
    <cellStyle name="1_Book3_Nien giam day du  Nong nghiep 2010" xfId="1872"/>
    <cellStyle name="1_Book3_Nien giam TT Vu Nong nghiep 2012(solieu)-gui Vu TH 29-3-2013" xfId="1873"/>
    <cellStyle name="1_Book3_Nongnghiep" xfId="1874"/>
    <cellStyle name="1_Book3_Nongnghiep_Bo sung 04 bieu Cong nghiep" xfId="1875"/>
    <cellStyle name="1_Book3_Nongnghiep_Mau" xfId="1876"/>
    <cellStyle name="1_Book3_Nongnghiep_Nongnghiep NGDD 2012_cap nhat den 24-5-2013(1)" xfId="1878"/>
    <cellStyle name="1_Book3_Nongnghiep_NGDD 2013 Thu chi NSNN " xfId="1877"/>
    <cellStyle name="1_Book3_Ngiam_lamnghiep_2011_v2(1)(1)" xfId="1869"/>
    <cellStyle name="1_Book3_Ngiam_lamnghiep_2011_v2(1)(1)_Nongnghiep" xfId="1870"/>
    <cellStyle name="1_Book3_NGTT LN,TS 2012 (Chuan)" xfId="1871"/>
    <cellStyle name="1_Book3_So lieu quoc te TH" xfId="1879"/>
    <cellStyle name="1_Book3_So lieu quoc te TH_08 Cong nghiep 2010" xfId="1880"/>
    <cellStyle name="1_Book3_So lieu quoc te TH_08 Thuong mai va Du lich (Ok)" xfId="1881"/>
    <cellStyle name="1_Book3_So lieu quoc te TH_09 Chi so gia 2011- VuTKG-1 (Ok)" xfId="1882"/>
    <cellStyle name="1_Book3_So lieu quoc te TH_09 Du lich" xfId="1883"/>
    <cellStyle name="1_Book3_So lieu quoc te TH_10 Van tai va BCVT (da sua ok)" xfId="1884"/>
    <cellStyle name="1_Book3_So lieu quoc te TH_12 Giao duc, Y Te va Muc songnam2011" xfId="1885"/>
    <cellStyle name="1_Book3_So lieu quoc te TH_nien giam tom tat du lich va XNK" xfId="1886"/>
    <cellStyle name="1_Book3_So lieu quoc te TH_Nongnghiep" xfId="1887"/>
    <cellStyle name="1_Book3_So lieu quoc te TH_XNK" xfId="1888"/>
    <cellStyle name="1_Book3_So lieu quoc te(GDP)" xfId="1889"/>
    <cellStyle name="1_Book3_So lieu quoc te(GDP)_02  Dan so lao dong(OK)" xfId="1890"/>
    <cellStyle name="1_Book3_So lieu quoc te(GDP)_03 TKQG va Thu chi NSNN 2012" xfId="1891"/>
    <cellStyle name="1_Book3_So lieu quoc te(GDP)_04 Doanh nghiep va CSKDCT 2012" xfId="1892"/>
    <cellStyle name="1_Book3_So lieu quoc te(GDP)_05 Doanh nghiep va Ca the_2011 (Ok)" xfId="1893"/>
    <cellStyle name="1_Book3_So lieu quoc te(GDP)_07 NGTT CN 2012" xfId="1894"/>
    <cellStyle name="1_Book3_So lieu quoc te(GDP)_08 Thuong mai Tong muc - Diep" xfId="1895"/>
    <cellStyle name="1_Book3_So lieu quoc te(GDP)_08 Thuong mai va Du lich (Ok)" xfId="1896"/>
    <cellStyle name="1_Book3_So lieu quoc te(GDP)_09 Chi so gia 2011- VuTKG-1 (Ok)" xfId="1897"/>
    <cellStyle name="1_Book3_So lieu quoc te(GDP)_09 Du lich" xfId="1898"/>
    <cellStyle name="1_Book3_So lieu quoc te(GDP)_10 Van tai va BCVT (da sua ok)" xfId="1899"/>
    <cellStyle name="1_Book3_So lieu quoc te(GDP)_11 (3)" xfId="1900"/>
    <cellStyle name="1_Book3_So lieu quoc te(GDP)_11 (3)_04 Doanh nghiep va CSKDCT 2012" xfId="1901"/>
    <cellStyle name="1_Book3_So lieu quoc te(GDP)_11 (3)_Xl0000167" xfId="1902"/>
    <cellStyle name="1_Book3_So lieu quoc te(GDP)_12 (2)" xfId="1903"/>
    <cellStyle name="1_Book3_So lieu quoc te(GDP)_12 (2)_04 Doanh nghiep va CSKDCT 2012" xfId="1904"/>
    <cellStyle name="1_Book3_So lieu quoc te(GDP)_12 (2)_Xl0000167" xfId="1905"/>
    <cellStyle name="1_Book3_So lieu quoc te(GDP)_12 Giao duc, Y Te va Muc songnam2011" xfId="1906"/>
    <cellStyle name="1_Book3_So lieu quoc te(GDP)_12 So lieu quoc te (Ok)" xfId="1907"/>
    <cellStyle name="1_Book3_So lieu quoc te(GDP)_13 Van tai 2012" xfId="1908"/>
    <cellStyle name="1_Book3_So lieu quoc te(GDP)_Giaoduc2013(ok)" xfId="1909"/>
    <cellStyle name="1_Book3_So lieu quoc te(GDP)_Maket NGTT2012 LN,TS (7-1-2013)" xfId="1910"/>
    <cellStyle name="1_Book3_So lieu quoc te(GDP)_Maket NGTT2012 LN,TS (7-1-2013)_Nongnghiep" xfId="1911"/>
    <cellStyle name="1_Book3_So lieu quoc te(GDP)_Nien giam TT Vu Nong nghiep 2012(solieu)-gui Vu TH 29-3-2013" xfId="1915"/>
    <cellStyle name="1_Book3_So lieu quoc te(GDP)_Nongnghiep" xfId="1916"/>
    <cellStyle name="1_Book3_So lieu quoc te(GDP)_Nongnghiep NGDD 2012_cap nhat den 24-5-2013(1)" xfId="1917"/>
    <cellStyle name="1_Book3_So lieu quoc te(GDP)_Nongnghiep_Nongnghiep NGDD 2012_cap nhat den 24-5-2013(1)" xfId="1918"/>
    <cellStyle name="1_Book3_So lieu quoc te(GDP)_Ngiam_lamnghiep_2011_v2(1)(1)" xfId="1912"/>
    <cellStyle name="1_Book3_So lieu quoc te(GDP)_Ngiam_lamnghiep_2011_v2(1)(1)_Nongnghiep" xfId="1913"/>
    <cellStyle name="1_Book3_So lieu quoc te(GDP)_NGTT LN,TS 2012 (Chuan)" xfId="1914"/>
    <cellStyle name="1_Book3_So lieu quoc te(GDP)_Xl0000147" xfId="1919"/>
    <cellStyle name="1_Book3_So lieu quoc te(GDP)_Xl0000167" xfId="1920"/>
    <cellStyle name="1_Book3_So lieu quoc te(GDP)_XNK" xfId="1921"/>
    <cellStyle name="1_Book3_Xl0000147" xfId="1922"/>
    <cellStyle name="1_Book3_Xl0000167" xfId="1923"/>
    <cellStyle name="1_Book3_XNK" xfId="1924"/>
    <cellStyle name="1_Book3_XNK_08 Thuong mai Tong muc - Diep" xfId="1925"/>
    <cellStyle name="1_Book3_XNK_Bo sung 04 bieu Cong nghiep" xfId="1926"/>
    <cellStyle name="1_Book3_XNK-2012" xfId="1927"/>
    <cellStyle name="1_Book3_XNK-Market" xfId="1928"/>
    <cellStyle name="1_Book4" xfId="1929"/>
    <cellStyle name="1_Book4_08 Cong nghiep 2010" xfId="1930"/>
    <cellStyle name="1_Book4_08 Thuong mai va Du lich (Ok)" xfId="1931"/>
    <cellStyle name="1_Book4_09 Chi so gia 2011- VuTKG-1 (Ok)" xfId="1932"/>
    <cellStyle name="1_Book4_09 Du lich" xfId="1933"/>
    <cellStyle name="1_Book4_10 Van tai va BCVT (da sua ok)" xfId="1934"/>
    <cellStyle name="1_Book4_12 Giao duc, Y Te va Muc songnam2011" xfId="1935"/>
    <cellStyle name="1_Book4_12 So lieu quoc te (Ok)" xfId="1936"/>
    <cellStyle name="1_Book4_Book1" xfId="1937"/>
    <cellStyle name="1_Book4_nien giam tom tat du lich va XNK" xfId="1938"/>
    <cellStyle name="1_Book4_Nongnghiep" xfId="1939"/>
    <cellStyle name="1_Book4_XNK" xfId="1940"/>
    <cellStyle name="1_Book4_XNK-2012" xfId="1941"/>
    <cellStyle name="1_BRU-KI 2010-updated" xfId="1942"/>
    <cellStyle name="1_CAM-KI 2010-updated" xfId="1943"/>
    <cellStyle name="1_CAM-KI 2010-updated 2" xfId="1944"/>
    <cellStyle name="1_CSKDCT 2010" xfId="1945"/>
    <cellStyle name="1_CSKDCT 2010_Bo sung 04 bieu Cong nghiep" xfId="1946"/>
    <cellStyle name="1_CucThongke-phucdap-Tuan-Anh" xfId="1947"/>
    <cellStyle name="1_dan so phan tich 10 nam(moi)" xfId="1948"/>
    <cellStyle name="1_dan so phan tich 10 nam(moi)_01 Don vi HC" xfId="1949"/>
    <cellStyle name="1_dan so phan tich 10 nam(moi)_02 Danso_Laodong 2012(chuan) CO SO" xfId="1950"/>
    <cellStyle name="1_dan so phan tich 10 nam(moi)_04 Doanh nghiep va CSKDCT 2012" xfId="1951"/>
    <cellStyle name="1_dan so phan tich 10 nam(moi)_Nien giam KT_TV 2010" xfId="1953"/>
    <cellStyle name="1_dan so phan tich 10 nam(moi)_NGDD 2013 Thu chi NSNN " xfId="1952"/>
    <cellStyle name="1_dan so phan tich 10 nam(moi)_Xl0000167" xfId="1954"/>
    <cellStyle name="1_Dat Dai NGTT -2013" xfId="1955"/>
    <cellStyle name="1_GTSXNN" xfId="1957"/>
    <cellStyle name="1_GTSXNN_Nongnghiep NGDD 2012_cap nhat den 24-5-2013(1)" xfId="1958"/>
    <cellStyle name="1_Giaoduc2013(ok)" xfId="1956"/>
    <cellStyle name="1_KI2008 Prototype-Balance of Payments-Mar2008-for typesetting" xfId="1959"/>
    <cellStyle name="1_Lam nghiep, thuy san 2010" xfId="1960"/>
    <cellStyle name="1_Lam nghiep, thuy san 2010 (ok)" xfId="1961"/>
    <cellStyle name="1_Lam nghiep, thuy san 2010 (ok)_01 Don vi HC" xfId="1962"/>
    <cellStyle name="1_Lam nghiep, thuy san 2010 (ok)_08 Cong nghiep 2010" xfId="1963"/>
    <cellStyle name="1_Lam nghiep, thuy san 2010 (ok)_08 Thuong mai va Du lich (Ok)" xfId="1964"/>
    <cellStyle name="1_Lam nghiep, thuy san 2010 (ok)_09 Chi so gia 2011- VuTKG-1 (Ok)" xfId="1965"/>
    <cellStyle name="1_Lam nghiep, thuy san 2010 (ok)_09 Du lich" xfId="1966"/>
    <cellStyle name="1_Lam nghiep, thuy san 2010 (ok)_09 Thuong mai va Du lich" xfId="1967"/>
    <cellStyle name="1_Lam nghiep, thuy san 2010 (ok)_10 Van tai va BCVT (da sua ok)" xfId="1968"/>
    <cellStyle name="1_Lam nghiep, thuy san 2010 (ok)_11 (3)" xfId="1969"/>
    <cellStyle name="1_Lam nghiep, thuy san 2010 (ok)_12 (2)" xfId="1970"/>
    <cellStyle name="1_Lam nghiep, thuy san 2010 (ok)_12 Giao duc, Y Te va Muc songnam2011" xfId="1971"/>
    <cellStyle name="1_Lam nghiep, thuy san 2010 (ok)_nien giam tom tat du lich va XNK" xfId="1972"/>
    <cellStyle name="1_Lam nghiep, thuy san 2010 (ok)_Nongnghiep" xfId="1973"/>
    <cellStyle name="1_Lam nghiep, thuy san 2010 (ok)_XNK" xfId="1974"/>
    <cellStyle name="1_Lam nghiep, thuy san 2010 10" xfId="1975"/>
    <cellStyle name="1_Lam nghiep, thuy san 2010 11" xfId="1976"/>
    <cellStyle name="1_Lam nghiep, thuy san 2010 12" xfId="1977"/>
    <cellStyle name="1_Lam nghiep, thuy san 2010 13" xfId="1978"/>
    <cellStyle name="1_Lam nghiep, thuy san 2010 14" xfId="1979"/>
    <cellStyle name="1_Lam nghiep, thuy san 2010 15" xfId="1980"/>
    <cellStyle name="1_Lam nghiep, thuy san 2010 16" xfId="1981"/>
    <cellStyle name="1_Lam nghiep, thuy san 2010 17" xfId="1982"/>
    <cellStyle name="1_Lam nghiep, thuy san 2010 18" xfId="1983"/>
    <cellStyle name="1_Lam nghiep, thuy san 2010 19" xfId="1984"/>
    <cellStyle name="1_Lam nghiep, thuy san 2010 2" xfId="1985"/>
    <cellStyle name="1_Lam nghiep, thuy san 2010 3" xfId="1986"/>
    <cellStyle name="1_Lam nghiep, thuy san 2010 4" xfId="1987"/>
    <cellStyle name="1_Lam nghiep, thuy san 2010 5" xfId="1988"/>
    <cellStyle name="1_Lam nghiep, thuy san 2010 6" xfId="1989"/>
    <cellStyle name="1_Lam nghiep, thuy san 2010 7" xfId="1990"/>
    <cellStyle name="1_Lam nghiep, thuy san 2010 8" xfId="1991"/>
    <cellStyle name="1_Lam nghiep, thuy san 2010 9" xfId="1992"/>
    <cellStyle name="1_Lam nghiep, thuy san 2010_01 Don vi HC" xfId="1993"/>
    <cellStyle name="1_Lam nghiep, thuy san 2010_02  Dan so lao dong(OK)" xfId="1994"/>
    <cellStyle name="1_Lam nghiep, thuy san 2010_02 Danso_Laodong 2012(chuan) CO SO" xfId="1995"/>
    <cellStyle name="1_Lam nghiep, thuy san 2010_03 TKQG va Thu chi NSNN 2012" xfId="1996"/>
    <cellStyle name="1_Lam nghiep, thuy san 2010_04 Doanh nghiep va CSKDCT 2012" xfId="1997"/>
    <cellStyle name="1_Lam nghiep, thuy san 2010_05 Doanh nghiep va Ca the_2011 (Ok)" xfId="1998"/>
    <cellStyle name="1_Lam nghiep, thuy san 2010_06 Nong, lam nghiep 2010  (ok)" xfId="1999"/>
    <cellStyle name="1_Lam nghiep, thuy san 2010_07 NGTT CN 2012" xfId="2000"/>
    <cellStyle name="1_Lam nghiep, thuy san 2010_08 Thuong mai Tong muc - Diep" xfId="2001"/>
    <cellStyle name="1_Lam nghiep, thuy san 2010_08 Thuong mai va Du lich (Ok)" xfId="2002"/>
    <cellStyle name="1_Lam nghiep, thuy san 2010_09 Chi so gia 2011- VuTKG-1 (Ok)" xfId="2003"/>
    <cellStyle name="1_Lam nghiep, thuy san 2010_09 Du lich" xfId="2004"/>
    <cellStyle name="1_Lam nghiep, thuy san 2010_09 Thuong mai va Du lich" xfId="2005"/>
    <cellStyle name="1_Lam nghiep, thuy san 2010_10 Van tai va BCVT (da sua ok)" xfId="2006"/>
    <cellStyle name="1_Lam nghiep, thuy san 2010_11 (3)" xfId="2007"/>
    <cellStyle name="1_Lam nghiep, thuy san 2010_11 (3)_04 Doanh nghiep va CSKDCT 2012" xfId="2008"/>
    <cellStyle name="1_Lam nghiep, thuy san 2010_11 (3)_Xl0000167" xfId="2009"/>
    <cellStyle name="1_Lam nghiep, thuy san 2010_12 (2)" xfId="2010"/>
    <cellStyle name="1_Lam nghiep, thuy san 2010_12 (2)_04 Doanh nghiep va CSKDCT 2012" xfId="2011"/>
    <cellStyle name="1_Lam nghiep, thuy san 2010_12 (2)_Xl0000167" xfId="2012"/>
    <cellStyle name="1_Lam nghiep, thuy san 2010_12 Giao duc, Y Te va Muc songnam2011" xfId="2013"/>
    <cellStyle name="1_Lam nghiep, thuy san 2010_13 Van tai 2012" xfId="2014"/>
    <cellStyle name="1_Lam nghiep, thuy san 2010_Bo sung 04 bieu Cong nghiep" xfId="2015"/>
    <cellStyle name="1_Lam nghiep, thuy san 2010_Bo sung 04 bieu Cong nghiep_01 Don vi HC" xfId="2016"/>
    <cellStyle name="1_Lam nghiep, thuy san 2010_Bo sung 04 bieu Cong nghiep_09 Thuong mai va Du lich" xfId="2017"/>
    <cellStyle name="1_Lam nghiep, thuy san 2010_CucThongke-phucdap-Tuan-Anh" xfId="2018"/>
    <cellStyle name="1_Lam nghiep, thuy san 2010_GTSXNN" xfId="2020"/>
    <cellStyle name="1_Lam nghiep, thuy san 2010_GTSXNN_Nongnghiep NGDD 2012_cap nhat den 24-5-2013(1)" xfId="2021"/>
    <cellStyle name="1_Lam nghiep, thuy san 2010_Giaoduc2013(ok)" xfId="2019"/>
    <cellStyle name="1_Lam nghiep, thuy san 2010_Maket NGTT2012 LN,TS (7-1-2013)" xfId="2022"/>
    <cellStyle name="1_Lam nghiep, thuy san 2010_Maket NGTT2012 LN,TS (7-1-2013)_Nongnghiep" xfId="2023"/>
    <cellStyle name="1_Lam nghiep, thuy san 2010_Nien giam day du  Nong nghiep 2010" xfId="2027"/>
    <cellStyle name="1_Lam nghiep, thuy san 2010_nien giam tom tat 2010 (thuy)" xfId="2028"/>
    <cellStyle name="1_Lam nghiep, thuy san 2010_nien giam tom tat 2010 (thuy)_01 Don vi HC" xfId="2029"/>
    <cellStyle name="1_Lam nghiep, thuy san 2010_nien giam tom tat 2010 (thuy)_09 Thuong mai va Du lich" xfId="2030"/>
    <cellStyle name="1_Lam nghiep, thuy san 2010_Nien giam TT Vu Nong nghiep 2012(solieu)-gui Vu TH 29-3-2013" xfId="2031"/>
    <cellStyle name="1_Lam nghiep, thuy san 2010_Nongnghiep" xfId="2032"/>
    <cellStyle name="1_Lam nghiep, thuy san 2010_Nongnghiep_Nongnghiep NGDD 2012_cap nhat den 24-5-2013(1)" xfId="2033"/>
    <cellStyle name="1_Lam nghiep, thuy san 2010_Ngiam_lamnghiep_2011_v2(1)(1)" xfId="2024"/>
    <cellStyle name="1_Lam nghiep, thuy san 2010_Ngiam_lamnghiep_2011_v2(1)(1)_Nongnghiep" xfId="2025"/>
    <cellStyle name="1_Lam nghiep, thuy san 2010_NGTT LN,TS 2012 (Chuan)" xfId="2026"/>
    <cellStyle name="1_Lam nghiep, thuy san 2010_Xl0000147" xfId="2034"/>
    <cellStyle name="1_Lam nghiep, thuy san 2010_Xl0000167" xfId="2035"/>
    <cellStyle name="1_Lam nghiep, thuy san 2010_XNK" xfId="2036"/>
    <cellStyle name="1_Lam nghiep, thuy san 2010_XNK-Market" xfId="2037"/>
    <cellStyle name="1_LAO-KI 2010-updated" xfId="2038"/>
    <cellStyle name="1_Maket NGTT Cong nghiep 2011" xfId="2039"/>
    <cellStyle name="1_Maket NGTT Cong nghiep 2011_08 Cong nghiep 2010" xfId="2040"/>
    <cellStyle name="1_Maket NGTT Cong nghiep 2011_08 Thuong mai va Du lich (Ok)" xfId="2041"/>
    <cellStyle name="1_Maket NGTT Cong nghiep 2011_09 Chi so gia 2011- VuTKG-1 (Ok)" xfId="2042"/>
    <cellStyle name="1_Maket NGTT Cong nghiep 2011_09 Du lich" xfId="2043"/>
    <cellStyle name="1_Maket NGTT Cong nghiep 2011_10 Van tai va BCVT (da sua ok)" xfId="2044"/>
    <cellStyle name="1_Maket NGTT Cong nghiep 2011_12 Giao duc, Y Te va Muc songnam2011" xfId="2045"/>
    <cellStyle name="1_Maket NGTT Cong nghiep 2011_nien giam tom tat du lich va XNK" xfId="2046"/>
    <cellStyle name="1_Maket NGTT Cong nghiep 2011_Nongnghiep" xfId="2047"/>
    <cellStyle name="1_Maket NGTT Cong nghiep 2011_XNK" xfId="2048"/>
    <cellStyle name="1_Maket NGTT Doanh Nghiep 2011" xfId="2049"/>
    <cellStyle name="1_Maket NGTT Doanh Nghiep 2011_08 Cong nghiep 2010" xfId="2050"/>
    <cellStyle name="1_Maket NGTT Doanh Nghiep 2011_08 Thuong mai va Du lich (Ok)" xfId="2051"/>
    <cellStyle name="1_Maket NGTT Doanh Nghiep 2011_09 Chi so gia 2011- VuTKG-1 (Ok)" xfId="2052"/>
    <cellStyle name="1_Maket NGTT Doanh Nghiep 2011_09 Du lich" xfId="2053"/>
    <cellStyle name="1_Maket NGTT Doanh Nghiep 2011_10 Van tai va BCVT (da sua ok)" xfId="2054"/>
    <cellStyle name="1_Maket NGTT Doanh Nghiep 2011_12 Giao duc, Y Te va Muc songnam2011" xfId="2055"/>
    <cellStyle name="1_Maket NGTT Doanh Nghiep 2011_nien giam tom tat du lich va XNK" xfId="2056"/>
    <cellStyle name="1_Maket NGTT Doanh Nghiep 2011_Nongnghiep" xfId="2057"/>
    <cellStyle name="1_Maket NGTT Doanh Nghiep 2011_XNK" xfId="2058"/>
    <cellStyle name="1_Maket NGTT Thu chi NS 2011" xfId="2059"/>
    <cellStyle name="1_Maket NGTT Thu chi NS 2011_08 Cong nghiep 2010" xfId="2060"/>
    <cellStyle name="1_Maket NGTT Thu chi NS 2011_08 Thuong mai va Du lich (Ok)" xfId="2061"/>
    <cellStyle name="1_Maket NGTT Thu chi NS 2011_09 Chi so gia 2011- VuTKG-1 (Ok)" xfId="2062"/>
    <cellStyle name="1_Maket NGTT Thu chi NS 2011_09 Du lich" xfId="2063"/>
    <cellStyle name="1_Maket NGTT Thu chi NS 2011_10 Van tai va BCVT (da sua ok)" xfId="2064"/>
    <cellStyle name="1_Maket NGTT Thu chi NS 2011_12 Giao duc, Y Te va Muc songnam2011" xfId="2065"/>
    <cellStyle name="1_Maket NGTT Thu chi NS 2011_nien giam tom tat du lich va XNK" xfId="2066"/>
    <cellStyle name="1_Maket NGTT Thu chi NS 2011_Nongnghiep" xfId="2067"/>
    <cellStyle name="1_Maket NGTT Thu chi NS 2011_XNK" xfId="2068"/>
    <cellStyle name="1_Maket NGTT2012 LN,TS (7-1-2013)" xfId="2069"/>
    <cellStyle name="1_Maket NGTT2012 LN,TS (7-1-2013)_Nongnghiep" xfId="2070"/>
    <cellStyle name="1_Nien giam day du  Nong nghiep 2010" xfId="2084"/>
    <cellStyle name="1_Nien giam TT Vu Nong nghiep 2012(solieu)-gui Vu TH 29-3-2013" xfId="2085"/>
    <cellStyle name="1_Nongnghiep" xfId="2086"/>
    <cellStyle name="1_Nongnghiep_Bo sung 04 bieu Cong nghiep" xfId="2087"/>
    <cellStyle name="1_Nongnghiep_Mau" xfId="2088"/>
    <cellStyle name="1_Nongnghiep_Nongnghiep NGDD 2012_cap nhat den 24-5-2013(1)" xfId="2090"/>
    <cellStyle name="1_Nongnghiep_NGDD 2013 Thu chi NSNN " xfId="2089"/>
    <cellStyle name="1_Ngiam_lamnghiep_2011_v2(1)(1)" xfId="2071"/>
    <cellStyle name="1_Ngiam_lamnghiep_2011_v2(1)(1)_Nongnghiep" xfId="2072"/>
    <cellStyle name="1_NGTT Ca the 2011 Diep" xfId="2073"/>
    <cellStyle name="1_NGTT Ca the 2011 Diep_08 Cong nghiep 2010" xfId="2074"/>
    <cellStyle name="1_NGTT Ca the 2011 Diep_08 Thuong mai va Du lich (Ok)" xfId="2075"/>
    <cellStyle name="1_NGTT Ca the 2011 Diep_09 Chi so gia 2011- VuTKG-1 (Ok)" xfId="2076"/>
    <cellStyle name="1_NGTT Ca the 2011 Diep_09 Du lich" xfId="2077"/>
    <cellStyle name="1_NGTT Ca the 2011 Diep_10 Van tai va BCVT (da sua ok)" xfId="2078"/>
    <cellStyle name="1_NGTT Ca the 2011 Diep_12 Giao duc, Y Te va Muc songnam2011" xfId="2079"/>
    <cellStyle name="1_NGTT Ca the 2011 Diep_nien giam tom tat du lich va XNK" xfId="2080"/>
    <cellStyle name="1_NGTT Ca the 2011 Diep_Nongnghiep" xfId="2081"/>
    <cellStyle name="1_NGTT Ca the 2011 Diep_XNK" xfId="2082"/>
    <cellStyle name="1_NGTT LN,TS 2012 (Chuan)" xfId="2083"/>
    <cellStyle name="1_Phan i (in)" xfId="2091"/>
    <cellStyle name="1_So lieu quoc te TH" xfId="2092"/>
    <cellStyle name="1_So lieu quoc te TH_08 Cong nghiep 2010" xfId="2093"/>
    <cellStyle name="1_So lieu quoc te TH_08 Thuong mai va Du lich (Ok)" xfId="2094"/>
    <cellStyle name="1_So lieu quoc te TH_09 Chi so gia 2011- VuTKG-1 (Ok)" xfId="2095"/>
    <cellStyle name="1_So lieu quoc te TH_09 Du lich" xfId="2096"/>
    <cellStyle name="1_So lieu quoc te TH_10 Van tai va BCVT (da sua ok)" xfId="2097"/>
    <cellStyle name="1_So lieu quoc te TH_12 Giao duc, Y Te va Muc songnam2011" xfId="2098"/>
    <cellStyle name="1_So lieu quoc te TH_nien giam tom tat du lich va XNK" xfId="2099"/>
    <cellStyle name="1_So lieu quoc te TH_Nongnghiep" xfId="2100"/>
    <cellStyle name="1_So lieu quoc te TH_XNK" xfId="2101"/>
    <cellStyle name="1_So lieu quoc te(GDP)" xfId="2102"/>
    <cellStyle name="1_So lieu quoc te(GDP)_02  Dan so lao dong(OK)" xfId="2103"/>
    <cellStyle name="1_So lieu quoc te(GDP)_03 TKQG va Thu chi NSNN 2012" xfId="2104"/>
    <cellStyle name="1_So lieu quoc te(GDP)_04 Doanh nghiep va CSKDCT 2012" xfId="2105"/>
    <cellStyle name="1_So lieu quoc te(GDP)_05 Doanh nghiep va Ca the_2011 (Ok)" xfId="2106"/>
    <cellStyle name="1_So lieu quoc te(GDP)_07 NGTT CN 2012" xfId="2107"/>
    <cellStyle name="1_So lieu quoc te(GDP)_08 Thuong mai Tong muc - Diep" xfId="2108"/>
    <cellStyle name="1_So lieu quoc te(GDP)_08 Thuong mai va Du lich (Ok)" xfId="2109"/>
    <cellStyle name="1_So lieu quoc te(GDP)_09 Chi so gia 2011- VuTKG-1 (Ok)" xfId="2110"/>
    <cellStyle name="1_So lieu quoc te(GDP)_09 Du lich" xfId="2111"/>
    <cellStyle name="1_So lieu quoc te(GDP)_10 Van tai va BCVT (da sua ok)" xfId="2112"/>
    <cellStyle name="1_So lieu quoc te(GDP)_11 (3)" xfId="2113"/>
    <cellStyle name="1_So lieu quoc te(GDP)_11 (3)_04 Doanh nghiep va CSKDCT 2012" xfId="2114"/>
    <cellStyle name="1_So lieu quoc te(GDP)_11 (3)_Xl0000167" xfId="2115"/>
    <cellStyle name="1_So lieu quoc te(GDP)_12 (2)" xfId="2116"/>
    <cellStyle name="1_So lieu quoc te(GDP)_12 (2)_04 Doanh nghiep va CSKDCT 2012" xfId="2117"/>
    <cellStyle name="1_So lieu quoc te(GDP)_12 (2)_Xl0000167" xfId="2118"/>
    <cellStyle name="1_So lieu quoc te(GDP)_12 Giao duc, Y Te va Muc songnam2011" xfId="2119"/>
    <cellStyle name="1_So lieu quoc te(GDP)_12 So lieu quoc te (Ok)" xfId="2120"/>
    <cellStyle name="1_So lieu quoc te(GDP)_13 Van tai 2012" xfId="2121"/>
    <cellStyle name="1_So lieu quoc te(GDP)_Giaoduc2013(ok)" xfId="2122"/>
    <cellStyle name="1_So lieu quoc te(GDP)_Maket NGTT2012 LN,TS (7-1-2013)" xfId="2123"/>
    <cellStyle name="1_So lieu quoc te(GDP)_Maket NGTT2012 LN,TS (7-1-2013)_Nongnghiep" xfId="2124"/>
    <cellStyle name="1_So lieu quoc te(GDP)_Nien giam TT Vu Nong nghiep 2012(solieu)-gui Vu TH 29-3-2013" xfId="2128"/>
    <cellStyle name="1_So lieu quoc te(GDP)_Nongnghiep" xfId="2129"/>
    <cellStyle name="1_So lieu quoc te(GDP)_Nongnghiep NGDD 2012_cap nhat den 24-5-2013(1)" xfId="2130"/>
    <cellStyle name="1_So lieu quoc te(GDP)_Nongnghiep_Nongnghiep NGDD 2012_cap nhat den 24-5-2013(1)" xfId="2131"/>
    <cellStyle name="1_So lieu quoc te(GDP)_Ngiam_lamnghiep_2011_v2(1)(1)" xfId="2125"/>
    <cellStyle name="1_So lieu quoc te(GDP)_Ngiam_lamnghiep_2011_v2(1)(1)_Nongnghiep" xfId="2126"/>
    <cellStyle name="1_So lieu quoc te(GDP)_NGTT LN,TS 2012 (Chuan)" xfId="2127"/>
    <cellStyle name="1_So lieu quoc te(GDP)_Xl0000147" xfId="2132"/>
    <cellStyle name="1_So lieu quoc te(GDP)_Xl0000167" xfId="2133"/>
    <cellStyle name="1_So lieu quoc te(GDP)_XNK" xfId="2134"/>
    <cellStyle name="1_Tong hop 1" xfId="2138"/>
    <cellStyle name="1_Tong hop NGTT" xfId="2139"/>
    <cellStyle name="1_Thuong mai va Du lich" xfId="2135"/>
    <cellStyle name="1_Thuong mai va Du lich_01 Don vi HC" xfId="2136"/>
    <cellStyle name="1_Thuong mai va Du lich_NGDD 2013 Thu chi NSNN " xfId="2137"/>
    <cellStyle name="1_Xl0000167" xfId="2140"/>
    <cellStyle name="1_XNK" xfId="2141"/>
    <cellStyle name="1_XNK (10-6)" xfId="2142"/>
    <cellStyle name="1_XNK_08 Thuong mai Tong muc - Diep" xfId="2143"/>
    <cellStyle name="1_XNK_Bo sung 04 bieu Cong nghiep" xfId="2144"/>
    <cellStyle name="1_XNK-2012" xfId="2145"/>
    <cellStyle name="1_XNK-Market" xfId="2146"/>
    <cellStyle name="¹éºÐÀ²_      " xfId="2147"/>
    <cellStyle name="2" xfId="2148"/>
    <cellStyle name="20% - Accent1 2" xfId="2149"/>
    <cellStyle name="20% - Accent2 2" xfId="2150"/>
    <cellStyle name="20% - Accent3 2" xfId="2151"/>
    <cellStyle name="20% - Accent4 2" xfId="2152"/>
    <cellStyle name="20% - Accent5 2" xfId="2153"/>
    <cellStyle name="20% - Accent6 2" xfId="2154"/>
    <cellStyle name="3" xfId="2155"/>
    <cellStyle name="4" xfId="2156"/>
    <cellStyle name="40% - Accent1 2" xfId="2157"/>
    <cellStyle name="40% - Accent2 2" xfId="2158"/>
    <cellStyle name="40% - Accent3 2" xfId="2159"/>
    <cellStyle name="40% - Accent4 2" xfId="2160"/>
    <cellStyle name="40% - Accent5 2" xfId="2161"/>
    <cellStyle name="40% - Accent6 2" xfId="2162"/>
    <cellStyle name="60% - Accent1 2" xfId="2163"/>
    <cellStyle name="60% - Accent2 2" xfId="2164"/>
    <cellStyle name="60% - Accent3 2" xfId="2165"/>
    <cellStyle name="60% - Accent4 2" xfId="2166"/>
    <cellStyle name="60% - Accent5 2" xfId="2167"/>
    <cellStyle name="60% - Accent6 2" xfId="2168"/>
    <cellStyle name="Accent1 2" xfId="2169"/>
    <cellStyle name="Accent2 2" xfId="2170"/>
    <cellStyle name="Accent3 2" xfId="2171"/>
    <cellStyle name="Accent4 2" xfId="2172"/>
    <cellStyle name="Accent5 2" xfId="2173"/>
    <cellStyle name="Accent6 2" xfId="2174"/>
    <cellStyle name="ÅëÈ­ [0]_      " xfId="2175"/>
    <cellStyle name="AeE­ [0]_INQUIRY ¿μ¾÷AßAø " xfId="2176"/>
    <cellStyle name="ÅëÈ­ [0]_S" xfId="2177"/>
    <cellStyle name="ÅëÈ­_      " xfId="2178"/>
    <cellStyle name="AeE­_INQUIRY ¿?¾÷AßAø " xfId="2179"/>
    <cellStyle name="ÅëÈ­_L601CPT" xfId="2180"/>
    <cellStyle name="ÄÞ¸¶ [0]_      " xfId="2181"/>
    <cellStyle name="AÞ¸¶ [0]_INQUIRY ¿?¾÷AßAø " xfId="2182"/>
    <cellStyle name="ÄÞ¸¶ [0]_L601CPT" xfId="2183"/>
    <cellStyle name="ÄÞ¸¶_      " xfId="2184"/>
    <cellStyle name="AÞ¸¶_INQUIRY ¿?¾÷AßAø " xfId="2185"/>
    <cellStyle name="ÄÞ¸¶_L601CPT" xfId="2186"/>
    <cellStyle name="AutoFormat Options" xfId="2187"/>
    <cellStyle name="Bad 2" xfId="2188"/>
    <cellStyle name="C?AØ_¿?¾÷CoE² " xfId="2189"/>
    <cellStyle name="Ç¥ÁØ_      " xfId="2190"/>
    <cellStyle name="C￥AØ_¿μ¾÷CoE² " xfId="2191"/>
    <cellStyle name="Ç¥ÁØ_S" xfId="2192"/>
    <cellStyle name="C￥AØ_Sheet1_¿μ¾÷CoE² " xfId="2193"/>
    <cellStyle name="Calc Currency (0)" xfId="2194"/>
    <cellStyle name="Calc Currency (0) 2" xfId="2195"/>
    <cellStyle name="Calc Currency (0) 3" xfId="2196"/>
    <cellStyle name="Calculation 2" xfId="2197"/>
    <cellStyle name="category" xfId="2198"/>
    <cellStyle name="Cerrency_Sheet2_XANGDAU" xfId="2199"/>
    <cellStyle name="Comma [0] 2" xfId="2201"/>
    <cellStyle name="Comma 10" xfId="2202"/>
    <cellStyle name="Comma 10 2" xfId="2203"/>
    <cellStyle name="Comma 10 2 2" xfId="2660"/>
    <cellStyle name="Comma 10 3" xfId="2646"/>
    <cellStyle name="Comma 10_Mau" xfId="2204"/>
    <cellStyle name="Comma 11" xfId="2205"/>
    <cellStyle name="Comma 11 2" xfId="2206"/>
    <cellStyle name="Comma 12" xfId="2207"/>
    <cellStyle name="Comma 13" xfId="2208"/>
    <cellStyle name="Comma 14" xfId="2209"/>
    <cellStyle name="Comma 15" xfId="2210"/>
    <cellStyle name="Comma 16" xfId="2211"/>
    <cellStyle name="Comma 17" xfId="2645"/>
    <cellStyle name="Comma 17 2" xfId="2703"/>
    <cellStyle name="Comma 2" xfId="2212"/>
    <cellStyle name="Comma 2 2" xfId="2213"/>
    <cellStyle name="Comma 2 2 2" xfId="2214"/>
    <cellStyle name="Comma 2 2 3" xfId="2215"/>
    <cellStyle name="Comma 2 2 4" xfId="2216"/>
    <cellStyle name="Comma 2 2 5" xfId="2217"/>
    <cellStyle name="Comma 2 2 6" xfId="2666"/>
    <cellStyle name="Comma 2 3" xfId="2218"/>
    <cellStyle name="Comma 2 4" xfId="2219"/>
    <cellStyle name="Comma 2 5" xfId="2220"/>
    <cellStyle name="Comma 2 6" xfId="2221"/>
    <cellStyle name="Comma 2_CS TT TK" xfId="2222"/>
    <cellStyle name="Comma 3" xfId="2223"/>
    <cellStyle name="Comma 3 2" xfId="2224"/>
    <cellStyle name="Comma 3 2 2" xfId="2225"/>
    <cellStyle name="Comma 3 2 3" xfId="2226"/>
    <cellStyle name="Comma 3 2 4" xfId="2227"/>
    <cellStyle name="Comma 3 2 5" xfId="2228"/>
    <cellStyle name="Comma 3 2 5 2" xfId="2229"/>
    <cellStyle name="Comma 3 2 5 3" xfId="2230"/>
    <cellStyle name="Comma 3 2 5 4" xfId="2676"/>
    <cellStyle name="Comma 3 2 6" xfId="2231"/>
    <cellStyle name="Comma 3 2 7" xfId="2648"/>
    <cellStyle name="Comma 3 3" xfId="2232"/>
    <cellStyle name="Comma 3 3 2" xfId="2233"/>
    <cellStyle name="Comma 3 3 3" xfId="2234"/>
    <cellStyle name="Comma 3 4" xfId="2235"/>
    <cellStyle name="Comma 3 5" xfId="2236"/>
    <cellStyle name="Comma 3 6" xfId="2647"/>
    <cellStyle name="Comma 3_CS TT TK" xfId="2237"/>
    <cellStyle name="Comma 4" xfId="2238"/>
    <cellStyle name="Comma 4 2" xfId="2239"/>
    <cellStyle name="Comma 4 3" xfId="2240"/>
    <cellStyle name="Comma 4 4" xfId="2241"/>
    <cellStyle name="Comma 4 5" xfId="2649"/>
    <cellStyle name="Comma 4_Xl0000115" xfId="2242"/>
    <cellStyle name="Comma 5" xfId="2243"/>
    <cellStyle name="Comma 5 2" xfId="2244"/>
    <cellStyle name="Comma 5 2 2" xfId="2651"/>
    <cellStyle name="Comma 5 3" xfId="2650"/>
    <cellStyle name="Comma 5_Xl0000108" xfId="2245"/>
    <cellStyle name="Comma 6" xfId="2246"/>
    <cellStyle name="Comma 6 2" xfId="2247"/>
    <cellStyle name="Comma 6 3" xfId="2652"/>
    <cellStyle name="Comma 6_Xl0000115" xfId="2248"/>
    <cellStyle name="Comma 7" xfId="2249"/>
    <cellStyle name="Comma 7 2" xfId="2250"/>
    <cellStyle name="Comma 7 3" xfId="2653"/>
    <cellStyle name="Comma 8" xfId="2251"/>
    <cellStyle name="Comma 8 2" xfId="2252"/>
    <cellStyle name="Comma 8 3" xfId="2654"/>
    <cellStyle name="Comma 9" xfId="2253"/>
    <cellStyle name="Comma 9 2" xfId="2254"/>
    <cellStyle name="Comma 9 3" xfId="2655"/>
    <cellStyle name="comma zerodec" xfId="2255"/>
    <cellStyle name="Comma_Bieu 012011" xfId="2713"/>
    <cellStyle name="Comma_Bieu 012011 2 3" xfId="2714"/>
    <cellStyle name="Comma0" xfId="2256"/>
    <cellStyle name="cong" xfId="2257"/>
    <cellStyle name="Currency 2" xfId="2258"/>
    <cellStyle name="Currency0" xfId="2259"/>
    <cellStyle name="Currency1" xfId="2260"/>
    <cellStyle name="Check Cell 2" xfId="2200"/>
    <cellStyle name="Date" xfId="2261"/>
    <cellStyle name="DAUDE" xfId="2262"/>
    <cellStyle name="Dollar (zero dec)" xfId="2263"/>
    <cellStyle name="Euro" xfId="2264"/>
    <cellStyle name="Explanatory Text 2" xfId="2265"/>
    <cellStyle name="Fixed" xfId="2266"/>
    <cellStyle name="Good 2" xfId="2268"/>
    <cellStyle name="Grey" xfId="2269"/>
    <cellStyle name="gia" xfId="2267"/>
    <cellStyle name="HEADER" xfId="2270"/>
    <cellStyle name="Header1" xfId="2271"/>
    <cellStyle name="Header2" xfId="2272"/>
    <cellStyle name="Heading 1 2" xfId="2273"/>
    <cellStyle name="Heading 1 3" xfId="2274"/>
    <cellStyle name="Heading 1 4" xfId="2275"/>
    <cellStyle name="Heading 1 5" xfId="2276"/>
    <cellStyle name="Heading 1 6" xfId="2277"/>
    <cellStyle name="Heading 1 7" xfId="2278"/>
    <cellStyle name="Heading 1 8" xfId="2279"/>
    <cellStyle name="Heading 1 9" xfId="2280"/>
    <cellStyle name="Heading 2 2" xfId="2281"/>
    <cellStyle name="Heading 2 3" xfId="2282"/>
    <cellStyle name="Heading 2 4" xfId="2283"/>
    <cellStyle name="Heading 2 5" xfId="2284"/>
    <cellStyle name="Heading 2 6" xfId="2285"/>
    <cellStyle name="Heading 2 7" xfId="2286"/>
    <cellStyle name="Heading 2 8" xfId="2287"/>
    <cellStyle name="Heading 2 9" xfId="2288"/>
    <cellStyle name="Heading 3 2" xfId="2289"/>
    <cellStyle name="Heading 4 2" xfId="2290"/>
    <cellStyle name="HEADING1" xfId="2291"/>
    <cellStyle name="HEADING2" xfId="2292"/>
    <cellStyle name="Hyperlink 2" xfId="2293"/>
    <cellStyle name="Input [yellow]" xfId="2294"/>
    <cellStyle name="Input 2" xfId="2295"/>
    <cellStyle name="Ledger 17 x 11 in" xfId="2296"/>
    <cellStyle name="Linked Cell 2" xfId="2297"/>
    <cellStyle name="Model" xfId="2298"/>
    <cellStyle name="moi" xfId="2299"/>
    <cellStyle name="moi 2" xfId="2300"/>
    <cellStyle name="moi 3" xfId="2301"/>
    <cellStyle name="Monétaire [0]_TARIFFS DB" xfId="2302"/>
    <cellStyle name="Monétaire_TARIFFS DB" xfId="2303"/>
    <cellStyle name="n" xfId="2304"/>
    <cellStyle name="Neutral 2" xfId="2305"/>
    <cellStyle name="New Times Roman" xfId="2306"/>
    <cellStyle name="No" xfId="2307"/>
    <cellStyle name="no dec" xfId="2308"/>
    <cellStyle name="No_01 Don vi HC" xfId="2309"/>
    <cellStyle name="Normal" xfId="0" builtinId="0"/>
    <cellStyle name="Normal - Style1" xfId="2310"/>
    <cellStyle name="Normal - Style1 2" xfId="2311"/>
    <cellStyle name="Normal - Style1 3" xfId="2312"/>
    <cellStyle name="Normal - Style1 3 2" xfId="2313"/>
    <cellStyle name="Normal - Style1_01 Don vi HC" xfId="2314"/>
    <cellStyle name="Normal 10" xfId="2315"/>
    <cellStyle name="Normal 10 2" xfId="2316"/>
    <cellStyle name="Normal 10 2 2" xfId="2317"/>
    <cellStyle name="Normal 10 2 2 2" xfId="2684"/>
    <cellStyle name="Normal 10 2 2 2 2" xfId="2704"/>
    <cellStyle name="Normal 10 2 2 2 3" xfId="2711"/>
    <cellStyle name="Normal 10 2 2 2 5" xfId="2715"/>
    <cellStyle name="Normal 10 3" xfId="2318"/>
    <cellStyle name="Normal 10 4" xfId="2319"/>
    <cellStyle name="Normal 10 4 2" xfId="2699"/>
    <cellStyle name="Normal 10 4 2 3" xfId="2716"/>
    <cellStyle name="Normal 10 5" xfId="2320"/>
    <cellStyle name="Normal 10 7" xfId="2709"/>
    <cellStyle name="Normal 10_Xl0000115" xfId="2321"/>
    <cellStyle name="Normal 100" xfId="2322"/>
    <cellStyle name="Normal 101" xfId="2323"/>
    <cellStyle name="Normal 102" xfId="2324"/>
    <cellStyle name="Normal 103" xfId="2325"/>
    <cellStyle name="Normal 104" xfId="2326"/>
    <cellStyle name="Normal 105" xfId="2327"/>
    <cellStyle name="Normal 106" xfId="2328"/>
    <cellStyle name="Normal 107" xfId="2329"/>
    <cellStyle name="Normal 108" xfId="2330"/>
    <cellStyle name="Normal 109" xfId="2331"/>
    <cellStyle name="Normal 11" xfId="2332"/>
    <cellStyle name="Normal 11 2" xfId="2333"/>
    <cellStyle name="Normal 11 3" xfId="2334"/>
    <cellStyle name="Normal 11 4" xfId="2335"/>
    <cellStyle name="Normal 11 5" xfId="2656"/>
    <cellStyle name="Normal 11_Mau" xfId="2336"/>
    <cellStyle name="Normal 110" xfId="2337"/>
    <cellStyle name="Normal 111" xfId="2338"/>
    <cellStyle name="Normal 112" xfId="2339"/>
    <cellStyle name="Normal 113" xfId="2340"/>
    <cellStyle name="Normal 114" xfId="2341"/>
    <cellStyle name="Normal 115" xfId="2342"/>
    <cellStyle name="Normal 116" xfId="2343"/>
    <cellStyle name="Normal 117" xfId="2344"/>
    <cellStyle name="Normal 118" xfId="2345"/>
    <cellStyle name="Normal 119" xfId="2346"/>
    <cellStyle name="Normal 12" xfId="2347"/>
    <cellStyle name="Normal 12 2" xfId="2348"/>
    <cellStyle name="Normal 12 6" xfId="2665"/>
    <cellStyle name="Normal 120" xfId="2349"/>
    <cellStyle name="Normal 121" xfId="2350"/>
    <cellStyle name="Normal 122" xfId="2351"/>
    <cellStyle name="Normal 123" xfId="2352"/>
    <cellStyle name="Normal 124" xfId="2353"/>
    <cellStyle name="Normal 125" xfId="2354"/>
    <cellStyle name="Normal 126" xfId="2355"/>
    <cellStyle name="Normal 127" xfId="2356"/>
    <cellStyle name="Normal 128" xfId="2357"/>
    <cellStyle name="Normal 129" xfId="2358"/>
    <cellStyle name="Normal 13" xfId="2359"/>
    <cellStyle name="Normal 13 2" xfId="2657"/>
    <cellStyle name="Normal 130" xfId="2360"/>
    <cellStyle name="Normal 131" xfId="2361"/>
    <cellStyle name="Normal 132" xfId="2362"/>
    <cellStyle name="Normal 133" xfId="2363"/>
    <cellStyle name="Normal 134" xfId="2364"/>
    <cellStyle name="Normal 135" xfId="2365"/>
    <cellStyle name="Normal 136" xfId="2366"/>
    <cellStyle name="Normal 137" xfId="2367"/>
    <cellStyle name="Normal 138" xfId="2368"/>
    <cellStyle name="Normal 139" xfId="2369"/>
    <cellStyle name="Normal 14" xfId="2370"/>
    <cellStyle name="Normal 14 2" xfId="2658"/>
    <cellStyle name="Normal 140" xfId="2371"/>
    <cellStyle name="Normal 141" xfId="2372"/>
    <cellStyle name="Normal 142" xfId="2373"/>
    <cellStyle name="Normal 143" xfId="2374"/>
    <cellStyle name="Normal 144" xfId="2375"/>
    <cellStyle name="Normal 145" xfId="2376"/>
    <cellStyle name="Normal 146" xfId="2377"/>
    <cellStyle name="Normal 147" xfId="2378"/>
    <cellStyle name="Normal 148" xfId="2379"/>
    <cellStyle name="Normal 149" xfId="2380"/>
    <cellStyle name="Normal 15" xfId="2381"/>
    <cellStyle name="Normal 150" xfId="2382"/>
    <cellStyle name="Normal 151" xfId="2383"/>
    <cellStyle name="Normal 152" xfId="2384"/>
    <cellStyle name="Normal 153" xfId="2385"/>
    <cellStyle name="Normal 153 2" xfId="2677"/>
    <cellStyle name="Normal 154" xfId="2386"/>
    <cellStyle name="Normal 154 2" xfId="2387"/>
    <cellStyle name="Normal 155" xfId="2644"/>
    <cellStyle name="Normal 155 2" xfId="2669"/>
    <cellStyle name="Normal 156" xfId="2691"/>
    <cellStyle name="Normal 157" xfId="2688"/>
    <cellStyle name="Normal 157 2" xfId="2707"/>
    <cellStyle name="Normal 16" xfId="2388"/>
    <cellStyle name="Normal 17" xfId="2389"/>
    <cellStyle name="Normal 18" xfId="2390"/>
    <cellStyle name="Normal 19" xfId="2391"/>
    <cellStyle name="Normal 2" xfId="2392"/>
    <cellStyle name="Normal 2 10" xfId="2393"/>
    <cellStyle name="Normal 2 11" xfId="2394"/>
    <cellStyle name="Normal 2 12" xfId="2395"/>
    <cellStyle name="Normal 2 13" xfId="2396"/>
    <cellStyle name="Normal 2 13 2" xfId="2397"/>
    <cellStyle name="Normal 2 13 3" xfId="2398"/>
    <cellStyle name="Normal 2 14" xfId="2399"/>
    <cellStyle name="Normal 2 16" xfId="2708"/>
    <cellStyle name="Normal 2 16 2" xfId="2717"/>
    <cellStyle name="Normal 2 2" xfId="2400"/>
    <cellStyle name="Normal 2 2 2" xfId="2401"/>
    <cellStyle name="Normal 2 2 2 2" xfId="2402"/>
    <cellStyle name="Normal 2 2 2 3" xfId="2403"/>
    <cellStyle name="Normal 2 2 3" xfId="2404"/>
    <cellStyle name="Normal 2 2 3 2" xfId="2405"/>
    <cellStyle name="Normal 2 2 3 3" xfId="2406"/>
    <cellStyle name="Normal 2 2 4" xfId="2407"/>
    <cellStyle name="Normal 2 2 5" xfId="2408"/>
    <cellStyle name="Normal 2 2_CS TT TK" xfId="2409"/>
    <cellStyle name="Normal 2 3" xfId="2410"/>
    <cellStyle name="Normal 2 3 2" xfId="2411"/>
    <cellStyle name="Normal 2 3 3" xfId="2412"/>
    <cellStyle name="Normal 2 4" xfId="2413"/>
    <cellStyle name="Normal 2 4 2" xfId="2414"/>
    <cellStyle name="Normal 2 4 3" xfId="2415"/>
    <cellStyle name="Normal 2 5" xfId="2416"/>
    <cellStyle name="Normal 2 6" xfId="2417"/>
    <cellStyle name="Normal 2 7" xfId="2418"/>
    <cellStyle name="Normal 2 7 2" xfId="2419"/>
    <cellStyle name="Normal 2 8" xfId="2420"/>
    <cellStyle name="Normal 2 9" xfId="2421"/>
    <cellStyle name="Normal 2_12 Chi so gia 2012(chuan) co so" xfId="2422"/>
    <cellStyle name="Normal 20" xfId="2423"/>
    <cellStyle name="Normal 21" xfId="2424"/>
    <cellStyle name="Normal 22" xfId="2425"/>
    <cellStyle name="Normal 23" xfId="2426"/>
    <cellStyle name="Normal 24" xfId="2427"/>
    <cellStyle name="Normal 24 2" xfId="2428"/>
    <cellStyle name="Normal 24 3" xfId="2429"/>
    <cellStyle name="Normal 24 4" xfId="2430"/>
    <cellStyle name="Normal 24 5" xfId="2431"/>
    <cellStyle name="Normal 25" xfId="2432"/>
    <cellStyle name="Normal 25 2" xfId="2433"/>
    <cellStyle name="Normal 25 3" xfId="2434"/>
    <cellStyle name="Normal 25 4" xfId="2435"/>
    <cellStyle name="Normal 25_CS TT TK" xfId="2436"/>
    <cellStyle name="Normal 26" xfId="2437"/>
    <cellStyle name="Normal 27" xfId="2438"/>
    <cellStyle name="Normal 28" xfId="2439"/>
    <cellStyle name="Normal 29" xfId="2440"/>
    <cellStyle name="Normal 3" xfId="2441"/>
    <cellStyle name="Normal 3 2" xfId="2442"/>
    <cellStyle name="Normal 3 2 2" xfId="2443"/>
    <cellStyle name="Normal 3 2 2 2" xfId="2444"/>
    <cellStyle name="Normal 3 2 2 2 2" xfId="2693"/>
    <cellStyle name="Normal 3 2 2 2 2 3" xfId="2710"/>
    <cellStyle name="Normal 3 2 3" xfId="2445"/>
    <cellStyle name="Normal 3 2 4" xfId="2446"/>
    <cellStyle name="Normal 3 2_08 Thuong mai Tong muc - Diep" xfId="2447"/>
    <cellStyle name="Normal 3 3" xfId="2448"/>
    <cellStyle name="Normal 3 4" xfId="2449"/>
    <cellStyle name="Normal 3 5" xfId="2450"/>
    <cellStyle name="Normal 3 6" xfId="2451"/>
    <cellStyle name="Normal 3 9" xfId="2697"/>
    <cellStyle name="Normal 3_01 Don vi HC" xfId="2452"/>
    <cellStyle name="Normal 30" xfId="2453"/>
    <cellStyle name="Normal 31" xfId="2454"/>
    <cellStyle name="Normal 32" xfId="2455"/>
    <cellStyle name="Normal 33" xfId="2456"/>
    <cellStyle name="Normal 34" xfId="2457"/>
    <cellStyle name="Normal 35" xfId="2458"/>
    <cellStyle name="Normal 36" xfId="2459"/>
    <cellStyle name="Normal 37" xfId="2460"/>
    <cellStyle name="Normal 38" xfId="2461"/>
    <cellStyle name="Normal 39" xfId="2462"/>
    <cellStyle name="Normal 4" xfId="2463"/>
    <cellStyle name="Normal 4 2" xfId="2464"/>
    <cellStyle name="Normal 4 2 2" xfId="2465"/>
    <cellStyle name="Normal 4 3" xfId="2466"/>
    <cellStyle name="Normal 4 4" xfId="2467"/>
    <cellStyle name="Normal 4 5" xfId="2468"/>
    <cellStyle name="Normal 4 6" xfId="2469"/>
    <cellStyle name="Normal 4_07 NGTT CN 2012" xfId="2470"/>
    <cellStyle name="Normal 40" xfId="2471"/>
    <cellStyle name="Normal 41" xfId="2472"/>
    <cellStyle name="Normal 42" xfId="2473"/>
    <cellStyle name="Normal 43" xfId="2474"/>
    <cellStyle name="Normal 44" xfId="2475"/>
    <cellStyle name="Normal 45" xfId="2476"/>
    <cellStyle name="Normal 46" xfId="2477"/>
    <cellStyle name="Normal 47" xfId="2478"/>
    <cellStyle name="Normal 48" xfId="2479"/>
    <cellStyle name="Normal 49" xfId="2480"/>
    <cellStyle name="Normal 5" xfId="2481"/>
    <cellStyle name="Normal 5 2" xfId="2482"/>
    <cellStyle name="Normal 5 3" xfId="2483"/>
    <cellStyle name="Normal 5 4" xfId="2484"/>
    <cellStyle name="Normal 5 5" xfId="2485"/>
    <cellStyle name="Normal 5 6" xfId="2486"/>
    <cellStyle name="Normal 5_Bieu GDP" xfId="2487"/>
    <cellStyle name="Normal 50" xfId="2488"/>
    <cellStyle name="Normal 51" xfId="2489"/>
    <cellStyle name="Normal 52" xfId="2490"/>
    <cellStyle name="Normal 53" xfId="2491"/>
    <cellStyle name="Normal 54" xfId="2492"/>
    <cellStyle name="Normal 55" xfId="2493"/>
    <cellStyle name="Normal 56" xfId="2494"/>
    <cellStyle name="Normal 57" xfId="2495"/>
    <cellStyle name="Normal 58" xfId="2496"/>
    <cellStyle name="Normal 59" xfId="2497"/>
    <cellStyle name="Normal 6" xfId="2498"/>
    <cellStyle name="Normal 6 2" xfId="2499"/>
    <cellStyle name="Normal 6 3" xfId="2500"/>
    <cellStyle name="Normal 6 4" xfId="2501"/>
    <cellStyle name="Normal 6 5" xfId="2502"/>
    <cellStyle name="Normal 6 6" xfId="2503"/>
    <cellStyle name="Normal 6_CS TT TK" xfId="2504"/>
    <cellStyle name="Normal 60" xfId="2505"/>
    <cellStyle name="Normal 61" xfId="2506"/>
    <cellStyle name="Normal 62" xfId="2507"/>
    <cellStyle name="Normal 63" xfId="2508"/>
    <cellStyle name="Normal 64" xfId="2509"/>
    <cellStyle name="Normal 65" xfId="2510"/>
    <cellStyle name="Normal 66" xfId="2511"/>
    <cellStyle name="Normal 67" xfId="2512"/>
    <cellStyle name="Normal 68" xfId="2513"/>
    <cellStyle name="Normal 69" xfId="2514"/>
    <cellStyle name="Normal 7" xfId="2515"/>
    <cellStyle name="Normal 7 2" xfId="2516"/>
    <cellStyle name="Normal 7 2 2" xfId="2517"/>
    <cellStyle name="Normal 7 2 3" xfId="2518"/>
    <cellStyle name="Normal 7 2 4" xfId="2519"/>
    <cellStyle name="Normal 7 3" xfId="2520"/>
    <cellStyle name="Normal 7 4" xfId="2521"/>
    <cellStyle name="Normal 7 4 2" xfId="2705"/>
    <cellStyle name="Normal 7 5" xfId="2522"/>
    <cellStyle name="Normal 7 6" xfId="2523"/>
    <cellStyle name="Normal 7 7" xfId="2524"/>
    <cellStyle name="Normal 7_Bieu GDP" xfId="2525"/>
    <cellStyle name="Normal 70" xfId="2526"/>
    <cellStyle name="Normal 71" xfId="2527"/>
    <cellStyle name="Normal 72" xfId="2528"/>
    <cellStyle name="Normal 73" xfId="2529"/>
    <cellStyle name="Normal 74" xfId="2530"/>
    <cellStyle name="Normal 75" xfId="2531"/>
    <cellStyle name="Normal 76" xfId="2532"/>
    <cellStyle name="Normal 77" xfId="2533"/>
    <cellStyle name="Normal 78" xfId="2534"/>
    <cellStyle name="Normal 79" xfId="2535"/>
    <cellStyle name="Normal 8" xfId="2536"/>
    <cellStyle name="Normal 8 2" xfId="2537"/>
    <cellStyle name="Normal 8 2 2" xfId="2538"/>
    <cellStyle name="Normal 8 2 3" xfId="2539"/>
    <cellStyle name="Normal 8 2 4" xfId="2540"/>
    <cellStyle name="Normal 8 2_CS TT TK" xfId="2541"/>
    <cellStyle name="Normal 8 3" xfId="2542"/>
    <cellStyle name="Normal 8 4" xfId="2543"/>
    <cellStyle name="Normal 8 5" xfId="2544"/>
    <cellStyle name="Normal 8 6" xfId="2545"/>
    <cellStyle name="Normal 8 7" xfId="2546"/>
    <cellStyle name="Normal 8_Bieu GDP" xfId="2547"/>
    <cellStyle name="Normal 80" xfId="2548"/>
    <cellStyle name="Normal 81" xfId="2549"/>
    <cellStyle name="Normal 82" xfId="2550"/>
    <cellStyle name="Normal 83" xfId="2551"/>
    <cellStyle name="Normal 84" xfId="2552"/>
    <cellStyle name="Normal 85" xfId="2553"/>
    <cellStyle name="Normal 86" xfId="2554"/>
    <cellStyle name="Normal 87" xfId="2555"/>
    <cellStyle name="Normal 88" xfId="2556"/>
    <cellStyle name="Normal 89" xfId="2557"/>
    <cellStyle name="Normal 9" xfId="2558"/>
    <cellStyle name="Normal 9 2" xfId="2559"/>
    <cellStyle name="Normal 9 3" xfId="2560"/>
    <cellStyle name="Normal 9 4" xfId="2659"/>
    <cellStyle name="Normal 9_FDI " xfId="2561"/>
    <cellStyle name="Normal 90" xfId="2562"/>
    <cellStyle name="Normal 91" xfId="2563"/>
    <cellStyle name="Normal 92" xfId="2564"/>
    <cellStyle name="Normal 93" xfId="2565"/>
    <cellStyle name="Normal 94" xfId="2566"/>
    <cellStyle name="Normal 95" xfId="2567"/>
    <cellStyle name="Normal 96" xfId="2568"/>
    <cellStyle name="Normal 97" xfId="2569"/>
    <cellStyle name="Normal 98" xfId="2570"/>
    <cellStyle name="Normal 99" xfId="2571"/>
    <cellStyle name="Normal_02NN" xfId="2661"/>
    <cellStyle name="Normal_03&amp;04CN" xfId="2668"/>
    <cellStyle name="Normal_05XD 2" xfId="2678"/>
    <cellStyle name="Normal_05XD_Dautu(6-2011)" xfId="2671"/>
    <cellStyle name="Normal_06DTNN" xfId="2675"/>
    <cellStyle name="Normal_07Dulich11 2" xfId="2696"/>
    <cellStyle name="Normal_07gia" xfId="2701"/>
    <cellStyle name="Normal_07VT 2" xfId="2695"/>
    <cellStyle name="Normal_08-12TM" xfId="2685"/>
    <cellStyle name="Normal_08tmt3" xfId="2683"/>
    <cellStyle name="Normal_08tmt3 2" xfId="2712"/>
    <cellStyle name="Normal_08tmt3_VT- TM Diep" xfId="2706"/>
    <cellStyle name="Normal_Bctiendo2000" xfId="2663"/>
    <cellStyle name="Normal_Bctiendo2000_GDPQuyI" xfId="2662"/>
    <cellStyle name="Normal_Bieu04.072" xfId="2674"/>
    <cellStyle name="Normal_Book2" xfId="2702"/>
    <cellStyle name="Normal_Dau tu 2" xfId="2680"/>
    <cellStyle name="Normal_Gui Vu TH-Bao cao nhanh VDT 2006" xfId="2679"/>
    <cellStyle name="Normal_nhanh sap xep lai 2 2" xfId="2689"/>
    <cellStyle name="Normal_nhanh sap xep lai 3" xfId="2686"/>
    <cellStyle name="Normal_Sheet1" xfId="2667"/>
    <cellStyle name="Normal_solieu gdp 2 2" xfId="2694"/>
    <cellStyle name="Normal_SPT3-96" xfId="2670"/>
    <cellStyle name="Normal_SPT3-96_Bieu 012011 2" xfId="2681"/>
    <cellStyle name="Normal_SPT3-96_Bieudautu_Dautu(6-2011)" xfId="2682"/>
    <cellStyle name="Normal_SPT3-96_Van tai12.2010 2" xfId="2692"/>
    <cellStyle name="Normal_Tieu thu-Ton kho thang 7.2012 (dieu chinh)" xfId="2673"/>
    <cellStyle name="Normal_Xl0000008" xfId="2698"/>
    <cellStyle name="Normal_Xl0000107" xfId="2672"/>
    <cellStyle name="Normal_Xl0000141" xfId="2664"/>
    <cellStyle name="Normal_Xl0000156" xfId="2690"/>
    <cellStyle name="Normal_Xl0000163" xfId="2700"/>
    <cellStyle name="Normal_Xl0000203" xfId="2687"/>
    <cellStyle name="Normal1" xfId="2572"/>
    <cellStyle name="Normal1 2" xfId="2573"/>
    <cellStyle name="Normal1 3" xfId="2574"/>
    <cellStyle name="Note 2" xfId="2575"/>
    <cellStyle name="Output 2" xfId="2576"/>
    <cellStyle name="Percent [2]" xfId="2577"/>
    <cellStyle name="Percent 2" xfId="2578"/>
    <cellStyle name="Percent 2 2" xfId="2579"/>
    <cellStyle name="Percent 2 3" xfId="2580"/>
    <cellStyle name="Percent 3" xfId="2581"/>
    <cellStyle name="Percent 3 2" xfId="2582"/>
    <cellStyle name="Percent 3 3" xfId="2583"/>
    <cellStyle name="Percent 4" xfId="2584"/>
    <cellStyle name="Percent 4 2" xfId="2585"/>
    <cellStyle name="Percent 4 3" xfId="2586"/>
    <cellStyle name="Percent 4 4" xfId="2587"/>
    <cellStyle name="Percent 5" xfId="2588"/>
    <cellStyle name="Percent 5 2" xfId="2589"/>
    <cellStyle name="Percent 5 3" xfId="2590"/>
    <cellStyle name="Style 1" xfId="2591"/>
    <cellStyle name="Style 10" xfId="2592"/>
    <cellStyle name="Style 11" xfId="2593"/>
    <cellStyle name="Style 2" xfId="2594"/>
    <cellStyle name="Style 3" xfId="2595"/>
    <cellStyle name="Style 4" xfId="2596"/>
    <cellStyle name="Style 5" xfId="2597"/>
    <cellStyle name="Style 6" xfId="2598"/>
    <cellStyle name="Style 7" xfId="2599"/>
    <cellStyle name="Style 8" xfId="2600"/>
    <cellStyle name="Style 9" xfId="2601"/>
    <cellStyle name="Style1" xfId="2602"/>
    <cellStyle name="Style2" xfId="2603"/>
    <cellStyle name="Style3" xfId="2604"/>
    <cellStyle name="Style4" xfId="2605"/>
    <cellStyle name="Style5" xfId="2606"/>
    <cellStyle name="Style6" xfId="2607"/>
    <cellStyle name="Style7" xfId="2608"/>
    <cellStyle name="subhead" xfId="2609"/>
    <cellStyle name="Total 2" xfId="2611"/>
    <cellStyle name="Total 3" xfId="2612"/>
    <cellStyle name="Total 4" xfId="2613"/>
    <cellStyle name="Total 5" xfId="2614"/>
    <cellStyle name="Total 6" xfId="2615"/>
    <cellStyle name="Total 7" xfId="2616"/>
    <cellStyle name="Total 8" xfId="2617"/>
    <cellStyle name="Total 9" xfId="2618"/>
    <cellStyle name="thvt" xfId="2610"/>
    <cellStyle name="Warning Text 2" xfId="2619"/>
    <cellStyle name="xanh" xfId="2620"/>
    <cellStyle name="xuan" xfId="2621"/>
    <cellStyle name="ปกติ_gdp2006q4" xfId="2622"/>
    <cellStyle name=" [0.00]_ Att. 1- Cover" xfId="2623"/>
    <cellStyle name="_ Att. 1- Cover" xfId="2624"/>
    <cellStyle name="?_ Att. 1- Cover" xfId="2625"/>
    <cellStyle name="똿뗦먛귟 [0.00]_PRODUCT DETAIL Q1" xfId="2626"/>
    <cellStyle name="똿뗦먛귟_PRODUCT DETAIL Q1" xfId="2627"/>
    <cellStyle name="믅됞 [0.00]_PRODUCT DETAIL Q1" xfId="2628"/>
    <cellStyle name="믅됞_PRODUCT DETAIL Q1" xfId="2629"/>
    <cellStyle name="백분율_95" xfId="2630"/>
    <cellStyle name="뷭?_BOOKSHIP" xfId="2631"/>
    <cellStyle name="콤마 [0]_1202" xfId="2632"/>
    <cellStyle name="콤마_1202" xfId="2633"/>
    <cellStyle name="통화 [0]_1202" xfId="2634"/>
    <cellStyle name="통화_1202" xfId="2635"/>
    <cellStyle name="표준_(정보부문)월별인원계획" xfId="2636"/>
    <cellStyle name="一般_00Q3902REV.1" xfId="2637"/>
    <cellStyle name="千分位[0]_00Q3902REV.1" xfId="2638"/>
    <cellStyle name="千分位_00Q3902REV.1" xfId="2639"/>
    <cellStyle name="標準_list of commodities" xfId="2640"/>
    <cellStyle name="貨幣 [0]_00Q3902REV.1" xfId="2641"/>
    <cellStyle name="貨幣[0]_BRE" xfId="2642"/>
    <cellStyle name="貨幣_00Q3902REV.1" xfId="26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/>
      <sheetData sheetId="702"/>
      <sheetData sheetId="70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Nhap_lieu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 refreshError="1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/>
      <sheetData sheetId="761"/>
      <sheetData sheetId="762"/>
      <sheetData sheetId="763"/>
      <sheetData sheetId="764"/>
      <sheetData sheetId="765"/>
      <sheetData sheetId="766"/>
      <sheetData sheetId="767" refreshError="1"/>
      <sheetData sheetId="768" refreshError="1"/>
      <sheetData sheetId="769"/>
      <sheetData sheetId="770"/>
      <sheetData sheetId="771"/>
      <sheetData sheetId="772"/>
      <sheetData sheetId="773" refreshError="1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 refreshError="1"/>
      <sheetData sheetId="1010" refreshError="1"/>
      <sheetData sheetId="1011" refreshError="1"/>
      <sheetData sheetId="1012"/>
      <sheetData sheetId="1013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 refreshError="1"/>
      <sheetData sheetId="1209"/>
      <sheetData sheetId="1210" refreshError="1"/>
      <sheetData sheetId="121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A7">
            <v>2</v>
          </cell>
          <cell r="B7">
            <v>0.75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A8">
            <v>3</v>
          </cell>
          <cell r="B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</row>
        <row r="9">
          <cell r="A9">
            <v>4</v>
          </cell>
          <cell r="B9">
            <v>1.5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A10">
            <v>5</v>
          </cell>
          <cell r="B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</row>
        <row r="11">
          <cell r="A11">
            <v>6</v>
          </cell>
          <cell r="B11">
            <v>2.5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</row>
        <row r="12">
          <cell r="A12">
            <v>7</v>
          </cell>
          <cell r="B12">
            <v>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</row>
        <row r="13">
          <cell r="A13">
            <v>8</v>
          </cell>
          <cell r="B13">
            <v>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A14">
            <v>9</v>
          </cell>
          <cell r="B14">
            <v>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</row>
        <row r="15">
          <cell r="A15">
            <v>10</v>
          </cell>
          <cell r="B15">
            <v>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A16">
            <v>11</v>
          </cell>
          <cell r="B16">
            <v>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A17">
            <v>12</v>
          </cell>
          <cell r="B17">
            <v>10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A18">
            <v>13</v>
          </cell>
          <cell r="B18">
            <v>12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19">
          <cell r="A19">
            <v>14</v>
          </cell>
          <cell r="B19">
            <v>14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</row>
        <row r="20">
          <cell r="A20">
            <v>15</v>
          </cell>
          <cell r="B20">
            <v>16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</row>
        <row r="21">
          <cell r="A21">
            <v>16</v>
          </cell>
          <cell r="B21">
            <v>18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</row>
        <row r="22">
          <cell r="A22">
            <v>17</v>
          </cell>
          <cell r="B22">
            <v>20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A23">
            <v>18</v>
          </cell>
          <cell r="B23">
            <v>22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  <row r="24">
          <cell r="A24">
            <v>19</v>
          </cell>
          <cell r="B24">
            <v>24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</row>
        <row r="25">
          <cell r="A25">
            <v>20</v>
          </cell>
          <cell r="B25">
            <v>26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</row>
        <row r="26">
          <cell r="A26">
            <v>21</v>
          </cell>
          <cell r="B26">
            <v>28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</row>
        <row r="27">
          <cell r="A27">
            <v>22</v>
          </cell>
          <cell r="B27">
            <v>30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A28">
            <v>23</v>
          </cell>
          <cell r="B28">
            <v>32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</row>
        <row r="29">
          <cell r="A29">
            <v>24</v>
          </cell>
          <cell r="B29">
            <v>34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</row>
        <row r="30">
          <cell r="A30">
            <v>25</v>
          </cell>
          <cell r="B30">
            <v>36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</row>
        <row r="31">
          <cell r="A31">
            <v>26</v>
          </cell>
          <cell r="B31">
            <v>38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</row>
        <row r="32">
          <cell r="A32">
            <v>27</v>
          </cell>
          <cell r="B32">
            <v>40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</row>
        <row r="33">
          <cell r="A33">
            <v>28</v>
          </cell>
          <cell r="B33">
            <v>42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</row>
        <row r="34">
          <cell r="A34">
            <v>29</v>
          </cell>
          <cell r="B34">
            <v>44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</row>
        <row r="35">
          <cell r="A35">
            <v>30</v>
          </cell>
          <cell r="B35">
            <v>46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</row>
        <row r="36">
          <cell r="A36">
            <v>31</v>
          </cell>
          <cell r="B36">
            <v>48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</row>
        <row r="37">
          <cell r="A37">
            <v>32</v>
          </cell>
          <cell r="B37">
            <v>52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</row>
        <row r="38">
          <cell r="A38">
            <v>33</v>
          </cell>
          <cell r="B38">
            <v>56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</row>
        <row r="39">
          <cell r="A39">
            <v>34</v>
          </cell>
          <cell r="B39">
            <v>60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</row>
        <row r="40">
          <cell r="A40">
            <v>35</v>
          </cell>
          <cell r="B40">
            <v>64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</row>
        <row r="41">
          <cell r="A41">
            <v>36</v>
          </cell>
          <cell r="B41">
            <v>68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</row>
        <row r="42">
          <cell r="A42">
            <v>37</v>
          </cell>
          <cell r="B42">
            <v>72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</row>
        <row r="43">
          <cell r="A43">
            <v>38</v>
          </cell>
          <cell r="B43">
            <v>76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</row>
        <row r="44">
          <cell r="A44">
            <v>39</v>
          </cell>
          <cell r="B44">
            <v>80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</row>
        <row r="45">
          <cell r="A45" t="str">
            <v>AVE.</v>
          </cell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XXXXX_XX"/>
      <sheetName val="CT.XF1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/>
      <sheetData sheetId="703"/>
      <sheetData sheetId="70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I"/>
      <sheetName val="_x0014_M01"/>
      <sheetName val="CT.XF1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/>
      <sheetData sheetId="229"/>
      <sheetData sheetId="230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/>
      <sheetData sheetId="255"/>
      <sheetData sheetId="256" refreshError="1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/>
      <sheetData sheetId="409"/>
      <sheetData sheetId="410"/>
      <sheetData sheetId="411" refreshError="1"/>
      <sheetData sheetId="412" refreshError="1"/>
      <sheetData sheetId="413"/>
      <sheetData sheetId="414"/>
      <sheetData sheetId="415"/>
      <sheetData sheetId="416"/>
      <sheetData sheetId="417" refreshError="1"/>
      <sheetData sheetId="418"/>
      <sheetData sheetId="419" refreshError="1"/>
      <sheetData sheetId="420" refreshError="1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/>
      <sheetData sheetId="437" refreshError="1"/>
      <sheetData sheetId="438" refreshError="1"/>
      <sheetData sheetId="439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 refreshError="1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/>
      <sheetData sheetId="489"/>
      <sheetData sheetId="490"/>
      <sheetData sheetId="491"/>
      <sheetData sheetId="492"/>
      <sheetData sheetId="493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 refreshError="1"/>
      <sheetData sheetId="586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 refreshError="1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 refreshError="1"/>
      <sheetData sheetId="672" refreshError="1"/>
      <sheetData sheetId="673" refreshError="1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/>
      <sheetData sheetId="685" refreshError="1"/>
      <sheetData sheetId="686" refreshError="1"/>
      <sheetData sheetId="687"/>
      <sheetData sheetId="688" refreshError="1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 refreshError="1"/>
      <sheetData sheetId="703"/>
      <sheetData sheetId="704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 refreshError="1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/>
      <sheetData sheetId="777" refreshError="1"/>
      <sheetData sheetId="778" refreshError="1"/>
      <sheetData sheetId="779"/>
      <sheetData sheetId="780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/>
      <sheetData sheetId="789"/>
      <sheetData sheetId="790" refreshError="1"/>
      <sheetData sheetId="791" refreshError="1"/>
      <sheetData sheetId="792" refreshError="1"/>
      <sheetData sheetId="793" refreshError="1"/>
      <sheetData sheetId="794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/>
      <sheetData sheetId="1058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/>
      <sheetData sheetId="1072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/>
      <sheetData sheetId="1081" refreshError="1"/>
      <sheetData sheetId="1082" refreshError="1"/>
      <sheetData sheetId="1083" refreshError="1"/>
      <sheetData sheetId="1084" refreshError="1"/>
      <sheetData sheetId="1085"/>
      <sheetData sheetId="1086" refreshError="1"/>
      <sheetData sheetId="1087"/>
      <sheetData sheetId="1088" refreshError="1"/>
      <sheetData sheetId="1089"/>
      <sheetData sheetId="1090"/>
      <sheetData sheetId="109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/>
      <sheetData sheetId="1108" refreshError="1"/>
      <sheetData sheetId="1109" refreshError="1"/>
      <sheetData sheetId="1110" refreshError="1"/>
      <sheetData sheetId="1111"/>
      <sheetData sheetId="1112"/>
      <sheetData sheetId="1113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J15" sqref="J15"/>
    </sheetView>
  </sheetViews>
  <sheetFormatPr defaultColWidth="9.140625" defaultRowHeight="21" customHeight="1"/>
  <cols>
    <col min="1" max="1" width="3" style="1" customWidth="1"/>
    <col min="2" max="2" width="39" style="1" customWidth="1"/>
    <col min="3" max="3" width="15" style="1" customWidth="1"/>
    <col min="4" max="4" width="14.28515625" style="1" customWidth="1"/>
    <col min="5" max="5" width="16.7109375" style="1" customWidth="1"/>
    <col min="6" max="16384" width="9.140625" style="1"/>
  </cols>
  <sheetData>
    <row r="1" spans="1:8" ht="21" customHeight="1">
      <c r="A1" s="12" t="s">
        <v>391</v>
      </c>
      <c r="B1" s="12"/>
      <c r="C1" s="12"/>
      <c r="D1" s="12"/>
      <c r="E1" s="12"/>
      <c r="F1" s="13"/>
      <c r="G1" s="11"/>
      <c r="H1" s="11"/>
    </row>
    <row r="2" spans="1:8" ht="21" customHeight="1">
      <c r="A2" s="14"/>
      <c r="B2" s="14"/>
      <c r="C2" s="14"/>
      <c r="D2" s="14"/>
      <c r="E2" s="14"/>
      <c r="F2" s="15"/>
      <c r="G2" s="11"/>
      <c r="H2" s="11"/>
    </row>
    <row r="3" spans="1:8" ht="20.100000000000001" customHeight="1">
      <c r="A3" s="16"/>
      <c r="B3" s="16"/>
      <c r="C3" s="17"/>
      <c r="D3" s="17"/>
      <c r="E3" s="201" t="s">
        <v>288</v>
      </c>
      <c r="F3" s="18"/>
    </row>
    <row r="4" spans="1:8" ht="20.100000000000001" customHeight="1">
      <c r="A4" s="203"/>
      <c r="B4" s="203"/>
      <c r="C4" s="203" t="s">
        <v>283</v>
      </c>
      <c r="D4" s="203" t="s">
        <v>285</v>
      </c>
      <c r="E4" s="203" t="s">
        <v>287</v>
      </c>
      <c r="F4" s="15"/>
    </row>
    <row r="5" spans="1:8" ht="20.100000000000001" customHeight="1">
      <c r="A5" s="202"/>
      <c r="B5" s="202"/>
      <c r="C5" s="202" t="s">
        <v>284</v>
      </c>
      <c r="D5" s="202" t="s">
        <v>286</v>
      </c>
      <c r="E5" s="202" t="s">
        <v>104</v>
      </c>
      <c r="F5" s="15"/>
    </row>
    <row r="6" spans="1:8" ht="20.100000000000001" customHeight="1">
      <c r="A6" s="202"/>
      <c r="B6" s="202"/>
      <c r="C6" s="204"/>
      <c r="D6" s="204"/>
      <c r="E6" s="204" t="s">
        <v>103</v>
      </c>
      <c r="F6" s="15"/>
    </row>
    <row r="7" spans="1:8" ht="20.100000000000001" customHeight="1">
      <c r="A7" s="202"/>
      <c r="B7" s="202"/>
      <c r="C7" s="202"/>
      <c r="D7" s="202"/>
      <c r="E7" s="202"/>
      <c r="F7" s="15"/>
    </row>
    <row r="8" spans="1:8" ht="20.100000000000001" customHeight="1">
      <c r="A8" s="4" t="s">
        <v>0</v>
      </c>
      <c r="B8" s="10"/>
      <c r="C8" s="19">
        <v>3023.8999999999996</v>
      </c>
      <c r="D8" s="19">
        <v>3001.1</v>
      </c>
      <c r="E8" s="20">
        <v>99.2</v>
      </c>
      <c r="F8" s="28"/>
    </row>
    <row r="9" spans="1:8" ht="20.100000000000001" customHeight="1">
      <c r="A9" s="6"/>
      <c r="B9" s="8" t="s">
        <v>1</v>
      </c>
      <c r="C9" s="21">
        <v>1097.5999999999999</v>
      </c>
      <c r="D9" s="21">
        <v>1082.5999999999999</v>
      </c>
      <c r="E9" s="22">
        <v>98.6</v>
      </c>
      <c r="F9" s="28"/>
    </row>
    <row r="10" spans="1:8" ht="20.100000000000001" customHeight="1">
      <c r="A10" s="9"/>
      <c r="B10" s="8" t="s">
        <v>2</v>
      </c>
      <c r="C10" s="21">
        <v>1926.3</v>
      </c>
      <c r="D10" s="21">
        <v>1918.5</v>
      </c>
      <c r="E10" s="22">
        <v>99.6</v>
      </c>
      <c r="F10" s="28"/>
    </row>
    <row r="11" spans="1:8" ht="20.100000000000001" customHeight="1">
      <c r="A11" s="23" t="s">
        <v>3</v>
      </c>
      <c r="B11" s="24"/>
      <c r="C11" s="19">
        <v>1631.5</v>
      </c>
      <c r="D11" s="19">
        <v>1577.4</v>
      </c>
      <c r="E11" s="20">
        <v>96.7</v>
      </c>
      <c r="F11" s="28"/>
    </row>
    <row r="12" spans="1:8" ht="20.100000000000001" customHeight="1">
      <c r="A12" s="25"/>
      <c r="B12" s="23" t="s">
        <v>4</v>
      </c>
      <c r="C12" s="21">
        <v>1441.7</v>
      </c>
      <c r="D12" s="21">
        <v>1396.5</v>
      </c>
      <c r="E12" s="22">
        <v>96.9</v>
      </c>
      <c r="F12" s="28"/>
    </row>
    <row r="13" spans="1:8" ht="20.100000000000001" customHeight="1">
      <c r="A13" s="23" t="s">
        <v>5</v>
      </c>
      <c r="B13" s="23"/>
      <c r="C13" s="19">
        <v>306.2</v>
      </c>
      <c r="D13" s="19">
        <v>300</v>
      </c>
      <c r="E13" s="20">
        <v>98</v>
      </c>
      <c r="F13" s="28"/>
    </row>
    <row r="14" spans="1:8" ht="20.100000000000001" customHeight="1">
      <c r="A14" s="23"/>
      <c r="B14" s="23" t="s">
        <v>4</v>
      </c>
      <c r="C14" s="21">
        <v>293.7</v>
      </c>
      <c r="D14" s="21">
        <v>293</v>
      </c>
      <c r="E14" s="22">
        <v>99.8</v>
      </c>
      <c r="F14" s="28"/>
    </row>
    <row r="15" spans="1:8" ht="20.100000000000001" customHeight="1">
      <c r="A15" s="4" t="s">
        <v>6</v>
      </c>
      <c r="B15" s="7"/>
      <c r="C15" s="26"/>
      <c r="D15" s="26"/>
      <c r="E15" s="22"/>
      <c r="F15" s="28"/>
    </row>
    <row r="16" spans="1:8" ht="20.100000000000001" customHeight="1">
      <c r="A16" s="4"/>
      <c r="B16" s="3" t="s">
        <v>7</v>
      </c>
      <c r="C16" s="22">
        <v>375.2</v>
      </c>
      <c r="D16" s="22">
        <v>382</v>
      </c>
      <c r="E16" s="22">
        <v>101.8</v>
      </c>
      <c r="F16" s="222"/>
    </row>
    <row r="17" spans="1:6" ht="20.100000000000001" customHeight="1">
      <c r="A17" s="6"/>
      <c r="B17" s="3" t="s">
        <v>8</v>
      </c>
      <c r="C17" s="22">
        <v>62.8</v>
      </c>
      <c r="D17" s="22">
        <v>59.7</v>
      </c>
      <c r="E17" s="22">
        <v>95.1</v>
      </c>
      <c r="F17" s="222"/>
    </row>
    <row r="18" spans="1:6" ht="20.100000000000001" customHeight="1">
      <c r="A18" s="4"/>
      <c r="B18" s="3" t="s">
        <v>9</v>
      </c>
      <c r="C18" s="22">
        <v>119.1</v>
      </c>
      <c r="D18" s="22">
        <v>115.5</v>
      </c>
      <c r="E18" s="22">
        <v>97</v>
      </c>
      <c r="F18" s="222"/>
    </row>
    <row r="19" spans="1:6" ht="20.100000000000001" customHeight="1">
      <c r="A19" s="5"/>
      <c r="B19" s="3" t="s">
        <v>10</v>
      </c>
      <c r="C19" s="22">
        <v>15.6</v>
      </c>
      <c r="D19" s="22">
        <v>14.1</v>
      </c>
      <c r="E19" s="22">
        <v>90.4</v>
      </c>
      <c r="F19" s="222"/>
    </row>
    <row r="20" spans="1:6" ht="20.100000000000001" customHeight="1">
      <c r="A20" s="4"/>
      <c r="B20" s="3" t="s">
        <v>11</v>
      </c>
      <c r="C20" s="22">
        <v>579.6</v>
      </c>
      <c r="D20" s="22">
        <v>596.79999999999995</v>
      </c>
      <c r="E20" s="22">
        <v>103</v>
      </c>
      <c r="F20" s="28"/>
    </row>
    <row r="21" spans="1:6" ht="20.100000000000001" customHeight="1">
      <c r="A21" s="2"/>
      <c r="B21" s="2"/>
      <c r="C21" s="27"/>
      <c r="D21" s="27"/>
      <c r="E21" s="2"/>
      <c r="F21" s="15"/>
    </row>
    <row r="22" spans="1:6" ht="20.100000000000001" customHeight="1">
      <c r="A22" s="2"/>
      <c r="B22" s="2"/>
      <c r="F22" s="15"/>
    </row>
    <row r="23" spans="1:6" ht="20.100000000000001" customHeight="1">
      <c r="A23" s="2"/>
      <c r="B23" s="2"/>
      <c r="C23" s="27"/>
      <c r="D23" s="27"/>
      <c r="E23" s="2"/>
      <c r="F23" s="15"/>
    </row>
    <row r="24" spans="1:6" ht="21" customHeight="1">
      <c r="A24" s="2"/>
      <c r="B24" s="2"/>
      <c r="C24" s="27"/>
      <c r="D24" s="27"/>
      <c r="E24" s="2"/>
      <c r="F24" s="15"/>
    </row>
    <row r="25" spans="1:6" ht="21" customHeight="1">
      <c r="A25" s="2"/>
      <c r="B25" s="2"/>
      <c r="C25" s="27"/>
      <c r="D25" s="27"/>
      <c r="E25" s="2"/>
      <c r="F25" s="15"/>
    </row>
    <row r="26" spans="1:6" ht="21" customHeight="1">
      <c r="A26" s="2"/>
      <c r="B26" s="2"/>
      <c r="C26" s="2"/>
      <c r="D26" s="2"/>
      <c r="E26" s="2"/>
      <c r="F26" s="15"/>
    </row>
    <row r="27" spans="1:6" ht="21" customHeight="1">
      <c r="A27" s="2"/>
      <c r="B27" s="2"/>
      <c r="C27" s="2"/>
      <c r="D27" s="2"/>
      <c r="E27" s="2"/>
      <c r="F27" s="15"/>
    </row>
    <row r="28" spans="1:6" ht="21" customHeight="1">
      <c r="A28" s="15"/>
      <c r="B28" s="15"/>
      <c r="C28" s="15"/>
      <c r="D28" s="15"/>
      <c r="E28" s="15"/>
      <c r="F28" s="15"/>
    </row>
    <row r="29" spans="1:6" ht="21" customHeight="1">
      <c r="A29" s="15"/>
      <c r="B29" s="15"/>
      <c r="C29" s="15"/>
      <c r="D29" s="15"/>
      <c r="E29" s="15"/>
      <c r="F29" s="15"/>
    </row>
    <row r="30" spans="1:6" ht="21" customHeight="1">
      <c r="A30" s="15"/>
      <c r="B30" s="15"/>
      <c r="C30" s="15"/>
      <c r="D30" s="15"/>
      <c r="E30" s="15"/>
      <c r="F30" s="15"/>
    </row>
    <row r="31" spans="1:6" ht="21" customHeight="1">
      <c r="A31" s="15"/>
      <c r="B31" s="15"/>
      <c r="C31" s="15"/>
      <c r="D31" s="15"/>
      <c r="E31" s="15"/>
      <c r="F31" s="15"/>
    </row>
    <row r="32" spans="1:6" ht="21" customHeight="1">
      <c r="A32" s="15"/>
      <c r="B32" s="15"/>
      <c r="C32" s="15"/>
      <c r="D32" s="15"/>
      <c r="E32" s="15"/>
      <c r="F32" s="15"/>
    </row>
    <row r="33" spans="1:6" ht="21" customHeight="1">
      <c r="A33" s="15"/>
      <c r="B33" s="15"/>
      <c r="C33" s="15"/>
      <c r="D33" s="15"/>
      <c r="E33" s="15"/>
      <c r="F33" s="15"/>
    </row>
    <row r="34" spans="1:6" ht="21" customHeight="1">
      <c r="A34" s="15"/>
      <c r="B34" s="15"/>
      <c r="C34" s="15"/>
      <c r="D34" s="15"/>
      <c r="E34" s="15"/>
      <c r="F34" s="15"/>
    </row>
    <row r="35" spans="1:6" ht="21" customHeight="1">
      <c r="A35" s="15"/>
      <c r="B35" s="15"/>
      <c r="C35" s="15"/>
      <c r="D35" s="15"/>
      <c r="E35" s="15"/>
      <c r="F35" s="15"/>
    </row>
    <row r="36" spans="1:6" ht="21" customHeight="1">
      <c r="A36" s="15"/>
      <c r="B36" s="15"/>
      <c r="C36" s="15"/>
      <c r="D36" s="15"/>
      <c r="E36" s="15"/>
      <c r="F36" s="15"/>
    </row>
    <row r="37" spans="1:6" ht="21" customHeight="1">
      <c r="A37" s="15"/>
      <c r="B37" s="15"/>
      <c r="C37" s="15"/>
      <c r="D37" s="15"/>
      <c r="E37" s="15"/>
      <c r="F37" s="15"/>
    </row>
    <row r="38" spans="1:6" ht="21" customHeight="1">
      <c r="A38" s="15"/>
      <c r="B38" s="15"/>
      <c r="C38" s="15"/>
      <c r="D38" s="15"/>
      <c r="E38" s="15"/>
      <c r="F38" s="15"/>
    </row>
    <row r="39" spans="1:6" ht="21" customHeight="1">
      <c r="A39" s="15"/>
      <c r="B39" s="15"/>
      <c r="C39" s="15"/>
      <c r="D39" s="15"/>
      <c r="E39" s="15"/>
      <c r="F39" s="15"/>
    </row>
    <row r="40" spans="1:6" ht="21" customHeight="1">
      <c r="A40" s="15"/>
      <c r="B40" s="15"/>
      <c r="C40" s="15"/>
      <c r="D40" s="15"/>
      <c r="E40" s="15"/>
      <c r="F40" s="15"/>
    </row>
    <row r="41" spans="1:6" ht="21" customHeight="1">
      <c r="A41" s="15"/>
      <c r="B41" s="15"/>
      <c r="C41" s="15"/>
      <c r="D41" s="15"/>
      <c r="E41" s="15"/>
      <c r="F41" s="15"/>
    </row>
    <row r="42" spans="1:6" ht="21" customHeight="1">
      <c r="A42" s="15"/>
      <c r="B42" s="15"/>
      <c r="C42" s="15"/>
      <c r="D42" s="15"/>
      <c r="E42" s="15"/>
      <c r="F42" s="15"/>
    </row>
    <row r="43" spans="1:6" ht="21" customHeight="1">
      <c r="A43" s="15"/>
      <c r="B43" s="15"/>
      <c r="C43" s="15"/>
      <c r="D43" s="15"/>
      <c r="E43" s="15"/>
      <c r="F43" s="15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J15" sqref="J15"/>
    </sheetView>
  </sheetViews>
  <sheetFormatPr defaultColWidth="8.7109375" defaultRowHeight="12.75"/>
  <cols>
    <col min="1" max="1" width="49.28515625" style="179" customWidth="1"/>
    <col min="2" max="2" width="10" style="179" customWidth="1"/>
    <col min="3" max="3" width="9.28515625" style="179" customWidth="1"/>
    <col min="4" max="4" width="19.7109375" style="179" customWidth="1"/>
    <col min="5" max="5" width="10" style="179" customWidth="1"/>
    <col min="6" max="6" width="10.28515625" style="179" customWidth="1"/>
    <col min="7" max="9" width="5.5703125" style="179" customWidth="1"/>
    <col min="10" max="16384" width="8.7109375" style="179"/>
  </cols>
  <sheetData>
    <row r="1" spans="1:6" s="182" customFormat="1" ht="20.100000000000001" customHeight="1">
      <c r="A1" s="496" t="s">
        <v>363</v>
      </c>
      <c r="B1" s="462"/>
      <c r="C1" s="497"/>
      <c r="D1" s="511"/>
      <c r="E1" s="511"/>
    </row>
    <row r="2" spans="1:6" ht="20.100000000000001" customHeight="1">
      <c r="A2" s="444"/>
      <c r="B2" s="463"/>
      <c r="C2" s="444"/>
      <c r="D2" s="507"/>
      <c r="E2" s="507"/>
    </row>
    <row r="3" spans="1:6" s="181" customFormat="1" ht="15.95" customHeight="1">
      <c r="A3" s="498"/>
      <c r="B3" s="498"/>
      <c r="C3" s="499"/>
      <c r="D3" s="500" t="s">
        <v>482</v>
      </c>
      <c r="E3" s="512"/>
    </row>
    <row r="4" spans="1:6" s="311" customFormat="1" ht="15.95" customHeight="1">
      <c r="A4" s="465"/>
      <c r="B4" s="415" t="s">
        <v>54</v>
      </c>
      <c r="C4" s="415" t="s">
        <v>54</v>
      </c>
      <c r="D4" s="415" t="s">
        <v>444</v>
      </c>
      <c r="E4" s="428"/>
    </row>
    <row r="5" spans="1:6" s="311" customFormat="1" ht="15.95" customHeight="1">
      <c r="A5" s="467"/>
      <c r="B5" s="416" t="s">
        <v>409</v>
      </c>
      <c r="C5" s="416" t="s">
        <v>367</v>
      </c>
      <c r="D5" s="416" t="s">
        <v>483</v>
      </c>
      <c r="E5" s="428"/>
    </row>
    <row r="6" spans="1:6" s="311" customFormat="1" ht="20.100000000000001" customHeight="1">
      <c r="A6" s="468"/>
      <c r="B6" s="64"/>
      <c r="C6" s="64"/>
      <c r="D6" s="64"/>
      <c r="E6" s="428"/>
    </row>
    <row r="7" spans="1:6" s="315" customFormat="1" ht="20.100000000000001" customHeight="1">
      <c r="A7" s="314" t="s">
        <v>153</v>
      </c>
      <c r="B7" s="501">
        <f>+B8+B9+B14</f>
        <v>5103</v>
      </c>
      <c r="C7" s="501">
        <f>+C8+C9+C14</f>
        <v>6744</v>
      </c>
      <c r="D7" s="502">
        <f>+C7/B7*100</f>
        <v>132.1575543797766</v>
      </c>
      <c r="E7" s="471"/>
    </row>
    <row r="8" spans="1:6" s="315" customFormat="1" ht="20.100000000000001" customHeight="1">
      <c r="A8" s="503" t="s">
        <v>458</v>
      </c>
      <c r="B8" s="504">
        <v>87</v>
      </c>
      <c r="C8" s="504">
        <v>138</v>
      </c>
      <c r="D8" s="502">
        <f t="shared" ref="D8:D26" si="0">+C8/B8*100</f>
        <v>158.62068965517241</v>
      </c>
      <c r="E8" s="508"/>
      <c r="F8" s="318"/>
    </row>
    <row r="9" spans="1:6" s="315" customFormat="1" ht="20.100000000000001" customHeight="1">
      <c r="A9" s="503" t="s">
        <v>459</v>
      </c>
      <c r="B9" s="504">
        <f>+B10+B11+B12+B13</f>
        <v>1095</v>
      </c>
      <c r="C9" s="504">
        <f>+C10+C11+C12+C13</f>
        <v>1592</v>
      </c>
      <c r="D9" s="502">
        <f t="shared" si="0"/>
        <v>145.38812785388129</v>
      </c>
      <c r="E9" s="504"/>
      <c r="F9" s="317"/>
    </row>
    <row r="10" spans="1:6" s="311" customFormat="1" ht="20.100000000000001" customHeight="1">
      <c r="A10" s="477" t="s">
        <v>46</v>
      </c>
      <c r="B10" s="505">
        <v>29</v>
      </c>
      <c r="C10" s="505">
        <v>58</v>
      </c>
      <c r="D10" s="506">
        <f t="shared" si="0"/>
        <v>200</v>
      </c>
      <c r="E10" s="428"/>
    </row>
    <row r="11" spans="1:6" s="311" customFormat="1" ht="19.5" customHeight="1">
      <c r="A11" s="477" t="s">
        <v>40</v>
      </c>
      <c r="B11" s="505">
        <v>599</v>
      </c>
      <c r="C11" s="505">
        <v>780</v>
      </c>
      <c r="D11" s="506">
        <f t="shared" si="0"/>
        <v>130.21702838063439</v>
      </c>
      <c r="E11" s="428"/>
    </row>
    <row r="12" spans="1:6" s="311" customFormat="1" ht="19.5" customHeight="1">
      <c r="A12" s="477" t="s">
        <v>460</v>
      </c>
      <c r="B12" s="505">
        <v>42</v>
      </c>
      <c r="C12" s="505">
        <v>143</v>
      </c>
      <c r="D12" s="506">
        <f t="shared" si="0"/>
        <v>340.47619047619048</v>
      </c>
      <c r="E12" s="428"/>
    </row>
    <row r="13" spans="1:6" s="311" customFormat="1" ht="20.100000000000001" customHeight="1">
      <c r="A13" s="477" t="s">
        <v>461</v>
      </c>
      <c r="B13" s="505">
        <v>425</v>
      </c>
      <c r="C13" s="505">
        <v>611</v>
      </c>
      <c r="D13" s="506">
        <f t="shared" si="0"/>
        <v>143.76470588235296</v>
      </c>
      <c r="E13" s="428"/>
    </row>
    <row r="14" spans="1:6" s="315" customFormat="1" ht="20.100000000000001" customHeight="1">
      <c r="A14" s="503" t="s">
        <v>462</v>
      </c>
      <c r="B14" s="504">
        <f>SUM(B15:B26)</f>
        <v>3921</v>
      </c>
      <c r="C14" s="504">
        <f>SUM(C15:C26)</f>
        <v>5014</v>
      </c>
      <c r="D14" s="502">
        <f t="shared" si="0"/>
        <v>127.87554195358327</v>
      </c>
      <c r="E14" s="471"/>
    </row>
    <row r="15" spans="1:6" s="311" customFormat="1" ht="20.100000000000001" customHeight="1">
      <c r="A15" s="477" t="s">
        <v>463</v>
      </c>
      <c r="B15" s="505">
        <v>1907</v>
      </c>
      <c r="C15" s="505">
        <v>2487</v>
      </c>
      <c r="D15" s="506">
        <f t="shared" si="0"/>
        <v>130.41426324069218</v>
      </c>
      <c r="E15" s="428"/>
    </row>
    <row r="16" spans="1:6" s="311" customFormat="1" ht="20.100000000000001" customHeight="1">
      <c r="A16" s="477" t="s">
        <v>464</v>
      </c>
      <c r="B16" s="505">
        <v>202</v>
      </c>
      <c r="C16" s="505">
        <v>317</v>
      </c>
      <c r="D16" s="506">
        <f t="shared" si="0"/>
        <v>156.93069306930693</v>
      </c>
      <c r="E16" s="428"/>
    </row>
    <row r="17" spans="1:7" s="311" customFormat="1" ht="20.100000000000001" customHeight="1">
      <c r="A17" s="477" t="s">
        <v>465</v>
      </c>
      <c r="B17" s="505">
        <v>302</v>
      </c>
      <c r="C17" s="505">
        <v>382</v>
      </c>
      <c r="D17" s="506">
        <f t="shared" si="0"/>
        <v>126.49006622516556</v>
      </c>
      <c r="E17" s="428"/>
    </row>
    <row r="18" spans="1:7" s="311" customFormat="1" ht="20.100000000000001" customHeight="1">
      <c r="A18" s="477" t="s">
        <v>466</v>
      </c>
      <c r="B18" s="505">
        <v>190</v>
      </c>
      <c r="C18" s="505">
        <v>223</v>
      </c>
      <c r="D18" s="506">
        <f t="shared" si="0"/>
        <v>117.36842105263159</v>
      </c>
      <c r="E18" s="428"/>
    </row>
    <row r="19" spans="1:7" s="311" customFormat="1" ht="21.75" customHeight="1">
      <c r="A19" s="477" t="s">
        <v>467</v>
      </c>
      <c r="B19" s="505">
        <v>67</v>
      </c>
      <c r="C19" s="505">
        <v>79</v>
      </c>
      <c r="D19" s="506">
        <f t="shared" si="0"/>
        <v>117.91044776119404</v>
      </c>
      <c r="E19" s="428"/>
    </row>
    <row r="20" spans="1:7" s="311" customFormat="1" ht="20.100000000000001" customHeight="1">
      <c r="A20" s="477" t="s">
        <v>468</v>
      </c>
      <c r="B20" s="505">
        <v>279</v>
      </c>
      <c r="C20" s="505">
        <v>345</v>
      </c>
      <c r="D20" s="506">
        <f t="shared" si="0"/>
        <v>123.65591397849462</v>
      </c>
      <c r="E20" s="428"/>
    </row>
    <row r="21" spans="1:7" s="311" customFormat="1" ht="30" customHeight="1">
      <c r="A21" s="477" t="s">
        <v>484</v>
      </c>
      <c r="B21" s="505">
        <v>312</v>
      </c>
      <c r="C21" s="505">
        <v>413</v>
      </c>
      <c r="D21" s="506">
        <f t="shared" si="0"/>
        <v>132.37179487179486</v>
      </c>
      <c r="E21" s="428"/>
    </row>
    <row r="22" spans="1:7" s="311" customFormat="1" ht="20.100000000000001" customHeight="1">
      <c r="A22" s="477" t="s">
        <v>470</v>
      </c>
      <c r="B22" s="505">
        <v>202</v>
      </c>
      <c r="C22" s="505">
        <v>227</v>
      </c>
      <c r="D22" s="506">
        <f t="shared" si="0"/>
        <v>112.37623762376239</v>
      </c>
      <c r="E22" s="428"/>
    </row>
    <row r="23" spans="1:7" s="311" customFormat="1" ht="21" customHeight="1">
      <c r="A23" s="477" t="s">
        <v>471</v>
      </c>
      <c r="B23" s="505">
        <v>43</v>
      </c>
      <c r="C23" s="505">
        <v>51</v>
      </c>
      <c r="D23" s="506">
        <f t="shared" si="0"/>
        <v>118.6046511627907</v>
      </c>
      <c r="E23" s="428"/>
    </row>
    <row r="24" spans="1:7" s="311" customFormat="1" ht="20.100000000000001" customHeight="1">
      <c r="A24" s="477" t="s">
        <v>472</v>
      </c>
      <c r="B24" s="505">
        <v>57</v>
      </c>
      <c r="C24" s="505">
        <v>68</v>
      </c>
      <c r="D24" s="506">
        <f t="shared" si="0"/>
        <v>119.29824561403508</v>
      </c>
      <c r="E24" s="428"/>
    </row>
    <row r="25" spans="1:7" s="312" customFormat="1" ht="29.25" customHeight="1">
      <c r="A25" s="477" t="s">
        <v>485</v>
      </c>
      <c r="B25" s="505">
        <v>279</v>
      </c>
      <c r="C25" s="505">
        <v>324</v>
      </c>
      <c r="D25" s="506">
        <f t="shared" si="0"/>
        <v>116.12903225806453</v>
      </c>
      <c r="E25" s="426"/>
    </row>
    <row r="26" spans="1:7" s="312" customFormat="1" ht="20.100000000000001" customHeight="1">
      <c r="A26" s="477" t="s">
        <v>474</v>
      </c>
      <c r="B26" s="505">
        <v>81</v>
      </c>
      <c r="C26" s="505">
        <v>98</v>
      </c>
      <c r="D26" s="506">
        <f t="shared" si="0"/>
        <v>120.98765432098766</v>
      </c>
      <c r="E26" s="426"/>
    </row>
    <row r="27" spans="1:7" s="312" customFormat="1" ht="20.100000000000001" customHeight="1">
      <c r="A27" s="477"/>
      <c r="B27" s="463"/>
      <c r="C27" s="463"/>
      <c r="D27" s="463"/>
      <c r="E27" s="463"/>
      <c r="F27" s="221"/>
      <c r="G27" s="221"/>
    </row>
    <row r="28" spans="1:7" ht="20.100000000000001" customHeight="1">
      <c r="A28" s="444"/>
      <c r="B28" s="444"/>
      <c r="C28" s="444"/>
      <c r="D28" s="426"/>
      <c r="E28" s="426"/>
      <c r="F28" s="312"/>
    </row>
    <row r="29" spans="1:7" ht="20.100000000000001" customHeight="1">
      <c r="A29" s="444"/>
      <c r="B29" s="444"/>
      <c r="C29" s="444"/>
      <c r="D29" s="426"/>
      <c r="E29" s="426"/>
      <c r="F29" s="312"/>
    </row>
    <row r="30" spans="1:7" ht="20.100000000000001" customHeight="1">
      <c r="A30" s="444"/>
      <c r="B30" s="444"/>
      <c r="C30" s="444"/>
      <c r="D30" s="426"/>
      <c r="E30" s="426"/>
      <c r="F30" s="312"/>
    </row>
    <row r="31" spans="1:7" ht="20.100000000000001" customHeight="1">
      <c r="A31" s="444"/>
      <c r="B31" s="444"/>
      <c r="C31" s="444"/>
      <c r="D31" s="426"/>
      <c r="E31" s="426"/>
      <c r="F31" s="312"/>
    </row>
    <row r="32" spans="1:7" ht="20.100000000000001" customHeight="1">
      <c r="A32" s="444"/>
      <c r="B32" s="444"/>
      <c r="C32" s="444"/>
      <c r="D32" s="426"/>
      <c r="E32" s="426"/>
      <c r="F32" s="312"/>
    </row>
    <row r="33" spans="1:6" ht="20.100000000000001" customHeight="1">
      <c r="A33" s="444"/>
      <c r="B33" s="444"/>
      <c r="C33" s="444"/>
      <c r="D33" s="426"/>
      <c r="E33" s="426"/>
      <c r="F33" s="312"/>
    </row>
    <row r="34" spans="1:6" ht="20.100000000000001" customHeight="1">
      <c r="A34" s="444"/>
      <c r="B34" s="444"/>
      <c r="C34" s="444"/>
      <c r="D34" s="426"/>
      <c r="E34" s="426"/>
      <c r="F34" s="312"/>
    </row>
    <row r="35" spans="1:6" ht="20.100000000000001" customHeight="1">
      <c r="A35" s="444"/>
      <c r="B35" s="444"/>
      <c r="C35" s="444"/>
      <c r="D35" s="426"/>
      <c r="E35" s="426"/>
      <c r="F35" s="312"/>
    </row>
    <row r="36" spans="1:6" ht="20.100000000000001" customHeight="1">
      <c r="A36" s="444"/>
      <c r="B36" s="444"/>
      <c r="C36" s="444"/>
      <c r="D36" s="426"/>
      <c r="E36" s="426"/>
      <c r="F36" s="312"/>
    </row>
    <row r="37" spans="1:6" ht="20.100000000000001" customHeight="1">
      <c r="A37" s="444"/>
      <c r="B37" s="444"/>
      <c r="C37" s="444"/>
      <c r="D37" s="426"/>
      <c r="E37" s="426"/>
      <c r="F37" s="312"/>
    </row>
    <row r="38" spans="1:6" ht="20.100000000000001" customHeight="1">
      <c r="A38" s="444"/>
      <c r="B38" s="444"/>
      <c r="C38" s="444"/>
      <c r="D38" s="426"/>
      <c r="E38" s="426"/>
      <c r="F38" s="312"/>
    </row>
    <row r="39" spans="1:6" ht="20.100000000000001" customHeight="1">
      <c r="A39" s="444"/>
      <c r="B39" s="444"/>
      <c r="C39" s="444"/>
      <c r="D39" s="426"/>
      <c r="E39" s="426"/>
      <c r="F39" s="312"/>
    </row>
    <row r="40" spans="1:6" ht="20.100000000000001" customHeight="1">
      <c r="A40" s="444"/>
      <c r="B40" s="444"/>
      <c r="C40" s="444"/>
      <c r="D40" s="426"/>
      <c r="E40" s="426"/>
      <c r="F40" s="312"/>
    </row>
    <row r="41" spans="1:6" ht="20.100000000000001" customHeight="1">
      <c r="A41" s="444"/>
      <c r="B41" s="444"/>
      <c r="C41" s="444"/>
      <c r="D41" s="426"/>
      <c r="E41" s="426"/>
      <c r="F41" s="312"/>
    </row>
    <row r="42" spans="1:6" ht="20.100000000000001" customHeight="1">
      <c r="A42" s="444"/>
      <c r="B42" s="444"/>
      <c r="C42" s="444"/>
      <c r="D42" s="426"/>
      <c r="E42" s="426"/>
      <c r="F42" s="312"/>
    </row>
    <row r="43" spans="1:6" ht="20.100000000000001" customHeight="1">
      <c r="A43" s="444"/>
      <c r="B43" s="444"/>
      <c r="C43" s="444"/>
      <c r="D43" s="426"/>
      <c r="E43" s="426"/>
      <c r="F43" s="312"/>
    </row>
    <row r="44" spans="1:6" ht="20.100000000000001" customHeight="1">
      <c r="A44" s="444"/>
      <c r="B44" s="444"/>
      <c r="C44" s="444"/>
      <c r="D44" s="426"/>
      <c r="E44" s="426"/>
      <c r="F44" s="312"/>
    </row>
    <row r="45" spans="1:6" ht="20.100000000000001" customHeight="1">
      <c r="A45" s="444"/>
      <c r="B45" s="444"/>
      <c r="C45" s="444"/>
      <c r="D45" s="426"/>
      <c r="E45" s="426"/>
      <c r="F45" s="312"/>
    </row>
    <row r="46" spans="1:6" ht="20.100000000000001" customHeight="1">
      <c r="A46" s="444"/>
      <c r="B46" s="444"/>
      <c r="C46" s="444"/>
      <c r="D46" s="426"/>
      <c r="E46" s="426"/>
      <c r="F46" s="312"/>
    </row>
    <row r="47" spans="1:6" ht="20.100000000000001" customHeight="1">
      <c r="A47" s="444"/>
      <c r="B47" s="444"/>
      <c r="C47" s="444"/>
      <c r="D47" s="426"/>
      <c r="E47" s="426"/>
      <c r="F47" s="312"/>
    </row>
    <row r="48" spans="1:6" ht="20.100000000000001" customHeight="1">
      <c r="A48" s="444"/>
      <c r="B48" s="444"/>
      <c r="C48" s="444"/>
      <c r="D48" s="426"/>
      <c r="E48" s="426"/>
      <c r="F48" s="312"/>
    </row>
    <row r="49" spans="1:6" ht="20.100000000000001" customHeight="1">
      <c r="A49" s="444"/>
      <c r="B49" s="444"/>
      <c r="C49" s="444"/>
      <c r="D49" s="426"/>
      <c r="E49" s="426"/>
      <c r="F49" s="312"/>
    </row>
    <row r="50" spans="1:6" ht="20.100000000000001" customHeight="1">
      <c r="A50" s="463"/>
      <c r="B50" s="463"/>
      <c r="C50" s="463"/>
      <c r="D50" s="426"/>
      <c r="E50" s="426"/>
      <c r="F50" s="312"/>
    </row>
    <row r="51" spans="1:6" ht="20.100000000000001" customHeight="1">
      <c r="A51" s="463"/>
      <c r="B51" s="463"/>
      <c r="C51" s="463"/>
      <c r="D51" s="426"/>
      <c r="E51" s="426"/>
      <c r="F51" s="312"/>
    </row>
    <row r="52" spans="1:6" ht="20.100000000000001" customHeight="1">
      <c r="A52" s="463"/>
      <c r="B52" s="463"/>
      <c r="C52" s="463"/>
      <c r="D52" s="426"/>
      <c r="E52" s="426"/>
      <c r="F52" s="312"/>
    </row>
    <row r="53" spans="1:6" ht="20.100000000000001" customHeight="1">
      <c r="A53" s="463"/>
      <c r="B53" s="463"/>
      <c r="C53" s="463"/>
      <c r="D53" s="426"/>
      <c r="E53" s="426"/>
      <c r="F53" s="312"/>
    </row>
    <row r="54" spans="1:6" ht="20.100000000000001" customHeight="1">
      <c r="A54" s="463"/>
      <c r="B54" s="463"/>
      <c r="C54" s="463"/>
      <c r="D54" s="426"/>
      <c r="E54" s="426"/>
      <c r="F54" s="312"/>
    </row>
    <row r="55" spans="1:6" ht="20.100000000000001" customHeight="1">
      <c r="A55" s="463"/>
      <c r="B55" s="463"/>
      <c r="C55" s="463"/>
      <c r="D55" s="426"/>
      <c r="E55" s="426"/>
      <c r="F55" s="312"/>
    </row>
    <row r="56" spans="1:6" ht="20.100000000000001" customHeight="1">
      <c r="A56" s="463"/>
      <c r="B56" s="463"/>
      <c r="C56" s="463"/>
      <c r="D56" s="426"/>
      <c r="E56" s="426"/>
      <c r="F56" s="312"/>
    </row>
    <row r="57" spans="1:6" ht="20.100000000000001" customHeight="1">
      <c r="A57" s="463"/>
      <c r="B57" s="463"/>
      <c r="C57" s="463"/>
      <c r="D57" s="426"/>
      <c r="E57" s="426"/>
      <c r="F57" s="312"/>
    </row>
    <row r="58" spans="1:6" ht="20.100000000000001" customHeight="1">
      <c r="A58" s="463"/>
      <c r="B58" s="463"/>
      <c r="C58" s="463"/>
      <c r="D58" s="426"/>
      <c r="E58" s="426"/>
      <c r="F58" s="312"/>
    </row>
    <row r="59" spans="1:6" ht="20.100000000000001" customHeight="1">
      <c r="A59" s="426"/>
      <c r="B59" s="426"/>
      <c r="C59" s="426"/>
      <c r="D59" s="426"/>
      <c r="E59" s="426"/>
      <c r="F59" s="312"/>
    </row>
    <row r="60" spans="1:6" ht="20.100000000000001" customHeight="1">
      <c r="A60" s="426"/>
      <c r="B60" s="426"/>
      <c r="C60" s="426"/>
      <c r="D60" s="426"/>
      <c r="E60" s="426"/>
      <c r="F60" s="312"/>
    </row>
    <row r="61" spans="1:6" ht="20.100000000000001" customHeight="1">
      <c r="A61" s="426"/>
      <c r="B61" s="426"/>
      <c r="C61" s="426"/>
      <c r="D61" s="426"/>
      <c r="E61" s="426"/>
      <c r="F61" s="312"/>
    </row>
    <row r="62" spans="1:6" ht="20.100000000000001" customHeight="1">
      <c r="A62" s="426"/>
      <c r="B62" s="426"/>
      <c r="C62" s="426"/>
      <c r="D62" s="426"/>
      <c r="E62" s="426"/>
      <c r="F62" s="312"/>
    </row>
    <row r="63" spans="1:6" ht="20.100000000000001" customHeight="1">
      <c r="A63" s="312"/>
      <c r="B63" s="312"/>
      <c r="C63" s="312"/>
      <c r="D63" s="312"/>
      <c r="E63" s="312"/>
      <c r="F63" s="312"/>
    </row>
    <row r="64" spans="1:6" ht="20.100000000000001" customHeight="1">
      <c r="A64" s="312"/>
      <c r="B64" s="312"/>
      <c r="C64" s="312"/>
      <c r="D64" s="312"/>
      <c r="E64" s="312"/>
      <c r="F64" s="312"/>
    </row>
    <row r="65" spans="1:6" ht="20.100000000000001" customHeight="1">
      <c r="A65" s="312"/>
      <c r="B65" s="312"/>
      <c r="C65" s="312"/>
      <c r="D65" s="312"/>
      <c r="E65" s="312"/>
      <c r="F65" s="312"/>
    </row>
    <row r="66" spans="1:6" ht="20.100000000000001" customHeight="1">
      <c r="A66" s="312"/>
      <c r="B66" s="312"/>
      <c r="C66" s="312"/>
      <c r="D66" s="312"/>
      <c r="E66" s="312"/>
      <c r="F66" s="312"/>
    </row>
    <row r="67" spans="1:6" ht="20.100000000000001" customHeight="1">
      <c r="A67" s="312"/>
      <c r="B67" s="312"/>
      <c r="C67" s="312"/>
      <c r="D67" s="312"/>
      <c r="E67" s="312"/>
      <c r="F67" s="312"/>
    </row>
    <row r="68" spans="1:6" ht="20.100000000000001" customHeight="1">
      <c r="A68" s="312"/>
      <c r="B68" s="312"/>
      <c r="C68" s="312"/>
      <c r="D68" s="312"/>
      <c r="E68" s="312"/>
      <c r="F68" s="312"/>
    </row>
    <row r="69" spans="1:6" ht="20.100000000000001" customHeight="1">
      <c r="A69" s="312"/>
      <c r="B69" s="312"/>
      <c r="C69" s="312"/>
      <c r="D69" s="312"/>
      <c r="E69" s="312"/>
      <c r="F69" s="312"/>
    </row>
    <row r="70" spans="1:6" ht="20.100000000000001" customHeight="1">
      <c r="A70" s="312"/>
      <c r="B70" s="312"/>
      <c r="C70" s="312"/>
      <c r="D70" s="312"/>
      <c r="E70" s="312"/>
      <c r="F70" s="312"/>
    </row>
    <row r="71" spans="1:6" ht="20.100000000000001" customHeight="1">
      <c r="A71" s="312"/>
      <c r="B71" s="312"/>
      <c r="C71" s="312"/>
      <c r="D71" s="312"/>
      <c r="E71" s="312"/>
      <c r="F71" s="312"/>
    </row>
    <row r="72" spans="1:6" ht="20.100000000000001" customHeight="1">
      <c r="A72" s="312"/>
      <c r="B72" s="312"/>
      <c r="C72" s="312"/>
      <c r="D72" s="312"/>
      <c r="E72" s="312"/>
      <c r="F72" s="312"/>
    </row>
    <row r="73" spans="1:6" ht="20.100000000000001" customHeight="1">
      <c r="A73" s="312"/>
      <c r="B73" s="312"/>
      <c r="C73" s="312"/>
      <c r="D73" s="312"/>
      <c r="E73" s="312"/>
      <c r="F73" s="312"/>
    </row>
    <row r="74" spans="1:6" ht="20.100000000000001" customHeight="1">
      <c r="A74" s="312"/>
      <c r="B74" s="312"/>
      <c r="C74" s="312"/>
      <c r="D74" s="312"/>
      <c r="E74" s="312"/>
      <c r="F74" s="312"/>
    </row>
    <row r="75" spans="1:6" ht="20.100000000000001" customHeight="1">
      <c r="A75" s="312"/>
      <c r="B75" s="312"/>
      <c r="C75" s="312"/>
      <c r="D75" s="312"/>
      <c r="E75" s="312"/>
      <c r="F75" s="312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opLeftCell="A13" workbookViewId="0">
      <selection activeCell="J15" sqref="J15"/>
    </sheetView>
  </sheetViews>
  <sheetFormatPr defaultColWidth="12.5703125" defaultRowHeight="15"/>
  <cols>
    <col min="1" max="1" width="3.140625" style="118" customWidth="1"/>
    <col min="2" max="2" width="32.85546875" style="118" customWidth="1"/>
    <col min="3" max="3" width="9.5703125" style="118" customWidth="1"/>
    <col min="4" max="4" width="9.140625" style="118" customWidth="1"/>
    <col min="5" max="5" width="9.140625" style="119" customWidth="1"/>
    <col min="6" max="6" width="12.5703125" style="118" customWidth="1"/>
    <col min="7" max="7" width="12.7109375" style="118" customWidth="1"/>
    <col min="8" max="16384" width="12.5703125" style="118"/>
  </cols>
  <sheetData>
    <row r="1" spans="1:13" ht="20.100000000000001" customHeight="1">
      <c r="A1" s="242" t="s">
        <v>359</v>
      </c>
      <c r="E1" s="118"/>
    </row>
    <row r="2" spans="1:13" ht="10.15" customHeight="1">
      <c r="A2" s="243"/>
      <c r="B2" s="243"/>
      <c r="C2" s="243"/>
      <c r="D2" s="243"/>
      <c r="E2" s="243"/>
      <c r="F2" s="243"/>
    </row>
    <row r="3" spans="1:13" ht="16.899999999999999" customHeight="1">
      <c r="A3" s="129"/>
      <c r="B3" s="129"/>
      <c r="C3" s="129"/>
      <c r="D3" s="129"/>
      <c r="E3" s="129"/>
      <c r="G3" s="244" t="s">
        <v>336</v>
      </c>
    </row>
    <row r="4" spans="1:13" ht="15" customHeight="1">
      <c r="A4" s="128"/>
      <c r="B4" s="128"/>
      <c r="C4" s="245" t="s">
        <v>111</v>
      </c>
      <c r="D4" s="245" t="s">
        <v>182</v>
      </c>
      <c r="E4" s="245" t="s">
        <v>109</v>
      </c>
      <c r="F4" s="245" t="s">
        <v>181</v>
      </c>
      <c r="G4" s="245" t="s">
        <v>181</v>
      </c>
    </row>
    <row r="5" spans="1:13" ht="14.45" customHeight="1">
      <c r="A5" s="246"/>
      <c r="B5" s="246"/>
      <c r="C5" s="247" t="s">
        <v>107</v>
      </c>
      <c r="D5" s="247" t="s">
        <v>180</v>
      </c>
      <c r="E5" s="247" t="s">
        <v>54</v>
      </c>
      <c r="F5" s="247" t="s">
        <v>373</v>
      </c>
      <c r="G5" s="247" t="s">
        <v>373</v>
      </c>
    </row>
    <row r="6" spans="1:13" ht="14.45" customHeight="1">
      <c r="A6" s="246"/>
      <c r="B6" s="246"/>
      <c r="C6" s="247" t="s">
        <v>106</v>
      </c>
      <c r="D6" s="247" t="s">
        <v>106</v>
      </c>
      <c r="E6" s="247" t="s">
        <v>106</v>
      </c>
      <c r="F6" s="247" t="s">
        <v>179</v>
      </c>
      <c r="G6" s="247" t="s">
        <v>51</v>
      </c>
    </row>
    <row r="7" spans="1:13" ht="14.45" customHeight="1">
      <c r="A7" s="246"/>
      <c r="B7" s="246"/>
      <c r="C7" s="248">
        <v>2021</v>
      </c>
      <c r="D7" s="248">
        <v>2021</v>
      </c>
      <c r="E7" s="248">
        <v>2021</v>
      </c>
      <c r="F7" s="248" t="s">
        <v>378</v>
      </c>
      <c r="G7" s="248" t="s">
        <v>103</v>
      </c>
    </row>
    <row r="8" spans="1:13" ht="14.45" customHeight="1">
      <c r="A8" s="246"/>
      <c r="B8" s="246"/>
      <c r="E8" s="247"/>
      <c r="F8" s="247"/>
      <c r="G8" s="247"/>
    </row>
    <row r="9" spans="1:13" ht="12" customHeight="1">
      <c r="A9" s="249" t="s">
        <v>153</v>
      </c>
      <c r="B9" s="250"/>
      <c r="C9" s="251">
        <v>26619.721000000001</v>
      </c>
      <c r="D9" s="251">
        <v>30426.286</v>
      </c>
      <c r="E9" s="251">
        <v>98671.100252725999</v>
      </c>
      <c r="F9" s="252">
        <v>21.498304393306107</v>
      </c>
      <c r="G9" s="252">
        <v>116.30794928884498</v>
      </c>
    </row>
    <row r="10" spans="1:13" ht="15.95" customHeight="1">
      <c r="A10" s="253"/>
      <c r="B10" s="254" t="s">
        <v>178</v>
      </c>
      <c r="C10" s="255">
        <v>4168.2</v>
      </c>
      <c r="D10" s="255">
        <v>5282.13</v>
      </c>
      <c r="E10" s="255">
        <v>15078.330000000002</v>
      </c>
      <c r="F10" s="256">
        <v>19.551594930731714</v>
      </c>
      <c r="G10" s="256">
        <v>125.53537442491273</v>
      </c>
      <c r="H10" s="122"/>
      <c r="I10" s="122"/>
      <c r="J10" s="122"/>
      <c r="K10" s="127"/>
      <c r="L10" s="127"/>
      <c r="M10" s="127"/>
    </row>
    <row r="11" spans="1:13" s="124" customFormat="1" ht="15.95" customHeight="1">
      <c r="A11" s="253"/>
      <c r="B11" s="257" t="s">
        <v>177</v>
      </c>
      <c r="C11" s="118"/>
      <c r="D11" s="255"/>
      <c r="E11" s="255"/>
      <c r="F11" s="256"/>
      <c r="G11" s="256"/>
      <c r="H11" s="122"/>
      <c r="I11" s="122"/>
      <c r="J11" s="122"/>
      <c r="K11" s="126"/>
      <c r="L11" s="126"/>
      <c r="M11" s="126"/>
    </row>
    <row r="12" spans="1:13" ht="15.6" customHeight="1">
      <c r="A12" s="253"/>
      <c r="B12" s="258" t="s">
        <v>337</v>
      </c>
      <c r="C12" s="259">
        <v>1970.7200000000003</v>
      </c>
      <c r="D12" s="259">
        <v>2753.82</v>
      </c>
      <c r="E12" s="259">
        <v>6946.8900000000012</v>
      </c>
      <c r="F12" s="260">
        <v>20.065886009404863</v>
      </c>
      <c r="G12" s="260">
        <v>178.93932915363732</v>
      </c>
      <c r="H12" s="122"/>
      <c r="I12" s="122"/>
      <c r="J12" s="122"/>
    </row>
    <row r="13" spans="1:13" ht="15.6" customHeight="1">
      <c r="A13" s="253"/>
      <c r="B13" s="258" t="s">
        <v>175</v>
      </c>
      <c r="C13" s="259">
        <v>228.62</v>
      </c>
      <c r="D13" s="259">
        <v>264.72000000000003</v>
      </c>
      <c r="E13" s="259">
        <v>807.17000000000007</v>
      </c>
      <c r="F13" s="260">
        <v>18.810766721044047</v>
      </c>
      <c r="G13" s="260">
        <v>104.45151856309123</v>
      </c>
      <c r="H13" s="122"/>
      <c r="I13" s="122"/>
      <c r="J13" s="122"/>
    </row>
    <row r="14" spans="1:13" ht="15.6" customHeight="1">
      <c r="A14" s="253"/>
      <c r="B14" s="258" t="s">
        <v>176</v>
      </c>
      <c r="C14" s="259">
        <v>114.19</v>
      </c>
      <c r="D14" s="259">
        <v>134.53</v>
      </c>
      <c r="E14" s="259">
        <v>481.74</v>
      </c>
      <c r="F14" s="260">
        <v>19.37889697896134</v>
      </c>
      <c r="G14" s="260">
        <v>49.270263359754537</v>
      </c>
      <c r="H14" s="122"/>
      <c r="I14" s="122"/>
      <c r="J14" s="122"/>
    </row>
    <row r="15" spans="1:13" ht="15.6" customHeight="1">
      <c r="A15" s="253"/>
      <c r="B15" s="258" t="s">
        <v>338</v>
      </c>
      <c r="C15" s="259">
        <v>70.39</v>
      </c>
      <c r="D15" s="259">
        <v>78.33</v>
      </c>
      <c r="E15" s="259">
        <v>286.86999999999995</v>
      </c>
      <c r="F15" s="260">
        <v>16.897059698389221</v>
      </c>
      <c r="G15" s="260">
        <v>64.767903910412699</v>
      </c>
      <c r="H15" s="122"/>
      <c r="I15" s="122"/>
      <c r="J15" s="122"/>
    </row>
    <row r="16" spans="1:13" ht="15.6" customHeight="1">
      <c r="A16" s="253"/>
      <c r="B16" s="258" t="s">
        <v>174</v>
      </c>
      <c r="C16" s="259">
        <v>48.62</v>
      </c>
      <c r="D16" s="259">
        <v>52.41</v>
      </c>
      <c r="E16" s="259">
        <v>193.57</v>
      </c>
      <c r="F16" s="261">
        <v>18.816953436376007</v>
      </c>
      <c r="G16" s="260">
        <v>113.30484664013115</v>
      </c>
      <c r="H16" s="122"/>
      <c r="I16" s="122"/>
      <c r="J16" s="122"/>
    </row>
    <row r="17" spans="1:13" ht="15.6" customHeight="1">
      <c r="A17" s="253"/>
      <c r="B17" s="258" t="s">
        <v>172</v>
      </c>
      <c r="C17" s="262">
        <v>52.81</v>
      </c>
      <c r="D17" s="262">
        <v>57.73</v>
      </c>
      <c r="E17" s="262">
        <v>184.13</v>
      </c>
      <c r="F17" s="261">
        <v>27.431321137000175</v>
      </c>
      <c r="G17" s="261">
        <v>245.76882007474637</v>
      </c>
      <c r="H17" s="122"/>
      <c r="I17" s="122"/>
      <c r="J17" s="122"/>
    </row>
    <row r="18" spans="1:13" ht="15.6" customHeight="1">
      <c r="A18" s="253"/>
      <c r="B18" s="258" t="s">
        <v>340</v>
      </c>
      <c r="C18" s="262">
        <v>42.42</v>
      </c>
      <c r="D18" s="262">
        <v>57.32</v>
      </c>
      <c r="E18" s="262">
        <v>163.70000000000002</v>
      </c>
      <c r="F18" s="261">
        <v>15.211704742390664</v>
      </c>
      <c r="G18" s="261">
        <v>221.30593483844802</v>
      </c>
      <c r="H18" s="122"/>
      <c r="I18" s="122"/>
      <c r="J18" s="122"/>
    </row>
    <row r="19" spans="1:13" ht="15.6" customHeight="1">
      <c r="A19" s="253"/>
      <c r="B19" s="258" t="s">
        <v>339</v>
      </c>
      <c r="C19" s="259">
        <v>31.36</v>
      </c>
      <c r="D19" s="259">
        <v>37.619999999999997</v>
      </c>
      <c r="E19" s="259">
        <v>131.22999999999999</v>
      </c>
      <c r="F19" s="260">
        <v>15.795903874046836</v>
      </c>
      <c r="G19" s="260">
        <v>118.67426297703018</v>
      </c>
      <c r="H19" s="122"/>
      <c r="I19" s="122"/>
      <c r="J19" s="122"/>
    </row>
    <row r="20" spans="1:13" ht="15.6" customHeight="1">
      <c r="A20" s="253"/>
      <c r="B20" s="258" t="s">
        <v>171</v>
      </c>
      <c r="C20" s="259">
        <v>18.84</v>
      </c>
      <c r="D20" s="259">
        <v>22.310000000000002</v>
      </c>
      <c r="E20" s="259">
        <v>70.099999999999994</v>
      </c>
      <c r="F20" s="260">
        <v>13.444572305331798</v>
      </c>
      <c r="G20" s="260">
        <v>259.24556213017752</v>
      </c>
      <c r="H20" s="122"/>
      <c r="I20" s="122"/>
      <c r="J20" s="122"/>
    </row>
    <row r="21" spans="1:13" ht="15.6" customHeight="1">
      <c r="A21" s="253"/>
      <c r="B21" s="258" t="s">
        <v>173</v>
      </c>
      <c r="C21" s="263">
        <v>16.329999999999998</v>
      </c>
      <c r="D21" s="263">
        <v>20.11</v>
      </c>
      <c r="E21" s="263">
        <v>64.849999999999994</v>
      </c>
      <c r="F21" s="123">
        <v>20.725471396612335</v>
      </c>
      <c r="G21" s="123">
        <v>147.35287434673933</v>
      </c>
      <c r="H21" s="122"/>
      <c r="I21" s="122"/>
      <c r="J21" s="122"/>
    </row>
    <row r="22" spans="1:13" ht="15.6" customHeight="1">
      <c r="A22" s="253"/>
      <c r="B22" s="254" t="s">
        <v>170</v>
      </c>
      <c r="C22" s="255">
        <v>22451.521000000001</v>
      </c>
      <c r="D22" s="255">
        <v>25144.155999999999</v>
      </c>
      <c r="E22" s="255">
        <v>83592.770252725997</v>
      </c>
      <c r="F22" s="256">
        <v>21.891472655385158</v>
      </c>
      <c r="G22" s="256">
        <v>114.78604262907982</v>
      </c>
      <c r="H22" s="122"/>
      <c r="I22" s="122"/>
      <c r="J22" s="122"/>
    </row>
    <row r="23" spans="1:13" s="124" customFormat="1" ht="15.95" customHeight="1">
      <c r="A23" s="253"/>
      <c r="B23" s="264" t="s">
        <v>169</v>
      </c>
      <c r="C23" s="259">
        <v>15740.493</v>
      </c>
      <c r="D23" s="259">
        <v>17424.666000000001</v>
      </c>
      <c r="E23" s="259">
        <v>57552.014540376003</v>
      </c>
      <c r="F23" s="260">
        <v>21.498943183829439</v>
      </c>
      <c r="G23" s="260">
        <v>118.68105225964732</v>
      </c>
      <c r="H23" s="122"/>
      <c r="I23" s="122"/>
      <c r="J23" s="122"/>
      <c r="K23" s="125"/>
      <c r="L23" s="125"/>
      <c r="M23" s="125"/>
    </row>
    <row r="24" spans="1:13" ht="15.6" customHeight="1">
      <c r="A24" s="253"/>
      <c r="B24" s="264" t="s">
        <v>168</v>
      </c>
      <c r="C24" s="259">
        <v>5735</v>
      </c>
      <c r="D24" s="259">
        <v>6576.2430000000004</v>
      </c>
      <c r="E24" s="259">
        <v>22048.634632349997</v>
      </c>
      <c r="F24" s="260">
        <v>21.983111769410094</v>
      </c>
      <c r="G24" s="260">
        <v>108.70989081325801</v>
      </c>
      <c r="H24" s="122"/>
      <c r="I24" s="122"/>
      <c r="J24" s="122"/>
      <c r="K24" s="122"/>
      <c r="L24" s="122"/>
      <c r="M24" s="122"/>
    </row>
    <row r="25" spans="1:13" ht="15.6" customHeight="1">
      <c r="A25" s="253"/>
      <c r="B25" s="264" t="s">
        <v>167</v>
      </c>
      <c r="C25" s="259">
        <v>976.68100000000004</v>
      </c>
      <c r="D25" s="259">
        <v>1143.2470000000001</v>
      </c>
      <c r="E25" s="259">
        <v>3992.1210799999999</v>
      </c>
      <c r="F25" s="260">
        <v>28.811863372398495</v>
      </c>
      <c r="G25" s="260">
        <v>98.57675678972501</v>
      </c>
      <c r="H25" s="122"/>
      <c r="I25" s="122"/>
      <c r="J25" s="122"/>
    </row>
    <row r="26" spans="1:13" ht="15.6" customHeight="1">
      <c r="B26" s="265" t="s">
        <v>166</v>
      </c>
      <c r="C26" s="266"/>
      <c r="D26" s="266"/>
      <c r="E26" s="266"/>
      <c r="F26" s="123"/>
      <c r="G26" s="123"/>
      <c r="H26" s="122"/>
      <c r="I26" s="122"/>
      <c r="J26" s="122"/>
    </row>
    <row r="27" spans="1:13" s="124" customFormat="1" ht="15.95" customHeight="1">
      <c r="A27" s="267"/>
      <c r="B27" s="268" t="s">
        <v>136</v>
      </c>
      <c r="C27" s="263">
        <v>3029.085</v>
      </c>
      <c r="D27" s="263">
        <v>3149.58</v>
      </c>
      <c r="E27" s="263">
        <v>11441.575999999999</v>
      </c>
      <c r="F27" s="123">
        <v>22.505838467278686</v>
      </c>
      <c r="G27" s="123">
        <v>119.8325005912249</v>
      </c>
      <c r="H27" s="122"/>
      <c r="I27" s="122"/>
      <c r="J27" s="122"/>
    </row>
    <row r="28" spans="1:13" ht="15.6" customHeight="1">
      <c r="A28" s="267"/>
      <c r="B28" s="268" t="s">
        <v>149</v>
      </c>
      <c r="C28" s="263">
        <v>2453.1680000000001</v>
      </c>
      <c r="D28" s="263">
        <v>2504.1999999999998</v>
      </c>
      <c r="E28" s="263">
        <v>6524.3</v>
      </c>
      <c r="F28" s="123">
        <v>18.250189416730738</v>
      </c>
      <c r="G28" s="123">
        <v>135.55156186696863</v>
      </c>
      <c r="H28" s="122"/>
      <c r="I28" s="122"/>
      <c r="J28" s="122"/>
    </row>
    <row r="29" spans="1:13" ht="15.6" customHeight="1">
      <c r="A29" s="267"/>
      <c r="B29" s="268" t="s">
        <v>165</v>
      </c>
      <c r="C29" s="263">
        <v>1241.443</v>
      </c>
      <c r="D29" s="263">
        <v>1547.6510000000001</v>
      </c>
      <c r="E29" s="263">
        <v>4527.9840000000004</v>
      </c>
      <c r="F29" s="123">
        <v>25.59387987576298</v>
      </c>
      <c r="G29" s="123">
        <v>165.46431761075698</v>
      </c>
      <c r="H29" s="122"/>
      <c r="I29" s="122"/>
      <c r="J29" s="122"/>
    </row>
    <row r="30" spans="1:13" ht="15.6" customHeight="1">
      <c r="A30" s="267"/>
      <c r="B30" s="268" t="s">
        <v>143</v>
      </c>
      <c r="C30" s="263">
        <v>735.86800000000005</v>
      </c>
      <c r="D30" s="263">
        <v>797.58299999999997</v>
      </c>
      <c r="E30" s="263">
        <v>2934.6570000000002</v>
      </c>
      <c r="F30" s="123">
        <v>27.033748970916299</v>
      </c>
      <c r="G30" s="123">
        <v>129.1468577999517</v>
      </c>
      <c r="H30" s="122"/>
      <c r="I30" s="122"/>
      <c r="J30" s="122"/>
    </row>
    <row r="31" spans="1:13" ht="15.6" customHeight="1">
      <c r="A31" s="267"/>
      <c r="B31" s="268" t="s">
        <v>137</v>
      </c>
      <c r="C31" s="263">
        <v>732.83199999999999</v>
      </c>
      <c r="D31" s="263">
        <v>879.06299999999999</v>
      </c>
      <c r="E31" s="263">
        <v>2748.4250000000002</v>
      </c>
      <c r="F31" s="123">
        <v>29.815548617268234</v>
      </c>
      <c r="G31" s="123">
        <v>104.52387571492518</v>
      </c>
      <c r="H31" s="122"/>
      <c r="I31" s="122"/>
      <c r="J31" s="122"/>
    </row>
    <row r="32" spans="1:13" ht="15.6" customHeight="1">
      <c r="A32" s="267"/>
      <c r="B32" s="268" t="s">
        <v>145</v>
      </c>
      <c r="C32" s="263">
        <v>492.45</v>
      </c>
      <c r="D32" s="263">
        <v>624.75800000000004</v>
      </c>
      <c r="E32" s="263">
        <v>1978.5740000000001</v>
      </c>
      <c r="F32" s="123">
        <v>14.694758538163502</v>
      </c>
      <c r="G32" s="123">
        <v>110.45057235651453</v>
      </c>
      <c r="H32" s="122"/>
      <c r="I32" s="122"/>
      <c r="J32" s="122"/>
    </row>
    <row r="33" spans="1:10" ht="15.6" customHeight="1">
      <c r="A33" s="267"/>
      <c r="B33" s="268" t="s">
        <v>147</v>
      </c>
      <c r="C33" s="263">
        <v>457.76799999999997</v>
      </c>
      <c r="D33" s="263">
        <v>495.45100000000002</v>
      </c>
      <c r="E33" s="263">
        <v>1851.1489999999999</v>
      </c>
      <c r="F33" s="123">
        <v>25.645356181307911</v>
      </c>
      <c r="G33" s="123">
        <v>182.46801891758156</v>
      </c>
      <c r="H33" s="122"/>
      <c r="I33" s="122"/>
      <c r="J33" s="122"/>
    </row>
    <row r="34" spans="1:10" ht="15.6" customHeight="1">
      <c r="A34" s="267"/>
      <c r="B34" s="268" t="s">
        <v>142</v>
      </c>
      <c r="C34" s="263">
        <v>371.01</v>
      </c>
      <c r="D34" s="263">
        <v>540.61500000000001</v>
      </c>
      <c r="E34" s="263">
        <v>1734.58</v>
      </c>
      <c r="F34" s="123">
        <v>26.64507918269663</v>
      </c>
      <c r="G34" s="123">
        <v>84.737706271473499</v>
      </c>
      <c r="H34" s="122"/>
      <c r="I34" s="122"/>
      <c r="J34" s="122"/>
    </row>
    <row r="35" spans="1:10" ht="15.6" customHeight="1">
      <c r="A35" s="267"/>
      <c r="B35" s="268" t="s">
        <v>150</v>
      </c>
      <c r="C35" s="263">
        <v>364.33199999999999</v>
      </c>
      <c r="D35" s="263">
        <v>394.95</v>
      </c>
      <c r="E35" s="263">
        <v>1688.9570000000001</v>
      </c>
      <c r="F35" s="123">
        <v>27.959790513095918</v>
      </c>
      <c r="G35" s="123">
        <v>102.63659400693984</v>
      </c>
      <c r="H35" s="122"/>
      <c r="I35" s="122"/>
      <c r="J35" s="122"/>
    </row>
    <row r="36" spans="1:10" ht="15.6" customHeight="1">
      <c r="A36" s="267"/>
      <c r="B36" s="268" t="s">
        <v>151</v>
      </c>
      <c r="C36" s="263">
        <v>471.62400000000002</v>
      </c>
      <c r="D36" s="263">
        <v>485.05599999999998</v>
      </c>
      <c r="E36" s="263">
        <v>1593.163</v>
      </c>
      <c r="F36" s="123">
        <v>17.399086341094229</v>
      </c>
      <c r="G36" s="123">
        <v>73.924320933290716</v>
      </c>
      <c r="H36" s="122"/>
      <c r="I36" s="122"/>
      <c r="J36" s="122"/>
    </row>
    <row r="37" spans="1:10" ht="15.6" customHeight="1">
      <c r="A37" s="267"/>
      <c r="B37" s="268" t="s">
        <v>164</v>
      </c>
      <c r="C37" s="263">
        <v>410.68799999999999</v>
      </c>
      <c r="D37" s="263">
        <v>421.38200000000001</v>
      </c>
      <c r="E37" s="263">
        <v>1518.3710000000001</v>
      </c>
      <c r="F37" s="123">
        <v>28.629397960380416</v>
      </c>
      <c r="G37" s="123">
        <v>83.370039033780785</v>
      </c>
      <c r="H37" s="122"/>
      <c r="I37" s="122"/>
      <c r="J37" s="122"/>
    </row>
    <row r="38" spans="1:10" ht="15.6" customHeight="1">
      <c r="A38" s="267"/>
      <c r="B38" s="268" t="s">
        <v>139</v>
      </c>
      <c r="C38" s="263">
        <v>369.09100000000001</v>
      </c>
      <c r="D38" s="263">
        <v>411.78399999999999</v>
      </c>
      <c r="E38" s="263">
        <v>1518.3019999999999</v>
      </c>
      <c r="F38" s="123">
        <v>22.768958435870744</v>
      </c>
      <c r="G38" s="123">
        <v>107.01469362035947</v>
      </c>
      <c r="H38" s="122"/>
      <c r="I38" s="122"/>
      <c r="J38" s="122"/>
    </row>
    <row r="39" spans="1:10" ht="15.6" customHeight="1">
      <c r="A39" s="267"/>
      <c r="B39" s="268" t="s">
        <v>316</v>
      </c>
      <c r="C39" s="263">
        <v>382.01</v>
      </c>
      <c r="D39" s="263">
        <v>456.61399999999998</v>
      </c>
      <c r="E39" s="263">
        <v>1474.5260000000001</v>
      </c>
      <c r="F39" s="123">
        <v>19.373220046994177</v>
      </c>
      <c r="G39" s="123">
        <v>136.15500251159767</v>
      </c>
      <c r="H39" s="122"/>
      <c r="I39" s="122"/>
      <c r="J39" s="122"/>
    </row>
    <row r="40" spans="1:10" ht="15.6" customHeight="1">
      <c r="A40" s="267"/>
      <c r="B40" s="268" t="s">
        <v>146</v>
      </c>
      <c r="C40" s="263">
        <v>348.67099999999999</v>
      </c>
      <c r="D40" s="263">
        <v>394.5</v>
      </c>
      <c r="E40" s="263">
        <v>1456.7950000000001</v>
      </c>
      <c r="F40" s="123">
        <v>16.05885400590855</v>
      </c>
      <c r="G40" s="123">
        <v>116.50007557176639</v>
      </c>
      <c r="H40" s="122"/>
      <c r="I40" s="122"/>
      <c r="J40" s="122"/>
    </row>
    <row r="41" spans="1:10" ht="15.6" customHeight="1">
      <c r="A41" s="267"/>
      <c r="B41" s="268" t="s">
        <v>163</v>
      </c>
      <c r="C41" s="263">
        <v>354.572</v>
      </c>
      <c r="D41" s="263">
        <v>417.20400000000001</v>
      </c>
      <c r="E41" s="263">
        <v>1429.6379999999999</v>
      </c>
      <c r="F41" s="123">
        <v>27.498649243624513</v>
      </c>
      <c r="G41" s="123">
        <v>96.654240409539142</v>
      </c>
      <c r="H41" s="122"/>
      <c r="I41" s="122"/>
      <c r="J41" s="122"/>
    </row>
    <row r="42" spans="1:10" ht="15.6" customHeight="1">
      <c r="A42" s="267"/>
      <c r="B42" s="268" t="s">
        <v>324</v>
      </c>
      <c r="C42" s="263">
        <v>420.52300000000002</v>
      </c>
      <c r="D42" s="263">
        <v>444.15300000000002</v>
      </c>
      <c r="E42" s="263">
        <v>1394.27</v>
      </c>
      <c r="F42" s="123">
        <v>27.629676294028251</v>
      </c>
      <c r="G42" s="123">
        <v>217.61565030911362</v>
      </c>
      <c r="H42" s="122"/>
      <c r="I42" s="122"/>
      <c r="J42" s="122"/>
    </row>
    <row r="43" spans="1:10" ht="15.6" customHeight="1">
      <c r="A43" s="267"/>
      <c r="B43" s="268" t="s">
        <v>140</v>
      </c>
      <c r="C43" s="263">
        <v>346.37200000000001</v>
      </c>
      <c r="D43" s="263">
        <v>387.185</v>
      </c>
      <c r="E43" s="263">
        <v>1362.835</v>
      </c>
      <c r="F43" s="123">
        <v>24.189891093261632</v>
      </c>
      <c r="G43" s="123">
        <v>108.31142470212738</v>
      </c>
      <c r="H43" s="122"/>
      <c r="I43" s="122"/>
      <c r="J43" s="122"/>
    </row>
    <row r="44" spans="1:10" ht="15.6" customHeight="1">
      <c r="A44" s="267"/>
      <c r="B44" s="268" t="s">
        <v>159</v>
      </c>
      <c r="C44" s="263">
        <v>303.83600000000001</v>
      </c>
      <c r="D44" s="263">
        <v>354.86200000000002</v>
      </c>
      <c r="E44" s="263">
        <v>1349.8219999999999</v>
      </c>
      <c r="F44" s="123">
        <v>26.781215440236082</v>
      </c>
      <c r="G44" s="123">
        <v>82.933479807028277</v>
      </c>
      <c r="H44" s="122"/>
      <c r="I44" s="122"/>
      <c r="J44" s="122"/>
    </row>
    <row r="45" spans="1:10" ht="15.6" customHeight="1">
      <c r="A45" s="267"/>
      <c r="B45" s="268" t="s">
        <v>157</v>
      </c>
      <c r="C45" s="263">
        <v>358.48700000000002</v>
      </c>
      <c r="D45" s="263">
        <v>552.46100000000001</v>
      </c>
      <c r="E45" s="263">
        <v>1341.2059999999999</v>
      </c>
      <c r="F45" s="123">
        <v>16.332198251444584</v>
      </c>
      <c r="G45" s="123">
        <v>114.736450389026</v>
      </c>
      <c r="H45" s="122"/>
      <c r="I45" s="122"/>
      <c r="J45" s="122"/>
    </row>
    <row r="46" spans="1:10" ht="15.6" customHeight="1">
      <c r="A46" s="267"/>
      <c r="B46" s="268" t="s">
        <v>161</v>
      </c>
      <c r="C46" s="263">
        <v>339.78399999999999</v>
      </c>
      <c r="D46" s="263">
        <v>357.70699999999999</v>
      </c>
      <c r="E46" s="263">
        <v>1272.74</v>
      </c>
      <c r="F46" s="123">
        <v>21.821221795709928</v>
      </c>
      <c r="G46" s="123">
        <v>111.88500127028166</v>
      </c>
      <c r="H46" s="122"/>
      <c r="I46" s="122"/>
      <c r="J46" s="122"/>
    </row>
    <row r="47" spans="1:10" ht="15.6" customHeight="1">
      <c r="A47" s="267"/>
      <c r="B47" s="268" t="s">
        <v>162</v>
      </c>
      <c r="C47" s="263">
        <v>311.44600000000003</v>
      </c>
      <c r="D47" s="263">
        <v>336.49700000000001</v>
      </c>
      <c r="E47" s="263">
        <v>1241.4939999999999</v>
      </c>
      <c r="F47" s="123">
        <v>24.819227587519435</v>
      </c>
      <c r="G47" s="123">
        <v>92.202381306034653</v>
      </c>
      <c r="H47" s="122"/>
      <c r="I47" s="122"/>
      <c r="J47" s="122"/>
    </row>
    <row r="48" spans="1:10" ht="15.6" customHeight="1">
      <c r="A48" s="267"/>
      <c r="B48" s="268" t="s">
        <v>160</v>
      </c>
      <c r="C48" s="263">
        <v>317.56</v>
      </c>
      <c r="D48" s="263">
        <v>347.94799999999998</v>
      </c>
      <c r="E48" s="263">
        <v>1214.9090000000001</v>
      </c>
      <c r="F48" s="123">
        <v>27.793915216032094</v>
      </c>
      <c r="G48" s="123">
        <v>108.10337770501141</v>
      </c>
      <c r="H48" s="122"/>
      <c r="I48" s="122"/>
      <c r="J48" s="122"/>
    </row>
    <row r="49" spans="1:10" ht="15.6" customHeight="1">
      <c r="A49" s="267"/>
      <c r="E49" s="118"/>
      <c r="H49" s="122"/>
      <c r="I49" s="122"/>
      <c r="J49" s="122"/>
    </row>
    <row r="50" spans="1:10">
      <c r="A50" s="267"/>
      <c r="E50" s="118"/>
    </row>
    <row r="51" spans="1:10">
      <c r="A51" s="267"/>
      <c r="E51" s="118"/>
    </row>
    <row r="52" spans="1:10">
      <c r="A52" s="267"/>
      <c r="E52" s="118"/>
    </row>
    <row r="53" spans="1:10">
      <c r="A53" s="267"/>
      <c r="E53" s="118"/>
    </row>
    <row r="54" spans="1:10">
      <c r="A54" s="267"/>
      <c r="E54" s="118"/>
    </row>
    <row r="55" spans="1:10">
      <c r="A55" s="267"/>
      <c r="E55" s="118"/>
    </row>
    <row r="56" spans="1:10">
      <c r="A56" s="267"/>
      <c r="E56" s="118"/>
    </row>
    <row r="57" spans="1:10">
      <c r="A57" s="267"/>
      <c r="E57" s="118"/>
    </row>
    <row r="58" spans="1:10">
      <c r="A58" s="267"/>
      <c r="E58" s="118"/>
    </row>
    <row r="59" spans="1:10">
      <c r="A59" s="267"/>
      <c r="E59" s="118"/>
    </row>
    <row r="60" spans="1:10">
      <c r="A60" s="267"/>
      <c r="E60" s="118"/>
    </row>
    <row r="61" spans="1:10">
      <c r="A61" s="267"/>
      <c r="E61" s="118"/>
    </row>
    <row r="62" spans="1:10">
      <c r="A62" s="267"/>
      <c r="E62" s="118"/>
    </row>
    <row r="63" spans="1:10">
      <c r="A63" s="267"/>
      <c r="E63" s="118"/>
    </row>
    <row r="64" spans="1:10">
      <c r="A64" s="267"/>
      <c r="E64" s="118"/>
    </row>
    <row r="65" spans="1:6">
      <c r="A65" s="267"/>
      <c r="E65" s="118"/>
    </row>
    <row r="66" spans="1:6">
      <c r="A66" s="267"/>
      <c r="E66" s="118"/>
    </row>
    <row r="67" spans="1:6">
      <c r="A67" s="267"/>
      <c r="E67" s="118"/>
    </row>
    <row r="68" spans="1:6">
      <c r="A68" s="267"/>
      <c r="E68" s="118"/>
    </row>
    <row r="69" spans="1:6">
      <c r="A69" s="267"/>
      <c r="E69" s="118"/>
    </row>
    <row r="70" spans="1:6">
      <c r="A70" s="121"/>
      <c r="E70" s="118"/>
    </row>
    <row r="71" spans="1:6">
      <c r="A71" s="120"/>
      <c r="B71" s="120"/>
      <c r="C71" s="120"/>
      <c r="D71" s="120"/>
      <c r="E71" s="120"/>
      <c r="F71" s="120"/>
    </row>
    <row r="72" spans="1:6">
      <c r="A72" s="120"/>
      <c r="B72" s="120"/>
      <c r="C72" s="120"/>
      <c r="D72" s="120"/>
      <c r="E72" s="120"/>
      <c r="F72" s="120"/>
    </row>
    <row r="73" spans="1:6">
      <c r="A73" s="120"/>
      <c r="B73" s="120"/>
      <c r="C73" s="120"/>
      <c r="D73" s="120"/>
      <c r="E73" s="120"/>
      <c r="F73" s="120"/>
    </row>
    <row r="74" spans="1:6">
      <c r="A74" s="120"/>
      <c r="B74" s="120"/>
      <c r="C74" s="120"/>
      <c r="D74" s="120"/>
      <c r="E74" s="120"/>
      <c r="F74" s="120"/>
    </row>
    <row r="75" spans="1:6">
      <c r="A75" s="120"/>
      <c r="B75" s="120"/>
      <c r="C75" s="120"/>
      <c r="D75" s="120"/>
      <c r="E75" s="120"/>
      <c r="F75" s="120"/>
    </row>
    <row r="76" spans="1:6">
      <c r="A76" s="120"/>
      <c r="B76" s="120"/>
      <c r="C76" s="120"/>
      <c r="D76" s="120"/>
      <c r="E76" s="120"/>
      <c r="F76" s="120"/>
    </row>
    <row r="77" spans="1:6">
      <c r="A77" s="120"/>
      <c r="B77" s="120"/>
      <c r="C77" s="120"/>
      <c r="D77" s="120"/>
      <c r="E77" s="120"/>
      <c r="F77" s="120"/>
    </row>
    <row r="78" spans="1:6">
      <c r="E78" s="118"/>
    </row>
    <row r="79" spans="1:6">
      <c r="E79" s="118"/>
    </row>
    <row r="80" spans="1:6">
      <c r="E80" s="118"/>
    </row>
    <row r="81" spans="5:5">
      <c r="E81" s="118"/>
    </row>
    <row r="82" spans="5:5">
      <c r="E82" s="118"/>
    </row>
    <row r="83" spans="5:5">
      <c r="E83" s="118"/>
    </row>
    <row r="84" spans="5:5">
      <c r="E84" s="118"/>
    </row>
    <row r="85" spans="5:5">
      <c r="E85" s="118"/>
    </row>
    <row r="86" spans="5:5">
      <c r="E86" s="118"/>
    </row>
    <row r="87" spans="5:5">
      <c r="E87" s="118"/>
    </row>
    <row r="88" spans="5:5">
      <c r="E88" s="118"/>
    </row>
    <row r="89" spans="5:5">
      <c r="E89" s="118"/>
    </row>
    <row r="90" spans="5:5">
      <c r="E90" s="118"/>
    </row>
    <row r="91" spans="5:5">
      <c r="E91" s="118"/>
    </row>
    <row r="92" spans="5:5">
      <c r="E92" s="118"/>
    </row>
    <row r="93" spans="5:5">
      <c r="E93" s="118"/>
    </row>
    <row r="94" spans="5:5">
      <c r="E94" s="118"/>
    </row>
    <row r="95" spans="5:5">
      <c r="E95" s="118"/>
    </row>
    <row r="96" spans="5:5">
      <c r="E96" s="118"/>
    </row>
    <row r="97" spans="5:5">
      <c r="E97" s="118"/>
    </row>
    <row r="98" spans="5:5">
      <c r="E98" s="118"/>
    </row>
    <row r="99" spans="5:5">
      <c r="E99" s="118"/>
    </row>
    <row r="100" spans="5:5">
      <c r="E100" s="118"/>
    </row>
    <row r="101" spans="5:5">
      <c r="E101" s="118"/>
    </row>
    <row r="102" spans="5:5">
      <c r="E102" s="118"/>
    </row>
    <row r="103" spans="5:5">
      <c r="E103" s="118"/>
    </row>
    <row r="104" spans="5:5">
      <c r="E104" s="118"/>
    </row>
    <row r="105" spans="5:5">
      <c r="E105" s="118"/>
    </row>
    <row r="106" spans="5:5">
      <c r="E106" s="118"/>
    </row>
    <row r="107" spans="5:5">
      <c r="E107" s="118"/>
    </row>
    <row r="108" spans="5:5">
      <c r="E108" s="118"/>
    </row>
    <row r="109" spans="5:5">
      <c r="E109" s="118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opLeftCell="A15" workbookViewId="0">
      <selection activeCell="J15" sqref="J15"/>
    </sheetView>
  </sheetViews>
  <sheetFormatPr defaultColWidth="9.28515625" defaultRowHeight="15"/>
  <cols>
    <col min="1" max="1" width="3.28515625" style="97" customWidth="1"/>
    <col min="2" max="2" width="39.85546875" style="97" customWidth="1"/>
    <col min="3" max="3" width="12.42578125" style="98" customWidth="1"/>
    <col min="4" max="4" width="16.28515625" style="98" customWidth="1"/>
    <col min="5" max="5" width="17.28515625" style="97" customWidth="1"/>
    <col min="6" max="16384" width="9.28515625" style="97"/>
  </cols>
  <sheetData>
    <row r="1" spans="1:6" ht="18" customHeight="1">
      <c r="A1" s="269" t="s">
        <v>392</v>
      </c>
      <c r="B1" s="117"/>
      <c r="C1" s="115"/>
      <c r="D1" s="115"/>
      <c r="E1" s="115"/>
      <c r="F1" s="103"/>
    </row>
    <row r="2" spans="1:6" ht="18" customHeight="1">
      <c r="A2" s="116"/>
      <c r="B2" s="116"/>
      <c r="C2" s="115"/>
      <c r="D2" s="115"/>
      <c r="E2" s="115"/>
      <c r="F2" s="103"/>
    </row>
    <row r="3" spans="1:6" ht="18" customHeight="1">
      <c r="A3" s="111"/>
      <c r="B3" s="111"/>
      <c r="C3" s="110"/>
      <c r="D3" s="110"/>
      <c r="E3" s="114" t="s">
        <v>341</v>
      </c>
      <c r="F3" s="103"/>
    </row>
    <row r="4" spans="1:6" ht="18" customHeight="1">
      <c r="A4" s="113"/>
      <c r="B4" s="112"/>
      <c r="C4" s="270" t="s">
        <v>342</v>
      </c>
      <c r="D4" s="270" t="s">
        <v>156</v>
      </c>
      <c r="E4" s="270" t="s">
        <v>156</v>
      </c>
      <c r="F4" s="103"/>
    </row>
    <row r="5" spans="1:6" ht="18" customHeight="1">
      <c r="A5" s="111"/>
      <c r="B5" s="271"/>
      <c r="C5" s="272" t="s">
        <v>343</v>
      </c>
      <c r="D5" s="272" t="s">
        <v>155</v>
      </c>
      <c r="E5" s="272" t="s">
        <v>154</v>
      </c>
      <c r="F5" s="103"/>
    </row>
    <row r="6" spans="1:6" ht="18" customHeight="1">
      <c r="A6" s="111"/>
      <c r="B6" s="111"/>
      <c r="C6" s="110"/>
      <c r="D6" s="110"/>
      <c r="E6" s="110"/>
      <c r="F6" s="103"/>
    </row>
    <row r="7" spans="1:6" ht="18" customHeight="1">
      <c r="A7" s="273" t="s">
        <v>153</v>
      </c>
      <c r="B7" s="100"/>
      <c r="C7" s="109">
        <v>451</v>
      </c>
      <c r="D7" s="108">
        <v>8456.1690809999982</v>
      </c>
      <c r="E7" s="108">
        <v>2747.7871092812493</v>
      </c>
      <c r="F7" s="103"/>
    </row>
    <row r="8" spans="1:6" ht="15" customHeight="1">
      <c r="A8" s="273" t="s">
        <v>395</v>
      </c>
      <c r="B8" s="111"/>
      <c r="C8" s="274"/>
      <c r="D8" s="107"/>
      <c r="E8" s="107"/>
      <c r="F8" s="103"/>
    </row>
    <row r="9" spans="1:6" ht="15" customHeight="1">
      <c r="A9" s="273"/>
      <c r="B9" s="100" t="s">
        <v>297</v>
      </c>
      <c r="C9" s="274">
        <v>19</v>
      </c>
      <c r="D9" s="275">
        <v>3226.0830099999998</v>
      </c>
      <c r="E9" s="275">
        <v>27.461069999999999</v>
      </c>
      <c r="F9" s="417"/>
    </row>
    <row r="10" spans="1:6" ht="15" customHeight="1">
      <c r="A10" s="273"/>
      <c r="B10" s="100" t="s">
        <v>161</v>
      </c>
      <c r="C10" s="274">
        <v>1</v>
      </c>
      <c r="D10" s="275">
        <v>1314.0704459999999</v>
      </c>
      <c r="E10" s="275"/>
      <c r="F10" s="417"/>
    </row>
    <row r="11" spans="1:6" ht="15" customHeight="1">
      <c r="A11" s="273"/>
      <c r="B11" s="100" t="s">
        <v>140</v>
      </c>
      <c r="C11" s="274">
        <v>7</v>
      </c>
      <c r="D11" s="275">
        <v>575.5</v>
      </c>
      <c r="E11" s="275">
        <v>60.598999999999997</v>
      </c>
      <c r="F11" s="103"/>
    </row>
    <row r="12" spans="1:6" ht="15" customHeight="1">
      <c r="A12" s="273"/>
      <c r="B12" s="100" t="s">
        <v>165</v>
      </c>
      <c r="C12" s="274">
        <v>5</v>
      </c>
      <c r="D12" s="275">
        <v>556.04490599999997</v>
      </c>
      <c r="E12" s="275">
        <v>0.34630499999999997</v>
      </c>
      <c r="F12" s="103"/>
    </row>
    <row r="13" spans="1:6" ht="15" customHeight="1">
      <c r="A13" s="273"/>
      <c r="B13" s="100" t="s">
        <v>396</v>
      </c>
      <c r="C13" s="274">
        <v>6</v>
      </c>
      <c r="D13" s="275">
        <v>430.59909099999999</v>
      </c>
      <c r="E13" s="275"/>
      <c r="F13" s="103"/>
    </row>
    <row r="14" spans="1:6" ht="15" customHeight="1">
      <c r="A14" s="273"/>
      <c r="B14" s="100" t="s">
        <v>149</v>
      </c>
      <c r="C14" s="274">
        <v>100</v>
      </c>
      <c r="D14" s="275">
        <v>360.12395199999997</v>
      </c>
      <c r="E14" s="275">
        <v>403.00798900000001</v>
      </c>
      <c r="F14" s="103"/>
    </row>
    <row r="15" spans="1:6" ht="15" customHeight="1">
      <c r="A15" s="273"/>
      <c r="B15" s="100" t="s">
        <v>151</v>
      </c>
      <c r="C15" s="274">
        <v>25</v>
      </c>
      <c r="D15" s="275">
        <v>278.47910200000001</v>
      </c>
      <c r="E15" s="275">
        <v>17.555</v>
      </c>
      <c r="F15" s="103"/>
    </row>
    <row r="16" spans="1:6" ht="15" customHeight="1">
      <c r="A16" s="273"/>
      <c r="B16" s="100" t="s">
        <v>150</v>
      </c>
      <c r="C16" s="274">
        <v>35</v>
      </c>
      <c r="D16" s="275">
        <v>241.94852700000001</v>
      </c>
      <c r="E16" s="275">
        <v>83.742455000000007</v>
      </c>
      <c r="F16" s="103"/>
    </row>
    <row r="17" spans="1:10" ht="15" customHeight="1">
      <c r="A17" s="273"/>
      <c r="B17" s="100" t="s">
        <v>142</v>
      </c>
      <c r="C17" s="274">
        <v>1</v>
      </c>
      <c r="D17" s="275">
        <v>200</v>
      </c>
      <c r="E17" s="275"/>
      <c r="F17" s="103"/>
    </row>
    <row r="18" spans="1:10" ht="15" customHeight="1">
      <c r="A18" s="273"/>
      <c r="B18" s="100" t="s">
        <v>146</v>
      </c>
      <c r="C18" s="274">
        <v>17</v>
      </c>
      <c r="D18" s="275">
        <v>149.22510399999999</v>
      </c>
      <c r="E18" s="275">
        <v>140.59399300000001</v>
      </c>
      <c r="F18" s="103"/>
    </row>
    <row r="19" spans="1:10" ht="15" customHeight="1">
      <c r="A19" s="273"/>
      <c r="B19" s="100" t="s">
        <v>147</v>
      </c>
      <c r="C19" s="274">
        <v>13</v>
      </c>
      <c r="D19" s="275">
        <v>146.535946</v>
      </c>
      <c r="E19" s="275">
        <v>8.8876872812500007</v>
      </c>
      <c r="F19" s="103"/>
    </row>
    <row r="20" spans="1:10" ht="15" customHeight="1">
      <c r="A20" s="273"/>
      <c r="B20" s="100" t="s">
        <v>145</v>
      </c>
      <c r="C20" s="274">
        <v>14</v>
      </c>
      <c r="D20" s="275">
        <v>92.852897999999996</v>
      </c>
      <c r="E20" s="275">
        <v>936.20538399999998</v>
      </c>
      <c r="F20" s="103"/>
    </row>
    <row r="21" spans="1:10" ht="15" customHeight="1">
      <c r="A21" s="273"/>
      <c r="B21" s="100" t="s">
        <v>314</v>
      </c>
      <c r="C21" s="274">
        <v>1</v>
      </c>
      <c r="D21" s="275">
        <v>88.256730000000005</v>
      </c>
      <c r="E21" s="276"/>
      <c r="F21" s="103"/>
    </row>
    <row r="22" spans="1:10" ht="15" customHeight="1">
      <c r="A22" s="273"/>
      <c r="B22" s="100" t="s">
        <v>332</v>
      </c>
      <c r="C22" s="274">
        <v>3</v>
      </c>
      <c r="D22" s="275">
        <v>77.480543999999995</v>
      </c>
      <c r="E22" s="275">
        <v>190.279753</v>
      </c>
      <c r="F22" s="103"/>
    </row>
    <row r="23" spans="1:10" ht="15" customHeight="1">
      <c r="A23" s="273"/>
      <c r="B23" s="100" t="s">
        <v>136</v>
      </c>
      <c r="C23" s="274">
        <v>117</v>
      </c>
      <c r="D23" s="275">
        <v>70.451340000000002</v>
      </c>
      <c r="E23" s="275">
        <v>83.653046000000003</v>
      </c>
      <c r="F23" s="103"/>
    </row>
    <row r="24" spans="1:10" ht="15" customHeight="1">
      <c r="A24" s="273"/>
      <c r="B24" s="100" t="s">
        <v>152</v>
      </c>
      <c r="C24" s="274">
        <v>7</v>
      </c>
      <c r="D24" s="275">
        <v>67.7</v>
      </c>
      <c r="E24" s="275">
        <v>353.29084</v>
      </c>
      <c r="F24" s="103"/>
    </row>
    <row r="25" spans="1:10" ht="15" customHeight="1">
      <c r="A25" s="273"/>
      <c r="B25" s="100" t="s">
        <v>141</v>
      </c>
      <c r="C25" s="274">
        <v>6</v>
      </c>
      <c r="D25" s="275">
        <v>67.099999999999994</v>
      </c>
      <c r="E25" s="275">
        <v>19.249054000000001</v>
      </c>
      <c r="F25" s="103"/>
    </row>
    <row r="26" spans="1:10" ht="15" customHeight="1">
      <c r="A26" s="273"/>
      <c r="B26" s="100" t="s">
        <v>397</v>
      </c>
      <c r="C26" s="274">
        <v>2</v>
      </c>
      <c r="D26" s="275">
        <v>62.912354999999998</v>
      </c>
      <c r="E26" s="275"/>
      <c r="F26" s="103"/>
    </row>
    <row r="27" spans="1:10" ht="15" customHeight="1">
      <c r="A27" s="273"/>
      <c r="B27" s="100" t="s">
        <v>315</v>
      </c>
      <c r="C27" s="274">
        <v>1</v>
      </c>
      <c r="D27" s="275">
        <v>54.6</v>
      </c>
      <c r="E27" s="275"/>
      <c r="F27" s="103"/>
    </row>
    <row r="28" spans="1:10" ht="15" customHeight="1">
      <c r="A28" s="273"/>
      <c r="B28" s="100" t="s">
        <v>148</v>
      </c>
      <c r="C28" s="274">
        <v>8</v>
      </c>
      <c r="D28" s="275">
        <v>52.065331</v>
      </c>
      <c r="E28" s="275">
        <v>125.10689000000001</v>
      </c>
      <c r="F28" s="103"/>
    </row>
    <row r="29" spans="1:10" ht="15" customHeight="1">
      <c r="A29" s="273" t="s">
        <v>134</v>
      </c>
      <c r="B29" s="277"/>
      <c r="C29" s="278"/>
      <c r="D29" s="279"/>
      <c r="E29" s="279"/>
      <c r="F29" s="103"/>
    </row>
    <row r="30" spans="1:10" ht="15" customHeight="1">
      <c r="A30" s="273"/>
      <c r="B30" s="100" t="s">
        <v>133</v>
      </c>
      <c r="C30" s="274">
        <v>56</v>
      </c>
      <c r="D30" s="275">
        <v>4413.8022490000003</v>
      </c>
      <c r="E30" s="275">
        <v>167.65197900000001</v>
      </c>
      <c r="F30"/>
      <c r="J30" s="100"/>
    </row>
    <row r="31" spans="1:10" ht="15" customHeight="1">
      <c r="A31" s="273"/>
      <c r="B31" s="100" t="s">
        <v>130</v>
      </c>
      <c r="C31" s="274">
        <v>54</v>
      </c>
      <c r="D31" s="275">
        <v>1796.3438759999999</v>
      </c>
      <c r="E31" s="275">
        <v>641.83932000000004</v>
      </c>
      <c r="F31"/>
      <c r="J31" s="100"/>
    </row>
    <row r="32" spans="1:10" ht="15" customHeight="1">
      <c r="A32" s="273"/>
      <c r="B32" s="100" t="s">
        <v>401</v>
      </c>
      <c r="C32" s="274">
        <v>31</v>
      </c>
      <c r="D32" s="275">
        <v>774.91125599999998</v>
      </c>
      <c r="E32" s="275">
        <v>66.454078999999993</v>
      </c>
      <c r="F32"/>
      <c r="J32" s="100"/>
    </row>
    <row r="33" spans="1:10" ht="15" customHeight="1">
      <c r="A33" s="273"/>
      <c r="B33" s="100" t="s">
        <v>398</v>
      </c>
      <c r="C33" s="274">
        <v>61</v>
      </c>
      <c r="D33" s="275">
        <v>576.18723699999998</v>
      </c>
      <c r="E33" s="275">
        <v>458.75069228125</v>
      </c>
      <c r="F33"/>
      <c r="J33" s="100"/>
    </row>
    <row r="34" spans="1:10" ht="15" customHeight="1">
      <c r="A34" s="273"/>
      <c r="B34" s="100" t="s">
        <v>131</v>
      </c>
      <c r="C34" s="274">
        <v>120</v>
      </c>
      <c r="D34" s="275">
        <v>248.650271</v>
      </c>
      <c r="E34" s="275">
        <v>976.34202800000003</v>
      </c>
      <c r="F34"/>
      <c r="J34" s="100"/>
    </row>
    <row r="35" spans="1:10" ht="15" customHeight="1">
      <c r="A35" s="273"/>
      <c r="B35" s="100" t="s">
        <v>126</v>
      </c>
      <c r="C35" s="274">
        <v>15</v>
      </c>
      <c r="D35" s="275">
        <v>148.76980800000001</v>
      </c>
      <c r="E35" s="275">
        <v>5.6592460000000004</v>
      </c>
      <c r="F35"/>
      <c r="J35" s="100"/>
    </row>
    <row r="36" spans="1:10" ht="15" customHeight="1">
      <c r="A36" s="273"/>
      <c r="B36" s="100" t="s">
        <v>127</v>
      </c>
      <c r="C36" s="274">
        <v>6</v>
      </c>
      <c r="D36" s="275">
        <v>86.259186</v>
      </c>
      <c r="E36" s="275">
        <v>30.47</v>
      </c>
      <c r="F36"/>
      <c r="J36" s="100"/>
    </row>
    <row r="37" spans="1:10" ht="15" customHeight="1">
      <c r="A37" s="273"/>
      <c r="B37" s="100" t="s">
        <v>399</v>
      </c>
      <c r="C37" s="274">
        <v>8</v>
      </c>
      <c r="D37" s="275">
        <v>78.75</v>
      </c>
      <c r="E37" s="275">
        <v>52.711624999999998</v>
      </c>
      <c r="F37"/>
      <c r="J37" s="100"/>
    </row>
    <row r="38" spans="1:10" ht="15" customHeight="1">
      <c r="A38" s="273"/>
      <c r="B38" s="100" t="s">
        <v>128</v>
      </c>
      <c r="C38" s="274">
        <v>20</v>
      </c>
      <c r="D38" s="275">
        <v>75.737345000000005</v>
      </c>
      <c r="E38" s="275">
        <v>16.942744000000001</v>
      </c>
      <c r="F38"/>
      <c r="J38" s="100"/>
    </row>
    <row r="39" spans="1:10" ht="15" customHeight="1">
      <c r="A39" s="273"/>
      <c r="B39" s="100" t="s">
        <v>278</v>
      </c>
      <c r="C39" s="274">
        <v>1</v>
      </c>
      <c r="D39" s="275">
        <v>54.6</v>
      </c>
      <c r="E39" s="275"/>
      <c r="F39"/>
      <c r="J39" s="100"/>
    </row>
    <row r="40" spans="1:10" ht="15" customHeight="1">
      <c r="A40" s="273"/>
      <c r="B40" s="100" t="s">
        <v>129</v>
      </c>
      <c r="C40" s="274">
        <v>4</v>
      </c>
      <c r="D40" s="275">
        <v>53.857999999999997</v>
      </c>
      <c r="E40" s="275">
        <v>16.513086999999999</v>
      </c>
      <c r="F40"/>
      <c r="J40" s="100"/>
    </row>
    <row r="41" spans="1:10" ht="15" customHeight="1">
      <c r="A41" s="273"/>
      <c r="B41" s="100" t="s">
        <v>257</v>
      </c>
      <c r="C41" s="274">
        <v>6</v>
      </c>
      <c r="D41" s="275">
        <v>32.695596999999999</v>
      </c>
      <c r="E41" s="275">
        <v>1.1000000000000001</v>
      </c>
      <c r="F41"/>
      <c r="J41" s="100"/>
    </row>
    <row r="42" spans="1:10" ht="15" customHeight="1">
      <c r="A42" s="273"/>
      <c r="B42" s="100" t="s">
        <v>269</v>
      </c>
      <c r="C42" s="274">
        <v>7</v>
      </c>
      <c r="D42" s="275">
        <v>18.281136</v>
      </c>
      <c r="E42" s="275">
        <v>1.6</v>
      </c>
      <c r="F42"/>
      <c r="J42" s="100"/>
    </row>
    <row r="43" spans="1:10" ht="15" customHeight="1">
      <c r="A43" s="273"/>
      <c r="B43" s="100" t="s">
        <v>125</v>
      </c>
      <c r="C43" s="274">
        <v>11</v>
      </c>
      <c r="D43" s="275">
        <v>14.751061</v>
      </c>
      <c r="E43" s="275">
        <v>32.186535999999997</v>
      </c>
      <c r="F43"/>
      <c r="J43" s="100"/>
    </row>
    <row r="44" spans="1:10" ht="15" customHeight="1">
      <c r="A44" s="273"/>
      <c r="B44" s="100" t="s">
        <v>400</v>
      </c>
      <c r="C44" s="274">
        <v>2</v>
      </c>
      <c r="D44" s="275">
        <v>13.058581</v>
      </c>
      <c r="E44" s="275">
        <v>31.343245</v>
      </c>
      <c r="F44"/>
      <c r="J44" s="100"/>
    </row>
    <row r="45" spans="1:10" ht="15" customHeight="1">
      <c r="A45" s="273"/>
      <c r="B45" s="100" t="s">
        <v>265</v>
      </c>
      <c r="C45" s="274">
        <v>2</v>
      </c>
      <c r="D45" s="275">
        <v>11.2</v>
      </c>
      <c r="E45" s="275"/>
      <c r="F45"/>
      <c r="J45" s="100"/>
    </row>
    <row r="46" spans="1:10" ht="15" customHeight="1">
      <c r="A46" s="273"/>
      <c r="B46" s="100" t="s">
        <v>266</v>
      </c>
      <c r="C46" s="274">
        <v>4</v>
      </c>
      <c r="D46" s="275">
        <v>10.906138</v>
      </c>
      <c r="E46" s="275"/>
      <c r="F46" s="103"/>
      <c r="J46" s="100"/>
    </row>
    <row r="47" spans="1:10" ht="15" customHeight="1">
      <c r="A47" s="273"/>
      <c r="B47" s="106"/>
      <c r="C47" s="274"/>
      <c r="D47" s="275"/>
      <c r="E47" s="275"/>
      <c r="F47" s="103"/>
    </row>
    <row r="48" spans="1:10" ht="15" customHeight="1">
      <c r="A48" s="273"/>
      <c r="B48" s="106"/>
      <c r="C48" s="280"/>
      <c r="D48" s="275"/>
      <c r="E48" s="275"/>
      <c r="F48" s="103"/>
    </row>
    <row r="49" spans="1:6" ht="15" customHeight="1">
      <c r="A49" s="273"/>
      <c r="B49" s="106"/>
      <c r="C49" s="280"/>
      <c r="D49" s="275"/>
      <c r="E49" s="275"/>
      <c r="F49" s="103"/>
    </row>
    <row r="50" spans="1:6" ht="15.75">
      <c r="A50" s="273"/>
      <c r="B50" s="106"/>
      <c r="C50" s="280"/>
      <c r="D50" s="275"/>
      <c r="E50" s="275"/>
      <c r="F50" s="103"/>
    </row>
    <row r="51" spans="1:6" ht="15.75">
      <c r="A51" s="273"/>
      <c r="B51" s="106"/>
      <c r="C51" s="280"/>
      <c r="D51" s="275"/>
      <c r="E51" s="275"/>
      <c r="F51" s="103"/>
    </row>
    <row r="52" spans="1:6" ht="15.75">
      <c r="A52" s="273"/>
      <c r="B52" s="106"/>
      <c r="C52" s="280"/>
      <c r="D52" s="275"/>
      <c r="E52" s="275"/>
      <c r="F52" s="103"/>
    </row>
    <row r="53" spans="1:6" ht="18.75">
      <c r="A53" s="88"/>
      <c r="B53" s="106"/>
      <c r="C53" s="280"/>
      <c r="D53" s="275"/>
      <c r="E53" s="275"/>
      <c r="F53" s="103"/>
    </row>
    <row r="54" spans="1:6" ht="18.75">
      <c r="A54" s="88"/>
      <c r="B54" s="106"/>
      <c r="C54" s="280"/>
      <c r="D54" s="275"/>
      <c r="E54" s="275"/>
      <c r="F54" s="103"/>
    </row>
    <row r="55" spans="1:6" ht="18.75">
      <c r="A55" s="88"/>
      <c r="B55" s="106"/>
      <c r="C55" s="280"/>
      <c r="D55" s="275"/>
      <c r="E55" s="275"/>
      <c r="F55" s="103"/>
    </row>
    <row r="56" spans="1:6" ht="18.75">
      <c r="A56" s="88"/>
      <c r="B56" s="106"/>
      <c r="C56" s="280"/>
      <c r="D56" s="275"/>
      <c r="E56" s="275"/>
      <c r="F56" s="103"/>
    </row>
    <row r="57" spans="1:6" ht="18.75">
      <c r="A57" s="88"/>
      <c r="B57" s="106"/>
      <c r="C57" s="280"/>
      <c r="D57" s="275"/>
      <c r="E57" s="275"/>
      <c r="F57" s="103"/>
    </row>
    <row r="58" spans="1:6" ht="18.75">
      <c r="A58" s="88"/>
      <c r="B58" s="106"/>
      <c r="C58" s="280"/>
      <c r="D58" s="275"/>
      <c r="E58" s="275"/>
      <c r="F58" s="103"/>
    </row>
    <row r="59" spans="1:6" ht="18.75">
      <c r="A59" s="88"/>
      <c r="B59" s="106"/>
      <c r="C59" s="280"/>
      <c r="D59" s="275"/>
      <c r="E59" s="275"/>
      <c r="F59" s="103"/>
    </row>
    <row r="60" spans="1:6" ht="18.75">
      <c r="A60" s="88"/>
      <c r="B60" s="106"/>
      <c r="C60" s="280"/>
      <c r="D60" s="275"/>
      <c r="E60" s="275"/>
      <c r="F60" s="103"/>
    </row>
    <row r="61" spans="1:6" ht="18.75">
      <c r="A61" s="88"/>
      <c r="B61" s="106"/>
      <c r="C61" s="280"/>
      <c r="D61" s="275"/>
      <c r="E61" s="275"/>
      <c r="F61" s="103"/>
    </row>
    <row r="62" spans="1:6" ht="18.75">
      <c r="A62" s="88"/>
      <c r="B62" s="106"/>
      <c r="C62" s="280"/>
      <c r="D62" s="275"/>
      <c r="E62" s="275"/>
      <c r="F62" s="103"/>
    </row>
    <row r="63" spans="1:6" ht="18.75">
      <c r="A63" s="88"/>
      <c r="B63" s="88"/>
      <c r="C63" s="274"/>
      <c r="D63" s="275"/>
      <c r="E63" s="275"/>
      <c r="F63" s="103"/>
    </row>
    <row r="64" spans="1:6" ht="18.75">
      <c r="A64" s="88"/>
      <c r="B64" s="88"/>
      <c r="C64" s="274"/>
      <c r="D64" s="275"/>
      <c r="E64" s="275"/>
      <c r="F64" s="103"/>
    </row>
    <row r="65" spans="1:5" ht="15.75">
      <c r="A65" s="273"/>
      <c r="C65" s="99"/>
      <c r="D65" s="99"/>
      <c r="E65" s="103"/>
    </row>
    <row r="66" spans="1:5" ht="15.75">
      <c r="A66" s="273"/>
      <c r="C66" s="105"/>
      <c r="D66" s="418"/>
      <c r="E66" s="103"/>
    </row>
    <row r="67" spans="1:5" ht="15.75">
      <c r="A67" s="273"/>
      <c r="C67" s="104"/>
      <c r="D67" s="104"/>
      <c r="E67" s="103"/>
    </row>
    <row r="68" spans="1:5" ht="15.75">
      <c r="A68" s="100"/>
      <c r="B68" s="100"/>
      <c r="C68" s="99"/>
      <c r="D68" s="99"/>
      <c r="E68" s="103"/>
    </row>
    <row r="69" spans="1:5" ht="15.75">
      <c r="A69" s="100"/>
      <c r="B69" s="100"/>
      <c r="C69" s="99"/>
      <c r="D69" s="99"/>
      <c r="E69" s="103"/>
    </row>
    <row r="70" spans="1:5" ht="15.75">
      <c r="A70" s="100"/>
      <c r="B70" s="100"/>
      <c r="C70" s="99"/>
      <c r="D70" s="99"/>
      <c r="E70" s="103"/>
    </row>
    <row r="71" spans="1:5" ht="15.75">
      <c r="A71" s="100"/>
      <c r="B71" s="100"/>
      <c r="C71" s="99"/>
      <c r="D71" s="99"/>
      <c r="E71" s="103"/>
    </row>
    <row r="72" spans="1:5">
      <c r="A72" s="100"/>
      <c r="B72" s="100"/>
      <c r="C72" s="99"/>
      <c r="D72" s="99"/>
    </row>
    <row r="73" spans="1:5">
      <c r="A73" s="100"/>
      <c r="B73" s="100"/>
      <c r="C73" s="99"/>
      <c r="D73" s="99"/>
    </row>
    <row r="74" spans="1:5">
      <c r="A74" s="100"/>
      <c r="B74" s="100"/>
      <c r="C74" s="99"/>
      <c r="D74" s="99"/>
    </row>
    <row r="75" spans="1:5">
      <c r="A75" s="100"/>
      <c r="B75" s="100"/>
      <c r="C75" s="99"/>
      <c r="D75" s="99"/>
    </row>
    <row r="76" spans="1:5">
      <c r="A76" s="100"/>
      <c r="B76" s="100"/>
      <c r="C76" s="99"/>
      <c r="D76" s="99"/>
    </row>
    <row r="77" spans="1:5">
      <c r="A77" s="100"/>
      <c r="B77" s="100"/>
      <c r="C77" s="99"/>
      <c r="D77" s="99"/>
    </row>
    <row r="78" spans="1:5">
      <c r="A78" s="100"/>
      <c r="B78" s="100"/>
      <c r="C78" s="99"/>
      <c r="D78" s="99"/>
    </row>
    <row r="79" spans="1:5">
      <c r="A79" s="100"/>
      <c r="B79" s="100"/>
      <c r="C79" s="99"/>
      <c r="D79" s="99"/>
    </row>
    <row r="80" spans="1:5">
      <c r="A80" s="100"/>
      <c r="B80" s="100"/>
      <c r="C80" s="99"/>
      <c r="D80" s="99"/>
    </row>
    <row r="81" spans="1:4">
      <c r="A81" s="100"/>
      <c r="B81" s="100"/>
      <c r="C81" s="99"/>
      <c r="D81" s="99"/>
    </row>
    <row r="82" spans="1:4">
      <c r="A82" s="100"/>
      <c r="B82" s="100"/>
      <c r="C82" s="99"/>
      <c r="D82" s="99"/>
    </row>
    <row r="83" spans="1:4">
      <c r="A83" s="100"/>
      <c r="B83" s="100"/>
      <c r="C83" s="99"/>
      <c r="D83" s="99"/>
    </row>
    <row r="84" spans="1:4">
      <c r="A84" s="100"/>
      <c r="B84" s="102"/>
      <c r="C84" s="99"/>
      <c r="D84" s="99"/>
    </row>
    <row r="85" spans="1:4">
      <c r="A85" s="100"/>
      <c r="B85" s="419"/>
      <c r="C85" s="99"/>
      <c r="D85" s="99"/>
    </row>
    <row r="86" spans="1:4">
      <c r="A86" s="100"/>
      <c r="B86" s="101"/>
      <c r="C86" s="99"/>
      <c r="D86" s="99"/>
    </row>
    <row r="87" spans="1:4">
      <c r="A87" s="100"/>
      <c r="B87" s="100"/>
      <c r="C87" s="99"/>
      <c r="D87" s="99"/>
    </row>
    <row r="88" spans="1:4">
      <c r="A88" s="100"/>
      <c r="B88" s="100"/>
      <c r="C88" s="99"/>
      <c r="D88" s="99"/>
    </row>
    <row r="89" spans="1:4">
      <c r="A89" s="100"/>
      <c r="B89" s="100"/>
      <c r="C89" s="99"/>
      <c r="D89" s="99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J15" sqref="J15"/>
    </sheetView>
  </sheetViews>
  <sheetFormatPr defaultColWidth="8" defaultRowHeight="12.75"/>
  <cols>
    <col min="1" max="1" width="3" style="130" customWidth="1"/>
    <col min="2" max="2" width="24.42578125" style="130" customWidth="1"/>
    <col min="3" max="3" width="12.140625" style="130" customWidth="1"/>
    <col min="4" max="4" width="9.42578125" style="130" customWidth="1"/>
    <col min="5" max="5" width="10.140625" style="130" customWidth="1"/>
    <col min="6" max="6" width="9" style="130" customWidth="1"/>
    <col min="7" max="7" width="1.140625" style="130" customWidth="1"/>
    <col min="8" max="9" width="9.85546875" style="130" customWidth="1"/>
    <col min="10" max="12" width="13.42578125" style="130" customWidth="1"/>
    <col min="13" max="13" width="8" style="130"/>
    <col min="14" max="14" width="21.42578125" style="130" customWidth="1"/>
    <col min="15" max="16384" width="8" style="130"/>
  </cols>
  <sheetData>
    <row r="1" spans="1:14" ht="20.100000000000001" customHeight="1">
      <c r="A1" s="152" t="s">
        <v>344</v>
      </c>
      <c r="B1" s="152"/>
      <c r="C1" s="152"/>
      <c r="D1" s="152"/>
      <c r="E1" s="152"/>
      <c r="F1" s="152"/>
      <c r="G1" s="152"/>
      <c r="H1" s="152"/>
      <c r="I1" s="152"/>
      <c r="J1" s="281"/>
    </row>
    <row r="2" spans="1:14" ht="20.100000000000001" customHeight="1">
      <c r="A2" s="152"/>
      <c r="B2" s="152"/>
      <c r="C2" s="152"/>
      <c r="D2" s="152"/>
      <c r="E2" s="152"/>
      <c r="F2" s="152"/>
      <c r="G2" s="152"/>
      <c r="H2" s="152"/>
      <c r="I2" s="152"/>
      <c r="J2" s="281"/>
    </row>
    <row r="3" spans="1:14" ht="20.100000000000001" customHeight="1">
      <c r="A3" s="151"/>
      <c r="B3" s="150"/>
      <c r="C3" s="150"/>
      <c r="D3" s="150"/>
      <c r="E3" s="150"/>
      <c r="F3" s="149"/>
      <c r="G3" s="149"/>
      <c r="H3" s="149"/>
      <c r="I3" s="149"/>
      <c r="J3" s="281"/>
    </row>
    <row r="4" spans="1:14" ht="19.899999999999999" customHeight="1">
      <c r="A4" s="148"/>
      <c r="B4" s="148"/>
      <c r="C4"/>
      <c r="D4"/>
      <c r="E4"/>
      <c r="F4"/>
      <c r="G4"/>
      <c r="H4"/>
      <c r="I4" s="147" t="s">
        <v>336</v>
      </c>
      <c r="J4" s="282"/>
    </row>
    <row r="5" spans="1:14" s="131" customFormat="1" ht="16.149999999999999" customHeight="1">
      <c r="C5" s="351" t="s">
        <v>111</v>
      </c>
      <c r="D5" s="351" t="s">
        <v>110</v>
      </c>
      <c r="E5" s="532" t="s">
        <v>190</v>
      </c>
      <c r="F5" s="532"/>
      <c r="G5" s="351"/>
      <c r="H5" s="352" t="s">
        <v>377</v>
      </c>
      <c r="I5" s="352" t="s">
        <v>54</v>
      </c>
      <c r="J5" s="282"/>
      <c r="K5" s="146"/>
    </row>
    <row r="6" spans="1:14" s="131" customFormat="1" ht="16.149999999999999" customHeight="1">
      <c r="C6" s="353" t="s">
        <v>107</v>
      </c>
      <c r="D6" s="353" t="s">
        <v>180</v>
      </c>
      <c r="E6" s="533" t="s">
        <v>367</v>
      </c>
      <c r="F6" s="533"/>
      <c r="G6" s="353"/>
      <c r="H6" s="354" t="s">
        <v>367</v>
      </c>
      <c r="I6" s="354" t="s">
        <v>367</v>
      </c>
      <c r="J6" s="282"/>
      <c r="K6" s="146"/>
    </row>
    <row r="7" spans="1:14" s="131" customFormat="1" ht="16.149999999999999" customHeight="1">
      <c r="C7" s="353" t="s">
        <v>106</v>
      </c>
      <c r="D7" s="353" t="s">
        <v>106</v>
      </c>
      <c r="E7" s="353" t="s">
        <v>189</v>
      </c>
      <c r="F7" s="353" t="s">
        <v>188</v>
      </c>
      <c r="G7" s="353"/>
      <c r="H7" s="355" t="s">
        <v>53</v>
      </c>
      <c r="I7" s="355" t="s">
        <v>53</v>
      </c>
      <c r="J7" s="144"/>
      <c r="K7" s="146"/>
    </row>
    <row r="8" spans="1:14" s="131" customFormat="1" ht="16.149999999999999" customHeight="1">
      <c r="C8" s="353">
        <v>2021</v>
      </c>
      <c r="D8" s="353">
        <v>2021</v>
      </c>
      <c r="E8" s="353" t="s">
        <v>187</v>
      </c>
      <c r="F8" s="353" t="s">
        <v>345</v>
      </c>
      <c r="G8" s="353"/>
      <c r="H8" s="356" t="s">
        <v>51</v>
      </c>
      <c r="I8" s="356" t="s">
        <v>51</v>
      </c>
      <c r="J8" s="136"/>
      <c r="K8" s="146"/>
    </row>
    <row r="9" spans="1:14" s="131" customFormat="1" ht="16.149999999999999" customHeight="1">
      <c r="C9" s="353"/>
      <c r="D9" s="353"/>
      <c r="E9" s="353"/>
      <c r="F9" s="353"/>
      <c r="G9" s="353"/>
      <c r="H9" s="356" t="s">
        <v>106</v>
      </c>
      <c r="I9" s="356" t="s">
        <v>106</v>
      </c>
      <c r="J9" s="136"/>
      <c r="K9" s="135"/>
      <c r="L9" s="135"/>
    </row>
    <row r="10" spans="1:14" s="131" customFormat="1" ht="16.149999999999999" customHeight="1">
      <c r="A10" s="132"/>
      <c r="C10" s="357"/>
      <c r="D10" s="357"/>
      <c r="E10" s="358"/>
      <c r="F10" s="358"/>
      <c r="G10" s="358"/>
      <c r="H10" s="359" t="s">
        <v>251</v>
      </c>
      <c r="I10" s="359" t="s">
        <v>251</v>
      </c>
      <c r="J10" s="135"/>
      <c r="K10" s="135"/>
      <c r="L10" s="135"/>
    </row>
    <row r="11" spans="1:14" s="140" customFormat="1" ht="19.899999999999999" customHeight="1">
      <c r="A11" s="132"/>
      <c r="B11" s="131"/>
      <c r="C11" s="283"/>
      <c r="D11" s="283"/>
      <c r="E11" s="131"/>
      <c r="F11" s="131"/>
      <c r="G11" s="131"/>
      <c r="H11" s="356"/>
      <c r="I11" s="356"/>
      <c r="J11" s="135"/>
      <c r="K11" s="135"/>
      <c r="L11" s="135"/>
      <c r="N11" s="134"/>
    </row>
    <row r="12" spans="1:14" s="140" customFormat="1" ht="19.899999999999999" customHeight="1">
      <c r="A12" s="531" t="s">
        <v>153</v>
      </c>
      <c r="B12" s="531"/>
      <c r="C12" s="145">
        <v>400203.51015678723</v>
      </c>
      <c r="D12" s="145">
        <v>409418.79469994496</v>
      </c>
      <c r="E12" s="141">
        <v>1695626.6207935142</v>
      </c>
      <c r="F12" s="144">
        <f>SUM(F13:F16)</f>
        <v>100</v>
      </c>
      <c r="G12" s="141"/>
      <c r="H12" s="144">
        <v>130.92439809466174</v>
      </c>
      <c r="I12" s="144">
        <v>110.0169805540253</v>
      </c>
      <c r="J12" s="135"/>
      <c r="K12" s="135"/>
      <c r="L12" s="135"/>
      <c r="N12" s="138"/>
    </row>
    <row r="13" spans="1:14" s="131" customFormat="1" ht="19.899999999999999" customHeight="1">
      <c r="A13" s="132"/>
      <c r="B13" s="131" t="s">
        <v>186</v>
      </c>
      <c r="C13" s="135">
        <v>318122.07170247263</v>
      </c>
      <c r="D13" s="135">
        <v>324207.19709478569</v>
      </c>
      <c r="E13" s="139">
        <v>1352749.6559218396</v>
      </c>
      <c r="F13" s="136">
        <f>+E13/$E$12*100</f>
        <v>79.778746059600309</v>
      </c>
      <c r="G13" s="141"/>
      <c r="H13" s="136">
        <v>122.20811473014275</v>
      </c>
      <c r="I13" s="136">
        <v>109.77037543509044</v>
      </c>
      <c r="J13" s="135"/>
      <c r="K13" s="135"/>
      <c r="L13" s="135"/>
      <c r="N13" s="138"/>
    </row>
    <row r="14" spans="1:14" s="132" customFormat="1" ht="19.899999999999999" customHeight="1">
      <c r="A14" s="143"/>
      <c r="B14" s="142" t="s">
        <v>185</v>
      </c>
      <c r="C14" s="135">
        <v>39219</v>
      </c>
      <c r="D14" s="135">
        <v>41492.125894131059</v>
      </c>
      <c r="E14" s="139">
        <v>164455.72627327728</v>
      </c>
      <c r="F14" s="136">
        <f t="shared" ref="F14:F16" si="0">+E14/$E$12*100</f>
        <v>9.6988171957524347</v>
      </c>
      <c r="G14" s="141"/>
      <c r="H14" s="136">
        <v>192.33657639167484</v>
      </c>
      <c r="I14" s="136">
        <v>110.13934365004448</v>
      </c>
      <c r="J14" s="135"/>
      <c r="K14" s="135"/>
      <c r="L14" s="135"/>
      <c r="N14" s="134"/>
    </row>
    <row r="15" spans="1:14" s="131" customFormat="1" ht="19.899999999999999" customHeight="1">
      <c r="A15" s="132"/>
      <c r="B15" s="131" t="s">
        <v>184</v>
      </c>
      <c r="C15" s="135">
        <v>820.82177101587695</v>
      </c>
      <c r="D15" s="135">
        <v>899.62066103340123</v>
      </c>
      <c r="E15" s="139">
        <v>3979.9670196303664</v>
      </c>
      <c r="F15" s="136">
        <f t="shared" si="0"/>
        <v>0.23471954089561495</v>
      </c>
      <c r="G15" s="139"/>
      <c r="H15" s="136">
        <v>1745.64483655809</v>
      </c>
      <c r="I15" s="136">
        <v>50.832639908110998</v>
      </c>
      <c r="J15" s="281"/>
      <c r="K15" s="133"/>
    </row>
    <row r="16" spans="1:14" ht="19.899999999999999" customHeight="1">
      <c r="A16" s="132"/>
      <c r="B16" s="131" t="s">
        <v>183</v>
      </c>
      <c r="C16" s="135">
        <v>42042.16957394316</v>
      </c>
      <c r="D16" s="135">
        <v>42819.851049994839</v>
      </c>
      <c r="E16" s="139">
        <v>174441.27157876693</v>
      </c>
      <c r="F16" s="136">
        <f t="shared" si="0"/>
        <v>10.28771720375164</v>
      </c>
      <c r="G16" s="137"/>
      <c r="H16" s="136">
        <v>165.97711956640563</v>
      </c>
      <c r="I16" s="136">
        <v>114.95284300799908</v>
      </c>
      <c r="J16" s="281"/>
    </row>
    <row r="17" spans="1:10" ht="19.899999999999999" customHeight="1">
      <c r="A17" s="132"/>
      <c r="B17" s="131"/>
      <c r="C17" s="139"/>
      <c r="D17" s="139"/>
      <c r="E17" s="139"/>
      <c r="F17" s="284"/>
      <c r="G17" s="131"/>
      <c r="H17" s="131"/>
      <c r="I17" s="131"/>
      <c r="J17" s="281"/>
    </row>
    <row r="18" spans="1:10" ht="19.899999999999999" customHeight="1">
      <c r="A18" s="132"/>
      <c r="B18" s="131"/>
      <c r="C18" s="139"/>
      <c r="D18" s="139"/>
      <c r="E18" s="139"/>
      <c r="F18" s="284"/>
      <c r="G18" s="131"/>
      <c r="H18" s="131"/>
      <c r="I18" s="131"/>
      <c r="J18" s="281"/>
    </row>
    <row r="19" spans="1:10" ht="19.899999999999999" customHeight="1">
      <c r="C19" s="139"/>
      <c r="D19" s="139"/>
      <c r="E19" s="139"/>
      <c r="F19" s="284"/>
      <c r="J19" s="281"/>
    </row>
    <row r="20" spans="1:10" ht="19.899999999999999" customHeight="1">
      <c r="A20" s="132"/>
      <c r="B20" s="131"/>
      <c r="C20" s="139"/>
      <c r="D20" s="139"/>
      <c r="E20" s="139"/>
      <c r="F20" s="284"/>
      <c r="G20" s="281"/>
      <c r="H20" s="281"/>
      <c r="I20" s="281"/>
      <c r="J20" s="281"/>
    </row>
    <row r="21" spans="1:10" ht="19.899999999999999" customHeight="1">
      <c r="A21" s="281"/>
      <c r="B21" s="281"/>
      <c r="C21" s="139"/>
      <c r="D21" s="139"/>
      <c r="E21" s="139"/>
      <c r="F21" s="284"/>
      <c r="G21" s="281"/>
      <c r="H21" s="281"/>
      <c r="I21" s="281"/>
      <c r="J21" s="281"/>
    </row>
    <row r="22" spans="1:10">
      <c r="A22" s="281"/>
      <c r="B22" s="281"/>
      <c r="C22" s="139"/>
      <c r="D22" s="139"/>
      <c r="E22" s="139"/>
      <c r="F22" s="284"/>
      <c r="G22" s="281"/>
      <c r="H22" s="281"/>
      <c r="I22" s="281"/>
      <c r="J22" s="281"/>
    </row>
    <row r="23" spans="1:10" ht="16.5">
      <c r="A23" s="281"/>
      <c r="B23" s="286"/>
      <c r="C23" s="287"/>
      <c r="D23" s="287"/>
      <c r="E23" s="285"/>
      <c r="F23" s="285"/>
      <c r="G23" s="281"/>
      <c r="H23" s="281"/>
      <c r="I23" s="281"/>
      <c r="J23" s="281"/>
    </row>
    <row r="24" spans="1:10" ht="18.75">
      <c r="A24" s="281"/>
      <c r="B24" s="286"/>
      <c r="C24" s="281"/>
      <c r="D24" s="288"/>
      <c r="E24" s="285"/>
      <c r="F24" s="285"/>
      <c r="G24" s="281"/>
      <c r="H24" s="281"/>
      <c r="I24" s="281"/>
      <c r="J24" s="281"/>
    </row>
    <row r="25" spans="1:10" ht="18.75">
      <c r="A25" s="281"/>
      <c r="B25" s="286"/>
      <c r="C25" s="281"/>
      <c r="D25" s="288"/>
      <c r="E25" s="289"/>
      <c r="F25" s="285"/>
      <c r="G25" s="281"/>
      <c r="H25" s="281"/>
      <c r="I25" s="281"/>
      <c r="J25" s="281"/>
    </row>
    <row r="26" spans="1:10">
      <c r="A26" s="281"/>
      <c r="B26" s="281"/>
      <c r="C26" s="285"/>
      <c r="D26" s="285"/>
      <c r="E26" s="285"/>
      <c r="F26" s="285"/>
      <c r="G26" s="281"/>
      <c r="H26" s="281"/>
      <c r="I26" s="281"/>
      <c r="J26" s="281"/>
    </row>
    <row r="27" spans="1:10">
      <c r="A27" s="281"/>
      <c r="B27" s="281"/>
      <c r="C27" s="285"/>
      <c r="D27" s="285"/>
      <c r="E27" s="285"/>
      <c r="F27" s="285"/>
      <c r="G27" s="281"/>
      <c r="H27" s="281"/>
      <c r="I27" s="281"/>
      <c r="J27" s="281"/>
    </row>
    <row r="28" spans="1:10">
      <c r="A28" s="281"/>
      <c r="B28" s="281"/>
      <c r="C28" s="285"/>
      <c r="D28" s="285"/>
      <c r="E28" s="285"/>
      <c r="F28" s="285"/>
      <c r="G28" s="281"/>
      <c r="H28" s="281"/>
      <c r="I28" s="281"/>
      <c r="J28" s="281"/>
    </row>
    <row r="29" spans="1:10">
      <c r="A29" s="281"/>
      <c r="B29" s="281"/>
      <c r="C29" s="285"/>
      <c r="D29" s="285"/>
      <c r="E29" s="285"/>
      <c r="F29" s="285"/>
      <c r="G29" s="281"/>
      <c r="H29" s="281"/>
      <c r="I29" s="281"/>
      <c r="J29" s="281"/>
    </row>
    <row r="30" spans="1:10">
      <c r="A30" s="281"/>
      <c r="B30" s="281"/>
      <c r="C30" s="281"/>
      <c r="D30" s="281"/>
      <c r="E30" s="281"/>
      <c r="F30" s="281"/>
      <c r="G30" s="281"/>
      <c r="H30" s="281"/>
      <c r="I30" s="281"/>
      <c r="J30" s="281"/>
    </row>
    <row r="31" spans="1:10">
      <c r="A31" s="281"/>
      <c r="B31" s="281"/>
      <c r="C31" s="281"/>
      <c r="D31" s="281"/>
      <c r="E31" s="281"/>
      <c r="F31" s="281"/>
      <c r="G31" s="281"/>
      <c r="H31" s="281"/>
      <c r="I31" s="281"/>
      <c r="J31" s="281"/>
    </row>
    <row r="32" spans="1:10">
      <c r="A32" s="281"/>
      <c r="B32" s="281"/>
      <c r="C32" s="281"/>
      <c r="D32" s="281"/>
      <c r="E32" s="281"/>
      <c r="F32" s="281"/>
      <c r="G32" s="281"/>
      <c r="H32" s="281"/>
      <c r="I32" s="281"/>
      <c r="J32" s="281"/>
    </row>
    <row r="33" spans="1:10">
      <c r="A33" s="281"/>
      <c r="B33" s="281"/>
      <c r="C33" s="281"/>
      <c r="D33" s="281"/>
      <c r="E33" s="281"/>
      <c r="F33" s="281"/>
      <c r="G33" s="281"/>
      <c r="H33" s="281"/>
      <c r="I33" s="281"/>
      <c r="J33" s="281"/>
    </row>
    <row r="34" spans="1:10">
      <c r="A34" s="281"/>
      <c r="B34" s="281"/>
      <c r="C34" s="281"/>
      <c r="D34" s="281"/>
      <c r="E34" s="281"/>
      <c r="F34" s="281"/>
      <c r="G34" s="281"/>
      <c r="H34" s="281"/>
      <c r="I34" s="281"/>
      <c r="J34" s="281"/>
    </row>
    <row r="35" spans="1:10">
      <c r="A35" s="281"/>
      <c r="B35" s="281"/>
      <c r="C35" s="281"/>
      <c r="D35" s="281"/>
      <c r="E35" s="281"/>
      <c r="F35" s="281"/>
      <c r="G35" s="281"/>
      <c r="H35" s="281"/>
      <c r="I35" s="281"/>
      <c r="J35" s="281"/>
    </row>
    <row r="36" spans="1:10">
      <c r="A36" s="281"/>
      <c r="B36" s="281"/>
      <c r="C36" s="281"/>
      <c r="D36" s="281"/>
      <c r="E36" s="281"/>
      <c r="F36" s="281"/>
      <c r="G36" s="281"/>
      <c r="H36" s="281"/>
      <c r="I36" s="281"/>
      <c r="J36" s="281"/>
    </row>
    <row r="37" spans="1:10">
      <c r="A37" s="281"/>
      <c r="B37" s="281"/>
      <c r="C37" s="281"/>
      <c r="D37" s="281"/>
      <c r="E37" s="281"/>
      <c r="F37" s="281"/>
      <c r="G37" s="281"/>
      <c r="H37" s="281"/>
      <c r="I37" s="281"/>
      <c r="J37" s="281"/>
    </row>
    <row r="38" spans="1:10">
      <c r="A38" s="281"/>
      <c r="B38" s="281"/>
      <c r="C38" s="281"/>
      <c r="D38" s="281"/>
      <c r="E38" s="281"/>
      <c r="F38" s="281"/>
      <c r="G38" s="281"/>
      <c r="H38" s="281"/>
      <c r="I38" s="281"/>
      <c r="J38" s="281"/>
    </row>
    <row r="39" spans="1:10">
      <c r="A39" s="281"/>
      <c r="B39" s="281"/>
      <c r="C39" s="281"/>
      <c r="D39" s="281"/>
      <c r="E39" s="281"/>
      <c r="F39" s="281"/>
      <c r="G39" s="281"/>
      <c r="H39" s="281"/>
      <c r="I39" s="281"/>
      <c r="J39" s="281"/>
    </row>
  </sheetData>
  <mergeCells count="3">
    <mergeCell ref="A12:B12"/>
    <mergeCell ref="E5:F5"/>
    <mergeCell ref="E6:F6"/>
  </mergeCells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6"/>
  <sheetViews>
    <sheetView tabSelected="1" zoomScale="160" zoomScaleNormal="160" workbookViewId="0">
      <selection activeCell="J15" sqref="J15"/>
    </sheetView>
  </sheetViews>
  <sheetFormatPr defaultColWidth="9.140625" defaultRowHeight="14.25"/>
  <cols>
    <col min="1" max="1" width="1.7109375" style="290" customWidth="1"/>
    <col min="2" max="2" width="29.85546875" style="291" customWidth="1"/>
    <col min="3" max="3" width="6.28515625" style="290" bestFit="1" customWidth="1"/>
    <col min="4" max="4" width="6" style="290" customWidth="1"/>
    <col min="5" max="5" width="0.5703125" style="290" customWidth="1"/>
    <col min="6" max="6" width="6.28515625" style="290" bestFit="1" customWidth="1"/>
    <col min="7" max="7" width="7" style="290" bestFit="1" customWidth="1"/>
    <col min="8" max="8" width="0.5703125" style="290" customWidth="1"/>
    <col min="9" max="9" width="7.7109375" style="153" customWidth="1"/>
    <col min="10" max="10" width="8.28515625" style="153" customWidth="1"/>
    <col min="11" max="11" width="0.42578125" style="153" customWidth="1"/>
    <col min="12" max="12" width="8" style="290" customWidth="1"/>
    <col min="13" max="13" width="7" style="290" customWidth="1"/>
    <col min="14" max="16384" width="9.140625" style="290"/>
  </cols>
  <sheetData>
    <row r="1" spans="1:13" ht="18" customHeight="1">
      <c r="A1" s="360" t="s">
        <v>393</v>
      </c>
      <c r="B1" s="361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</row>
    <row r="2" spans="1:13" ht="8.25" customHeight="1">
      <c r="A2" s="363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</row>
    <row r="3" spans="1:13" ht="18" customHeight="1">
      <c r="A3" s="363"/>
      <c r="B3" s="365"/>
      <c r="C3" s="366"/>
      <c r="D3" s="366"/>
      <c r="E3" s="366"/>
      <c r="F3" s="366"/>
      <c r="G3" s="367"/>
      <c r="H3" s="367"/>
      <c r="I3" s="367"/>
      <c r="J3" s="368"/>
      <c r="K3" s="368"/>
      <c r="L3" s="368"/>
      <c r="M3" s="369" t="s">
        <v>225</v>
      </c>
    </row>
    <row r="4" spans="1:13" ht="15" customHeight="1">
      <c r="A4" s="370"/>
      <c r="B4" s="371"/>
      <c r="C4" s="535" t="s">
        <v>110</v>
      </c>
      <c r="D4" s="535"/>
      <c r="E4" s="336"/>
      <c r="F4" s="535" t="s">
        <v>110</v>
      </c>
      <c r="G4" s="535"/>
      <c r="H4" s="535"/>
      <c r="I4" s="535" t="s">
        <v>379</v>
      </c>
      <c r="J4" s="535"/>
      <c r="K4" s="389"/>
      <c r="L4" s="535" t="s">
        <v>380</v>
      </c>
      <c r="M4" s="535"/>
    </row>
    <row r="5" spans="1:13" ht="15" customHeight="1">
      <c r="A5" s="363"/>
      <c r="B5" s="372"/>
      <c r="C5" s="536" t="s">
        <v>180</v>
      </c>
      <c r="D5" s="536"/>
      <c r="E5" s="390"/>
      <c r="F5" s="536" t="s">
        <v>54</v>
      </c>
      <c r="G5" s="536"/>
      <c r="H5" s="536"/>
      <c r="I5" s="536" t="s">
        <v>104</v>
      </c>
      <c r="J5" s="536"/>
      <c r="K5" s="391"/>
      <c r="L5" s="536" t="s">
        <v>104</v>
      </c>
      <c r="M5" s="536"/>
    </row>
    <row r="6" spans="1:13" ht="15" customHeight="1">
      <c r="A6" s="363"/>
      <c r="B6" s="372"/>
      <c r="C6" s="534" t="s">
        <v>367</v>
      </c>
      <c r="D6" s="534"/>
      <c r="E6" s="390"/>
      <c r="F6" s="534" t="s">
        <v>367</v>
      </c>
      <c r="G6" s="534"/>
      <c r="H6" s="392"/>
      <c r="I6" s="534" t="s">
        <v>103</v>
      </c>
      <c r="J6" s="534"/>
      <c r="K6" s="391"/>
      <c r="L6" s="534" t="s">
        <v>103</v>
      </c>
      <c r="M6" s="534"/>
    </row>
    <row r="7" spans="1:13" ht="15" customHeight="1">
      <c r="A7" s="363"/>
      <c r="B7" s="372"/>
      <c r="C7" s="393" t="s">
        <v>224</v>
      </c>
      <c r="D7" s="393" t="s">
        <v>223</v>
      </c>
      <c r="E7" s="393"/>
      <c r="F7" s="394" t="s">
        <v>224</v>
      </c>
      <c r="G7" s="393" t="s">
        <v>223</v>
      </c>
      <c r="H7" s="393"/>
      <c r="I7" s="394" t="s">
        <v>224</v>
      </c>
      <c r="J7" s="393" t="s">
        <v>223</v>
      </c>
      <c r="K7" s="393"/>
      <c r="L7" s="395" t="s">
        <v>224</v>
      </c>
      <c r="M7" s="395" t="s">
        <v>223</v>
      </c>
    </row>
    <row r="8" spans="1:13" ht="9" customHeight="1">
      <c r="A8" s="363"/>
      <c r="B8" s="373"/>
      <c r="C8" s="366"/>
      <c r="D8" s="366"/>
      <c r="E8" s="366"/>
      <c r="F8" s="366"/>
      <c r="G8" s="366"/>
      <c r="H8" s="366"/>
      <c r="I8" s="374"/>
      <c r="J8" s="374"/>
      <c r="K8" s="374"/>
      <c r="L8" s="374"/>
      <c r="M8" s="374"/>
    </row>
    <row r="9" spans="1:13" s="292" customFormat="1" ht="15.75" customHeight="1">
      <c r="A9" s="375" t="s">
        <v>222</v>
      </c>
      <c r="B9" s="376"/>
      <c r="C9" s="377"/>
      <c r="D9" s="378">
        <v>25500</v>
      </c>
      <c r="E9" s="377"/>
      <c r="F9" s="377"/>
      <c r="G9" s="378">
        <v>103901</v>
      </c>
      <c r="H9" s="377"/>
      <c r="I9" s="379"/>
      <c r="J9" s="379">
        <v>144.9</v>
      </c>
      <c r="K9" s="379"/>
      <c r="L9" s="379"/>
      <c r="M9" s="379">
        <v>128.30000000000001</v>
      </c>
    </row>
    <row r="10" spans="1:13" ht="15.75" customHeight="1">
      <c r="A10" s="380"/>
      <c r="B10" s="381" t="s">
        <v>221</v>
      </c>
      <c r="C10" s="366"/>
      <c r="D10" s="378">
        <v>6698</v>
      </c>
      <c r="E10" s="377"/>
      <c r="F10" s="377"/>
      <c r="G10" s="378">
        <v>25765</v>
      </c>
      <c r="H10" s="377"/>
      <c r="I10" s="379"/>
      <c r="J10" s="379">
        <v>123.8</v>
      </c>
      <c r="K10" s="374"/>
      <c r="L10" s="379"/>
      <c r="M10" s="379">
        <v>112.8</v>
      </c>
    </row>
    <row r="11" spans="1:13" ht="15.75" customHeight="1">
      <c r="A11" s="380"/>
      <c r="B11" s="381" t="s">
        <v>220</v>
      </c>
      <c r="C11" s="366"/>
      <c r="D11" s="378">
        <v>18802</v>
      </c>
      <c r="E11" s="378"/>
      <c r="F11" s="378"/>
      <c r="G11" s="378">
        <v>78136</v>
      </c>
      <c r="H11" s="378"/>
      <c r="I11" s="379"/>
      <c r="J11" s="379">
        <v>154.19999999999999</v>
      </c>
      <c r="K11" s="374"/>
      <c r="L11" s="379"/>
      <c r="M11" s="379">
        <v>134.4</v>
      </c>
    </row>
    <row r="12" spans="1:13" ht="15.75" customHeight="1">
      <c r="A12" s="380"/>
      <c r="B12" s="382" t="s">
        <v>219</v>
      </c>
      <c r="C12" s="366"/>
      <c r="D12" s="383">
        <v>102</v>
      </c>
      <c r="E12" s="366"/>
      <c r="F12" s="366"/>
      <c r="G12" s="383">
        <v>487.07074299999999</v>
      </c>
      <c r="H12" s="366"/>
      <c r="I12" s="379"/>
      <c r="J12" s="374">
        <v>107.37951618242995</v>
      </c>
      <c r="K12" s="374"/>
      <c r="L12" s="379"/>
      <c r="M12" s="374">
        <v>83.303097389728862</v>
      </c>
    </row>
    <row r="13" spans="1:13" ht="15.75" customHeight="1">
      <c r="A13" s="380"/>
      <c r="B13" s="384" t="s">
        <v>218</v>
      </c>
      <c r="C13" s="366"/>
      <c r="D13" s="383">
        <v>18700</v>
      </c>
      <c r="E13" s="383"/>
      <c r="F13" s="383"/>
      <c r="G13" s="383">
        <v>77649</v>
      </c>
      <c r="H13" s="366"/>
      <c r="I13" s="379"/>
      <c r="J13" s="374">
        <v>154.6</v>
      </c>
      <c r="K13" s="374"/>
      <c r="L13" s="379"/>
      <c r="M13" s="374">
        <v>134.9</v>
      </c>
    </row>
    <row r="14" spans="1:13" ht="15.75" customHeight="1">
      <c r="A14" s="385" t="s">
        <v>217</v>
      </c>
      <c r="B14" s="386"/>
      <c r="C14" s="366"/>
      <c r="D14" s="366"/>
      <c r="E14" s="366"/>
      <c r="F14" s="366"/>
      <c r="G14" s="366"/>
      <c r="H14" s="366"/>
      <c r="I14" s="374"/>
      <c r="J14" s="374"/>
      <c r="K14" s="374"/>
      <c r="L14" s="374"/>
      <c r="M14" s="374"/>
    </row>
    <row r="15" spans="1:13" ht="15.75" customHeight="1">
      <c r="A15" s="363"/>
      <c r="B15" s="387" t="s">
        <v>216</v>
      </c>
      <c r="C15" s="383"/>
      <c r="D15" s="383">
        <v>650</v>
      </c>
      <c r="E15" s="383"/>
      <c r="F15" s="383"/>
      <c r="G15" s="383">
        <v>2386.3625970000003</v>
      </c>
      <c r="H15" s="383"/>
      <c r="I15" s="374"/>
      <c r="J15" s="374">
        <v>105.51524723405821</v>
      </c>
      <c r="K15" s="374"/>
      <c r="L15" s="374"/>
      <c r="M15" s="374">
        <v>106.06329068999688</v>
      </c>
    </row>
    <row r="16" spans="1:13" ht="15.75" customHeight="1">
      <c r="A16" s="363"/>
      <c r="B16" s="387" t="s">
        <v>215</v>
      </c>
      <c r="C16" s="383"/>
      <c r="D16" s="383">
        <v>380</v>
      </c>
      <c r="E16" s="383"/>
      <c r="F16" s="383"/>
      <c r="G16" s="383">
        <v>1346.7196119999999</v>
      </c>
      <c r="H16" s="383"/>
      <c r="I16" s="374"/>
      <c r="J16" s="374">
        <v>111.47189446071017</v>
      </c>
      <c r="K16" s="374"/>
      <c r="L16" s="374"/>
      <c r="M16" s="374">
        <v>109.45454421739322</v>
      </c>
    </row>
    <row r="17" spans="1:13" ht="15.75" customHeight="1">
      <c r="A17" s="363"/>
      <c r="B17" s="387" t="s">
        <v>214</v>
      </c>
      <c r="C17" s="383">
        <v>40</v>
      </c>
      <c r="D17" s="383">
        <v>236.86595868034786</v>
      </c>
      <c r="E17" s="383"/>
      <c r="F17" s="383">
        <v>152.19</v>
      </c>
      <c r="G17" s="383">
        <v>893.9942586803478</v>
      </c>
      <c r="H17" s="383"/>
      <c r="I17" s="374"/>
      <c r="J17" s="374">
        <v>81.045711885659543</v>
      </c>
      <c r="K17" s="374"/>
      <c r="L17" s="374">
        <v>108.60396908651066</v>
      </c>
      <c r="M17" s="374">
        <v>92.597480036859565</v>
      </c>
    </row>
    <row r="18" spans="1:13" ht="15.75" customHeight="1">
      <c r="A18" s="363"/>
      <c r="B18" s="387" t="s">
        <v>213</v>
      </c>
      <c r="C18" s="383">
        <v>110</v>
      </c>
      <c r="D18" s="383">
        <v>209.05214693716761</v>
      </c>
      <c r="E18" s="383"/>
      <c r="F18" s="383">
        <v>563.01</v>
      </c>
      <c r="G18" s="383">
        <v>1017.8062279371677</v>
      </c>
      <c r="H18" s="383"/>
      <c r="I18" s="374">
        <v>65.843030215965143</v>
      </c>
      <c r="J18" s="374">
        <v>74.231270275654055</v>
      </c>
      <c r="K18" s="374"/>
      <c r="L18" s="374">
        <v>82.431797318012713</v>
      </c>
      <c r="M18" s="374">
        <v>88.37927100945636</v>
      </c>
    </row>
    <row r="19" spans="1:13" ht="15.75" customHeight="1">
      <c r="A19" s="363"/>
      <c r="B19" s="387" t="s">
        <v>212</v>
      </c>
      <c r="C19" s="383">
        <v>11</v>
      </c>
      <c r="D19" s="383">
        <v>18.145110053642501</v>
      </c>
      <c r="E19" s="383"/>
      <c r="F19" s="383">
        <v>37.033000000000001</v>
      </c>
      <c r="G19" s="383">
        <v>59.509710053642507</v>
      </c>
      <c r="H19" s="383"/>
      <c r="I19" s="374">
        <v>112.03911183540436</v>
      </c>
      <c r="J19" s="374">
        <v>110.54845870150612</v>
      </c>
      <c r="K19" s="374"/>
      <c r="L19" s="374">
        <v>101.64964866051822</v>
      </c>
      <c r="M19" s="374">
        <v>107.862117383089</v>
      </c>
    </row>
    <row r="20" spans="1:13" ht="15.75" customHeight="1">
      <c r="A20" s="363"/>
      <c r="B20" s="387" t="s">
        <v>211</v>
      </c>
      <c r="C20" s="383">
        <v>30</v>
      </c>
      <c r="D20" s="383">
        <v>93.906374803972795</v>
      </c>
      <c r="E20" s="383"/>
      <c r="F20" s="383">
        <v>91.621000000000009</v>
      </c>
      <c r="G20" s="383">
        <v>273.92300680397278</v>
      </c>
      <c r="H20" s="383"/>
      <c r="I20" s="374">
        <v>83.460842954513836</v>
      </c>
      <c r="J20" s="374">
        <v>129.82193152128892</v>
      </c>
      <c r="K20" s="374"/>
      <c r="L20" s="374">
        <v>78.725049621501796</v>
      </c>
      <c r="M20" s="374">
        <v>110.2737620778769</v>
      </c>
    </row>
    <row r="21" spans="1:13" ht="15.75" customHeight="1">
      <c r="A21" s="363"/>
      <c r="B21" s="388" t="s">
        <v>210</v>
      </c>
      <c r="C21" s="383">
        <v>700</v>
      </c>
      <c r="D21" s="383">
        <v>362.41497127500287</v>
      </c>
      <c r="E21" s="383"/>
      <c r="F21" s="383">
        <v>1892.3240000000001</v>
      </c>
      <c r="G21" s="383">
        <v>1011.054363275003</v>
      </c>
      <c r="H21" s="383"/>
      <c r="I21" s="374">
        <v>131.67770564765681</v>
      </c>
      <c r="J21" s="374">
        <v>136.61845294090867</v>
      </c>
      <c r="K21" s="374"/>
      <c r="L21" s="374">
        <v>89.232912253136647</v>
      </c>
      <c r="M21" s="374">
        <v>101.2089130286432</v>
      </c>
    </row>
    <row r="22" spans="1:13" ht="15.75" customHeight="1">
      <c r="A22" s="363"/>
      <c r="B22" s="387" t="s">
        <v>209</v>
      </c>
      <c r="C22" s="383">
        <v>200</v>
      </c>
      <c r="D22" s="383">
        <v>74.224512261044765</v>
      </c>
      <c r="E22" s="383"/>
      <c r="F22" s="383">
        <v>1196.424</v>
      </c>
      <c r="G22" s="383">
        <v>442.98332626104474</v>
      </c>
      <c r="H22" s="383"/>
      <c r="I22" s="374">
        <v>70.40766035344646</v>
      </c>
      <c r="J22" s="374">
        <v>74.793023004061396</v>
      </c>
      <c r="K22" s="374"/>
      <c r="L22" s="374">
        <v>113.89210167836121</v>
      </c>
      <c r="M22" s="374">
        <v>123.89105259066187</v>
      </c>
    </row>
    <row r="23" spans="1:13" ht="15.75" customHeight="1">
      <c r="A23" s="363"/>
      <c r="B23" s="387" t="s">
        <v>353</v>
      </c>
      <c r="C23" s="383">
        <v>3500</v>
      </c>
      <c r="D23" s="383">
        <v>136.98744688218235</v>
      </c>
      <c r="E23" s="383"/>
      <c r="F23" s="383">
        <v>14113.870999999999</v>
      </c>
      <c r="G23" s="383">
        <v>528.45852888218235</v>
      </c>
      <c r="H23" s="383"/>
      <c r="I23" s="374">
        <v>124.92174544945773</v>
      </c>
      <c r="J23" s="374">
        <v>143.77536057933213</v>
      </c>
      <c r="K23" s="374"/>
      <c r="L23" s="374">
        <v>134.5418153473444</v>
      </c>
      <c r="M23" s="374">
        <v>133.921470908516</v>
      </c>
    </row>
    <row r="24" spans="1:13" ht="15.75" customHeight="1">
      <c r="A24" s="363"/>
      <c r="B24" s="387" t="s">
        <v>207</v>
      </c>
      <c r="C24" s="383">
        <v>226</v>
      </c>
      <c r="D24" s="383">
        <v>102</v>
      </c>
      <c r="E24" s="383"/>
      <c r="F24" s="383">
        <v>1049.432</v>
      </c>
      <c r="G24" s="383">
        <v>487.07074299999999</v>
      </c>
      <c r="H24" s="383"/>
      <c r="I24" s="374">
        <v>53.13183984276737</v>
      </c>
      <c r="J24" s="374">
        <v>107.37951618242995</v>
      </c>
      <c r="K24" s="374"/>
      <c r="L24" s="374">
        <v>61.638727252543681</v>
      </c>
      <c r="M24" s="374">
        <v>83.303097389728862</v>
      </c>
    </row>
    <row r="25" spans="1:13" ht="15.75" customHeight="1">
      <c r="A25" s="363"/>
      <c r="B25" s="387" t="s">
        <v>206</v>
      </c>
      <c r="C25" s="383">
        <v>150</v>
      </c>
      <c r="D25" s="383">
        <v>78.330136405947925</v>
      </c>
      <c r="E25" s="383"/>
      <c r="F25" s="383">
        <v>614.19100000000003</v>
      </c>
      <c r="G25" s="383">
        <v>308.6744644059479</v>
      </c>
      <c r="H25" s="383"/>
      <c r="I25" s="374">
        <v>79.043052115719021</v>
      </c>
      <c r="J25" s="374">
        <v>142.36851542748735</v>
      </c>
      <c r="K25" s="374"/>
      <c r="L25" s="374">
        <v>59.717973798379361</v>
      </c>
      <c r="M25" s="374">
        <v>62.083124701783085</v>
      </c>
    </row>
    <row r="26" spans="1:13" ht="15.75" customHeight="1">
      <c r="A26" s="363"/>
      <c r="B26" s="387" t="s">
        <v>205</v>
      </c>
      <c r="C26" s="383"/>
      <c r="D26" s="383">
        <v>175</v>
      </c>
      <c r="E26" s="383"/>
      <c r="F26" s="383"/>
      <c r="G26" s="383">
        <v>632.33120600000007</v>
      </c>
      <c r="H26" s="383"/>
      <c r="I26" s="374"/>
      <c r="J26" s="374">
        <v>138.14923459758592</v>
      </c>
      <c r="K26" s="374"/>
      <c r="L26" s="374"/>
      <c r="M26" s="374">
        <v>111.468998587629</v>
      </c>
    </row>
    <row r="27" spans="1:13" ht="15.75" customHeight="1">
      <c r="A27" s="363"/>
      <c r="B27" s="387" t="s">
        <v>204</v>
      </c>
      <c r="C27" s="383"/>
      <c r="D27" s="383">
        <v>140</v>
      </c>
      <c r="E27" s="383"/>
      <c r="F27" s="383"/>
      <c r="G27" s="383">
        <v>583.57656799999995</v>
      </c>
      <c r="H27" s="383"/>
      <c r="I27" s="374"/>
      <c r="J27" s="374">
        <v>125.44417205238072</v>
      </c>
      <c r="K27" s="374"/>
      <c r="L27" s="374"/>
      <c r="M27" s="374">
        <v>131.51486850385169</v>
      </c>
    </row>
    <row r="28" spans="1:13" ht="15.75" customHeight="1">
      <c r="A28" s="363"/>
      <c r="B28" s="387" t="s">
        <v>352</v>
      </c>
      <c r="C28" s="383">
        <v>130</v>
      </c>
      <c r="D28" s="383">
        <v>177.90250960732754</v>
      </c>
      <c r="E28" s="383"/>
      <c r="F28" s="383">
        <v>529.07999999999993</v>
      </c>
      <c r="G28" s="383">
        <v>647.57528760732748</v>
      </c>
      <c r="H28" s="383"/>
      <c r="I28" s="374">
        <v>91.322917837473312</v>
      </c>
      <c r="J28" s="374">
        <v>143.7490516714939</v>
      </c>
      <c r="K28" s="374"/>
      <c r="L28" s="374">
        <v>128.16208477766392</v>
      </c>
      <c r="M28" s="374">
        <v>161.29605991351283</v>
      </c>
    </row>
    <row r="29" spans="1:13" ht="15.75" customHeight="1">
      <c r="A29" s="363"/>
      <c r="B29" s="387" t="s">
        <v>203</v>
      </c>
      <c r="C29" s="383"/>
      <c r="D29" s="383">
        <v>350</v>
      </c>
      <c r="E29" s="383"/>
      <c r="F29" s="383"/>
      <c r="G29" s="383">
        <v>1427.4088429999999</v>
      </c>
      <c r="H29" s="383"/>
      <c r="I29" s="374"/>
      <c r="J29" s="374">
        <v>124.22924846682031</v>
      </c>
      <c r="K29" s="374"/>
      <c r="L29" s="374"/>
      <c r="M29" s="374">
        <v>131.11000232167243</v>
      </c>
    </row>
    <row r="30" spans="1:13" ht="15.75" customHeight="1">
      <c r="A30" s="363"/>
      <c r="B30" s="387" t="s">
        <v>202</v>
      </c>
      <c r="C30" s="383">
        <v>80</v>
      </c>
      <c r="D30" s="383">
        <v>142.68393654558932</v>
      </c>
      <c r="E30" s="383"/>
      <c r="F30" s="383">
        <v>486.471</v>
      </c>
      <c r="G30" s="383">
        <v>817.35104854558926</v>
      </c>
      <c r="H30" s="383"/>
      <c r="I30" s="374">
        <v>191.54794684544473</v>
      </c>
      <c r="J30" s="374">
        <v>269.00765599702032</v>
      </c>
      <c r="K30" s="374"/>
      <c r="L30" s="374">
        <v>179.59972532340956</v>
      </c>
      <c r="M30" s="374">
        <v>211.58296206628705</v>
      </c>
    </row>
    <row r="31" spans="1:13" ht="15.75" customHeight="1">
      <c r="A31" s="363"/>
      <c r="B31" s="387" t="s">
        <v>201</v>
      </c>
      <c r="C31" s="383"/>
      <c r="D31" s="383">
        <v>250</v>
      </c>
      <c r="E31" s="383"/>
      <c r="F31" s="383"/>
      <c r="G31" s="383">
        <v>1019.714955</v>
      </c>
      <c r="H31" s="383"/>
      <c r="I31" s="374"/>
      <c r="J31" s="374">
        <v>125.58578484655396</v>
      </c>
      <c r="K31" s="374"/>
      <c r="L31" s="374"/>
      <c r="M31" s="374">
        <v>97.135742165341412</v>
      </c>
    </row>
    <row r="32" spans="1:13" ht="15.75" customHeight="1">
      <c r="A32" s="363"/>
      <c r="B32" s="387" t="s">
        <v>200</v>
      </c>
      <c r="C32" s="383"/>
      <c r="D32" s="383">
        <v>1200</v>
      </c>
      <c r="E32" s="383"/>
      <c r="F32" s="383"/>
      <c r="G32" s="383">
        <v>4988.0872920000002</v>
      </c>
      <c r="H32" s="383"/>
      <c r="I32" s="374"/>
      <c r="J32" s="374">
        <v>171.69356573068541</v>
      </c>
      <c r="K32" s="374"/>
      <c r="L32" s="374"/>
      <c r="M32" s="374">
        <v>150.53772684728142</v>
      </c>
    </row>
    <row r="33" spans="1:13" ht="15.75" customHeight="1">
      <c r="A33" s="363"/>
      <c r="B33" s="387" t="s">
        <v>351</v>
      </c>
      <c r="C33" s="383"/>
      <c r="D33" s="383">
        <v>120</v>
      </c>
      <c r="E33" s="383"/>
      <c r="F33" s="383"/>
      <c r="G33" s="383">
        <v>486.01720699999998</v>
      </c>
      <c r="H33" s="383"/>
      <c r="I33" s="374"/>
      <c r="J33" s="374">
        <v>103.25810203296186</v>
      </c>
      <c r="K33" s="374"/>
      <c r="L33" s="374"/>
      <c r="M33" s="374">
        <v>105.29853796574773</v>
      </c>
    </row>
    <row r="34" spans="1:13" ht="15.75" customHeight="1">
      <c r="A34" s="363"/>
      <c r="B34" s="387" t="s">
        <v>350</v>
      </c>
      <c r="C34" s="383">
        <v>150</v>
      </c>
      <c r="D34" s="383">
        <v>420.87995429684582</v>
      </c>
      <c r="E34" s="383">
        <v>483.67700000000002</v>
      </c>
      <c r="F34" s="383">
        <v>633.67700000000002</v>
      </c>
      <c r="G34" s="383">
        <v>1638.0570122968459</v>
      </c>
      <c r="H34" s="383"/>
      <c r="I34" s="374">
        <v>158.14777327935224</v>
      </c>
      <c r="J34" s="374">
        <v>200.32288899337593</v>
      </c>
      <c r="K34" s="374"/>
      <c r="L34" s="374">
        <v>125.72208003491856</v>
      </c>
      <c r="M34" s="374">
        <v>143.3891161713693</v>
      </c>
    </row>
    <row r="35" spans="1:13" ht="15.75" customHeight="1">
      <c r="A35" s="363"/>
      <c r="B35" s="387" t="s">
        <v>199</v>
      </c>
      <c r="C35" s="383"/>
      <c r="D35" s="383">
        <v>2300</v>
      </c>
      <c r="E35" s="383"/>
      <c r="F35" s="383"/>
      <c r="G35" s="383">
        <v>9505.8546549999992</v>
      </c>
      <c r="H35" s="383"/>
      <c r="I35" s="374"/>
      <c r="J35" s="374">
        <v>142.1531373028055</v>
      </c>
      <c r="K35" s="374"/>
      <c r="L35" s="374"/>
      <c r="M35" s="374">
        <v>108.98690109539319</v>
      </c>
    </row>
    <row r="36" spans="1:13" ht="15.75" customHeight="1">
      <c r="A36" s="363"/>
      <c r="B36" s="387" t="s">
        <v>198</v>
      </c>
      <c r="C36" s="383"/>
      <c r="D36" s="383">
        <v>1600</v>
      </c>
      <c r="E36" s="383"/>
      <c r="F36" s="383"/>
      <c r="G36" s="383">
        <v>6391.843132</v>
      </c>
      <c r="H36" s="383"/>
      <c r="I36" s="374"/>
      <c r="J36" s="374">
        <v>132.52649776832129</v>
      </c>
      <c r="K36" s="374"/>
      <c r="L36" s="374"/>
      <c r="M36" s="374">
        <v>118.74001987189007</v>
      </c>
    </row>
    <row r="37" spans="1:13" ht="15.75" customHeight="1">
      <c r="A37" s="363"/>
      <c r="B37" s="387" t="s">
        <v>349</v>
      </c>
      <c r="C37" s="383"/>
      <c r="D37" s="383">
        <v>170</v>
      </c>
      <c r="E37" s="383"/>
      <c r="F37" s="383"/>
      <c r="G37" s="383">
        <v>642.37785400000007</v>
      </c>
      <c r="H37" s="383"/>
      <c r="I37" s="374"/>
      <c r="J37" s="374">
        <v>140.30506910825218</v>
      </c>
      <c r="K37" s="374"/>
      <c r="L37" s="374"/>
      <c r="M37" s="374">
        <v>114.14881206963014</v>
      </c>
    </row>
    <row r="38" spans="1:13" ht="15.75" customHeight="1">
      <c r="A38" s="363"/>
      <c r="B38" s="387" t="s">
        <v>197</v>
      </c>
      <c r="C38" s="383">
        <v>900</v>
      </c>
      <c r="D38" s="383">
        <v>630.07866714932811</v>
      </c>
      <c r="E38" s="383"/>
      <c r="F38" s="383">
        <v>3822.4540000000002</v>
      </c>
      <c r="G38" s="383">
        <v>2673.587701149328</v>
      </c>
      <c r="H38" s="383"/>
      <c r="I38" s="374">
        <v>154.40279571995453</v>
      </c>
      <c r="J38" s="374">
        <v>198.16126386612163</v>
      </c>
      <c r="K38" s="374"/>
      <c r="L38" s="374">
        <v>146.86308584092183</v>
      </c>
      <c r="M38" s="374">
        <v>187.90786132553413</v>
      </c>
    </row>
    <row r="39" spans="1:13" ht="15.75" customHeight="1">
      <c r="A39" s="363"/>
      <c r="B39" s="387" t="s">
        <v>348</v>
      </c>
      <c r="C39" s="383"/>
      <c r="D39" s="383">
        <v>300</v>
      </c>
      <c r="E39" s="383"/>
      <c r="F39" s="383"/>
      <c r="G39" s="383">
        <v>1216.4511</v>
      </c>
      <c r="H39" s="383"/>
      <c r="I39" s="374"/>
      <c r="J39" s="374">
        <v>121.97209855719611</v>
      </c>
      <c r="K39" s="374"/>
      <c r="L39" s="374"/>
      <c r="M39" s="374">
        <v>120.92043035419483</v>
      </c>
    </row>
    <row r="40" spans="1:13" ht="15.75" customHeight="1">
      <c r="A40" s="363"/>
      <c r="B40" s="387" t="s">
        <v>347</v>
      </c>
      <c r="C40" s="383"/>
      <c r="D40" s="383">
        <v>300</v>
      </c>
      <c r="E40" s="383"/>
      <c r="F40" s="383"/>
      <c r="G40" s="383">
        <v>1147.3344099999999</v>
      </c>
      <c r="H40" s="383"/>
      <c r="I40" s="374"/>
      <c r="J40" s="374">
        <v>186.55216459616878</v>
      </c>
      <c r="K40" s="374"/>
      <c r="L40" s="374"/>
      <c r="M40" s="374">
        <v>145.56172883452351</v>
      </c>
    </row>
    <row r="41" spans="1:13" ht="15.75" customHeight="1">
      <c r="A41" s="363"/>
      <c r="B41" s="387" t="s">
        <v>196</v>
      </c>
      <c r="C41" s="383"/>
      <c r="D41" s="383">
        <v>3900</v>
      </c>
      <c r="E41" s="383"/>
      <c r="F41" s="383"/>
      <c r="G41" s="383">
        <v>15853.298923</v>
      </c>
      <c r="H41" s="383"/>
      <c r="I41" s="374"/>
      <c r="J41" s="374">
        <v>129.35906502858009</v>
      </c>
      <c r="K41" s="374"/>
      <c r="L41" s="374"/>
      <c r="M41" s="374">
        <v>130.75224962443113</v>
      </c>
    </row>
    <row r="42" spans="1:13" ht="15.75" customHeight="1">
      <c r="A42" s="363"/>
      <c r="B42" s="387" t="s">
        <v>195</v>
      </c>
      <c r="C42" s="383"/>
      <c r="D42" s="383">
        <v>4000</v>
      </c>
      <c r="E42" s="383"/>
      <c r="F42" s="383"/>
      <c r="G42" s="383">
        <v>18371.130949999999</v>
      </c>
      <c r="H42" s="383"/>
      <c r="I42" s="374"/>
      <c r="J42" s="374">
        <v>159.95428500136489</v>
      </c>
      <c r="K42" s="374"/>
      <c r="L42" s="374"/>
      <c r="M42" s="374">
        <v>119.44586852839967</v>
      </c>
    </row>
    <row r="43" spans="1:13" ht="15.75" customHeight="1">
      <c r="A43" s="363"/>
      <c r="B43" s="387" t="s">
        <v>194</v>
      </c>
      <c r="C43" s="383"/>
      <c r="D43" s="383">
        <v>300</v>
      </c>
      <c r="E43" s="383"/>
      <c r="F43" s="383"/>
      <c r="G43" s="383">
        <v>1290.7331380000001</v>
      </c>
      <c r="H43" s="383"/>
      <c r="I43" s="374"/>
      <c r="J43" s="374">
        <v>195.23457649123458</v>
      </c>
      <c r="K43" s="374"/>
      <c r="L43" s="374"/>
      <c r="M43" s="374">
        <v>178.29226299847903</v>
      </c>
    </row>
    <row r="44" spans="1:13" ht="15.75" customHeight="1">
      <c r="A44" s="363"/>
      <c r="B44" s="387" t="s">
        <v>193</v>
      </c>
      <c r="C44" s="383"/>
      <c r="D44" s="383">
        <v>2900</v>
      </c>
      <c r="E44" s="383"/>
      <c r="F44" s="383"/>
      <c r="G44" s="383">
        <v>12000.790817999999</v>
      </c>
      <c r="H44" s="383"/>
      <c r="I44" s="374"/>
      <c r="J44" s="374">
        <v>175.84267338064555</v>
      </c>
      <c r="K44" s="374"/>
      <c r="L44" s="374"/>
      <c r="M44" s="374">
        <v>176.86712366313316</v>
      </c>
    </row>
    <row r="45" spans="1:13" ht="15.75" customHeight="1">
      <c r="A45" s="363"/>
      <c r="B45" s="387" t="s">
        <v>192</v>
      </c>
      <c r="C45" s="383"/>
      <c r="D45" s="383">
        <v>250</v>
      </c>
      <c r="E45" s="383"/>
      <c r="F45" s="383"/>
      <c r="G45" s="383">
        <v>946.45497599999999</v>
      </c>
      <c r="H45" s="383"/>
      <c r="I45" s="374"/>
      <c r="J45" s="374">
        <v>129.9890114049187</v>
      </c>
      <c r="K45" s="374"/>
      <c r="L45" s="374"/>
      <c r="M45" s="374">
        <v>131.1923630341916</v>
      </c>
    </row>
    <row r="46" spans="1:13" ht="15.75" customHeight="1">
      <c r="A46" s="363"/>
      <c r="B46" s="387" t="s">
        <v>191</v>
      </c>
      <c r="C46" s="383"/>
      <c r="D46" s="383">
        <v>800</v>
      </c>
      <c r="E46" s="383"/>
      <c r="F46" s="383"/>
      <c r="G46" s="383">
        <v>3453.3484389999999</v>
      </c>
      <c r="H46" s="383"/>
      <c r="I46" s="374"/>
      <c r="J46" s="374">
        <v>167.56439079580028</v>
      </c>
      <c r="K46" s="154"/>
      <c r="L46" s="374"/>
      <c r="M46" s="374">
        <v>127.97913443495843</v>
      </c>
    </row>
    <row r="47" spans="1:13" ht="15.75" customHeight="1">
      <c r="A47" s="363"/>
      <c r="B47" s="387" t="s">
        <v>381</v>
      </c>
      <c r="C47" s="154"/>
      <c r="D47" s="383">
        <v>260</v>
      </c>
      <c r="E47" s="154"/>
      <c r="F47" s="154"/>
      <c r="G47" s="383">
        <v>1064.687985</v>
      </c>
      <c r="H47" s="154"/>
      <c r="I47" s="154"/>
      <c r="J47" s="374">
        <v>174.34124423269105</v>
      </c>
      <c r="K47" s="154"/>
      <c r="L47" s="154"/>
      <c r="M47" s="374">
        <v>158.30853517453278</v>
      </c>
    </row>
    <row r="48" spans="1:13" ht="15.75" customHeight="1">
      <c r="A48" s="363"/>
      <c r="B48" s="387" t="s">
        <v>346</v>
      </c>
      <c r="C48" s="154"/>
      <c r="D48" s="383">
        <v>200</v>
      </c>
      <c r="E48" s="154"/>
      <c r="F48" s="154"/>
      <c r="G48" s="383">
        <v>860.02640899999994</v>
      </c>
      <c r="H48" s="154"/>
      <c r="I48" s="154"/>
      <c r="J48" s="374">
        <v>113.18138411834857</v>
      </c>
      <c r="K48" s="154"/>
      <c r="L48" s="154"/>
      <c r="M48" s="374">
        <v>120.36022774349975</v>
      </c>
    </row>
    <row r="49" spans="1:13" ht="15.75" customHeight="1">
      <c r="A49" s="363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ht="18" customHeight="1">
      <c r="A50" s="363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</row>
    <row r="51" spans="1:13" ht="18" customHeight="1">
      <c r="A51" s="363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</row>
    <row r="52" spans="1:13" ht="18" customHeight="1">
      <c r="A52" s="363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</row>
    <row r="53" spans="1:13" ht="18" customHeight="1">
      <c r="A53" s="363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</row>
    <row r="54" spans="1:13" ht="18" customHeight="1">
      <c r="A54" s="363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</row>
    <row r="55" spans="1:13" ht="18" customHeight="1">
      <c r="A55" s="363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</row>
    <row r="56" spans="1:13" ht="18" customHeight="1">
      <c r="A56" s="363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</row>
    <row r="57" spans="1:13" ht="18" customHeight="1">
      <c r="A57" s="363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</row>
    <row r="58" spans="1:13" ht="18" customHeight="1">
      <c r="A58" s="363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</row>
    <row r="59" spans="1:13" ht="18" customHeight="1">
      <c r="A59" s="363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</row>
    <row r="60" spans="1:13" ht="18" customHeight="1">
      <c r="A60" s="363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</row>
    <row r="61" spans="1:13" ht="18" customHeight="1">
      <c r="A61" s="363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</row>
    <row r="62" spans="1:13" ht="18" customHeight="1">
      <c r="A62" s="363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</row>
    <row r="63" spans="1:13" ht="18" customHeight="1">
      <c r="A63" s="363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</row>
    <row r="64" spans="1:13" ht="18" customHeight="1">
      <c r="A64" s="363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</row>
    <row r="65" spans="1:13" ht="18" customHeight="1">
      <c r="A65" s="363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</row>
    <row r="66" spans="1:13" ht="18" customHeight="1">
      <c r="A66" s="363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</row>
    <row r="67" spans="1:13" ht="18" customHeight="1">
      <c r="A67" s="363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</row>
    <row r="68" spans="1:13" ht="18" customHeight="1">
      <c r="A68" s="363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</row>
    <row r="69" spans="1:13" ht="18" customHeight="1">
      <c r="A69" s="363"/>
      <c r="B69" s="154"/>
      <c r="C69" s="154"/>
      <c r="D69" s="154"/>
      <c r="E69" s="154"/>
      <c r="F69" s="154"/>
      <c r="G69" s="154"/>
      <c r="H69" s="154"/>
      <c r="I69" s="363"/>
      <c r="J69" s="363"/>
      <c r="K69" s="363"/>
      <c r="L69" s="154"/>
      <c r="M69" s="154"/>
    </row>
    <row r="70" spans="1:13" ht="18" customHeight="1">
      <c r="A70" s="363"/>
      <c r="B70" s="154"/>
      <c r="C70" s="363"/>
      <c r="D70" s="363"/>
      <c r="E70" s="363"/>
      <c r="F70" s="363"/>
      <c r="G70" s="363"/>
      <c r="H70" s="363"/>
      <c r="I70" s="363"/>
      <c r="J70" s="363"/>
      <c r="K70" s="363"/>
      <c r="L70" s="363"/>
      <c r="M70" s="363"/>
    </row>
    <row r="71" spans="1:13" ht="18" customHeight="1">
      <c r="A71" s="363"/>
      <c r="B71" s="154"/>
      <c r="C71" s="363"/>
      <c r="D71" s="363"/>
      <c r="E71" s="363"/>
      <c r="F71" s="363"/>
      <c r="G71" s="363"/>
      <c r="H71" s="363"/>
      <c r="I71" s="363"/>
      <c r="J71" s="363"/>
      <c r="K71" s="363"/>
      <c r="L71" s="363"/>
      <c r="M71" s="363"/>
    </row>
    <row r="72" spans="1:13" ht="18" customHeight="1">
      <c r="A72" s="363"/>
      <c r="B72" s="154"/>
      <c r="C72" s="363"/>
      <c r="D72" s="363"/>
      <c r="E72" s="363"/>
      <c r="F72" s="363"/>
      <c r="G72" s="363"/>
      <c r="H72" s="363"/>
      <c r="I72" s="363"/>
      <c r="J72" s="363"/>
      <c r="K72" s="363"/>
      <c r="L72" s="363"/>
      <c r="M72" s="363"/>
    </row>
    <row r="73" spans="1:13" ht="18" customHeight="1">
      <c r="A73" s="363"/>
      <c r="B73" s="154"/>
      <c r="C73" s="363"/>
      <c r="D73" s="363"/>
      <c r="E73" s="363"/>
      <c r="F73" s="363"/>
      <c r="G73" s="363"/>
      <c r="H73" s="363"/>
      <c r="I73" s="363"/>
      <c r="J73" s="363"/>
      <c r="K73" s="363"/>
      <c r="L73" s="363"/>
      <c r="M73" s="363"/>
    </row>
    <row r="74" spans="1:13" ht="18" customHeight="1">
      <c r="A74" s="363"/>
      <c r="B74" s="361"/>
      <c r="C74" s="363"/>
      <c r="D74" s="363"/>
      <c r="E74" s="363"/>
      <c r="F74" s="363"/>
      <c r="G74" s="363"/>
      <c r="H74" s="363"/>
      <c r="I74" s="363"/>
      <c r="J74" s="363"/>
      <c r="K74" s="363"/>
      <c r="L74" s="363"/>
      <c r="M74" s="363"/>
    </row>
    <row r="75" spans="1:13">
      <c r="A75" s="363"/>
      <c r="B75" s="361"/>
      <c r="C75" s="363"/>
      <c r="D75" s="363"/>
      <c r="E75" s="363"/>
      <c r="F75" s="363"/>
      <c r="G75" s="363"/>
      <c r="H75" s="363"/>
      <c r="I75" s="363"/>
      <c r="J75" s="363"/>
      <c r="K75" s="363"/>
      <c r="L75" s="363"/>
      <c r="M75" s="363"/>
    </row>
    <row r="76" spans="1:13">
      <c r="A76" s="363"/>
      <c r="B76" s="361"/>
      <c r="C76" s="363"/>
      <c r="D76" s="363"/>
      <c r="E76" s="363"/>
      <c r="F76" s="363"/>
      <c r="G76" s="363"/>
      <c r="H76" s="363"/>
      <c r="I76" s="363"/>
      <c r="J76" s="363"/>
      <c r="K76" s="363"/>
      <c r="L76" s="363"/>
      <c r="M76" s="363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47244094488188981" header="0.43307086614173229" footer="0.31496062992125984"/>
  <pageSetup paperSize="9" scale="99" firstPageNumber="39" fitToHeight="0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3"/>
  <sheetViews>
    <sheetView zoomScale="130" zoomScaleNormal="130" workbookViewId="0">
      <selection activeCell="J15" sqref="J15"/>
    </sheetView>
  </sheetViews>
  <sheetFormatPr defaultColWidth="9.140625" defaultRowHeight="15"/>
  <cols>
    <col min="1" max="1" width="1.7109375" style="293" customWidth="1"/>
    <col min="2" max="2" width="29.85546875" style="155" customWidth="1"/>
    <col min="3" max="3" width="6.28515625" style="293" bestFit="1" customWidth="1"/>
    <col min="4" max="4" width="6" style="293" customWidth="1"/>
    <col min="5" max="5" width="0.5703125" style="293" customWidth="1"/>
    <col min="6" max="6" width="6.28515625" style="293" bestFit="1" customWidth="1"/>
    <col min="7" max="7" width="7" style="293" bestFit="1" customWidth="1"/>
    <col min="8" max="8" width="0.5703125" style="293" customWidth="1"/>
    <col min="9" max="9" width="7.7109375" style="293" customWidth="1"/>
    <col min="10" max="10" width="8.28515625" style="293" customWidth="1"/>
    <col min="11" max="11" width="0.42578125" style="293" customWidth="1"/>
    <col min="12" max="12" width="8" style="293" customWidth="1"/>
    <col min="13" max="13" width="7.140625" style="293" customWidth="1"/>
    <col min="14" max="16384" width="9.140625" style="293"/>
  </cols>
  <sheetData>
    <row r="1" spans="1:15" s="290" customFormat="1" ht="17.100000000000001" customHeight="1">
      <c r="A1" s="360" t="s">
        <v>394</v>
      </c>
      <c r="B1" s="363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</row>
    <row r="2" spans="1:15" s="290" customFormat="1" ht="5.25" customHeight="1">
      <c r="A2" s="363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</row>
    <row r="3" spans="1:15" s="290" customFormat="1" ht="18" customHeight="1">
      <c r="A3" s="363"/>
      <c r="B3" s="365"/>
      <c r="C3" s="366"/>
      <c r="D3" s="366"/>
      <c r="E3" s="366"/>
      <c r="F3" s="366"/>
      <c r="G3" s="367"/>
      <c r="H3" s="367"/>
      <c r="I3" s="367"/>
      <c r="J3" s="367"/>
      <c r="K3" s="367"/>
      <c r="L3" s="368"/>
      <c r="M3" s="369" t="s">
        <v>225</v>
      </c>
    </row>
    <row r="4" spans="1:15" s="290" customFormat="1" ht="15" customHeight="1">
      <c r="A4" s="370"/>
      <c r="B4" s="371"/>
      <c r="C4" s="535" t="s">
        <v>110</v>
      </c>
      <c r="D4" s="535"/>
      <c r="E4" s="336"/>
      <c r="F4" s="535" t="s">
        <v>110</v>
      </c>
      <c r="G4" s="535"/>
      <c r="H4" s="535"/>
      <c r="I4" s="535" t="s">
        <v>379</v>
      </c>
      <c r="J4" s="535"/>
      <c r="K4" s="389"/>
      <c r="L4" s="535" t="s">
        <v>380</v>
      </c>
      <c r="M4" s="535"/>
    </row>
    <row r="5" spans="1:15" s="290" customFormat="1" ht="15" customHeight="1">
      <c r="A5" s="363"/>
      <c r="B5" s="372"/>
      <c r="C5" s="536" t="s">
        <v>180</v>
      </c>
      <c r="D5" s="536"/>
      <c r="E5" s="390"/>
      <c r="F5" s="536" t="s">
        <v>54</v>
      </c>
      <c r="G5" s="536"/>
      <c r="H5" s="536"/>
      <c r="I5" s="536" t="s">
        <v>104</v>
      </c>
      <c r="J5" s="536"/>
      <c r="K5" s="391"/>
      <c r="L5" s="536" t="s">
        <v>104</v>
      </c>
      <c r="M5" s="536"/>
    </row>
    <row r="6" spans="1:15" s="290" customFormat="1" ht="15" customHeight="1">
      <c r="A6" s="363"/>
      <c r="B6" s="372"/>
      <c r="C6" s="534" t="s">
        <v>367</v>
      </c>
      <c r="D6" s="534"/>
      <c r="E6" s="390"/>
      <c r="F6" s="534" t="s">
        <v>367</v>
      </c>
      <c r="G6" s="534"/>
      <c r="H6" s="392"/>
      <c r="I6" s="534" t="s">
        <v>103</v>
      </c>
      <c r="J6" s="534"/>
      <c r="K6" s="391"/>
      <c r="L6" s="534" t="s">
        <v>103</v>
      </c>
      <c r="M6" s="534"/>
    </row>
    <row r="7" spans="1:15" s="290" customFormat="1" ht="15" customHeight="1">
      <c r="A7" s="363"/>
      <c r="B7" s="372"/>
      <c r="C7" s="393" t="s">
        <v>224</v>
      </c>
      <c r="D7" s="393" t="s">
        <v>223</v>
      </c>
      <c r="E7" s="393"/>
      <c r="F7" s="394" t="s">
        <v>224</v>
      </c>
      <c r="G7" s="393" t="s">
        <v>223</v>
      </c>
      <c r="H7" s="393"/>
      <c r="I7" s="394" t="s">
        <v>224</v>
      </c>
      <c r="J7" s="393" t="s">
        <v>223</v>
      </c>
      <c r="K7" s="393"/>
      <c r="L7" s="395" t="s">
        <v>224</v>
      </c>
      <c r="M7" s="395" t="s">
        <v>223</v>
      </c>
    </row>
    <row r="8" spans="1:15" ht="8.25" customHeight="1">
      <c r="A8" s="396"/>
      <c r="B8" s="372"/>
      <c r="C8" s="366"/>
      <c r="D8" s="374"/>
      <c r="E8" s="374"/>
      <c r="F8" s="366"/>
      <c r="G8" s="366"/>
      <c r="H8" s="366"/>
      <c r="I8" s="366"/>
      <c r="J8" s="366"/>
      <c r="K8" s="366"/>
      <c r="L8" s="366"/>
      <c r="M8" s="366"/>
    </row>
    <row r="9" spans="1:15" s="298" customFormat="1" ht="15.75" customHeight="1">
      <c r="A9" s="397" t="s">
        <v>222</v>
      </c>
      <c r="B9" s="398"/>
      <c r="C9" s="399"/>
      <c r="D9" s="400">
        <v>27000</v>
      </c>
      <c r="E9" s="400"/>
      <c r="F9" s="400"/>
      <c r="G9" s="400">
        <v>102607</v>
      </c>
      <c r="H9" s="400"/>
      <c r="I9" s="401"/>
      <c r="J9" s="401">
        <v>143.5</v>
      </c>
      <c r="K9" s="402"/>
      <c r="L9" s="401"/>
      <c r="M9" s="401">
        <v>130.80000000000001</v>
      </c>
      <c r="N9" s="299"/>
      <c r="O9" s="299"/>
    </row>
    <row r="10" spans="1:15" s="296" customFormat="1" ht="15.75" customHeight="1">
      <c r="A10" s="380"/>
      <c r="B10" s="381" t="s">
        <v>221</v>
      </c>
      <c r="C10" s="399"/>
      <c r="D10" s="400">
        <v>9800</v>
      </c>
      <c r="E10" s="400"/>
      <c r="F10" s="400"/>
      <c r="G10" s="400">
        <v>35684</v>
      </c>
      <c r="H10" s="400"/>
      <c r="I10" s="401"/>
      <c r="J10" s="401">
        <v>136.30000000000001</v>
      </c>
      <c r="K10" s="402"/>
      <c r="L10" s="401"/>
      <c r="M10" s="401">
        <v>124.8</v>
      </c>
      <c r="N10" s="297"/>
      <c r="O10" s="297"/>
    </row>
    <row r="11" spans="1:15" s="296" customFormat="1" ht="15.75" customHeight="1">
      <c r="A11" s="380"/>
      <c r="B11" s="381" t="s">
        <v>220</v>
      </c>
      <c r="C11" s="399"/>
      <c r="D11" s="400">
        <v>17200</v>
      </c>
      <c r="E11" s="400"/>
      <c r="F11" s="400"/>
      <c r="G11" s="400">
        <v>66923</v>
      </c>
      <c r="H11" s="400"/>
      <c r="I11" s="401"/>
      <c r="J11" s="401">
        <v>147.9</v>
      </c>
      <c r="K11" s="402"/>
      <c r="L11" s="401"/>
      <c r="M11" s="401">
        <v>134.19999999999999</v>
      </c>
      <c r="N11" s="297"/>
      <c r="O11" s="297"/>
    </row>
    <row r="12" spans="1:15" ht="15.75" customHeight="1">
      <c r="A12" s="385" t="s">
        <v>217</v>
      </c>
      <c r="B12" s="386"/>
      <c r="C12" s="399"/>
      <c r="D12" s="399"/>
      <c r="E12" s="400"/>
      <c r="F12" s="399"/>
      <c r="G12" s="399"/>
      <c r="H12" s="399"/>
      <c r="I12" s="403"/>
      <c r="J12" s="404"/>
      <c r="K12" s="399"/>
      <c r="L12" s="403"/>
      <c r="M12" s="404"/>
      <c r="N12" s="294"/>
    </row>
    <row r="13" spans="1:15" ht="15" customHeight="1">
      <c r="A13" s="396"/>
      <c r="B13" s="387" t="s">
        <v>240</v>
      </c>
      <c r="C13" s="399"/>
      <c r="D13" s="399">
        <v>180</v>
      </c>
      <c r="E13" s="399"/>
      <c r="F13" s="399"/>
      <c r="G13" s="399">
        <v>679.03912100000002</v>
      </c>
      <c r="H13" s="399"/>
      <c r="I13" s="403"/>
      <c r="J13" s="403">
        <v>127.79864114260846</v>
      </c>
      <c r="K13" s="399"/>
      <c r="L13" s="403"/>
      <c r="M13" s="403">
        <v>122.11898521114047</v>
      </c>
      <c r="N13" s="294"/>
    </row>
    <row r="14" spans="1:15" ht="15" customHeight="1">
      <c r="A14" s="396"/>
      <c r="B14" s="387" t="s">
        <v>239</v>
      </c>
      <c r="C14" s="399"/>
      <c r="D14" s="399">
        <v>110</v>
      </c>
      <c r="E14" s="399"/>
      <c r="F14" s="399"/>
      <c r="G14" s="399">
        <v>395.40714800000001</v>
      </c>
      <c r="H14" s="399"/>
      <c r="I14" s="403"/>
      <c r="J14" s="403">
        <v>125.89207697984632</v>
      </c>
      <c r="K14" s="405"/>
      <c r="L14" s="403"/>
      <c r="M14" s="403">
        <v>106.30931216039995</v>
      </c>
      <c r="N14" s="294"/>
    </row>
    <row r="15" spans="1:15" ht="15" customHeight="1">
      <c r="A15" s="396"/>
      <c r="B15" s="387" t="s">
        <v>215</v>
      </c>
      <c r="C15" s="399"/>
      <c r="D15" s="399">
        <v>100</v>
      </c>
      <c r="E15" s="399"/>
      <c r="F15" s="399"/>
      <c r="G15" s="399">
        <v>451.14791500000001</v>
      </c>
      <c r="H15" s="399"/>
      <c r="I15" s="403"/>
      <c r="J15" s="403">
        <v>117.92890474367015</v>
      </c>
      <c r="K15" s="405"/>
      <c r="L15" s="403"/>
      <c r="M15" s="403">
        <v>119.42702742610749</v>
      </c>
      <c r="N15" s="294"/>
    </row>
    <row r="16" spans="1:15" ht="15" customHeight="1">
      <c r="A16" s="396"/>
      <c r="B16" s="387" t="s">
        <v>214</v>
      </c>
      <c r="C16" s="399">
        <v>480</v>
      </c>
      <c r="D16" s="399">
        <v>771.885350895025</v>
      </c>
      <c r="E16" s="399"/>
      <c r="F16" s="399">
        <v>1190.8869999999999</v>
      </c>
      <c r="G16" s="399">
        <v>1881.3765948950249</v>
      </c>
      <c r="H16" s="399"/>
      <c r="I16" s="403">
        <v>475.27105302242683</v>
      </c>
      <c r="J16" s="403">
        <v>570.37852386120289</v>
      </c>
      <c r="K16" s="405"/>
      <c r="L16" s="403">
        <v>400.14750749297735</v>
      </c>
      <c r="M16" s="403">
        <v>423.47576133489378</v>
      </c>
      <c r="N16" s="294"/>
    </row>
    <row r="17" spans="1:14" ht="15" customHeight="1">
      <c r="A17" s="396"/>
      <c r="B17" s="387" t="s">
        <v>7</v>
      </c>
      <c r="C17" s="399">
        <v>600</v>
      </c>
      <c r="D17" s="399">
        <v>175.8456276850587</v>
      </c>
      <c r="E17" s="399"/>
      <c r="F17" s="399">
        <v>3337.4360000000001</v>
      </c>
      <c r="G17" s="399">
        <v>847.10358768505876</v>
      </c>
      <c r="H17" s="399"/>
      <c r="I17" s="403"/>
      <c r="J17" s="403">
        <v>97.057195538555703</v>
      </c>
      <c r="K17" s="405"/>
      <c r="L17" s="403">
        <v>155.86740531720034</v>
      </c>
      <c r="M17" s="403">
        <v>189.69498606030109</v>
      </c>
      <c r="N17" s="294"/>
    </row>
    <row r="18" spans="1:14" ht="15" customHeight="1">
      <c r="A18" s="396"/>
      <c r="B18" s="387" t="s">
        <v>238</v>
      </c>
      <c r="C18" s="399"/>
      <c r="D18" s="399">
        <v>470</v>
      </c>
      <c r="E18" s="399"/>
      <c r="F18" s="399"/>
      <c r="G18" s="399">
        <v>1680.2346170000001</v>
      </c>
      <c r="H18" s="399"/>
      <c r="I18" s="403"/>
      <c r="J18" s="403">
        <v>155.67220150898697</v>
      </c>
      <c r="K18" s="405"/>
      <c r="L18" s="403"/>
      <c r="M18" s="403">
        <v>151.68488180221226</v>
      </c>
      <c r="N18" s="294"/>
    </row>
    <row r="19" spans="1:14" ht="15" customHeight="1">
      <c r="A19" s="396"/>
      <c r="B19" s="387" t="s">
        <v>382</v>
      </c>
      <c r="C19" s="399">
        <v>2000</v>
      </c>
      <c r="D19" s="399">
        <v>290</v>
      </c>
      <c r="E19" s="399"/>
      <c r="F19" s="399">
        <v>7712.5659999999998</v>
      </c>
      <c r="G19" s="399">
        <v>1154.411609</v>
      </c>
      <c r="H19" s="399"/>
      <c r="I19" s="403">
        <v>128.91856021173584</v>
      </c>
      <c r="J19" s="403">
        <v>225.2185575245318</v>
      </c>
      <c r="K19" s="405"/>
      <c r="L19" s="403">
        <v>143.75295541431902</v>
      </c>
      <c r="M19" s="403">
        <v>240.94263177312013</v>
      </c>
      <c r="N19" s="294"/>
    </row>
    <row r="20" spans="1:14" ht="15" customHeight="1">
      <c r="A20" s="396"/>
      <c r="B20" s="387" t="s">
        <v>208</v>
      </c>
      <c r="C20" s="399">
        <v>3500</v>
      </c>
      <c r="D20" s="399">
        <v>333.21870128581946</v>
      </c>
      <c r="E20" s="399"/>
      <c r="F20" s="399">
        <v>12362.107</v>
      </c>
      <c r="G20" s="399">
        <v>1099.9950952858194</v>
      </c>
      <c r="H20" s="399"/>
      <c r="I20" s="403">
        <v>53.911959613472817</v>
      </c>
      <c r="J20" s="403">
        <v>68.775495189740823</v>
      </c>
      <c r="K20" s="405"/>
      <c r="L20" s="403">
        <v>69.86212775865279</v>
      </c>
      <c r="M20" s="403">
        <v>82.829073916623869</v>
      </c>
      <c r="N20" s="294"/>
    </row>
    <row r="21" spans="1:14" ht="15" customHeight="1">
      <c r="A21" s="396"/>
      <c r="B21" s="387" t="s">
        <v>219</v>
      </c>
      <c r="C21" s="399">
        <v>550</v>
      </c>
      <c r="D21" s="399">
        <v>260.82998685834889</v>
      </c>
      <c r="E21" s="399"/>
      <c r="F21" s="399">
        <v>2437.502</v>
      </c>
      <c r="G21" s="399">
        <v>1068.084893858349</v>
      </c>
      <c r="H21" s="399"/>
      <c r="I21" s="403">
        <v>60.175318053908335</v>
      </c>
      <c r="J21" s="403">
        <v>143.28128454875099</v>
      </c>
      <c r="K21" s="405"/>
      <c r="L21" s="403">
        <v>53.552629063927185</v>
      </c>
      <c r="M21" s="403">
        <v>61.274956655550142</v>
      </c>
      <c r="N21" s="294"/>
    </row>
    <row r="22" spans="1:14" ht="15" customHeight="1">
      <c r="A22" s="396"/>
      <c r="B22" s="387" t="s">
        <v>206</v>
      </c>
      <c r="C22" s="399">
        <v>650</v>
      </c>
      <c r="D22" s="399">
        <v>340.14304927381323</v>
      </c>
      <c r="E22" s="399"/>
      <c r="F22" s="399">
        <v>2692.0479999999998</v>
      </c>
      <c r="G22" s="399">
        <v>1382.9774822738132</v>
      </c>
      <c r="H22" s="399"/>
      <c r="I22" s="403">
        <v>113.12945664792198</v>
      </c>
      <c r="J22" s="403">
        <v>221.70859774167906</v>
      </c>
      <c r="K22" s="405"/>
      <c r="L22" s="403">
        <v>110.51168213268963</v>
      </c>
      <c r="M22" s="403">
        <v>121.99133118783516</v>
      </c>
      <c r="N22" s="294"/>
    </row>
    <row r="23" spans="1:14" ht="15" customHeight="1">
      <c r="A23" s="396"/>
      <c r="B23" s="387" t="s">
        <v>205</v>
      </c>
      <c r="C23" s="399"/>
      <c r="D23" s="399">
        <v>640</v>
      </c>
      <c r="E23" s="399"/>
      <c r="F23" s="399"/>
      <c r="G23" s="399">
        <v>2384.120175</v>
      </c>
      <c r="H23" s="399"/>
      <c r="I23" s="403"/>
      <c r="J23" s="403">
        <v>167.5736854224038</v>
      </c>
      <c r="K23" s="405"/>
      <c r="L23" s="403"/>
      <c r="M23" s="403">
        <v>140.51097128150494</v>
      </c>
      <c r="N23" s="294"/>
    </row>
    <row r="24" spans="1:14" ht="15" customHeight="1">
      <c r="A24" s="396"/>
      <c r="B24" s="387" t="s">
        <v>237</v>
      </c>
      <c r="C24" s="399"/>
      <c r="D24" s="399">
        <v>570</v>
      </c>
      <c r="E24" s="399"/>
      <c r="F24" s="399"/>
      <c r="G24" s="399">
        <v>2284.7292189999998</v>
      </c>
      <c r="H24" s="399"/>
      <c r="I24" s="403"/>
      <c r="J24" s="403">
        <v>126.79355517612746</v>
      </c>
      <c r="K24" s="405"/>
      <c r="L24" s="403"/>
      <c r="M24" s="403">
        <v>124.55192702464922</v>
      </c>
      <c r="N24" s="294"/>
    </row>
    <row r="25" spans="1:14" ht="15" customHeight="1">
      <c r="A25" s="396"/>
      <c r="B25" s="387" t="s">
        <v>236</v>
      </c>
      <c r="C25" s="399"/>
      <c r="D25" s="399">
        <v>230</v>
      </c>
      <c r="E25" s="399"/>
      <c r="F25" s="399"/>
      <c r="G25" s="399">
        <v>915.26328999999998</v>
      </c>
      <c r="H25" s="399"/>
      <c r="I25" s="403"/>
      <c r="J25" s="403">
        <v>82.733226079417875</v>
      </c>
      <c r="K25" s="405"/>
      <c r="L25" s="403"/>
      <c r="M25" s="403">
        <v>92.808790849193599</v>
      </c>
      <c r="N25" s="294"/>
    </row>
    <row r="26" spans="1:14" ht="15" customHeight="1">
      <c r="A26" s="396"/>
      <c r="B26" s="387" t="s">
        <v>235</v>
      </c>
      <c r="C26" s="399">
        <v>300</v>
      </c>
      <c r="D26" s="399">
        <v>81.964857346512659</v>
      </c>
      <c r="E26" s="399"/>
      <c r="F26" s="399">
        <v>1285.876</v>
      </c>
      <c r="G26" s="399">
        <v>345.69630934651263</v>
      </c>
      <c r="H26" s="399"/>
      <c r="I26" s="403">
        <v>99.318016288154681</v>
      </c>
      <c r="J26" s="403">
        <v>107.21909081913326</v>
      </c>
      <c r="K26" s="405"/>
      <c r="L26" s="403">
        <v>100.10681165648376</v>
      </c>
      <c r="M26" s="403">
        <v>109.11468298027376</v>
      </c>
      <c r="N26" s="294"/>
    </row>
    <row r="27" spans="1:14" ht="15" customHeight="1">
      <c r="A27" s="396"/>
      <c r="B27" s="387" t="s">
        <v>234</v>
      </c>
      <c r="C27" s="399">
        <v>550</v>
      </c>
      <c r="D27" s="399">
        <v>930.81790546183402</v>
      </c>
      <c r="E27" s="399"/>
      <c r="F27" s="399">
        <v>2413.9210000000003</v>
      </c>
      <c r="G27" s="399">
        <v>3805.3833694618338</v>
      </c>
      <c r="H27" s="399"/>
      <c r="I27" s="403">
        <v>108.29905504151792</v>
      </c>
      <c r="J27" s="403">
        <v>142.46127443695843</v>
      </c>
      <c r="K27" s="405"/>
      <c r="L27" s="403">
        <v>114.88811130899632</v>
      </c>
      <c r="M27" s="403">
        <v>139.35882562008155</v>
      </c>
      <c r="N27" s="294"/>
    </row>
    <row r="28" spans="1:14" ht="15" customHeight="1">
      <c r="A28" s="396"/>
      <c r="B28" s="387" t="s">
        <v>233</v>
      </c>
      <c r="C28" s="399"/>
      <c r="D28" s="399">
        <v>630</v>
      </c>
      <c r="E28" s="399"/>
      <c r="F28" s="399"/>
      <c r="G28" s="399">
        <v>2567.3870569999999</v>
      </c>
      <c r="H28" s="399"/>
      <c r="I28" s="403"/>
      <c r="J28" s="403">
        <v>113.14436646099691</v>
      </c>
      <c r="K28" s="405"/>
      <c r="L28" s="403"/>
      <c r="M28" s="403">
        <v>115.38521457750119</v>
      </c>
      <c r="N28" s="294"/>
    </row>
    <row r="29" spans="1:14" ht="15" customHeight="1">
      <c r="A29" s="396"/>
      <c r="B29" s="387" t="s">
        <v>202</v>
      </c>
      <c r="C29" s="399">
        <v>90</v>
      </c>
      <c r="D29" s="399">
        <v>158.51846745171528</v>
      </c>
      <c r="E29" s="399"/>
      <c r="F29" s="399">
        <v>594.94200000000001</v>
      </c>
      <c r="G29" s="399">
        <v>849.50378045171533</v>
      </c>
      <c r="H29" s="399"/>
      <c r="I29" s="403">
        <v>147.40807468675786</v>
      </c>
      <c r="J29" s="403">
        <v>184.24830897391305</v>
      </c>
      <c r="K29" s="405"/>
      <c r="L29" s="403">
        <v>244.38657098376208</v>
      </c>
      <c r="M29" s="403">
        <v>226.90155954282568</v>
      </c>
      <c r="N29" s="294"/>
    </row>
    <row r="30" spans="1:14" ht="15" customHeight="1">
      <c r="A30" s="396"/>
      <c r="B30" s="387" t="s">
        <v>200</v>
      </c>
      <c r="C30" s="399"/>
      <c r="D30" s="399">
        <v>250</v>
      </c>
      <c r="E30" s="399"/>
      <c r="F30" s="399"/>
      <c r="G30" s="399">
        <v>978.84819100000004</v>
      </c>
      <c r="H30" s="399"/>
      <c r="I30" s="403"/>
      <c r="J30" s="403">
        <v>124.06475890599616</v>
      </c>
      <c r="K30" s="405"/>
      <c r="L30" s="403"/>
      <c r="M30" s="403">
        <v>133.570366441429</v>
      </c>
      <c r="N30" s="294"/>
    </row>
    <row r="31" spans="1:14" ht="15" customHeight="1">
      <c r="A31" s="396"/>
      <c r="B31" s="387" t="s">
        <v>232</v>
      </c>
      <c r="C31" s="399">
        <v>210</v>
      </c>
      <c r="D31" s="399">
        <v>180.12884437747422</v>
      </c>
      <c r="E31" s="399"/>
      <c r="F31" s="399">
        <v>820.00300000000004</v>
      </c>
      <c r="G31" s="399">
        <v>693.25363237747422</v>
      </c>
      <c r="H31" s="399"/>
      <c r="I31" s="403">
        <v>119.33648912049006</v>
      </c>
      <c r="J31" s="403">
        <v>125.28149438257712</v>
      </c>
      <c r="K31" s="405"/>
      <c r="L31" s="403">
        <v>121.40171086955877</v>
      </c>
      <c r="M31" s="403">
        <v>125.16928275942449</v>
      </c>
      <c r="N31" s="294"/>
    </row>
    <row r="32" spans="1:14" ht="15" customHeight="1">
      <c r="A32" s="396"/>
      <c r="B32" s="387" t="s">
        <v>231</v>
      </c>
      <c r="C32" s="399">
        <v>170</v>
      </c>
      <c r="D32" s="399">
        <v>306.53755151290153</v>
      </c>
      <c r="E32" s="399"/>
      <c r="F32" s="399">
        <v>571.01299999999992</v>
      </c>
      <c r="G32" s="399">
        <v>983.74780451290144</v>
      </c>
      <c r="H32" s="399"/>
      <c r="I32" s="403">
        <v>120.26713452940176</v>
      </c>
      <c r="J32" s="403">
        <v>130.46999315918814</v>
      </c>
      <c r="K32" s="405"/>
      <c r="L32" s="403">
        <v>106.4998890262849</v>
      </c>
      <c r="M32" s="403">
        <v>111.72785454293357</v>
      </c>
      <c r="N32" s="294"/>
    </row>
    <row r="33" spans="1:15" ht="15" customHeight="1">
      <c r="A33" s="396"/>
      <c r="B33" s="387" t="s">
        <v>230</v>
      </c>
      <c r="C33" s="399">
        <v>110</v>
      </c>
      <c r="D33" s="399">
        <v>247.87304603854386</v>
      </c>
      <c r="E33" s="399"/>
      <c r="F33" s="399">
        <v>414.49299999999999</v>
      </c>
      <c r="G33" s="399">
        <v>879.86423503854382</v>
      </c>
      <c r="H33" s="399"/>
      <c r="I33" s="403">
        <v>145.12256260059632</v>
      </c>
      <c r="J33" s="403">
        <v>153.44154441658969</v>
      </c>
      <c r="K33" s="405"/>
      <c r="L33" s="403">
        <v>119.84970102126971</v>
      </c>
      <c r="M33" s="403">
        <v>123.9252557709902</v>
      </c>
      <c r="N33" s="294"/>
    </row>
    <row r="34" spans="1:15" ht="15" customHeight="1">
      <c r="A34" s="396"/>
      <c r="B34" s="387" t="s">
        <v>229</v>
      </c>
      <c r="C34" s="399"/>
      <c r="D34" s="399">
        <v>1250</v>
      </c>
      <c r="E34" s="399"/>
      <c r="F34" s="399"/>
      <c r="G34" s="399">
        <v>4230.6075959999998</v>
      </c>
      <c r="H34" s="399"/>
      <c r="I34" s="403"/>
      <c r="J34" s="403">
        <v>134.34616931878151</v>
      </c>
      <c r="K34" s="405"/>
      <c r="L34" s="403"/>
      <c r="M34" s="403">
        <v>118.21649704934643</v>
      </c>
      <c r="N34" s="294"/>
    </row>
    <row r="35" spans="1:15" ht="15" customHeight="1">
      <c r="A35" s="396"/>
      <c r="B35" s="387" t="s">
        <v>228</v>
      </c>
      <c r="C35" s="399"/>
      <c r="D35" s="399">
        <v>580</v>
      </c>
      <c r="E35" s="399"/>
      <c r="F35" s="399"/>
      <c r="G35" s="399">
        <v>2079.9557910000003</v>
      </c>
      <c r="H35" s="399"/>
      <c r="I35" s="403"/>
      <c r="J35" s="403">
        <v>133.40425318105949</v>
      </c>
      <c r="K35" s="405"/>
      <c r="L35" s="403"/>
      <c r="M35" s="403">
        <v>121.52382828261304</v>
      </c>
      <c r="N35" s="294"/>
    </row>
    <row r="36" spans="1:15" ht="15" customHeight="1">
      <c r="A36" s="396"/>
      <c r="B36" s="387" t="s">
        <v>383</v>
      </c>
      <c r="C36" s="399"/>
      <c r="D36" s="399">
        <v>130</v>
      </c>
      <c r="E36" s="399"/>
      <c r="F36" s="399"/>
      <c r="G36" s="399">
        <v>563.63411799999994</v>
      </c>
      <c r="H36" s="399"/>
      <c r="I36" s="403"/>
      <c r="J36" s="403">
        <v>102.77583944301441</v>
      </c>
      <c r="K36" s="405"/>
      <c r="L36" s="403"/>
      <c r="M36" s="403">
        <v>129.07959949107243</v>
      </c>
      <c r="N36" s="294"/>
    </row>
    <row r="37" spans="1:15" ht="15" customHeight="1">
      <c r="A37" s="396"/>
      <c r="B37" s="387" t="s">
        <v>354</v>
      </c>
      <c r="C37" s="399">
        <v>500</v>
      </c>
      <c r="D37" s="399">
        <v>222.29166717835989</v>
      </c>
      <c r="E37" s="399"/>
      <c r="F37" s="399">
        <v>1939.232</v>
      </c>
      <c r="G37" s="399">
        <v>791.70732017835985</v>
      </c>
      <c r="H37" s="399"/>
      <c r="I37" s="403">
        <v>124.67242320802092</v>
      </c>
      <c r="J37" s="403">
        <v>210.81447196530902</v>
      </c>
      <c r="K37" s="405"/>
      <c r="L37" s="403">
        <v>108.37088698140201</v>
      </c>
      <c r="M37" s="403">
        <v>167.79903549581445</v>
      </c>
      <c r="N37" s="294"/>
    </row>
    <row r="38" spans="1:15" ht="15" customHeight="1">
      <c r="A38" s="396"/>
      <c r="B38" s="387" t="s">
        <v>227</v>
      </c>
      <c r="C38" s="399">
        <v>1400</v>
      </c>
      <c r="D38" s="399">
        <v>1086.4297105873893</v>
      </c>
      <c r="E38" s="399"/>
      <c r="F38" s="399">
        <v>5076.348</v>
      </c>
      <c r="G38" s="399">
        <v>3732.4409795873894</v>
      </c>
      <c r="H38" s="399"/>
      <c r="I38" s="403">
        <v>121.61159688187865</v>
      </c>
      <c r="J38" s="403">
        <v>150.36938155581149</v>
      </c>
      <c r="K38" s="405"/>
      <c r="L38" s="403">
        <v>113.72804595409296</v>
      </c>
      <c r="M38" s="403">
        <v>136.54907312162018</v>
      </c>
      <c r="N38" s="294"/>
    </row>
    <row r="39" spans="1:15" ht="15" customHeight="1">
      <c r="A39" s="396"/>
      <c r="B39" s="387" t="s">
        <v>348</v>
      </c>
      <c r="C39" s="399"/>
      <c r="D39" s="399">
        <v>420</v>
      </c>
      <c r="E39" s="399"/>
      <c r="F39" s="399"/>
      <c r="G39" s="399">
        <v>1580.9909929999999</v>
      </c>
      <c r="H39" s="399"/>
      <c r="I39" s="403"/>
      <c r="J39" s="403">
        <v>120.83002841628824</v>
      </c>
      <c r="K39" s="405"/>
      <c r="L39" s="403"/>
      <c r="M39" s="403">
        <v>123.18273262456265</v>
      </c>
      <c r="N39" s="294"/>
    </row>
    <row r="40" spans="1:15" ht="15" customHeight="1">
      <c r="A40" s="396"/>
      <c r="B40" s="387" t="s">
        <v>226</v>
      </c>
      <c r="C40" s="399">
        <v>160</v>
      </c>
      <c r="D40" s="399">
        <v>660.66710726104748</v>
      </c>
      <c r="E40" s="399"/>
      <c r="F40" s="399">
        <v>683.68100000000004</v>
      </c>
      <c r="G40" s="399">
        <v>2822.3758872610474</v>
      </c>
      <c r="H40" s="399"/>
      <c r="I40" s="403">
        <v>99.931921378560844</v>
      </c>
      <c r="J40" s="403">
        <v>136.14919814496486</v>
      </c>
      <c r="K40" s="405"/>
      <c r="L40" s="403">
        <v>112.84918690866836</v>
      </c>
      <c r="M40" s="403">
        <v>141.93566884050048</v>
      </c>
      <c r="N40" s="294"/>
    </row>
    <row r="41" spans="1:15" ht="15" customHeight="1">
      <c r="A41" s="396"/>
      <c r="B41" s="387" t="s">
        <v>384</v>
      </c>
      <c r="C41" s="399"/>
      <c r="D41" s="399">
        <v>130</v>
      </c>
      <c r="E41" s="399"/>
      <c r="F41" s="399"/>
      <c r="G41" s="399">
        <v>524.10783600000002</v>
      </c>
      <c r="H41" s="399"/>
      <c r="I41" s="403"/>
      <c r="J41" s="403">
        <v>109.96302755418019</v>
      </c>
      <c r="K41" s="405"/>
      <c r="L41" s="403"/>
      <c r="M41" s="403">
        <v>121.9737708555128</v>
      </c>
      <c r="N41" s="294"/>
    </row>
    <row r="42" spans="1:15" ht="15" customHeight="1">
      <c r="A42" s="396"/>
      <c r="B42" s="387" t="s">
        <v>385</v>
      </c>
      <c r="C42" s="399"/>
      <c r="D42" s="399">
        <v>5500</v>
      </c>
      <c r="E42" s="399"/>
      <c r="F42" s="399"/>
      <c r="G42" s="399">
        <v>22047</v>
      </c>
      <c r="H42" s="399"/>
      <c r="I42" s="403"/>
      <c r="J42" s="403">
        <v>141.1</v>
      </c>
      <c r="K42" s="405"/>
      <c r="L42" s="403"/>
      <c r="M42" s="403">
        <v>124.8</v>
      </c>
      <c r="N42" s="295"/>
      <c r="O42" s="295"/>
    </row>
    <row r="43" spans="1:15" ht="15" customHeight="1">
      <c r="A43" s="396"/>
      <c r="B43" s="387" t="s">
        <v>386</v>
      </c>
      <c r="C43" s="399"/>
      <c r="D43" s="399">
        <v>230</v>
      </c>
      <c r="E43" s="399"/>
      <c r="F43" s="399"/>
      <c r="G43" s="399">
        <v>873.89907500000004</v>
      </c>
      <c r="H43" s="399"/>
      <c r="I43" s="403"/>
      <c r="J43" s="403">
        <v>137.22277486871792</v>
      </c>
      <c r="K43" s="405"/>
      <c r="L43" s="403"/>
      <c r="M43" s="403">
        <v>119.54369326476851</v>
      </c>
      <c r="N43" s="294"/>
    </row>
    <row r="44" spans="1:15" ht="15" customHeight="1">
      <c r="A44" s="396"/>
      <c r="B44" s="387" t="s">
        <v>387</v>
      </c>
      <c r="C44" s="399"/>
      <c r="D44" s="399">
        <v>1200</v>
      </c>
      <c r="E44" s="399"/>
      <c r="F44" s="399"/>
      <c r="G44" s="399">
        <v>6011.938083</v>
      </c>
      <c r="H44" s="399"/>
      <c r="I44" s="403"/>
      <c r="J44" s="403">
        <v>133.83095459257794</v>
      </c>
      <c r="K44" s="405"/>
      <c r="L44" s="403"/>
      <c r="M44" s="403">
        <v>143.97089451260038</v>
      </c>
      <c r="N44" s="294"/>
    </row>
    <row r="45" spans="1:15" ht="15" customHeight="1">
      <c r="A45" s="396"/>
      <c r="B45" s="387" t="s">
        <v>194</v>
      </c>
      <c r="C45" s="399"/>
      <c r="D45" s="399">
        <v>220</v>
      </c>
      <c r="E45" s="399"/>
      <c r="F45" s="399"/>
      <c r="G45" s="399">
        <v>701.331591</v>
      </c>
      <c r="H45" s="399"/>
      <c r="I45" s="403"/>
      <c r="J45" s="403">
        <v>156.66682611076834</v>
      </c>
      <c r="K45" s="405"/>
      <c r="L45" s="403"/>
      <c r="M45" s="403">
        <v>96.051008816596507</v>
      </c>
    </row>
    <row r="46" spans="1:15" ht="15" customHeight="1">
      <c r="A46" s="396"/>
      <c r="B46" s="387" t="s">
        <v>388</v>
      </c>
      <c r="C46" s="399"/>
      <c r="D46" s="399">
        <v>4000</v>
      </c>
      <c r="E46" s="399"/>
      <c r="F46" s="399"/>
      <c r="G46" s="399">
        <v>14835</v>
      </c>
      <c r="H46" s="399"/>
      <c r="I46" s="403"/>
      <c r="J46" s="403">
        <v>133.9</v>
      </c>
      <c r="K46" s="405"/>
      <c r="L46" s="403"/>
      <c r="M46" s="403">
        <v>131.69999999999999</v>
      </c>
    </row>
    <row r="47" spans="1:15" ht="15" customHeight="1">
      <c r="A47" s="396"/>
      <c r="B47" s="387" t="s">
        <v>192</v>
      </c>
      <c r="C47" s="399"/>
      <c r="D47" s="399">
        <v>200</v>
      </c>
      <c r="E47" s="399"/>
      <c r="F47" s="399"/>
      <c r="G47" s="399">
        <v>758.69118700000001</v>
      </c>
      <c r="H47" s="399"/>
      <c r="I47" s="403"/>
      <c r="J47" s="403">
        <v>121.56177117640092</v>
      </c>
      <c r="K47" s="405"/>
      <c r="L47" s="403"/>
      <c r="M47" s="403">
        <v>134.77386477844118</v>
      </c>
    </row>
    <row r="48" spans="1:15" ht="15" customHeight="1">
      <c r="A48" s="396"/>
      <c r="B48" s="387" t="s">
        <v>65</v>
      </c>
      <c r="C48" s="399"/>
      <c r="D48" s="399">
        <v>711.73575088579992</v>
      </c>
      <c r="E48" s="399"/>
      <c r="F48" s="399"/>
      <c r="G48" s="399">
        <v>2744.2546738858</v>
      </c>
      <c r="H48" s="399"/>
      <c r="I48" s="403"/>
      <c r="J48" s="403">
        <v>215.6327322994687</v>
      </c>
      <c r="K48" s="405"/>
      <c r="L48" s="403"/>
      <c r="M48" s="403">
        <v>146.69809177146072</v>
      </c>
    </row>
    <row r="49" spans="1:13" ht="15.75" customHeight="1">
      <c r="A49" s="411"/>
      <c r="B49" s="412" t="s">
        <v>389</v>
      </c>
      <c r="C49" s="399">
        <v>14000</v>
      </c>
      <c r="D49" s="399">
        <v>291.73575088579997</v>
      </c>
      <c r="E49" s="399"/>
      <c r="F49" s="399">
        <v>49360</v>
      </c>
      <c r="G49" s="399">
        <v>1102.1086848857999</v>
      </c>
      <c r="H49" s="399"/>
      <c r="I49" s="403">
        <v>289.13672036348618</v>
      </c>
      <c r="J49" s="403">
        <v>224.11209720147633</v>
      </c>
      <c r="K49" s="405"/>
      <c r="L49" s="403">
        <v>155.17620799144896</v>
      </c>
      <c r="M49" s="403">
        <v>157.15020271571888</v>
      </c>
    </row>
    <row r="50" spans="1:13">
      <c r="A50" s="396"/>
      <c r="B50" s="410" t="s">
        <v>390</v>
      </c>
      <c r="C50" s="366"/>
      <c r="D50" s="366"/>
      <c r="E50" s="366"/>
      <c r="F50" s="366"/>
      <c r="G50" s="366"/>
      <c r="H50" s="366"/>
      <c r="I50" s="366"/>
      <c r="J50" s="366"/>
      <c r="K50" s="366"/>
      <c r="L50" s="366"/>
      <c r="M50" s="366"/>
    </row>
    <row r="51" spans="1:13">
      <c r="A51" s="396"/>
      <c r="B51" s="365"/>
      <c r="C51" s="366"/>
      <c r="D51" s="366"/>
      <c r="E51" s="366"/>
      <c r="F51" s="366"/>
      <c r="G51" s="366"/>
      <c r="H51" s="366"/>
      <c r="I51" s="366"/>
      <c r="J51" s="366"/>
      <c r="K51" s="366"/>
      <c r="L51" s="366"/>
      <c r="M51" s="366"/>
    </row>
    <row r="52" spans="1:13">
      <c r="A52" s="396"/>
      <c r="B52" s="406"/>
      <c r="C52" s="407"/>
      <c r="D52" s="407"/>
      <c r="E52" s="407"/>
      <c r="F52" s="407"/>
      <c r="G52" s="407"/>
      <c r="H52" s="407"/>
      <c r="I52" s="407"/>
      <c r="J52" s="407"/>
      <c r="K52" s="407"/>
      <c r="L52" s="407"/>
      <c r="M52" s="407"/>
    </row>
    <row r="53" spans="1:13">
      <c r="A53" s="396"/>
      <c r="B53" s="408"/>
      <c r="C53" s="407"/>
      <c r="D53" s="407"/>
      <c r="E53" s="407"/>
      <c r="F53" s="407"/>
      <c r="G53" s="407"/>
      <c r="H53" s="407"/>
      <c r="I53" s="407"/>
      <c r="J53" s="407"/>
      <c r="K53" s="407"/>
      <c r="L53" s="407"/>
      <c r="M53" s="407"/>
    </row>
    <row r="54" spans="1:13">
      <c r="A54" s="396"/>
      <c r="B54" s="408"/>
      <c r="C54" s="363"/>
      <c r="D54" s="363"/>
      <c r="E54" s="363"/>
      <c r="F54" s="363"/>
      <c r="G54" s="363"/>
      <c r="H54" s="363"/>
      <c r="I54" s="363"/>
      <c r="J54" s="363"/>
      <c r="K54" s="363"/>
      <c r="L54" s="363"/>
      <c r="M54" s="363"/>
    </row>
    <row r="55" spans="1:13">
      <c r="A55" s="396"/>
      <c r="B55" s="409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</row>
    <row r="56" spans="1:13">
      <c r="A56" s="396"/>
      <c r="B56" s="409"/>
      <c r="C56" s="363"/>
      <c r="D56" s="363"/>
      <c r="E56" s="363"/>
      <c r="F56" s="363"/>
      <c r="G56" s="363"/>
      <c r="H56" s="363"/>
      <c r="I56" s="363"/>
      <c r="J56" s="363"/>
      <c r="K56" s="363"/>
      <c r="L56" s="363"/>
      <c r="M56" s="363"/>
    </row>
    <row r="57" spans="1:13">
      <c r="A57" s="396"/>
      <c r="B57" s="409"/>
      <c r="C57" s="363"/>
      <c r="D57" s="363"/>
      <c r="E57" s="363"/>
      <c r="F57" s="363"/>
      <c r="G57" s="363"/>
      <c r="H57" s="363"/>
      <c r="I57" s="363"/>
      <c r="J57" s="363"/>
      <c r="K57" s="363"/>
      <c r="L57" s="363"/>
      <c r="M57" s="363"/>
    </row>
    <row r="58" spans="1:13">
      <c r="A58" s="396"/>
      <c r="B58" s="409"/>
      <c r="C58" s="363"/>
      <c r="D58" s="363"/>
      <c r="E58" s="363"/>
      <c r="F58" s="363"/>
      <c r="G58" s="363"/>
      <c r="H58" s="363"/>
      <c r="I58" s="363"/>
      <c r="J58" s="363"/>
      <c r="K58" s="363"/>
      <c r="L58" s="363"/>
      <c r="M58" s="363"/>
    </row>
    <row r="59" spans="1:13">
      <c r="A59" s="396"/>
      <c r="B59" s="409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3"/>
    </row>
    <row r="60" spans="1:13">
      <c r="A60" s="396"/>
      <c r="B60" s="409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3"/>
    </row>
    <row r="61" spans="1:13">
      <c r="A61" s="396"/>
      <c r="B61" s="409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3"/>
    </row>
    <row r="62" spans="1:13">
      <c r="A62" s="396"/>
      <c r="B62" s="409"/>
      <c r="C62" s="363"/>
      <c r="D62" s="363"/>
      <c r="E62" s="363"/>
      <c r="F62" s="363"/>
      <c r="G62" s="363"/>
      <c r="H62" s="363"/>
      <c r="I62" s="363"/>
      <c r="J62" s="363"/>
      <c r="K62" s="363"/>
      <c r="L62" s="363"/>
      <c r="M62" s="363"/>
    </row>
    <row r="63" spans="1:13">
      <c r="A63" s="396"/>
      <c r="B63" s="409"/>
      <c r="C63" s="363"/>
      <c r="D63" s="363"/>
      <c r="E63" s="363"/>
      <c r="F63" s="363"/>
      <c r="G63" s="363"/>
      <c r="H63" s="363"/>
      <c r="I63" s="363"/>
      <c r="J63" s="363"/>
      <c r="K63" s="363"/>
      <c r="L63" s="363"/>
      <c r="M63" s="363"/>
    </row>
    <row r="64" spans="1:13">
      <c r="A64" s="396"/>
      <c r="B64" s="409"/>
      <c r="C64" s="363"/>
      <c r="D64" s="363"/>
      <c r="E64" s="363"/>
      <c r="F64" s="363"/>
      <c r="G64" s="363"/>
      <c r="H64" s="363"/>
      <c r="I64" s="363"/>
      <c r="J64" s="363"/>
      <c r="K64" s="363"/>
      <c r="L64" s="363"/>
      <c r="M64" s="363"/>
    </row>
    <row r="65" spans="1:13">
      <c r="A65" s="396"/>
      <c r="B65" s="409"/>
      <c r="C65" s="363"/>
      <c r="D65" s="363"/>
      <c r="E65" s="363"/>
      <c r="F65" s="363"/>
      <c r="G65" s="363"/>
      <c r="H65" s="363"/>
      <c r="I65" s="363"/>
      <c r="J65" s="363"/>
      <c r="K65" s="363"/>
      <c r="L65" s="363"/>
      <c r="M65" s="363"/>
    </row>
    <row r="66" spans="1:13">
      <c r="A66" s="396"/>
      <c r="B66" s="409"/>
      <c r="C66" s="363"/>
      <c r="D66" s="363"/>
      <c r="E66" s="363"/>
      <c r="F66" s="363"/>
      <c r="G66" s="363"/>
      <c r="H66" s="363"/>
      <c r="I66" s="363"/>
      <c r="J66" s="363"/>
      <c r="K66" s="363"/>
      <c r="L66" s="363"/>
      <c r="M66" s="363"/>
    </row>
    <row r="67" spans="1:13">
      <c r="A67" s="396"/>
      <c r="B67" s="409"/>
      <c r="C67" s="363"/>
      <c r="D67" s="363"/>
      <c r="E67" s="363"/>
      <c r="F67" s="363"/>
      <c r="G67" s="363"/>
      <c r="H67" s="363"/>
      <c r="I67" s="363"/>
      <c r="J67" s="363"/>
      <c r="K67" s="363"/>
      <c r="L67" s="363"/>
      <c r="M67" s="363"/>
    </row>
    <row r="68" spans="1:13">
      <c r="A68" s="396"/>
      <c r="B68" s="409"/>
      <c r="C68" s="363"/>
      <c r="D68" s="363"/>
      <c r="E68" s="363"/>
      <c r="F68" s="363"/>
      <c r="G68" s="363"/>
      <c r="H68" s="363"/>
      <c r="I68" s="363"/>
      <c r="J68" s="363"/>
      <c r="K68" s="363"/>
      <c r="L68" s="363"/>
      <c r="M68" s="363"/>
    </row>
    <row r="69" spans="1:13">
      <c r="A69" s="396"/>
      <c r="B69" s="396"/>
      <c r="C69" s="363"/>
      <c r="D69" s="363"/>
      <c r="E69" s="363"/>
      <c r="F69" s="363"/>
      <c r="G69" s="363"/>
      <c r="H69" s="363"/>
      <c r="I69" s="363"/>
      <c r="J69" s="363"/>
      <c r="K69" s="363"/>
      <c r="L69" s="363"/>
      <c r="M69" s="363"/>
    </row>
    <row r="70" spans="1:13">
      <c r="A70" s="396"/>
      <c r="B70" s="396"/>
      <c r="C70" s="363"/>
      <c r="D70" s="363"/>
      <c r="E70" s="363"/>
      <c r="F70" s="363"/>
      <c r="G70" s="363"/>
      <c r="H70" s="363"/>
      <c r="I70" s="363"/>
      <c r="J70" s="363"/>
      <c r="K70" s="363"/>
      <c r="L70" s="363"/>
      <c r="M70" s="363"/>
    </row>
    <row r="71" spans="1:13">
      <c r="A71" s="396"/>
      <c r="B71" s="396"/>
      <c r="C71" s="363"/>
      <c r="D71" s="363"/>
      <c r="E71" s="363"/>
      <c r="F71" s="363"/>
      <c r="G71" s="363"/>
      <c r="H71" s="363"/>
      <c r="I71" s="363"/>
      <c r="J71" s="363"/>
      <c r="K71" s="363"/>
      <c r="L71" s="363"/>
      <c r="M71" s="363"/>
    </row>
    <row r="72" spans="1:13">
      <c r="A72" s="396"/>
      <c r="B72" s="396"/>
      <c r="C72" s="363"/>
      <c r="D72" s="363"/>
      <c r="E72" s="363"/>
      <c r="F72" s="363"/>
      <c r="G72" s="363"/>
      <c r="H72" s="363"/>
      <c r="I72" s="363"/>
      <c r="J72" s="363"/>
      <c r="K72" s="363"/>
      <c r="L72" s="363"/>
      <c r="M72" s="363"/>
    </row>
    <row r="73" spans="1:13">
      <c r="A73" s="396"/>
      <c r="B73" s="396"/>
      <c r="C73" s="363"/>
      <c r="D73" s="363"/>
      <c r="E73" s="363"/>
      <c r="F73" s="363"/>
      <c r="G73" s="363"/>
      <c r="H73" s="363"/>
      <c r="I73" s="363"/>
      <c r="J73" s="363"/>
      <c r="K73" s="363"/>
      <c r="L73" s="363"/>
      <c r="M73" s="363"/>
    </row>
    <row r="74" spans="1:13">
      <c r="A74" s="396"/>
      <c r="B74" s="396"/>
      <c r="C74" s="363"/>
      <c r="D74" s="363"/>
      <c r="E74" s="363"/>
      <c r="F74" s="363"/>
      <c r="G74" s="363"/>
      <c r="H74" s="363"/>
      <c r="I74" s="363"/>
      <c r="J74" s="363"/>
      <c r="K74" s="363"/>
      <c r="L74" s="363"/>
      <c r="M74" s="363"/>
    </row>
    <row r="75" spans="1:13">
      <c r="A75" s="396"/>
      <c r="B75" s="396"/>
      <c r="C75" s="363"/>
      <c r="D75" s="363"/>
      <c r="E75" s="363"/>
      <c r="F75" s="363"/>
      <c r="G75" s="363"/>
      <c r="H75" s="363"/>
      <c r="I75" s="363"/>
      <c r="J75" s="363"/>
      <c r="K75" s="363"/>
      <c r="L75" s="363"/>
      <c r="M75" s="363"/>
    </row>
    <row r="76" spans="1:13">
      <c r="A76" s="396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</row>
    <row r="77" spans="1:13">
      <c r="A77" s="396"/>
      <c r="B77" s="409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</row>
    <row r="78" spans="1:13">
      <c r="A78" s="396"/>
      <c r="B78" s="409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</row>
    <row r="79" spans="1:13">
      <c r="A79" s="396"/>
      <c r="B79" s="409"/>
      <c r="C79" s="396"/>
      <c r="D79" s="396"/>
      <c r="E79" s="396"/>
      <c r="F79" s="396"/>
      <c r="G79" s="396"/>
      <c r="H79" s="396"/>
      <c r="I79" s="396"/>
      <c r="J79" s="396"/>
      <c r="K79" s="396"/>
      <c r="L79" s="396"/>
      <c r="M79" s="396"/>
    </row>
    <row r="80" spans="1:13">
      <c r="A80" s="396"/>
      <c r="B80" s="409"/>
      <c r="C80" s="396"/>
      <c r="D80" s="396"/>
      <c r="E80" s="396"/>
      <c r="F80" s="396"/>
      <c r="G80" s="396"/>
      <c r="H80" s="396"/>
      <c r="I80" s="396"/>
      <c r="J80" s="396"/>
      <c r="K80" s="396"/>
      <c r="L80" s="396"/>
      <c r="M80" s="396"/>
    </row>
    <row r="81" spans="1:13">
      <c r="A81" s="396"/>
      <c r="B81" s="409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</row>
    <row r="82" spans="1:13">
      <c r="A82" s="396"/>
      <c r="B82" s="409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</row>
    <row r="83" spans="1:13">
      <c r="A83" s="396"/>
      <c r="B83" s="409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47244094488188981" header="0.43307086614173229" footer="0.31496062992125984"/>
  <pageSetup paperSize="9" scale="99" firstPageNumber="25" fitToHeight="0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J15" sqref="J15"/>
    </sheetView>
  </sheetViews>
  <sheetFormatPr defaultColWidth="9.140625" defaultRowHeight="12.75"/>
  <cols>
    <col min="1" max="1" width="2.28515625" style="183" customWidth="1"/>
    <col min="2" max="2" width="11.140625" style="183" customWidth="1"/>
    <col min="3" max="3" width="24" style="183" customWidth="1"/>
    <col min="4" max="4" width="8.7109375" style="183" customWidth="1"/>
    <col min="5" max="5" width="9.140625" style="183" customWidth="1"/>
    <col min="6" max="6" width="9.28515625" style="183" customWidth="1"/>
    <col min="7" max="7" width="9.140625" style="183" customWidth="1"/>
    <col min="8" max="8" width="15.42578125" style="183" customWidth="1"/>
    <col min="9" max="16384" width="9.140625" style="183"/>
  </cols>
  <sheetData>
    <row r="1" spans="1:10" ht="19.5" customHeight="1">
      <c r="A1" s="320" t="s">
        <v>365</v>
      </c>
      <c r="B1" s="200"/>
      <c r="C1" s="200"/>
      <c r="D1" s="200"/>
      <c r="E1" s="200"/>
      <c r="F1" s="194"/>
    </row>
    <row r="2" spans="1:10" ht="18" customHeight="1">
      <c r="A2" s="320" t="s">
        <v>402</v>
      </c>
      <c r="B2" s="200"/>
      <c r="C2" s="200"/>
      <c r="D2" s="200"/>
      <c r="E2" s="200"/>
      <c r="F2" s="194"/>
    </row>
    <row r="3" spans="1:10" ht="15">
      <c r="A3" s="192"/>
      <c r="B3" s="195"/>
      <c r="C3" s="195"/>
      <c r="D3" s="195"/>
      <c r="E3" s="195"/>
      <c r="F3" s="195"/>
      <c r="G3" s="199"/>
      <c r="H3" s="192"/>
    </row>
    <row r="4" spans="1:10" ht="15">
      <c r="A4" s="192"/>
      <c r="B4" s="195"/>
      <c r="C4" s="195"/>
      <c r="D4" s="195"/>
      <c r="E4" s="195"/>
      <c r="F4" s="199"/>
      <c r="G4" s="199"/>
      <c r="H4" s="198" t="s">
        <v>57</v>
      </c>
    </row>
    <row r="5" spans="1:10" ht="19.5" customHeight="1">
      <c r="A5" s="197"/>
      <c r="B5" s="196"/>
      <c r="C5" s="196"/>
      <c r="D5" s="537" t="s">
        <v>403</v>
      </c>
      <c r="E5" s="537"/>
      <c r="F5" s="537"/>
      <c r="G5" s="537"/>
      <c r="H5" s="217" t="s">
        <v>404</v>
      </c>
    </row>
    <row r="6" spans="1:10" ht="18" customHeight="1">
      <c r="A6" s="192"/>
      <c r="B6" s="195"/>
      <c r="C6" s="195"/>
      <c r="D6" s="218" t="s">
        <v>405</v>
      </c>
      <c r="E6" s="218" t="s">
        <v>55</v>
      </c>
      <c r="F6" s="218" t="s">
        <v>406</v>
      </c>
      <c r="G6" s="218" t="s">
        <v>56</v>
      </c>
      <c r="H6" s="218" t="s">
        <v>407</v>
      </c>
    </row>
    <row r="7" spans="1:10" ht="19.5" customHeight="1">
      <c r="A7" s="192"/>
      <c r="B7" s="195"/>
      <c r="C7" s="195"/>
      <c r="D7" s="219" t="s">
        <v>408</v>
      </c>
      <c r="E7" s="220" t="s">
        <v>409</v>
      </c>
      <c r="F7" s="220" t="s">
        <v>409</v>
      </c>
      <c r="G7" s="220" t="s">
        <v>367</v>
      </c>
      <c r="H7" s="220" t="s">
        <v>410</v>
      </c>
    </row>
    <row r="8" spans="1:10" ht="11.25" customHeight="1">
      <c r="A8" s="194"/>
      <c r="B8" s="193"/>
      <c r="C8" s="193"/>
      <c r="D8" s="193"/>
      <c r="E8" s="193"/>
      <c r="F8" s="213"/>
    </row>
    <row r="9" spans="1:10" ht="20.100000000000001" customHeight="1">
      <c r="A9" s="186" t="s">
        <v>411</v>
      </c>
      <c r="B9" s="192"/>
      <c r="C9" s="192"/>
      <c r="D9" s="326">
        <v>104.51818329231094</v>
      </c>
      <c r="E9" s="214">
        <v>102.70201359173517</v>
      </c>
      <c r="F9" s="214">
        <v>101.27071221622282</v>
      </c>
      <c r="G9" s="214">
        <v>99.961699999999993</v>
      </c>
      <c r="H9" s="321">
        <v>100.88829081367955</v>
      </c>
      <c r="I9" s="187"/>
      <c r="J9" s="187"/>
    </row>
    <row r="10" spans="1:10" ht="20.100000000000001" customHeight="1">
      <c r="A10" s="190"/>
      <c r="B10" s="215"/>
      <c r="C10" s="215"/>
      <c r="D10" s="422"/>
      <c r="E10" s="420"/>
      <c r="F10" s="420"/>
      <c r="G10" s="420"/>
      <c r="H10" s="420"/>
      <c r="I10" s="187"/>
    </row>
    <row r="11" spans="1:10" ht="20.100000000000001" customHeight="1">
      <c r="A11" s="190"/>
      <c r="B11" s="189" t="s">
        <v>412</v>
      </c>
      <c r="C11" s="189"/>
      <c r="D11" s="328">
        <v>109.11867922272312</v>
      </c>
      <c r="E11" s="188">
        <v>100.54195354490763</v>
      </c>
      <c r="F11" s="188">
        <v>100.63922144603569</v>
      </c>
      <c r="G11" s="188">
        <v>99.873900000000006</v>
      </c>
      <c r="H11" s="421">
        <v>101.32018040648953</v>
      </c>
      <c r="I11" s="187"/>
    </row>
    <row r="12" spans="1:10" ht="20.100000000000001" customHeight="1">
      <c r="A12" s="190"/>
      <c r="B12" s="322" t="s">
        <v>413</v>
      </c>
      <c r="C12" s="189" t="s">
        <v>414</v>
      </c>
      <c r="D12" s="327">
        <v>108.2470429853164</v>
      </c>
      <c r="E12" s="323">
        <v>104.29497467277595</v>
      </c>
      <c r="F12" s="323">
        <v>102.60856843455105</v>
      </c>
      <c r="G12" s="323">
        <v>99.987799999999993</v>
      </c>
      <c r="H12" s="324">
        <v>106.12253556683393</v>
      </c>
      <c r="I12" s="187"/>
    </row>
    <row r="13" spans="1:10" ht="20.100000000000001" customHeight="1">
      <c r="A13" s="190"/>
      <c r="B13" s="189"/>
      <c r="C13" s="189" t="s">
        <v>415</v>
      </c>
      <c r="D13" s="327">
        <v>109.5110049296314</v>
      </c>
      <c r="E13" s="323">
        <v>99.349480777124526</v>
      </c>
      <c r="F13" s="323">
        <v>100.12840388849168</v>
      </c>
      <c r="G13" s="323">
        <v>99.745199999999997</v>
      </c>
      <c r="H13" s="324">
        <v>100.20175780009798</v>
      </c>
      <c r="I13" s="187"/>
    </row>
    <row r="14" spans="1:10" ht="20.100000000000001" customHeight="1">
      <c r="A14" s="190"/>
      <c r="B14" s="189"/>
      <c r="C14" s="189" t="s">
        <v>416</v>
      </c>
      <c r="D14" s="327">
        <v>108.52561924283047</v>
      </c>
      <c r="E14" s="323">
        <v>102.02634171933246</v>
      </c>
      <c r="F14" s="323">
        <v>101.07447740045166</v>
      </c>
      <c r="G14" s="323">
        <v>100.1442</v>
      </c>
      <c r="H14" s="324">
        <v>102.06777157765045</v>
      </c>
      <c r="I14" s="187"/>
    </row>
    <row r="15" spans="1:10" ht="20.100000000000001" customHeight="1">
      <c r="A15" s="190"/>
      <c r="B15" s="189" t="s">
        <v>417</v>
      </c>
      <c r="C15" s="189"/>
      <c r="D15" s="328">
        <v>103.10569192404165</v>
      </c>
      <c r="E15" s="188">
        <v>101.72949379066567</v>
      </c>
      <c r="F15" s="188">
        <v>100.98283730399002</v>
      </c>
      <c r="G15" s="188">
        <v>100.13590000000001</v>
      </c>
      <c r="H15" s="324">
        <v>101.56324239080787</v>
      </c>
      <c r="I15" s="187"/>
    </row>
    <row r="16" spans="1:10" ht="20.100000000000001" customHeight="1">
      <c r="A16" s="190"/>
      <c r="B16" s="189" t="s">
        <v>418</v>
      </c>
      <c r="C16" s="189"/>
      <c r="D16" s="328">
        <v>102.29437086199557</v>
      </c>
      <c r="E16" s="188">
        <v>100.98482345132558</v>
      </c>
      <c r="F16" s="188">
        <v>100.50417501575242</v>
      </c>
      <c r="G16" s="188">
        <v>100.00239999999999</v>
      </c>
      <c r="H16" s="324">
        <v>100.78077804614658</v>
      </c>
      <c r="I16" s="187"/>
    </row>
    <row r="17" spans="1:12" ht="20.100000000000001" customHeight="1">
      <c r="A17" s="190"/>
      <c r="B17" s="189" t="s">
        <v>419</v>
      </c>
      <c r="C17" s="189"/>
      <c r="D17" s="328">
        <v>103.83349464825271</v>
      </c>
      <c r="E17" s="188">
        <v>102.78229682174265</v>
      </c>
      <c r="F17" s="188">
        <v>101.3995440115123</v>
      </c>
      <c r="G17" s="188">
        <v>99.571399999999997</v>
      </c>
      <c r="H17" s="324">
        <v>100.06982446393802</v>
      </c>
      <c r="I17" s="187"/>
    </row>
    <row r="18" spans="1:12" ht="20.100000000000001" customHeight="1">
      <c r="A18" s="190"/>
      <c r="B18" s="189" t="s">
        <v>420</v>
      </c>
      <c r="C18" s="189"/>
      <c r="D18" s="328">
        <v>102.04430131767454</v>
      </c>
      <c r="E18" s="188">
        <v>100.51331300187682</v>
      </c>
      <c r="F18" s="188">
        <v>100.344777365696</v>
      </c>
      <c r="G18" s="188">
        <v>100.1122</v>
      </c>
      <c r="H18" s="324">
        <v>100.51616538806145</v>
      </c>
      <c r="I18" s="187"/>
    </row>
    <row r="19" spans="1:12" ht="20.100000000000001" customHeight="1">
      <c r="A19" s="190"/>
      <c r="B19" s="189" t="s">
        <v>421</v>
      </c>
      <c r="C19" s="189"/>
      <c r="D19" s="328">
        <v>102.31394471155039</v>
      </c>
      <c r="E19" s="188">
        <v>100.18805552025833</v>
      </c>
      <c r="F19" s="188">
        <v>100.04720805878327</v>
      </c>
      <c r="G19" s="188">
        <v>100.0059</v>
      </c>
      <c r="H19" s="324">
        <v>100.24943675930939</v>
      </c>
      <c r="I19" s="187"/>
    </row>
    <row r="20" spans="1:12" ht="20.100000000000001" customHeight="1">
      <c r="A20" s="190"/>
      <c r="B20" s="322" t="s">
        <v>413</v>
      </c>
      <c r="C20" s="189" t="s">
        <v>422</v>
      </c>
      <c r="D20" s="328">
        <v>102.41274999954391</v>
      </c>
      <c r="E20" s="188">
        <v>100.0531055107639</v>
      </c>
      <c r="F20" s="188">
        <v>100.00789997709512</v>
      </c>
      <c r="G20" s="188">
        <v>100</v>
      </c>
      <c r="H20" s="324">
        <v>100.08543734697294</v>
      </c>
      <c r="I20" s="187"/>
    </row>
    <row r="21" spans="1:12" ht="20.100000000000001" customHeight="1">
      <c r="A21" s="190"/>
      <c r="B21" s="189" t="s">
        <v>423</v>
      </c>
      <c r="C21" s="189"/>
      <c r="D21" s="328">
        <v>98.205441673282962</v>
      </c>
      <c r="E21" s="188">
        <v>117.66768506587033</v>
      </c>
      <c r="F21" s="188">
        <v>107.17089208606832</v>
      </c>
      <c r="G21" s="188">
        <v>100.87179999999999</v>
      </c>
      <c r="H21" s="324">
        <v>99.7831623773084</v>
      </c>
      <c r="I21" s="187"/>
    </row>
    <row r="22" spans="1:12" ht="20.100000000000001" customHeight="1">
      <c r="A22" s="190"/>
      <c r="B22" s="189" t="s">
        <v>424</v>
      </c>
      <c r="C22" s="189"/>
      <c r="D22" s="328">
        <v>98.290311149170009</v>
      </c>
      <c r="E22" s="188">
        <v>99.255574679833629</v>
      </c>
      <c r="F22" s="188">
        <v>99.60275268804989</v>
      </c>
      <c r="G22" s="188">
        <v>99.801500000000004</v>
      </c>
      <c r="H22" s="324">
        <v>99.399776157142512</v>
      </c>
      <c r="I22" s="187"/>
    </row>
    <row r="23" spans="1:12" ht="20.100000000000001" customHeight="1">
      <c r="A23" s="190"/>
      <c r="B23" s="189" t="s">
        <v>425</v>
      </c>
      <c r="C23" s="189"/>
      <c r="D23" s="328">
        <v>107.14740566672248</v>
      </c>
      <c r="E23" s="188">
        <v>104.0698941606434</v>
      </c>
      <c r="F23" s="188">
        <v>100.36701431994312</v>
      </c>
      <c r="G23" s="188">
        <v>100.0274</v>
      </c>
      <c r="H23" s="324">
        <v>104.07985513412014</v>
      </c>
      <c r="I23" s="187"/>
      <c r="J23" s="191"/>
      <c r="L23" s="191"/>
    </row>
    <row r="24" spans="1:12" ht="20.100000000000001" customHeight="1">
      <c r="A24" s="190"/>
      <c r="B24" s="322" t="s">
        <v>413</v>
      </c>
      <c r="C24" s="189" t="s">
        <v>426</v>
      </c>
      <c r="D24" s="328">
        <v>107.6960722982018</v>
      </c>
      <c r="E24" s="188">
        <v>104.44134568683891</v>
      </c>
      <c r="F24" s="188">
        <v>100.37740601280001</v>
      </c>
      <c r="G24" s="188">
        <v>100</v>
      </c>
      <c r="H24" s="324">
        <v>104.47648877009837</v>
      </c>
      <c r="I24" s="187"/>
    </row>
    <row r="25" spans="1:12" ht="20.100000000000001" customHeight="1">
      <c r="A25" s="190"/>
      <c r="B25" s="189" t="s">
        <v>427</v>
      </c>
      <c r="C25" s="189"/>
      <c r="D25" s="328">
        <v>98.988718091515523</v>
      </c>
      <c r="E25" s="188">
        <v>99.583206168367141</v>
      </c>
      <c r="F25" s="188">
        <v>100.06184383590077</v>
      </c>
      <c r="G25" s="188">
        <v>99.89</v>
      </c>
      <c r="H25" s="324">
        <v>98.546596431778909</v>
      </c>
      <c r="I25" s="187"/>
    </row>
    <row r="26" spans="1:12" ht="20.100000000000001" customHeight="1">
      <c r="A26" s="190"/>
      <c r="B26" s="189" t="s">
        <v>428</v>
      </c>
      <c r="C26" s="189"/>
      <c r="D26" s="328">
        <v>104.72731183906949</v>
      </c>
      <c r="E26" s="188">
        <v>101.75083000083471</v>
      </c>
      <c r="F26" s="188">
        <v>100.77196308591706</v>
      </c>
      <c r="G26" s="188">
        <v>100.0692</v>
      </c>
      <c r="H26" s="324">
        <v>101.67772751426695</v>
      </c>
      <c r="I26" s="187"/>
    </row>
    <row r="27" spans="1:12" ht="20.100000000000001" customHeight="1">
      <c r="A27" s="190"/>
      <c r="B27" s="189"/>
      <c r="C27" s="189"/>
      <c r="D27" s="328"/>
      <c r="E27" s="188"/>
      <c r="F27" s="188"/>
      <c r="G27" s="188"/>
      <c r="H27" s="324"/>
      <c r="I27" s="187"/>
    </row>
    <row r="28" spans="1:12" ht="20.100000000000001" customHeight="1">
      <c r="A28" s="186" t="s">
        <v>429</v>
      </c>
      <c r="B28" s="185"/>
      <c r="C28" s="185"/>
      <c r="D28" s="329">
        <v>135.04603425722115</v>
      </c>
      <c r="E28" s="184">
        <v>113.83925093182567</v>
      </c>
      <c r="F28" s="184">
        <v>97.485909472566036</v>
      </c>
      <c r="G28" s="184">
        <v>98.101399999999998</v>
      </c>
      <c r="H28" s="321">
        <v>120.8444682001374</v>
      </c>
      <c r="I28" s="187"/>
      <c r="J28" s="187"/>
    </row>
    <row r="29" spans="1:12" ht="20.100000000000001" customHeight="1">
      <c r="A29" s="186" t="s">
        <v>430</v>
      </c>
      <c r="B29" s="185"/>
      <c r="C29" s="185"/>
      <c r="D29" s="329">
        <v>99.816127433466662</v>
      </c>
      <c r="E29" s="184">
        <v>98.648142332204742</v>
      </c>
      <c r="F29" s="184">
        <v>100.18451124850422</v>
      </c>
      <c r="G29" s="184">
        <v>100.29259999999999</v>
      </c>
      <c r="H29" s="321">
        <v>99.226807806938425</v>
      </c>
      <c r="I29" s="187"/>
    </row>
    <row r="30" spans="1:12" ht="18.75" customHeight="1">
      <c r="A30" s="186" t="s">
        <v>431</v>
      </c>
      <c r="B30" s="216"/>
      <c r="C30" s="216"/>
      <c r="D30" s="330"/>
      <c r="E30" s="214">
        <v>0.95</v>
      </c>
      <c r="F30" s="325"/>
      <c r="G30" s="214">
        <v>7.0000000000000007E-2</v>
      </c>
      <c r="H30" s="321">
        <v>0.74</v>
      </c>
    </row>
    <row r="33" spans="1:8">
      <c r="E33" s="187"/>
      <c r="F33" s="187"/>
    </row>
    <row r="40" spans="1:8">
      <c r="A40" s="319"/>
      <c r="B40" s="319"/>
      <c r="C40" s="319"/>
      <c r="D40" s="319"/>
      <c r="E40" s="319"/>
      <c r="F40" s="319"/>
      <c r="G40" s="319"/>
      <c r="H40" s="319"/>
    </row>
    <row r="41" spans="1:8">
      <c r="A41" s="319"/>
      <c r="B41" s="319"/>
      <c r="C41" s="319"/>
      <c r="D41" s="319"/>
      <c r="E41" s="319"/>
      <c r="F41" s="319"/>
      <c r="G41" s="319"/>
      <c r="H41" s="319"/>
    </row>
    <row r="42" spans="1:8">
      <c r="A42" s="319"/>
      <c r="B42" s="319"/>
      <c r="C42" s="319"/>
      <c r="D42" s="319"/>
      <c r="E42" s="319"/>
      <c r="F42" s="319"/>
      <c r="G42" s="319"/>
      <c r="H42" s="319"/>
    </row>
    <row r="43" spans="1:8">
      <c r="A43" s="319"/>
      <c r="B43" s="319"/>
      <c r="C43" s="319"/>
      <c r="D43" s="319"/>
      <c r="E43" s="319"/>
      <c r="F43" s="319"/>
      <c r="G43" s="319"/>
      <c r="H43" s="319"/>
    </row>
    <row r="44" spans="1:8">
      <c r="A44" s="319"/>
      <c r="B44" s="319"/>
      <c r="C44" s="319"/>
      <c r="D44" s="319"/>
      <c r="E44" s="319"/>
      <c r="F44" s="319"/>
      <c r="G44" s="319"/>
      <c r="H44" s="319"/>
    </row>
    <row r="45" spans="1:8">
      <c r="A45" s="319"/>
      <c r="B45" s="319"/>
      <c r="C45" s="319"/>
      <c r="D45" s="319"/>
      <c r="E45" s="319"/>
      <c r="F45" s="319"/>
      <c r="G45" s="319"/>
      <c r="H45" s="319"/>
    </row>
    <row r="46" spans="1:8">
      <c r="A46" s="319"/>
      <c r="B46" s="319"/>
      <c r="C46" s="319"/>
      <c r="D46" s="319"/>
      <c r="E46" s="319"/>
      <c r="F46" s="319"/>
      <c r="G46" s="319"/>
      <c r="H46" s="319"/>
    </row>
    <row r="47" spans="1:8">
      <c r="A47" s="319"/>
      <c r="B47" s="319"/>
      <c r="C47" s="319"/>
      <c r="D47" s="319"/>
      <c r="E47" s="319"/>
      <c r="F47" s="319"/>
      <c r="G47" s="319"/>
      <c r="H47" s="319"/>
    </row>
    <row r="48" spans="1:8">
      <c r="A48" s="319"/>
      <c r="B48" s="319"/>
      <c r="C48" s="319"/>
      <c r="D48" s="319"/>
      <c r="E48" s="319"/>
      <c r="F48" s="319"/>
      <c r="G48" s="319"/>
      <c r="H48" s="319"/>
    </row>
    <row r="49" spans="1:8">
      <c r="A49" s="319"/>
      <c r="B49" s="319"/>
      <c r="C49" s="319"/>
      <c r="D49" s="319"/>
      <c r="E49" s="319"/>
      <c r="F49" s="319"/>
      <c r="G49" s="319"/>
      <c r="H49" s="319"/>
    </row>
    <row r="50" spans="1:8">
      <c r="A50" s="319"/>
      <c r="B50" s="319"/>
      <c r="C50" s="319"/>
      <c r="D50" s="319"/>
      <c r="E50" s="319"/>
      <c r="F50" s="319"/>
      <c r="G50" s="319"/>
      <c r="H50" s="319"/>
    </row>
    <row r="51" spans="1:8">
      <c r="A51" s="319"/>
      <c r="B51" s="319"/>
      <c r="C51" s="319"/>
      <c r="D51" s="319"/>
      <c r="E51" s="319"/>
      <c r="F51" s="319"/>
      <c r="G51" s="319"/>
      <c r="H51" s="319"/>
    </row>
    <row r="52" spans="1:8">
      <c r="A52" s="319"/>
      <c r="B52" s="319"/>
      <c r="C52" s="319"/>
      <c r="D52" s="319"/>
      <c r="E52" s="319"/>
      <c r="F52" s="319"/>
      <c r="G52" s="319"/>
      <c r="H52" s="319"/>
    </row>
    <row r="53" spans="1:8">
      <c r="A53" s="319"/>
      <c r="B53" s="319"/>
      <c r="C53" s="319"/>
      <c r="D53" s="319"/>
      <c r="E53" s="319"/>
      <c r="F53" s="319"/>
      <c r="G53" s="319"/>
      <c r="H53" s="319"/>
    </row>
    <row r="54" spans="1:8">
      <c r="A54" s="319"/>
      <c r="B54" s="319"/>
      <c r="C54" s="319"/>
      <c r="D54" s="319"/>
      <c r="E54" s="319"/>
      <c r="F54" s="319"/>
      <c r="G54" s="319"/>
      <c r="H54" s="319"/>
    </row>
    <row r="55" spans="1:8">
      <c r="A55" s="319"/>
      <c r="B55" s="319"/>
      <c r="C55" s="319"/>
      <c r="D55" s="319"/>
      <c r="E55" s="319"/>
      <c r="F55" s="319"/>
      <c r="G55" s="319"/>
      <c r="H55" s="319"/>
    </row>
    <row r="56" spans="1:8">
      <c r="A56" s="319"/>
      <c r="B56" s="319"/>
      <c r="C56" s="319"/>
      <c r="D56" s="319"/>
      <c r="E56" s="319"/>
      <c r="F56" s="319"/>
      <c r="G56" s="319"/>
      <c r="H56" s="319"/>
    </row>
    <row r="57" spans="1:8">
      <c r="A57" s="319"/>
      <c r="B57" s="319"/>
      <c r="C57" s="319"/>
      <c r="D57" s="319"/>
      <c r="E57" s="319"/>
      <c r="F57" s="319"/>
      <c r="G57" s="319"/>
      <c r="H57" s="319"/>
    </row>
    <row r="58" spans="1:8">
      <c r="A58" s="319"/>
      <c r="B58" s="319"/>
      <c r="C58" s="319"/>
      <c r="D58" s="319"/>
      <c r="E58" s="319"/>
      <c r="F58" s="319"/>
      <c r="G58" s="319"/>
      <c r="H58" s="319"/>
    </row>
    <row r="59" spans="1:8">
      <c r="A59" s="319"/>
      <c r="B59" s="319"/>
      <c r="C59" s="319"/>
      <c r="D59" s="319"/>
      <c r="E59" s="319"/>
      <c r="F59" s="319"/>
      <c r="G59" s="319"/>
      <c r="H59" s="319"/>
    </row>
    <row r="60" spans="1:8">
      <c r="A60" s="319"/>
      <c r="B60" s="319"/>
      <c r="C60" s="319"/>
      <c r="D60" s="319"/>
      <c r="E60" s="319"/>
      <c r="F60" s="319"/>
      <c r="G60" s="319"/>
      <c r="H60" s="319"/>
    </row>
    <row r="61" spans="1:8">
      <c r="A61" s="319"/>
      <c r="B61" s="319"/>
      <c r="C61" s="319"/>
      <c r="D61" s="319"/>
      <c r="E61" s="319"/>
      <c r="F61" s="319"/>
      <c r="G61" s="319"/>
      <c r="H61" s="319"/>
    </row>
  </sheetData>
  <mergeCells count="1">
    <mergeCell ref="D5:G5"/>
  </mergeCells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J15" sqref="J15"/>
    </sheetView>
  </sheetViews>
  <sheetFormatPr defaultColWidth="9.42578125" defaultRowHeight="15"/>
  <cols>
    <col min="1" max="1" width="33.140625" style="303" customWidth="1"/>
    <col min="2" max="2" width="9.5703125" style="303" customWidth="1"/>
    <col min="3" max="3" width="11" style="303" customWidth="1"/>
    <col min="4" max="6" width="11.5703125" style="303" customWidth="1"/>
    <col min="7" max="16384" width="9.42578125" style="303"/>
  </cols>
  <sheetData>
    <row r="1" spans="1:6" ht="20.100000000000001" customHeight="1">
      <c r="A1" s="174" t="s">
        <v>374</v>
      </c>
      <c r="B1" s="173"/>
      <c r="C1" s="173"/>
      <c r="D1" s="173"/>
      <c r="E1" s="173"/>
      <c r="F1" s="173"/>
    </row>
    <row r="2" spans="1:6" ht="20.100000000000001" customHeight="1">
      <c r="A2" s="300" t="s">
        <v>355</v>
      </c>
      <c r="B2" s="301"/>
      <c r="C2" s="301"/>
      <c r="D2" s="301"/>
      <c r="E2" s="301"/>
      <c r="F2" s="301"/>
    </row>
    <row r="3" spans="1:6" ht="20.100000000000001" customHeight="1">
      <c r="A3" s="172"/>
      <c r="B3" s="171"/>
      <c r="C3" s="171"/>
      <c r="D3" s="171"/>
      <c r="E3" s="171"/>
      <c r="F3" s="170"/>
    </row>
    <row r="4" spans="1:6" ht="16.350000000000001" customHeight="1">
      <c r="A4" s="169"/>
      <c r="B4" s="168" t="s">
        <v>110</v>
      </c>
      <c r="C4" s="168" t="s">
        <v>110</v>
      </c>
      <c r="D4" s="168" t="s">
        <v>253</v>
      </c>
      <c r="E4" s="168" t="s">
        <v>253</v>
      </c>
      <c r="F4" s="168" t="s">
        <v>181</v>
      </c>
    </row>
    <row r="5" spans="1:6" ht="16.350000000000001" customHeight="1">
      <c r="A5" s="164"/>
      <c r="B5" s="167" t="s">
        <v>180</v>
      </c>
      <c r="C5" s="167" t="s">
        <v>54</v>
      </c>
      <c r="D5" s="167" t="s">
        <v>373</v>
      </c>
      <c r="E5" s="167" t="s">
        <v>373</v>
      </c>
      <c r="F5" s="167" t="s">
        <v>373</v>
      </c>
    </row>
    <row r="6" spans="1:6" ht="16.350000000000001" customHeight="1">
      <c r="A6" s="164"/>
      <c r="B6" s="166" t="s">
        <v>106</v>
      </c>
      <c r="C6" s="166" t="s">
        <v>106</v>
      </c>
      <c r="D6" s="166" t="s">
        <v>119</v>
      </c>
      <c r="E6" s="166" t="s">
        <v>252</v>
      </c>
      <c r="F6" s="166" t="s">
        <v>252</v>
      </c>
    </row>
    <row r="7" spans="1:6" ht="16.350000000000001" customHeight="1">
      <c r="A7" s="164"/>
      <c r="B7" s="165">
        <v>2021</v>
      </c>
      <c r="C7" s="165">
        <v>2021</v>
      </c>
      <c r="D7" s="165" t="s">
        <v>366</v>
      </c>
      <c r="E7" s="165" t="s">
        <v>251</v>
      </c>
      <c r="F7" s="165" t="s">
        <v>251</v>
      </c>
    </row>
    <row r="8" spans="1:6" ht="20.100000000000001" customHeight="1">
      <c r="A8" s="164"/>
      <c r="B8" s="163"/>
      <c r="C8" s="163"/>
      <c r="D8" s="302"/>
      <c r="E8" s="302"/>
      <c r="F8" s="162"/>
    </row>
    <row r="9" spans="1:6" ht="20.100000000000001" customHeight="1">
      <c r="A9" s="343" t="s">
        <v>250</v>
      </c>
      <c r="B9" s="341">
        <v>294493.45155724889</v>
      </c>
      <c r="C9" s="341">
        <v>1263641.4040349394</v>
      </c>
      <c r="D9" s="341">
        <v>104.94255973601886</v>
      </c>
      <c r="E9" s="341">
        <v>242.60079681769508</v>
      </c>
      <c r="F9" s="341">
        <v>99.611118957804308</v>
      </c>
    </row>
    <row r="10" spans="1:6" ht="20.100000000000001" customHeight="1">
      <c r="A10" s="342" t="s">
        <v>371</v>
      </c>
      <c r="B10" s="341"/>
      <c r="C10" s="341"/>
      <c r="D10" s="341"/>
      <c r="E10" s="341"/>
      <c r="F10" s="341"/>
    </row>
    <row r="11" spans="1:6" ht="20.100000000000001" customHeight="1">
      <c r="A11" s="340" t="s">
        <v>247</v>
      </c>
      <c r="B11" s="339">
        <v>294482.44959292887</v>
      </c>
      <c r="C11" s="339">
        <v>1263558.7915990218</v>
      </c>
      <c r="D11" s="339">
        <v>104.94227053178757</v>
      </c>
      <c r="E11" s="339">
        <v>242.60544178880016</v>
      </c>
      <c r="F11" s="339">
        <v>99.816626731163339</v>
      </c>
    </row>
    <row r="12" spans="1:6" ht="20.100000000000001" customHeight="1">
      <c r="A12" s="340" t="s">
        <v>246</v>
      </c>
      <c r="B12" s="339">
        <v>11.001964320000003</v>
      </c>
      <c r="C12" s="339">
        <v>82.612435917528686</v>
      </c>
      <c r="D12" s="339">
        <v>113.3</v>
      </c>
      <c r="E12" s="339">
        <v>160.4</v>
      </c>
      <c r="F12" s="339">
        <v>3.0658821811404975</v>
      </c>
    </row>
    <row r="13" spans="1:6" ht="20.100000000000001" customHeight="1">
      <c r="A13" s="342" t="s">
        <v>370</v>
      </c>
      <c r="B13" s="339"/>
      <c r="C13" s="341"/>
      <c r="D13" s="341"/>
      <c r="E13" s="341"/>
      <c r="F13" s="341"/>
    </row>
    <row r="14" spans="1:6" ht="20.100000000000001" customHeight="1">
      <c r="A14" s="340" t="s">
        <v>245</v>
      </c>
      <c r="B14" s="339">
        <v>256.69479999999999</v>
      </c>
      <c r="C14" s="339">
        <v>922.34818887712788</v>
      </c>
      <c r="D14" s="339">
        <v>131</v>
      </c>
      <c r="E14" s="339">
        <v>196.4</v>
      </c>
      <c r="F14" s="339">
        <v>62.68166668096935</v>
      </c>
    </row>
    <row r="15" spans="1:6" ht="20.100000000000001" customHeight="1">
      <c r="A15" s="340" t="s">
        <v>244</v>
      </c>
      <c r="B15" s="339">
        <v>397.46612035930434</v>
      </c>
      <c r="C15" s="339">
        <v>1946.5065410337295</v>
      </c>
      <c r="D15" s="339">
        <v>115</v>
      </c>
      <c r="E15" s="339">
        <v>250.6</v>
      </c>
      <c r="F15" s="339">
        <v>98.454473560927312</v>
      </c>
    </row>
    <row r="16" spans="1:6" ht="20.100000000000001" customHeight="1">
      <c r="A16" s="340" t="s">
        <v>243</v>
      </c>
      <c r="B16" s="339">
        <v>18826.398633237375</v>
      </c>
      <c r="C16" s="339">
        <v>80845.227241804794</v>
      </c>
      <c r="D16" s="339">
        <v>102.4</v>
      </c>
      <c r="E16" s="339">
        <v>166.2</v>
      </c>
      <c r="F16" s="339">
        <v>113.50423132163758</v>
      </c>
    </row>
    <row r="17" spans="1:6" ht="20.100000000000001" customHeight="1">
      <c r="A17" s="340" t="s">
        <v>242</v>
      </c>
      <c r="B17" s="339">
        <v>270790.09200365224</v>
      </c>
      <c r="C17" s="339">
        <v>1168178.3999999999</v>
      </c>
      <c r="D17" s="339">
        <v>104.6</v>
      </c>
      <c r="E17" s="339">
        <v>247.1</v>
      </c>
      <c r="F17" s="339">
        <v>98.732878793048386</v>
      </c>
    </row>
    <row r="18" spans="1:6" ht="20.100000000000001" customHeight="1">
      <c r="A18" s="340" t="s">
        <v>241</v>
      </c>
      <c r="B18" s="339">
        <v>4222.8</v>
      </c>
      <c r="C18" s="339">
        <v>11748.977863636363</v>
      </c>
      <c r="D18" s="339">
        <v>150</v>
      </c>
      <c r="E18" s="339">
        <v>2269.9454767998218</v>
      </c>
      <c r="F18" s="339">
        <v>109.50736110200387</v>
      </c>
    </row>
    <row r="19" spans="1:6" ht="20.100000000000001" customHeight="1">
      <c r="A19" s="340"/>
      <c r="B19" s="345"/>
      <c r="C19" s="345"/>
      <c r="D19" s="344"/>
      <c r="E19" s="344"/>
      <c r="F19" s="344"/>
    </row>
    <row r="20" spans="1:6" ht="20.100000000000001" customHeight="1">
      <c r="A20" s="343" t="s">
        <v>372</v>
      </c>
      <c r="B20" s="341">
        <v>13473.182430062876</v>
      </c>
      <c r="C20" s="341">
        <v>54753.924767974459</v>
      </c>
      <c r="D20" s="341">
        <v>111.90092974609485</v>
      </c>
      <c r="E20" s="341">
        <v>276.9802681999771</v>
      </c>
      <c r="F20" s="341">
        <v>94.17504022700976</v>
      </c>
    </row>
    <row r="21" spans="1:6" ht="20.100000000000001" customHeight="1">
      <c r="A21" s="342" t="s">
        <v>371</v>
      </c>
      <c r="B21" s="341"/>
      <c r="C21" s="341"/>
      <c r="D21" s="341"/>
      <c r="E21" s="341"/>
      <c r="F21" s="341"/>
    </row>
    <row r="22" spans="1:6" ht="20.100000000000001" customHeight="1">
      <c r="A22" s="340" t="s">
        <v>247</v>
      </c>
      <c r="B22" s="339">
        <v>13384.309694062877</v>
      </c>
      <c r="C22" s="339">
        <v>54321.822121748781</v>
      </c>
      <c r="D22" s="339">
        <v>111.86916409983674</v>
      </c>
      <c r="E22" s="339">
        <v>277.7489217603038</v>
      </c>
      <c r="F22" s="339">
        <v>111.13391843256434</v>
      </c>
    </row>
    <row r="23" spans="1:6" ht="20.100000000000001" customHeight="1">
      <c r="A23" s="340" t="s">
        <v>246</v>
      </c>
      <c r="B23" s="339">
        <v>88.872735999999989</v>
      </c>
      <c r="C23" s="339">
        <v>432.10264622568053</v>
      </c>
      <c r="D23" s="339">
        <v>116.9</v>
      </c>
      <c r="E23" s="339">
        <v>195.5</v>
      </c>
      <c r="F23" s="339">
        <v>4.665839363225353</v>
      </c>
    </row>
    <row r="24" spans="1:6" ht="20.100000000000001" customHeight="1">
      <c r="A24" s="342" t="s">
        <v>370</v>
      </c>
      <c r="B24" s="339"/>
      <c r="C24" s="341"/>
      <c r="D24" s="341"/>
      <c r="E24" s="341"/>
      <c r="F24" s="341"/>
    </row>
    <row r="25" spans="1:6" ht="20.100000000000001" customHeight="1">
      <c r="A25" s="340" t="s">
        <v>245</v>
      </c>
      <c r="B25" s="339">
        <v>84.032000000000011</v>
      </c>
      <c r="C25" s="339">
        <v>399.72225090154393</v>
      </c>
      <c r="D25" s="339">
        <v>109.7</v>
      </c>
      <c r="E25" s="339">
        <v>101</v>
      </c>
      <c r="F25" s="339">
        <v>55.456439345595484</v>
      </c>
    </row>
    <row r="26" spans="1:6" ht="20.100000000000001" customHeight="1">
      <c r="A26" s="340" t="s">
        <v>244</v>
      </c>
      <c r="B26" s="339">
        <v>27.772009921536466</v>
      </c>
      <c r="C26" s="339">
        <v>131.32102503272645</v>
      </c>
      <c r="D26" s="339">
        <v>104.8</v>
      </c>
      <c r="E26" s="339">
        <v>291</v>
      </c>
      <c r="F26" s="339">
        <v>112.35316982847799</v>
      </c>
    </row>
    <row r="27" spans="1:6" ht="20.100000000000001" customHeight="1">
      <c r="A27" s="340" t="s">
        <v>243</v>
      </c>
      <c r="B27" s="339">
        <v>326.26269547712963</v>
      </c>
      <c r="C27" s="339">
        <v>1433.1281920364138</v>
      </c>
      <c r="D27" s="339">
        <v>103.1</v>
      </c>
      <c r="E27" s="339">
        <v>151</v>
      </c>
      <c r="F27" s="339">
        <v>110.91368827915475</v>
      </c>
    </row>
    <row r="28" spans="1:6" ht="20.100000000000001" customHeight="1">
      <c r="A28" s="340" t="s">
        <v>242</v>
      </c>
      <c r="B28" s="339">
        <v>9344.8867246642112</v>
      </c>
      <c r="C28" s="339">
        <v>42527.414839286219</v>
      </c>
      <c r="D28" s="339">
        <v>101.6</v>
      </c>
      <c r="E28" s="339">
        <v>214.8</v>
      </c>
      <c r="F28" s="339">
        <v>103.06501287521208</v>
      </c>
    </row>
    <row r="29" spans="1:6" ht="20.100000000000001" customHeight="1">
      <c r="A29" s="340" t="s">
        <v>241</v>
      </c>
      <c r="B29" s="339">
        <v>3690.2290000000003</v>
      </c>
      <c r="C29" s="339">
        <v>10262.4</v>
      </c>
      <c r="D29" s="339">
        <v>152.30000000000001</v>
      </c>
      <c r="E29" s="339">
        <v>1800.1670295233464</v>
      </c>
      <c r="F29" s="339">
        <v>69.584121928282599</v>
      </c>
    </row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15" customHeight="1"/>
    <row r="49" ht="15" customHeight="1"/>
    <row r="50" ht="15" customHeight="1"/>
    <row r="51" ht="15" customHeight="1"/>
    <row r="73" spans="2:6" ht="15.75">
      <c r="B73" s="161"/>
      <c r="C73" s="160"/>
      <c r="D73" s="160"/>
      <c r="E73" s="160"/>
      <c r="F73" s="161"/>
    </row>
    <row r="74" spans="2:6" ht="15.75">
      <c r="B74" s="161"/>
      <c r="C74" s="160"/>
      <c r="D74" s="160"/>
      <c r="E74" s="160"/>
      <c r="F74" s="161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activeCell="J15" sqref="J15"/>
    </sheetView>
  </sheetViews>
  <sheetFormatPr defaultColWidth="8.85546875" defaultRowHeight="12.75"/>
  <cols>
    <col min="1" max="1" width="32.140625" style="346" customWidth="1"/>
    <col min="2" max="2" width="9.5703125" style="346" customWidth="1"/>
    <col min="3" max="3" width="11" style="346" customWidth="1"/>
    <col min="4" max="6" width="11.5703125" style="346" customWidth="1"/>
    <col min="7" max="16384" width="8.85546875" style="346"/>
  </cols>
  <sheetData>
    <row r="1" spans="1:6" ht="20.100000000000001" customHeight="1">
      <c r="A1" s="174" t="s">
        <v>375</v>
      </c>
      <c r="B1" s="173"/>
      <c r="C1" s="173"/>
      <c r="D1" s="173"/>
      <c r="E1" s="173"/>
      <c r="F1" s="173"/>
    </row>
    <row r="2" spans="1:6" ht="18" customHeight="1">
      <c r="A2" s="301"/>
      <c r="B2" s="301"/>
      <c r="C2" s="301"/>
      <c r="D2" s="301"/>
      <c r="E2" s="301"/>
      <c r="F2" s="301"/>
    </row>
    <row r="3" spans="1:6" ht="18" customHeight="1">
      <c r="A3" s="171"/>
      <c r="B3" s="171"/>
      <c r="C3" s="171"/>
      <c r="D3" s="171"/>
      <c r="E3" s="171"/>
      <c r="F3" s="170"/>
    </row>
    <row r="4" spans="1:6" ht="18" customHeight="1">
      <c r="A4" s="169"/>
      <c r="B4" s="168" t="s">
        <v>110</v>
      </c>
      <c r="C4" s="168" t="s">
        <v>110</v>
      </c>
      <c r="D4" s="168" t="s">
        <v>253</v>
      </c>
      <c r="E4" s="168" t="s">
        <v>253</v>
      </c>
      <c r="F4" s="168" t="s">
        <v>181</v>
      </c>
    </row>
    <row r="5" spans="1:6" ht="18" customHeight="1">
      <c r="A5" s="164"/>
      <c r="B5" s="167" t="s">
        <v>180</v>
      </c>
      <c r="C5" s="167" t="s">
        <v>54</v>
      </c>
      <c r="D5" s="167" t="s">
        <v>373</v>
      </c>
      <c r="E5" s="167" t="s">
        <v>373</v>
      </c>
      <c r="F5" s="167" t="s">
        <v>373</v>
      </c>
    </row>
    <row r="6" spans="1:6" ht="18" customHeight="1">
      <c r="A6" s="164"/>
      <c r="B6" s="166" t="s">
        <v>106</v>
      </c>
      <c r="C6" s="166" t="s">
        <v>106</v>
      </c>
      <c r="D6" s="166" t="s">
        <v>119</v>
      </c>
      <c r="E6" s="166" t="s">
        <v>252</v>
      </c>
      <c r="F6" s="166" t="s">
        <v>252</v>
      </c>
    </row>
    <row r="7" spans="1:6" ht="18" customHeight="1">
      <c r="A7" s="164"/>
      <c r="B7" s="165">
        <v>2021</v>
      </c>
      <c r="C7" s="165">
        <v>2021</v>
      </c>
      <c r="D7" s="165" t="s">
        <v>366</v>
      </c>
      <c r="E7" s="165" t="s">
        <v>251</v>
      </c>
      <c r="F7" s="165" t="s">
        <v>251</v>
      </c>
    </row>
    <row r="8" spans="1:6" ht="18" customHeight="1">
      <c r="A8" s="164"/>
      <c r="B8" s="163"/>
      <c r="C8" s="163"/>
      <c r="D8" s="302"/>
      <c r="E8" s="302"/>
      <c r="F8" s="162"/>
    </row>
    <row r="9" spans="1:6" ht="20.100000000000001" customHeight="1">
      <c r="A9" s="343" t="s">
        <v>249</v>
      </c>
      <c r="B9" s="341">
        <v>153697.19620555738</v>
      </c>
      <c r="C9" s="341">
        <v>617567.42465423618</v>
      </c>
      <c r="D9" s="341">
        <v>106.14712812750844</v>
      </c>
      <c r="E9" s="341">
        <v>139.57625899096121</v>
      </c>
      <c r="F9" s="341">
        <v>114.59113466222328</v>
      </c>
    </row>
    <row r="10" spans="1:6" ht="20.100000000000001" customHeight="1">
      <c r="A10" s="342" t="s">
        <v>371</v>
      </c>
      <c r="B10" s="341"/>
      <c r="C10" s="341"/>
      <c r="D10" s="341"/>
      <c r="E10" s="341"/>
      <c r="F10" s="341"/>
    </row>
    <row r="11" spans="1:6" ht="20.100000000000001" customHeight="1">
      <c r="A11" s="340" t="s">
        <v>247</v>
      </c>
      <c r="B11" s="339">
        <v>151017.70824719261</v>
      </c>
      <c r="C11" s="339">
        <v>606695.63889021648</v>
      </c>
      <c r="D11" s="339">
        <v>106.4885913464551</v>
      </c>
      <c r="E11" s="339">
        <v>140.44811136250047</v>
      </c>
      <c r="F11" s="339">
        <v>114.96862823116849</v>
      </c>
    </row>
    <row r="12" spans="1:6" ht="20.100000000000001" customHeight="1">
      <c r="A12" s="340" t="s">
        <v>246</v>
      </c>
      <c r="B12" s="339">
        <v>2679.4879583647607</v>
      </c>
      <c r="C12" s="339">
        <v>10871.785764019711</v>
      </c>
      <c r="D12" s="339">
        <v>89.9</v>
      </c>
      <c r="E12" s="339">
        <v>103.4</v>
      </c>
      <c r="F12" s="339">
        <v>96.845910781189971</v>
      </c>
    </row>
    <row r="13" spans="1:6" ht="20.100000000000001" customHeight="1">
      <c r="A13" s="342" t="s">
        <v>370</v>
      </c>
      <c r="B13" s="341"/>
      <c r="C13" s="341"/>
      <c r="D13" s="339"/>
      <c r="E13" s="339"/>
      <c r="F13" s="341"/>
    </row>
    <row r="14" spans="1:6" ht="20.100000000000001" customHeight="1">
      <c r="A14" s="340" t="s">
        <v>245</v>
      </c>
      <c r="B14" s="339">
        <v>517.85879999999997</v>
      </c>
      <c r="C14" s="339">
        <v>1758.8718126858635</v>
      </c>
      <c r="D14" s="339">
        <v>103</v>
      </c>
      <c r="E14" s="339">
        <v>133.4</v>
      </c>
      <c r="F14" s="339">
        <v>111.32100080290274</v>
      </c>
    </row>
    <row r="15" spans="1:6" ht="20.100000000000001" customHeight="1">
      <c r="A15" s="340" t="s">
        <v>244</v>
      </c>
      <c r="B15" s="339">
        <v>6706.902517851121</v>
      </c>
      <c r="C15" s="339">
        <v>27169.411144437097</v>
      </c>
      <c r="D15" s="339">
        <v>99.5</v>
      </c>
      <c r="E15" s="339">
        <v>125.3</v>
      </c>
      <c r="F15" s="339">
        <v>109.7417061218011</v>
      </c>
    </row>
    <row r="16" spans="1:6" ht="20.100000000000001" customHeight="1">
      <c r="A16" s="340" t="s">
        <v>243</v>
      </c>
      <c r="B16" s="339">
        <v>30444.22257922803</v>
      </c>
      <c r="C16" s="339">
        <v>109351.93870754825</v>
      </c>
      <c r="D16" s="339">
        <v>116.1</v>
      </c>
      <c r="E16" s="339">
        <v>146.30000000000001</v>
      </c>
      <c r="F16" s="339">
        <v>117.55456662974029</v>
      </c>
    </row>
    <row r="17" spans="1:6" ht="20.100000000000001" customHeight="1">
      <c r="A17" s="340" t="s">
        <v>242</v>
      </c>
      <c r="B17" s="339">
        <v>115976.76980847823</v>
      </c>
      <c r="C17" s="339">
        <v>479167.79548956506</v>
      </c>
      <c r="D17" s="339">
        <v>104.2</v>
      </c>
      <c r="E17" s="339">
        <v>138.80000000000001</v>
      </c>
      <c r="F17" s="339">
        <v>114.23105774466589</v>
      </c>
    </row>
    <row r="18" spans="1:6" ht="20.100000000000001" customHeight="1">
      <c r="A18" s="340" t="s">
        <v>241</v>
      </c>
      <c r="B18" s="339">
        <v>51.442500000000003</v>
      </c>
      <c r="C18" s="339">
        <v>119.4075</v>
      </c>
      <c r="D18" s="339">
        <v>180.5</v>
      </c>
      <c r="E18" s="339">
        <v>518.00962661618405</v>
      </c>
      <c r="F18" s="339">
        <v>120.69800304859557</v>
      </c>
    </row>
    <row r="19" spans="1:6" ht="20.100000000000001" customHeight="1">
      <c r="A19" s="340"/>
      <c r="B19" s="345"/>
      <c r="C19" s="345"/>
      <c r="D19" s="347"/>
      <c r="E19" s="347"/>
      <c r="F19" s="347"/>
    </row>
    <row r="20" spans="1:6" ht="20.100000000000001" customHeight="1">
      <c r="A20" s="343" t="s">
        <v>248</v>
      </c>
      <c r="B20" s="341">
        <v>30251.314414791617</v>
      </c>
      <c r="C20" s="341">
        <v>116910.05755318904</v>
      </c>
      <c r="D20" s="341">
        <v>105.24026686701468</v>
      </c>
      <c r="E20" s="341">
        <v>138.78998367308441</v>
      </c>
      <c r="F20" s="341">
        <v>112.12547364422542</v>
      </c>
    </row>
    <row r="21" spans="1:6" ht="20.100000000000001" customHeight="1">
      <c r="A21" s="342" t="s">
        <v>371</v>
      </c>
      <c r="B21" s="341"/>
      <c r="C21" s="341"/>
      <c r="D21" s="341"/>
      <c r="E21" s="341"/>
      <c r="F21" s="341"/>
    </row>
    <row r="22" spans="1:6" ht="20.100000000000001" customHeight="1">
      <c r="A22" s="340" t="s">
        <v>247</v>
      </c>
      <c r="B22" s="339">
        <v>17021.02395718703</v>
      </c>
      <c r="C22" s="339">
        <v>67590.747575335423</v>
      </c>
      <c r="D22" s="339">
        <v>112.57609754285758</v>
      </c>
      <c r="E22" s="339">
        <v>162.28230335924391</v>
      </c>
      <c r="F22" s="339">
        <v>124.03213122897235</v>
      </c>
    </row>
    <row r="23" spans="1:6" ht="20.100000000000001" customHeight="1">
      <c r="A23" s="340" t="s">
        <v>246</v>
      </c>
      <c r="B23" s="339">
        <v>13230.290457604588</v>
      </c>
      <c r="C23" s="339">
        <v>49319.309977853613</v>
      </c>
      <c r="D23" s="339">
        <v>97.1</v>
      </c>
      <c r="E23" s="339">
        <v>117</v>
      </c>
      <c r="F23" s="339">
        <v>99.089232624845252</v>
      </c>
    </row>
    <row r="24" spans="1:6" ht="20.100000000000001" customHeight="1">
      <c r="A24" s="342" t="s">
        <v>370</v>
      </c>
      <c r="B24" s="341"/>
      <c r="C24" s="341"/>
      <c r="D24" s="339"/>
      <c r="E24" s="339"/>
      <c r="F24" s="341"/>
    </row>
    <row r="25" spans="1:6" ht="20.100000000000001" customHeight="1">
      <c r="A25" s="340" t="s">
        <v>245</v>
      </c>
      <c r="B25" s="339">
        <v>343.88549999999998</v>
      </c>
      <c r="C25" s="339">
        <v>1206.017029806781</v>
      </c>
      <c r="D25" s="339">
        <v>93</v>
      </c>
      <c r="E25" s="339">
        <v>121.3</v>
      </c>
      <c r="F25" s="339">
        <v>107.66451904338668</v>
      </c>
    </row>
    <row r="26" spans="1:6" ht="20.100000000000001" customHeight="1">
      <c r="A26" s="340" t="s">
        <v>244</v>
      </c>
      <c r="B26" s="339">
        <v>13603.311885352668</v>
      </c>
      <c r="C26" s="339">
        <v>54928.918744116978</v>
      </c>
      <c r="D26" s="339">
        <v>99.8</v>
      </c>
      <c r="E26" s="339">
        <v>123.1</v>
      </c>
      <c r="F26" s="339">
        <v>105.41949057450988</v>
      </c>
    </row>
    <row r="27" spans="1:6" ht="20.100000000000001" customHeight="1">
      <c r="A27" s="340" t="s">
        <v>243</v>
      </c>
      <c r="B27" s="339">
        <v>7204.619976038698</v>
      </c>
      <c r="C27" s="339">
        <v>24631.416915035301</v>
      </c>
      <c r="D27" s="339">
        <v>118.9</v>
      </c>
      <c r="E27" s="339">
        <v>161</v>
      </c>
      <c r="F27" s="339">
        <v>122.02060086971773</v>
      </c>
    </row>
    <row r="28" spans="1:6" ht="20.100000000000001" customHeight="1">
      <c r="A28" s="340" t="s">
        <v>242</v>
      </c>
      <c r="B28" s="339">
        <v>8677.1670534002496</v>
      </c>
      <c r="C28" s="339">
        <v>35018.699999999997</v>
      </c>
      <c r="D28" s="339">
        <v>103.1</v>
      </c>
      <c r="E28" s="339">
        <v>145.4</v>
      </c>
      <c r="F28" s="339">
        <v>119.51591345472441</v>
      </c>
    </row>
    <row r="29" spans="1:6" ht="20.100000000000001" customHeight="1">
      <c r="A29" s="340" t="s">
        <v>241</v>
      </c>
      <c r="B29" s="339">
        <v>422.33</v>
      </c>
      <c r="C29" s="339">
        <v>1125.0616871033574</v>
      </c>
      <c r="D29" s="339">
        <v>157</v>
      </c>
      <c r="E29" s="339">
        <v>2150.4002118169415</v>
      </c>
      <c r="F29" s="339">
        <v>72.340087476126342</v>
      </c>
    </row>
    <row r="30" spans="1:6" ht="20.100000000000001" customHeight="1">
      <c r="A30" s="161"/>
      <c r="B30" s="161"/>
      <c r="C30" s="160"/>
      <c r="D30" s="160"/>
      <c r="E30" s="160"/>
      <c r="F30" s="161"/>
    </row>
    <row r="31" spans="1:6" ht="20.100000000000001" customHeight="1">
      <c r="A31" s="161"/>
      <c r="B31" s="161"/>
      <c r="C31" s="160"/>
      <c r="D31" s="160"/>
      <c r="E31" s="160"/>
      <c r="F31" s="161"/>
    </row>
    <row r="32" spans="1:6" ht="20.100000000000001" customHeight="1">
      <c r="A32" s="161"/>
      <c r="B32" s="161"/>
      <c r="C32" s="160"/>
      <c r="D32" s="160"/>
      <c r="E32" s="160"/>
      <c r="F32" s="161"/>
    </row>
    <row r="33" spans="1:6" ht="20.100000000000001" customHeight="1">
      <c r="A33" s="161"/>
      <c r="B33" s="161"/>
      <c r="C33" s="160"/>
      <c r="D33" s="160"/>
      <c r="E33" s="160"/>
      <c r="F33" s="161"/>
    </row>
    <row r="34" spans="1:6" ht="20.100000000000001" customHeight="1">
      <c r="A34" s="161"/>
      <c r="B34" s="161"/>
      <c r="C34" s="160"/>
      <c r="D34" s="160"/>
      <c r="E34" s="160"/>
      <c r="F34" s="161"/>
    </row>
    <row r="35" spans="1:6" ht="20.100000000000001" customHeight="1">
      <c r="A35" s="161"/>
      <c r="B35" s="161"/>
      <c r="C35" s="160"/>
      <c r="D35" s="160"/>
      <c r="E35" s="160"/>
      <c r="F35" s="161"/>
    </row>
    <row r="36" spans="1:6" ht="15">
      <c r="A36" s="161"/>
      <c r="B36" s="161"/>
      <c r="C36" s="160"/>
      <c r="D36" s="160"/>
      <c r="E36" s="160"/>
      <c r="F36" s="161"/>
    </row>
    <row r="37" spans="1:6" ht="15">
      <c r="A37" s="161"/>
      <c r="B37" s="161"/>
      <c r="C37" s="160"/>
      <c r="D37" s="160"/>
      <c r="E37" s="160"/>
      <c r="F37" s="161"/>
    </row>
    <row r="38" spans="1:6" ht="15">
      <c r="A38" s="161"/>
      <c r="B38" s="161"/>
      <c r="C38" s="160"/>
      <c r="D38" s="160"/>
      <c r="E38" s="160"/>
      <c r="F38" s="161"/>
    </row>
    <row r="39" spans="1:6" ht="15">
      <c r="A39" s="161"/>
      <c r="B39" s="161"/>
      <c r="C39" s="160"/>
      <c r="D39" s="160"/>
      <c r="E39" s="160"/>
      <c r="F39" s="161"/>
    </row>
    <row r="40" spans="1:6" ht="15">
      <c r="A40" s="161"/>
      <c r="B40" s="161"/>
      <c r="C40" s="160"/>
      <c r="D40" s="160"/>
      <c r="E40" s="160"/>
      <c r="F40" s="161"/>
    </row>
    <row r="41" spans="1:6" ht="15">
      <c r="A41" s="161"/>
      <c r="B41" s="161"/>
      <c r="C41" s="160"/>
      <c r="D41" s="160"/>
      <c r="E41" s="160"/>
      <c r="F41" s="161"/>
    </row>
    <row r="42" spans="1:6" ht="15">
      <c r="A42" s="161"/>
      <c r="B42" s="161"/>
      <c r="C42" s="160"/>
      <c r="D42" s="160"/>
      <c r="E42" s="160"/>
      <c r="F42" s="161"/>
    </row>
    <row r="43" spans="1:6" ht="15">
      <c r="A43" s="161"/>
      <c r="B43" s="161"/>
      <c r="C43" s="160"/>
      <c r="D43" s="160"/>
      <c r="E43" s="160"/>
      <c r="F43" s="161"/>
    </row>
    <row r="44" spans="1:6" ht="15">
      <c r="A44" s="161"/>
      <c r="B44" s="161"/>
      <c r="C44" s="160"/>
      <c r="D44" s="160"/>
      <c r="E44" s="160"/>
      <c r="F44" s="161"/>
    </row>
    <row r="45" spans="1:6" ht="15">
      <c r="A45" s="161"/>
      <c r="B45" s="161"/>
      <c r="C45" s="160"/>
      <c r="D45" s="160"/>
      <c r="E45" s="160"/>
      <c r="F45" s="161"/>
    </row>
    <row r="46" spans="1:6" ht="15">
      <c r="A46" s="161"/>
      <c r="B46" s="161"/>
      <c r="C46" s="160"/>
      <c r="D46" s="160"/>
      <c r="E46" s="160"/>
      <c r="F46" s="161"/>
    </row>
    <row r="47" spans="1:6" ht="15">
      <c r="A47" s="161"/>
      <c r="B47" s="161"/>
      <c r="C47" s="160"/>
      <c r="D47" s="160"/>
      <c r="E47" s="160"/>
      <c r="F47" s="161"/>
    </row>
    <row r="48" spans="1:6" ht="15">
      <c r="A48" s="161"/>
      <c r="B48" s="161"/>
      <c r="C48" s="160"/>
      <c r="D48" s="160"/>
      <c r="E48" s="160"/>
      <c r="F48" s="161"/>
    </row>
    <row r="49" spans="1:6" ht="15">
      <c r="A49" s="161"/>
      <c r="B49" s="161"/>
      <c r="C49" s="160"/>
      <c r="D49" s="160"/>
      <c r="E49" s="160"/>
      <c r="F49" s="161"/>
    </row>
    <row r="50" spans="1:6" ht="15">
      <c r="A50" s="161"/>
      <c r="B50" s="161"/>
      <c r="C50" s="160"/>
      <c r="D50" s="160"/>
      <c r="E50" s="160"/>
      <c r="F50" s="161"/>
    </row>
    <row r="51" spans="1:6" ht="15">
      <c r="A51" s="161"/>
      <c r="B51" s="161"/>
      <c r="C51" s="160"/>
      <c r="D51" s="160"/>
      <c r="E51" s="160"/>
      <c r="F51" s="161"/>
    </row>
    <row r="52" spans="1:6" ht="15">
      <c r="A52" s="161"/>
      <c r="B52" s="161"/>
      <c r="C52" s="160"/>
      <c r="D52" s="160"/>
      <c r="E52" s="160"/>
      <c r="F52" s="161"/>
    </row>
    <row r="53" spans="1:6" ht="15">
      <c r="A53" s="161"/>
      <c r="B53" s="161"/>
      <c r="C53" s="160"/>
      <c r="D53" s="160"/>
      <c r="E53" s="160"/>
      <c r="F53" s="161"/>
    </row>
    <row r="54" spans="1:6" ht="15.75">
      <c r="A54" s="303"/>
      <c r="B54" s="161"/>
      <c r="C54" s="160"/>
      <c r="D54" s="160"/>
      <c r="E54" s="160"/>
      <c r="F54" s="161"/>
    </row>
    <row r="55" spans="1:6" ht="15">
      <c r="A55" s="161"/>
      <c r="B55" s="161"/>
      <c r="C55" s="160"/>
      <c r="D55" s="160"/>
      <c r="E55" s="160"/>
      <c r="F55" s="161"/>
    </row>
    <row r="56" spans="1:6" ht="15">
      <c r="A56" s="161"/>
      <c r="B56" s="161"/>
      <c r="C56" s="160"/>
      <c r="D56" s="160"/>
      <c r="E56" s="160"/>
      <c r="F56" s="161"/>
    </row>
    <row r="57" spans="1:6" ht="15">
      <c r="A57" s="161"/>
      <c r="B57" s="161"/>
      <c r="C57" s="160"/>
      <c r="D57" s="160"/>
      <c r="E57" s="160"/>
      <c r="F57" s="161"/>
    </row>
    <row r="58" spans="1:6" ht="15">
      <c r="A58" s="161"/>
      <c r="B58" s="161"/>
      <c r="C58" s="160"/>
      <c r="D58" s="160"/>
      <c r="E58" s="160"/>
      <c r="F58" s="161"/>
    </row>
    <row r="59" spans="1:6" ht="15">
      <c r="A59" s="161"/>
      <c r="B59" s="161"/>
      <c r="C59" s="160"/>
      <c r="D59" s="160"/>
      <c r="E59" s="160"/>
      <c r="F59" s="161"/>
    </row>
    <row r="60" spans="1:6" ht="15">
      <c r="A60" s="161"/>
      <c r="B60" s="161"/>
      <c r="C60" s="160"/>
      <c r="D60" s="160"/>
      <c r="E60" s="160"/>
      <c r="F60" s="161"/>
    </row>
    <row r="61" spans="1:6" ht="15">
      <c r="A61" s="161"/>
      <c r="B61" s="161"/>
      <c r="C61" s="160"/>
      <c r="D61" s="160"/>
      <c r="E61" s="160"/>
      <c r="F61" s="161"/>
    </row>
    <row r="62" spans="1:6" ht="15">
      <c r="A62" s="161"/>
      <c r="B62" s="161"/>
      <c r="C62" s="160"/>
      <c r="D62" s="160"/>
      <c r="E62" s="160"/>
      <c r="F62" s="161"/>
    </row>
    <row r="63" spans="1:6" ht="15">
      <c r="A63" s="161"/>
      <c r="B63" s="161"/>
      <c r="C63" s="160"/>
      <c r="D63" s="160"/>
      <c r="E63" s="160"/>
      <c r="F63" s="161"/>
    </row>
    <row r="64" spans="1:6" ht="15">
      <c r="A64" s="161"/>
      <c r="B64" s="161"/>
      <c r="C64" s="160"/>
      <c r="D64" s="160"/>
      <c r="E64" s="160"/>
      <c r="F64" s="161"/>
    </row>
    <row r="65" spans="1:6" ht="15">
      <c r="A65" s="161"/>
      <c r="B65" s="161"/>
      <c r="C65" s="160"/>
      <c r="D65" s="160"/>
      <c r="E65" s="160"/>
      <c r="F65" s="161"/>
    </row>
    <row r="66" spans="1:6" ht="15">
      <c r="A66" s="161"/>
      <c r="B66" s="161"/>
      <c r="C66" s="160"/>
      <c r="D66" s="160"/>
      <c r="E66" s="160"/>
      <c r="F66" s="161"/>
    </row>
    <row r="67" spans="1:6" ht="15">
      <c r="A67" s="161"/>
      <c r="B67" s="161"/>
      <c r="C67" s="160"/>
      <c r="D67" s="160"/>
      <c r="E67" s="160"/>
      <c r="F67" s="161"/>
    </row>
    <row r="68" spans="1:6" ht="15">
      <c r="A68" s="161"/>
      <c r="B68" s="161"/>
      <c r="C68" s="160"/>
      <c r="D68" s="160"/>
      <c r="E68" s="160"/>
      <c r="F68" s="161"/>
    </row>
    <row r="69" spans="1:6" ht="15">
      <c r="A69" s="161"/>
      <c r="B69" s="161"/>
      <c r="C69" s="160"/>
      <c r="D69" s="160"/>
      <c r="E69" s="160"/>
      <c r="F69" s="161"/>
    </row>
    <row r="70" spans="1:6" ht="15">
      <c r="A70" s="161"/>
      <c r="B70" s="161"/>
      <c r="C70" s="160"/>
      <c r="D70" s="160"/>
      <c r="E70" s="160"/>
      <c r="F70" s="161"/>
    </row>
    <row r="71" spans="1:6" ht="15">
      <c r="A71" s="161"/>
      <c r="B71" s="161"/>
      <c r="C71" s="160"/>
      <c r="D71" s="160"/>
      <c r="E71" s="160"/>
      <c r="F71" s="161"/>
    </row>
    <row r="72" spans="1:6" ht="15">
      <c r="A72" s="161"/>
      <c r="B72" s="161"/>
      <c r="C72" s="160"/>
      <c r="D72" s="160"/>
      <c r="E72" s="160"/>
      <c r="F72" s="161"/>
    </row>
    <row r="73" spans="1:6" ht="15">
      <c r="A73" s="161"/>
      <c r="B73" s="161"/>
      <c r="C73" s="160"/>
      <c r="D73" s="160"/>
      <c r="E73" s="160"/>
      <c r="F73" s="161"/>
    </row>
    <row r="74" spans="1:6" ht="15">
      <c r="A74" s="161"/>
      <c r="B74" s="161"/>
      <c r="C74" s="160"/>
      <c r="D74" s="160"/>
      <c r="E74" s="160"/>
      <c r="F74" s="161"/>
    </row>
    <row r="75" spans="1:6" ht="15">
      <c r="A75" s="161"/>
      <c r="B75" s="161"/>
      <c r="C75" s="160"/>
      <c r="D75" s="160"/>
      <c r="E75" s="160"/>
      <c r="F75" s="161"/>
    </row>
    <row r="76" spans="1:6" ht="15">
      <c r="A76" s="161"/>
      <c r="B76" s="161"/>
      <c r="C76" s="160"/>
      <c r="D76" s="160"/>
      <c r="E76" s="160"/>
      <c r="F76" s="161"/>
    </row>
    <row r="77" spans="1:6" ht="15">
      <c r="A77" s="161"/>
      <c r="B77" s="161"/>
      <c r="C77" s="160"/>
      <c r="D77" s="160"/>
      <c r="E77" s="160"/>
      <c r="F77" s="161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zoomScaleNormal="100" workbookViewId="0">
      <selection activeCell="J15" sqref="J15"/>
    </sheetView>
  </sheetViews>
  <sheetFormatPr defaultColWidth="9.140625" defaultRowHeight="15"/>
  <cols>
    <col min="1" max="1" width="2.28515625" style="156" customWidth="1"/>
    <col min="2" max="2" width="36.140625" style="156" customWidth="1"/>
    <col min="3" max="3" width="9.140625" style="156" customWidth="1"/>
    <col min="4" max="4" width="9.7109375" style="156" customWidth="1"/>
    <col min="5" max="5" width="9.42578125" style="156" customWidth="1"/>
    <col min="6" max="6" width="10.5703125" style="156" customWidth="1"/>
    <col min="7" max="7" width="12" style="156" customWidth="1"/>
    <col min="8" max="16384" width="9.140625" style="156"/>
  </cols>
  <sheetData>
    <row r="1" spans="1:7" ht="19.5" customHeight="1">
      <c r="A1" s="178" t="s">
        <v>376</v>
      </c>
      <c r="B1" s="173"/>
      <c r="C1" s="173"/>
      <c r="D1" s="173"/>
      <c r="E1" s="173"/>
      <c r="F1" s="173"/>
      <c r="G1" s="173"/>
    </row>
    <row r="2" spans="1:7" ht="12" customHeight="1">
      <c r="A2" s="178"/>
      <c r="B2" s="173"/>
      <c r="C2" s="173"/>
      <c r="D2" s="173"/>
      <c r="E2" s="173"/>
      <c r="F2" s="173"/>
      <c r="G2" s="173"/>
    </row>
    <row r="3" spans="1:7" ht="12" customHeight="1">
      <c r="A3" s="172"/>
      <c r="B3" s="171"/>
      <c r="C3" s="171"/>
      <c r="D3" s="171"/>
      <c r="E3" s="171"/>
      <c r="F3" s="171"/>
      <c r="G3" s="170" t="s">
        <v>356</v>
      </c>
    </row>
    <row r="4" spans="1:7" ht="15" customHeight="1">
      <c r="A4" s="169"/>
      <c r="B4" s="169"/>
      <c r="C4" s="350" t="s">
        <v>111</v>
      </c>
      <c r="D4" s="350" t="s">
        <v>110</v>
      </c>
      <c r="E4" s="350" t="s">
        <v>110</v>
      </c>
      <c r="F4" s="350" t="s">
        <v>253</v>
      </c>
      <c r="G4" s="350" t="s">
        <v>181</v>
      </c>
    </row>
    <row r="5" spans="1:7" ht="15" customHeight="1">
      <c r="A5" s="164"/>
      <c r="B5" s="164"/>
      <c r="C5" s="349" t="s">
        <v>107</v>
      </c>
      <c r="D5" s="349" t="s">
        <v>180</v>
      </c>
      <c r="E5" s="349" t="s">
        <v>54</v>
      </c>
      <c r="F5" s="349" t="s">
        <v>373</v>
      </c>
      <c r="G5" s="349" t="s">
        <v>373</v>
      </c>
    </row>
    <row r="6" spans="1:7" ht="15" customHeight="1">
      <c r="A6" s="164"/>
      <c r="B6" s="164"/>
      <c r="C6" s="166" t="s">
        <v>106</v>
      </c>
      <c r="D6" s="166" t="s">
        <v>106</v>
      </c>
      <c r="E6" s="166" t="s">
        <v>106</v>
      </c>
      <c r="F6" s="166" t="s">
        <v>252</v>
      </c>
      <c r="G6" s="166" t="s">
        <v>252</v>
      </c>
    </row>
    <row r="7" spans="1:7" ht="15" customHeight="1">
      <c r="A7" s="164"/>
      <c r="B7" s="164"/>
      <c r="C7" s="165">
        <v>2021</v>
      </c>
      <c r="D7" s="165">
        <v>2021</v>
      </c>
      <c r="E7" s="165">
        <v>2021</v>
      </c>
      <c r="F7" s="165" t="s">
        <v>251</v>
      </c>
      <c r="G7" s="165" t="s">
        <v>251</v>
      </c>
    </row>
    <row r="8" spans="1:7" ht="4.9000000000000004" customHeight="1">
      <c r="A8" s="164"/>
      <c r="B8" s="164"/>
      <c r="C8" s="163"/>
      <c r="D8" s="163"/>
      <c r="E8" s="163"/>
      <c r="F8" s="302"/>
      <c r="G8" s="162"/>
    </row>
    <row r="9" spans="1:7">
      <c r="A9" s="177" t="s">
        <v>153</v>
      </c>
      <c r="B9" s="304"/>
      <c r="C9" s="513">
        <v>19418</v>
      </c>
      <c r="D9" s="513">
        <v>19471</v>
      </c>
      <c r="E9" s="513">
        <v>67575</v>
      </c>
      <c r="F9" s="518">
        <v>74.200678327807637</v>
      </c>
      <c r="G9" s="518">
        <v>1.8199471050519525</v>
      </c>
    </row>
    <row r="10" spans="1:7">
      <c r="A10" s="176" t="s">
        <v>281</v>
      </c>
      <c r="B10" s="305"/>
      <c r="C10" s="514"/>
      <c r="D10" s="514"/>
      <c r="E10" s="514"/>
      <c r="F10" s="519"/>
      <c r="G10" s="519"/>
    </row>
    <row r="11" spans="1:7">
      <c r="A11" s="172"/>
      <c r="B11" s="306" t="s">
        <v>280</v>
      </c>
      <c r="C11" s="515">
        <v>12672</v>
      </c>
      <c r="D11" s="515">
        <v>11865</v>
      </c>
      <c r="E11" s="515">
        <v>42903</v>
      </c>
      <c r="F11" s="520">
        <v>48.333876486882843</v>
      </c>
      <c r="G11" s="520">
        <v>1.4224505351720234</v>
      </c>
    </row>
    <row r="12" spans="1:7">
      <c r="A12" s="172"/>
      <c r="B12" s="306" t="s">
        <v>244</v>
      </c>
      <c r="C12" s="515">
        <v>69</v>
      </c>
      <c r="D12" s="515">
        <v>26</v>
      </c>
      <c r="E12" s="515">
        <v>155</v>
      </c>
      <c r="F12" s="520">
        <v>63.414634146341463</v>
      </c>
      <c r="G12" s="520">
        <v>0.10752688172043011</v>
      </c>
    </row>
    <row r="13" spans="1:7">
      <c r="A13" s="172"/>
      <c r="B13" s="306" t="s">
        <v>242</v>
      </c>
      <c r="C13" s="515">
        <v>6677</v>
      </c>
      <c r="D13" s="515">
        <v>7580</v>
      </c>
      <c r="E13" s="515">
        <v>24517</v>
      </c>
      <c r="F13" s="520">
        <v>458.8377723970944</v>
      </c>
      <c r="G13" s="520">
        <v>4.4355633872890721</v>
      </c>
    </row>
    <row r="14" spans="1:7">
      <c r="A14" s="175" t="s">
        <v>134</v>
      </c>
      <c r="B14" s="304"/>
      <c r="C14" s="515"/>
      <c r="D14" s="515"/>
      <c r="E14" s="515"/>
      <c r="F14" s="520"/>
      <c r="G14" s="520"/>
    </row>
    <row r="15" spans="1:7" ht="14.45" customHeight="1">
      <c r="A15" s="172"/>
      <c r="B15" s="307" t="s">
        <v>279</v>
      </c>
      <c r="C15" s="513">
        <v>17822</v>
      </c>
      <c r="D15" s="513">
        <v>17551</v>
      </c>
      <c r="E15" s="513">
        <v>60151</v>
      </c>
      <c r="F15" s="518">
        <v>70.681809029036273</v>
      </c>
      <c r="G15" s="518">
        <v>2.2284767549472102</v>
      </c>
    </row>
    <row r="16" spans="1:7" ht="14.45" customHeight="1">
      <c r="A16" s="172"/>
      <c r="B16" s="306" t="s">
        <v>357</v>
      </c>
      <c r="C16" s="516">
        <v>8725</v>
      </c>
      <c r="D16" s="516">
        <v>9098</v>
      </c>
      <c r="E16" s="516">
        <v>28086</v>
      </c>
      <c r="F16" s="521">
        <v>41.458190931875144</v>
      </c>
      <c r="G16" s="521">
        <v>3.1424402862500616</v>
      </c>
    </row>
    <row r="17" spans="1:7" ht="14.45" customHeight="1">
      <c r="A17" s="172"/>
      <c r="B17" s="306" t="s">
        <v>131</v>
      </c>
      <c r="C17" s="516">
        <v>4275</v>
      </c>
      <c r="D17" s="516">
        <v>3766</v>
      </c>
      <c r="E17" s="516">
        <v>14678</v>
      </c>
      <c r="F17" s="521">
        <v>330.64091308165058</v>
      </c>
      <c r="G17" s="521">
        <v>1.7895024310313719</v>
      </c>
    </row>
    <row r="18" spans="1:7" ht="14.45" customHeight="1">
      <c r="A18" s="172"/>
      <c r="B18" s="306" t="s">
        <v>130</v>
      </c>
      <c r="C18" s="515">
        <v>735</v>
      </c>
      <c r="D18" s="515">
        <v>1016</v>
      </c>
      <c r="E18" s="515">
        <v>3357</v>
      </c>
      <c r="F18" s="520">
        <v>134.56953642384107</v>
      </c>
      <c r="G18" s="520">
        <v>1.6693104459947987</v>
      </c>
    </row>
    <row r="19" spans="1:7" ht="14.45" customHeight="1">
      <c r="A19" s="172"/>
      <c r="B19" s="306" t="s">
        <v>128</v>
      </c>
      <c r="C19" s="515">
        <v>2208</v>
      </c>
      <c r="D19" s="515">
        <v>1607</v>
      </c>
      <c r="E19" s="515">
        <v>5235</v>
      </c>
      <c r="F19" s="520">
        <v>2263.3802816901407</v>
      </c>
      <c r="G19" s="520">
        <v>2.7224929402403699</v>
      </c>
    </row>
    <row r="20" spans="1:7" ht="14.45" customHeight="1">
      <c r="A20" s="172"/>
      <c r="B20" s="306" t="s">
        <v>124</v>
      </c>
      <c r="C20" s="515">
        <v>144</v>
      </c>
      <c r="D20" s="515">
        <v>127</v>
      </c>
      <c r="E20" s="515">
        <v>468</v>
      </c>
      <c r="F20" s="520">
        <v>325.64102564102564</v>
      </c>
      <c r="G20" s="520">
        <v>0.40254601754687763</v>
      </c>
    </row>
    <row r="21" spans="1:7" ht="14.45" customHeight="1">
      <c r="A21" s="172"/>
      <c r="B21" s="306" t="s">
        <v>129</v>
      </c>
      <c r="C21" s="515">
        <v>302</v>
      </c>
      <c r="D21" s="515">
        <v>229</v>
      </c>
      <c r="E21" s="515">
        <v>1058</v>
      </c>
      <c r="F21" s="520">
        <v>65.242165242165242</v>
      </c>
      <c r="G21" s="520">
        <v>0.83917636980868682</v>
      </c>
    </row>
    <row r="22" spans="1:7" ht="14.45" customHeight="1">
      <c r="A22" s="172"/>
      <c r="B22" s="306" t="s">
        <v>133</v>
      </c>
      <c r="C22" s="515">
        <v>145</v>
      </c>
      <c r="D22" s="515">
        <v>67</v>
      </c>
      <c r="E22" s="515">
        <v>325</v>
      </c>
      <c r="F22" s="520">
        <v>837.5</v>
      </c>
      <c r="G22" s="520">
        <v>0.6282135539490471</v>
      </c>
    </row>
    <row r="23" spans="1:7" ht="14.45" customHeight="1">
      <c r="A23" s="172"/>
      <c r="B23" s="306" t="s">
        <v>278</v>
      </c>
      <c r="C23" s="515">
        <v>123</v>
      </c>
      <c r="D23" s="515">
        <v>107</v>
      </c>
      <c r="E23" s="515">
        <v>482</v>
      </c>
      <c r="F23" s="520">
        <v>142.66666666666669</v>
      </c>
      <c r="G23" s="520">
        <v>1.3011553827880358</v>
      </c>
    </row>
    <row r="24" spans="1:7" ht="14.45" customHeight="1">
      <c r="A24" s="172"/>
      <c r="B24" s="306" t="s">
        <v>277</v>
      </c>
      <c r="C24" s="515">
        <v>23</v>
      </c>
      <c r="D24" s="515">
        <v>140</v>
      </c>
      <c r="E24" s="515">
        <v>236</v>
      </c>
      <c r="F24" s="520">
        <v>666.66666666666674</v>
      </c>
      <c r="G24" s="520">
        <v>0.19593029530680525</v>
      </c>
    </row>
    <row r="25" spans="1:7" ht="14.45" customHeight="1">
      <c r="A25" s="172"/>
      <c r="B25" s="306" t="s">
        <v>276</v>
      </c>
      <c r="C25" s="515">
        <v>75</v>
      </c>
      <c r="D25" s="515">
        <v>55</v>
      </c>
      <c r="E25" s="515">
        <v>237</v>
      </c>
      <c r="F25" s="520">
        <v>500</v>
      </c>
      <c r="G25" s="520">
        <v>1.1045346506967424</v>
      </c>
    </row>
    <row r="26" spans="1:7" ht="14.45" customHeight="1">
      <c r="A26" s="172"/>
      <c r="B26" s="306" t="s">
        <v>275</v>
      </c>
      <c r="C26" s="515">
        <v>600</v>
      </c>
      <c r="D26" s="515">
        <v>708</v>
      </c>
      <c r="E26" s="515">
        <v>3832</v>
      </c>
      <c r="F26" s="520">
        <v>318.91891891891891</v>
      </c>
      <c r="G26" s="520">
        <v>10.347807301793043</v>
      </c>
    </row>
    <row r="27" spans="1:7" ht="14.45" customHeight="1">
      <c r="A27" s="172"/>
      <c r="B27" s="306" t="s">
        <v>132</v>
      </c>
      <c r="C27" s="515"/>
      <c r="D27" s="515">
        <v>3</v>
      </c>
      <c r="E27" s="515">
        <v>5</v>
      </c>
      <c r="F27" s="520"/>
      <c r="G27" s="520">
        <v>0.13227513227513227</v>
      </c>
    </row>
    <row r="28" spans="1:7">
      <c r="A28" s="172"/>
      <c r="B28" s="306" t="s">
        <v>358</v>
      </c>
      <c r="C28" s="515">
        <v>467</v>
      </c>
      <c r="D28" s="515">
        <v>628</v>
      </c>
      <c r="E28" s="515">
        <v>2152</v>
      </c>
      <c r="F28" s="520">
        <v>323.71134020618558</v>
      </c>
      <c r="G28" s="520">
        <v>2.7595404185473944</v>
      </c>
    </row>
    <row r="29" spans="1:7">
      <c r="A29" s="172"/>
      <c r="B29" s="307" t="s">
        <v>274</v>
      </c>
      <c r="C29" s="517">
        <v>372</v>
      </c>
      <c r="D29" s="517">
        <v>437</v>
      </c>
      <c r="E29" s="517">
        <v>1699</v>
      </c>
      <c r="F29" s="522">
        <v>299.3150684931507</v>
      </c>
      <c r="G29" s="522">
        <v>0.72546072520452953</v>
      </c>
    </row>
    <row r="30" spans="1:7">
      <c r="A30" s="172"/>
      <c r="B30" s="306" t="s">
        <v>126</v>
      </c>
      <c r="C30" s="515">
        <v>256</v>
      </c>
      <c r="D30" s="515">
        <v>266</v>
      </c>
      <c r="E30" s="515">
        <v>1099</v>
      </c>
      <c r="F30" s="520">
        <v>648.78048780487813</v>
      </c>
      <c r="G30" s="520">
        <v>0.63619049824309537</v>
      </c>
    </row>
    <row r="31" spans="1:7">
      <c r="A31" s="172"/>
      <c r="B31" s="306" t="s">
        <v>273</v>
      </c>
      <c r="C31" s="515">
        <v>56</v>
      </c>
      <c r="D31" s="515">
        <v>56</v>
      </c>
      <c r="E31" s="515">
        <v>235</v>
      </c>
      <c r="F31" s="520">
        <v>254.54545454545453</v>
      </c>
      <c r="G31" s="520">
        <v>0.56181118362858307</v>
      </c>
    </row>
    <row r="32" spans="1:7">
      <c r="A32" s="172"/>
      <c r="B32" s="306" t="s">
        <v>272</v>
      </c>
      <c r="C32" s="515">
        <v>60</v>
      </c>
      <c r="D32" s="515">
        <v>115</v>
      </c>
      <c r="E32" s="515">
        <v>365</v>
      </c>
      <c r="F32" s="520">
        <v>138.55421686746988</v>
      </c>
      <c r="G32" s="520">
        <v>1.8603465851172274</v>
      </c>
    </row>
    <row r="33" spans="1:7">
      <c r="A33" s="172"/>
      <c r="B33" s="307" t="s">
        <v>271</v>
      </c>
      <c r="C33" s="513">
        <v>1069</v>
      </c>
      <c r="D33" s="513">
        <v>1213</v>
      </c>
      <c r="E33" s="513">
        <v>4827</v>
      </c>
      <c r="F33" s="518">
        <v>110.57429352780311</v>
      </c>
      <c r="G33" s="518">
        <v>0.72548500934849136</v>
      </c>
    </row>
    <row r="34" spans="1:7">
      <c r="A34" s="172"/>
      <c r="B34" s="306" t="s">
        <v>261</v>
      </c>
      <c r="C34" s="515">
        <v>192</v>
      </c>
      <c r="D34" s="515">
        <v>167</v>
      </c>
      <c r="E34" s="515">
        <v>570</v>
      </c>
      <c r="F34" s="520">
        <v>26.892109500805152</v>
      </c>
      <c r="G34" s="520">
        <v>0.23209697581712388</v>
      </c>
    </row>
    <row r="35" spans="1:7">
      <c r="A35" s="172"/>
      <c r="B35" s="306" t="s">
        <v>125</v>
      </c>
      <c r="C35" s="515">
        <v>96</v>
      </c>
      <c r="D35" s="515">
        <v>115</v>
      </c>
      <c r="E35" s="515">
        <v>524</v>
      </c>
      <c r="F35" s="520">
        <v>338.23529411764707</v>
      </c>
      <c r="G35" s="520">
        <v>0.64320522420121029</v>
      </c>
    </row>
    <row r="36" spans="1:7">
      <c r="A36" s="172"/>
      <c r="B36" s="306" t="s">
        <v>270</v>
      </c>
      <c r="C36" s="515">
        <v>85</v>
      </c>
      <c r="D36" s="515">
        <v>120</v>
      </c>
      <c r="E36" s="515">
        <v>508</v>
      </c>
      <c r="F36" s="520">
        <v>129.03225806451613</v>
      </c>
      <c r="G36" s="520">
        <v>0.6812116986040524</v>
      </c>
    </row>
    <row r="37" spans="1:7">
      <c r="A37" s="172"/>
      <c r="B37" s="306" t="s">
        <v>269</v>
      </c>
      <c r="C37" s="515">
        <v>87</v>
      </c>
      <c r="D37" s="515">
        <v>115</v>
      </c>
      <c r="E37" s="515">
        <v>381</v>
      </c>
      <c r="F37" s="520">
        <v>1045.4545454545455</v>
      </c>
      <c r="G37" s="520">
        <v>0.61975405036111653</v>
      </c>
    </row>
    <row r="38" spans="1:7">
      <c r="A38" s="172"/>
      <c r="B38" s="306" t="s">
        <v>127</v>
      </c>
      <c r="C38" s="515">
        <v>35</v>
      </c>
      <c r="D38" s="515">
        <v>30</v>
      </c>
      <c r="E38" s="515">
        <v>166</v>
      </c>
      <c r="F38" s="520">
        <v>125</v>
      </c>
      <c r="G38" s="520">
        <v>0.90764940674722505</v>
      </c>
    </row>
    <row r="39" spans="1:7">
      <c r="A39" s="172"/>
      <c r="B39" s="306" t="s">
        <v>267</v>
      </c>
      <c r="C39" s="515">
        <v>70</v>
      </c>
      <c r="D39" s="515">
        <v>70</v>
      </c>
      <c r="E39" s="515">
        <v>278</v>
      </c>
      <c r="F39" s="520">
        <v>700</v>
      </c>
      <c r="G39" s="520">
        <v>1.5632028789923524</v>
      </c>
    </row>
    <row r="40" spans="1:7">
      <c r="A40" s="172"/>
      <c r="B40" s="306" t="s">
        <v>266</v>
      </c>
      <c r="C40" s="515">
        <v>11</v>
      </c>
      <c r="D40" s="515">
        <v>19</v>
      </c>
      <c r="E40" s="515">
        <v>74</v>
      </c>
      <c r="F40" s="520">
        <v>950</v>
      </c>
      <c r="G40" s="520">
        <v>0.33853332723363372</v>
      </c>
    </row>
    <row r="41" spans="1:7">
      <c r="A41" s="172"/>
      <c r="B41" s="306" t="s">
        <v>260</v>
      </c>
      <c r="C41" s="515">
        <v>33</v>
      </c>
      <c r="D41" s="515">
        <v>38</v>
      </c>
      <c r="E41" s="515">
        <v>150</v>
      </c>
      <c r="F41" s="520">
        <v>211.11111111111111</v>
      </c>
      <c r="G41" s="520">
        <v>1.2710787221421913</v>
      </c>
    </row>
    <row r="42" spans="1:7">
      <c r="A42" s="172"/>
      <c r="B42" s="306" t="s">
        <v>265</v>
      </c>
      <c r="C42" s="515">
        <v>25</v>
      </c>
      <c r="D42" s="515">
        <v>23</v>
      </c>
      <c r="E42" s="515">
        <v>119</v>
      </c>
      <c r="F42" s="520">
        <v>383.33333333333337</v>
      </c>
      <c r="G42" s="520">
        <v>0.82352941176470595</v>
      </c>
    </row>
    <row r="43" spans="1:7">
      <c r="A43" s="172"/>
      <c r="B43" s="306" t="s">
        <v>268</v>
      </c>
      <c r="C43" s="515">
        <v>16</v>
      </c>
      <c r="D43" s="515">
        <v>8</v>
      </c>
      <c r="E43" s="515">
        <v>43</v>
      </c>
      <c r="F43" s="520">
        <v>200</v>
      </c>
      <c r="G43" s="520">
        <v>0.39634989399944698</v>
      </c>
    </row>
    <row r="44" spans="1:7">
      <c r="A44" s="172"/>
      <c r="B44" s="306" t="s">
        <v>264</v>
      </c>
      <c r="C44" s="515">
        <v>4</v>
      </c>
      <c r="D44" s="515">
        <v>6</v>
      </c>
      <c r="E44" s="515">
        <v>25</v>
      </c>
      <c r="F44" s="520">
        <v>600</v>
      </c>
      <c r="G44" s="520">
        <v>0.25012506253126565</v>
      </c>
    </row>
    <row r="45" spans="1:7">
      <c r="A45" s="172"/>
      <c r="B45" s="306" t="s">
        <v>262</v>
      </c>
      <c r="C45" s="515">
        <v>12</v>
      </c>
      <c r="D45" s="515">
        <v>10</v>
      </c>
      <c r="E45" s="515">
        <v>50</v>
      </c>
      <c r="F45" s="520">
        <v>1000</v>
      </c>
      <c r="G45" s="520">
        <v>0.55809800200915283</v>
      </c>
    </row>
    <row r="46" spans="1:7">
      <c r="A46" s="172"/>
      <c r="B46" s="306" t="s">
        <v>263</v>
      </c>
      <c r="C46" s="515">
        <v>16</v>
      </c>
      <c r="D46" s="515">
        <v>20</v>
      </c>
      <c r="E46" s="515">
        <v>95</v>
      </c>
      <c r="F46" s="520">
        <v>181.81818181818181</v>
      </c>
      <c r="G46" s="520">
        <v>1.2729465362454777</v>
      </c>
    </row>
    <row r="47" spans="1:7">
      <c r="A47" s="172"/>
      <c r="B47" s="306" t="s">
        <v>259</v>
      </c>
      <c r="C47" s="515">
        <v>387</v>
      </c>
      <c r="D47" s="515">
        <v>472</v>
      </c>
      <c r="E47" s="515">
        <v>1844</v>
      </c>
      <c r="F47" s="521">
        <v>180.84291187739464</v>
      </c>
      <c r="G47" s="521">
        <v>2.282291202534779</v>
      </c>
    </row>
    <row r="48" spans="1:7">
      <c r="A48" s="161"/>
      <c r="B48" s="307" t="s">
        <v>258</v>
      </c>
      <c r="C48" s="517">
        <v>68</v>
      </c>
      <c r="D48" s="517">
        <v>125</v>
      </c>
      <c r="E48" s="517">
        <v>450</v>
      </c>
      <c r="F48" s="522">
        <v>168.91891891891893</v>
      </c>
      <c r="G48" s="522">
        <v>0.440076279888514</v>
      </c>
    </row>
    <row r="49" spans="1:8">
      <c r="A49" s="161"/>
      <c r="B49" s="306" t="s">
        <v>257</v>
      </c>
      <c r="C49" s="515">
        <v>59</v>
      </c>
      <c r="D49" s="515">
        <v>107</v>
      </c>
      <c r="E49" s="515">
        <v>386</v>
      </c>
      <c r="F49" s="520">
        <v>181.35593220338984</v>
      </c>
      <c r="G49" s="520">
        <v>0.41826495893201571</v>
      </c>
    </row>
    <row r="50" spans="1:8">
      <c r="A50" s="161"/>
      <c r="B50" s="306" t="s">
        <v>256</v>
      </c>
      <c r="C50" s="515">
        <v>9</v>
      </c>
      <c r="D50" s="515">
        <v>17</v>
      </c>
      <c r="E50" s="515">
        <v>62</v>
      </c>
      <c r="F50" s="520">
        <v>141.66666666666669</v>
      </c>
      <c r="G50" s="520">
        <v>0.65387049145749843</v>
      </c>
      <c r="H50" s="212"/>
    </row>
    <row r="51" spans="1:8">
      <c r="A51" s="161"/>
      <c r="B51" s="306" t="s">
        <v>255</v>
      </c>
      <c r="C51" s="515"/>
      <c r="D51" s="515">
        <v>1</v>
      </c>
      <c r="E51" s="515">
        <v>2</v>
      </c>
      <c r="F51" s="520">
        <v>33.333333333333329</v>
      </c>
      <c r="G51" s="520">
        <v>0.41067761806981523</v>
      </c>
      <c r="H51" s="212"/>
    </row>
    <row r="52" spans="1:8">
      <c r="A52" s="161"/>
      <c r="B52" s="307" t="s">
        <v>254</v>
      </c>
      <c r="C52" s="517">
        <v>87</v>
      </c>
      <c r="D52" s="517">
        <v>145</v>
      </c>
      <c r="E52" s="517">
        <v>448</v>
      </c>
      <c r="F52" s="522">
        <v>155.91397849462365</v>
      </c>
      <c r="G52" s="522">
        <v>3.7261914663561506</v>
      </c>
      <c r="H52" s="212"/>
    </row>
    <row r="53" spans="1:8">
      <c r="A53" s="161"/>
      <c r="B53" s="348"/>
      <c r="C53" s="348"/>
      <c r="D53" s="348"/>
      <c r="E53" s="348"/>
      <c r="F53" s="348"/>
      <c r="G53" s="348"/>
      <c r="H53" s="212"/>
    </row>
    <row r="54" spans="1:8">
      <c r="A54" s="161"/>
      <c r="B54" s="161"/>
      <c r="C54" s="161"/>
      <c r="D54" s="161"/>
      <c r="E54" s="160"/>
      <c r="F54" s="160"/>
      <c r="G54" s="161"/>
      <c r="H54" s="212"/>
    </row>
    <row r="55" spans="1:8">
      <c r="A55" s="161"/>
      <c r="B55" s="348"/>
      <c r="C55" s="348"/>
      <c r="D55" s="348"/>
      <c r="E55" s="348"/>
      <c r="F55" s="348"/>
      <c r="G55" s="348"/>
      <c r="H55" s="212"/>
    </row>
    <row r="56" spans="1:8">
      <c r="A56" s="161"/>
      <c r="B56" s="161"/>
      <c r="C56" s="161"/>
      <c r="D56" s="161"/>
      <c r="E56" s="160"/>
      <c r="F56" s="160"/>
      <c r="G56" s="161"/>
      <c r="H56" s="212"/>
    </row>
    <row r="57" spans="1:8">
      <c r="A57" s="161"/>
      <c r="B57" s="161"/>
      <c r="C57" s="161"/>
      <c r="D57" s="161"/>
      <c r="E57" s="160"/>
      <c r="F57" s="160"/>
      <c r="G57" s="161"/>
      <c r="H57" s="212"/>
    </row>
    <row r="58" spans="1:8">
      <c r="A58" s="161"/>
      <c r="B58" s="161"/>
      <c r="C58" s="161"/>
      <c r="D58" s="161"/>
      <c r="E58" s="160"/>
      <c r="F58" s="160"/>
      <c r="G58" s="161"/>
    </row>
    <row r="59" spans="1:8">
      <c r="A59" s="161"/>
      <c r="B59" s="161"/>
      <c r="C59" s="161"/>
      <c r="D59" s="161"/>
      <c r="E59" s="160"/>
      <c r="F59" s="160"/>
      <c r="G59" s="161"/>
    </row>
    <row r="60" spans="1:8">
      <c r="A60" s="161"/>
      <c r="B60" s="161"/>
      <c r="C60" s="161"/>
      <c r="D60" s="161"/>
      <c r="E60" s="160"/>
      <c r="F60" s="160"/>
      <c r="G60" s="161"/>
    </row>
    <row r="61" spans="1:8">
      <c r="A61" s="161"/>
      <c r="B61" s="161"/>
      <c r="C61" s="161"/>
      <c r="D61" s="161"/>
      <c r="E61" s="160"/>
      <c r="F61" s="160"/>
      <c r="G61" s="161"/>
    </row>
    <row r="62" spans="1:8">
      <c r="A62" s="161"/>
      <c r="B62" s="161"/>
      <c r="C62" s="161"/>
      <c r="D62" s="161"/>
      <c r="E62" s="160"/>
      <c r="F62" s="160"/>
      <c r="G62" s="161"/>
    </row>
    <row r="63" spans="1:8">
      <c r="A63" s="161"/>
      <c r="B63" s="161"/>
      <c r="C63" s="161"/>
      <c r="D63" s="161"/>
      <c r="E63" s="160"/>
      <c r="F63" s="160"/>
      <c r="G63" s="161"/>
    </row>
    <row r="64" spans="1:8">
      <c r="A64" s="161"/>
      <c r="B64" s="161"/>
      <c r="C64" s="161"/>
      <c r="D64" s="161"/>
      <c r="E64" s="160"/>
      <c r="F64" s="160"/>
      <c r="G64" s="161"/>
    </row>
    <row r="65" spans="1:7">
      <c r="A65" s="161"/>
      <c r="B65" s="161"/>
      <c r="C65" s="161"/>
      <c r="D65" s="161"/>
      <c r="E65" s="160"/>
      <c r="F65" s="160"/>
      <c r="G65" s="161"/>
    </row>
    <row r="66" spans="1:7">
      <c r="A66" s="161"/>
      <c r="B66" s="161"/>
      <c r="C66" s="161"/>
      <c r="D66" s="161"/>
      <c r="E66" s="160"/>
      <c r="F66" s="160"/>
      <c r="G66" s="161"/>
    </row>
    <row r="67" spans="1:7">
      <c r="A67" s="161"/>
      <c r="B67" s="161"/>
      <c r="C67" s="161"/>
      <c r="D67" s="161"/>
      <c r="E67" s="160"/>
      <c r="F67" s="160"/>
      <c r="G67" s="161"/>
    </row>
    <row r="68" spans="1:7">
      <c r="A68" s="161"/>
      <c r="B68" s="161"/>
      <c r="C68" s="161"/>
      <c r="D68" s="161"/>
      <c r="E68" s="160"/>
      <c r="F68" s="160"/>
      <c r="G68" s="161"/>
    </row>
    <row r="69" spans="1:7">
      <c r="A69" s="161"/>
      <c r="B69" s="161"/>
      <c r="C69" s="161"/>
      <c r="D69" s="161"/>
      <c r="E69" s="160"/>
      <c r="F69" s="160"/>
      <c r="G69" s="161"/>
    </row>
    <row r="70" spans="1:7">
      <c r="A70" s="161"/>
      <c r="B70" s="161"/>
      <c r="C70" s="161"/>
      <c r="D70" s="161"/>
      <c r="E70" s="160"/>
      <c r="F70" s="160"/>
      <c r="G70" s="161"/>
    </row>
    <row r="71" spans="1:7">
      <c r="A71" s="161"/>
      <c r="B71" s="161"/>
      <c r="C71" s="161"/>
      <c r="D71" s="161"/>
      <c r="E71" s="160"/>
      <c r="F71" s="160"/>
      <c r="G71" s="161"/>
    </row>
    <row r="72" spans="1:7">
      <c r="A72" s="161"/>
      <c r="B72" s="161"/>
      <c r="C72" s="161"/>
      <c r="D72" s="161"/>
      <c r="E72" s="160"/>
      <c r="F72" s="160"/>
      <c r="G72" s="161"/>
    </row>
    <row r="73" spans="1:7">
      <c r="A73" s="161"/>
      <c r="B73" s="161"/>
      <c r="C73" s="161"/>
      <c r="D73" s="161"/>
      <c r="E73" s="160"/>
      <c r="F73" s="160"/>
      <c r="G73" s="161"/>
    </row>
    <row r="74" spans="1:7">
      <c r="A74" s="161"/>
      <c r="B74" s="161"/>
      <c r="C74" s="161"/>
      <c r="D74" s="161"/>
      <c r="E74" s="160"/>
      <c r="F74" s="160"/>
      <c r="G74" s="161"/>
    </row>
    <row r="75" spans="1:7">
      <c r="A75" s="161"/>
      <c r="B75" s="161"/>
      <c r="C75" s="161"/>
      <c r="D75" s="161"/>
      <c r="E75" s="160"/>
      <c r="F75" s="160"/>
      <c r="G75" s="161"/>
    </row>
    <row r="76" spans="1:7">
      <c r="A76" s="161"/>
      <c r="B76" s="161"/>
      <c r="C76" s="161"/>
      <c r="D76" s="161"/>
      <c r="E76" s="160"/>
      <c r="F76" s="160"/>
      <c r="G76" s="161"/>
    </row>
    <row r="77" spans="1:7">
      <c r="A77" s="161"/>
      <c r="B77" s="161"/>
      <c r="C77" s="161"/>
      <c r="D77" s="161"/>
      <c r="E77" s="160"/>
      <c r="F77" s="160"/>
      <c r="G77" s="161"/>
    </row>
    <row r="78" spans="1:7">
      <c r="A78" s="161"/>
      <c r="B78" s="161"/>
      <c r="C78" s="161"/>
      <c r="D78" s="161"/>
      <c r="E78" s="160"/>
      <c r="F78" s="160"/>
      <c r="G78" s="161"/>
    </row>
    <row r="79" spans="1:7">
      <c r="A79" s="161"/>
      <c r="B79" s="161"/>
      <c r="C79" s="161"/>
      <c r="D79" s="161"/>
      <c r="E79" s="160"/>
      <c r="F79" s="160"/>
      <c r="G79" s="161"/>
    </row>
    <row r="80" spans="1:7">
      <c r="A80" s="161"/>
      <c r="B80" s="161"/>
      <c r="C80" s="161"/>
      <c r="D80" s="161"/>
      <c r="E80" s="160"/>
      <c r="F80" s="160"/>
      <c r="G80" s="161"/>
    </row>
    <row r="81" spans="1:7">
      <c r="A81" s="161"/>
      <c r="B81" s="161"/>
      <c r="C81" s="161"/>
      <c r="D81" s="161"/>
      <c r="E81" s="160"/>
      <c r="F81" s="160"/>
      <c r="G81" s="161"/>
    </row>
    <row r="82" spans="1:7">
      <c r="A82" s="161"/>
      <c r="B82" s="161"/>
      <c r="C82" s="161"/>
      <c r="D82" s="161"/>
      <c r="E82" s="160"/>
      <c r="F82" s="160"/>
      <c r="G82" s="161"/>
    </row>
    <row r="83" spans="1:7">
      <c r="A83" s="161"/>
      <c r="B83" s="161"/>
      <c r="C83" s="161"/>
      <c r="D83" s="161"/>
      <c r="E83" s="160"/>
      <c r="F83" s="160"/>
      <c r="G83" s="161"/>
    </row>
    <row r="84" spans="1:7">
      <c r="A84" s="161"/>
      <c r="B84" s="161"/>
      <c r="C84" s="161"/>
      <c r="D84" s="161"/>
      <c r="E84" s="160"/>
      <c r="F84" s="160"/>
      <c r="G84" s="161"/>
    </row>
    <row r="85" spans="1:7">
      <c r="A85" s="161"/>
      <c r="B85" s="161"/>
      <c r="C85" s="161"/>
      <c r="D85" s="161"/>
      <c r="E85" s="160"/>
      <c r="F85" s="160"/>
      <c r="G85" s="161"/>
    </row>
    <row r="86" spans="1:7">
      <c r="A86" s="161"/>
      <c r="B86" s="161"/>
      <c r="C86" s="161"/>
      <c r="D86" s="161"/>
      <c r="E86" s="160"/>
      <c r="F86" s="160"/>
      <c r="G86" s="161"/>
    </row>
    <row r="87" spans="1:7">
      <c r="A87" s="161"/>
      <c r="B87" s="161"/>
      <c r="C87" s="161"/>
      <c r="D87" s="161"/>
      <c r="E87" s="160"/>
      <c r="F87" s="160"/>
      <c r="G87" s="161"/>
    </row>
    <row r="88" spans="1:7">
      <c r="A88" s="161"/>
      <c r="B88" s="161"/>
      <c r="C88" s="161"/>
      <c r="D88" s="161"/>
      <c r="E88" s="160"/>
      <c r="F88" s="160"/>
      <c r="G88" s="161"/>
    </row>
    <row r="89" spans="1:7">
      <c r="A89" s="161"/>
      <c r="B89" s="161"/>
      <c r="C89" s="161"/>
      <c r="D89" s="161"/>
      <c r="E89" s="160"/>
      <c r="F89" s="160"/>
      <c r="G89" s="161"/>
    </row>
    <row r="90" spans="1:7">
      <c r="A90" s="161"/>
      <c r="B90" s="161"/>
      <c r="C90" s="161"/>
      <c r="D90" s="161"/>
      <c r="E90" s="160"/>
      <c r="F90" s="160"/>
      <c r="G90" s="161"/>
    </row>
    <row r="91" spans="1:7">
      <c r="A91" s="161"/>
      <c r="B91" s="161"/>
      <c r="C91" s="161"/>
      <c r="D91" s="161"/>
      <c r="E91" s="160"/>
      <c r="F91" s="160"/>
      <c r="G91" s="161"/>
    </row>
    <row r="92" spans="1:7">
      <c r="A92" s="161"/>
      <c r="B92" s="161"/>
      <c r="C92" s="161"/>
      <c r="D92" s="161"/>
      <c r="E92" s="160"/>
      <c r="F92" s="160"/>
      <c r="G92" s="161"/>
    </row>
    <row r="93" spans="1:7">
      <c r="A93" s="161"/>
      <c r="B93" s="161"/>
      <c r="C93" s="161"/>
      <c r="D93" s="161"/>
      <c r="E93" s="160"/>
      <c r="F93" s="160"/>
      <c r="G93" s="161"/>
    </row>
    <row r="94" spans="1:7">
      <c r="A94" s="161"/>
      <c r="B94" s="161"/>
      <c r="C94" s="161"/>
      <c r="D94" s="161"/>
      <c r="E94" s="160"/>
      <c r="F94" s="160"/>
      <c r="G94" s="161"/>
    </row>
    <row r="95" spans="1:7">
      <c r="A95" s="161"/>
      <c r="B95" s="161"/>
      <c r="C95" s="161"/>
      <c r="D95" s="161"/>
      <c r="E95" s="160"/>
      <c r="F95" s="160"/>
      <c r="G95" s="161"/>
    </row>
    <row r="96" spans="1:7">
      <c r="A96" s="161"/>
      <c r="B96" s="161"/>
      <c r="C96" s="161"/>
      <c r="D96" s="161"/>
      <c r="E96" s="160"/>
      <c r="F96" s="160"/>
      <c r="G96" s="161"/>
    </row>
    <row r="97" spans="1:7">
      <c r="A97" s="161"/>
      <c r="B97" s="161"/>
      <c r="C97" s="161"/>
      <c r="D97" s="161"/>
      <c r="E97" s="160"/>
      <c r="F97" s="160"/>
      <c r="G97" s="161"/>
    </row>
    <row r="98" spans="1:7">
      <c r="A98" s="161"/>
      <c r="B98" s="161"/>
      <c r="C98" s="161"/>
      <c r="D98" s="161"/>
      <c r="E98" s="160"/>
      <c r="F98" s="160"/>
      <c r="G98" s="161"/>
    </row>
    <row r="99" spans="1:7">
      <c r="A99" s="161"/>
      <c r="B99" s="161"/>
      <c r="C99" s="161"/>
      <c r="D99" s="161"/>
      <c r="E99" s="160"/>
      <c r="F99" s="160"/>
      <c r="G99" s="161"/>
    </row>
    <row r="100" spans="1:7">
      <c r="A100" s="161"/>
      <c r="B100" s="161"/>
      <c r="C100" s="161"/>
      <c r="D100" s="161"/>
      <c r="E100" s="160"/>
      <c r="F100" s="160"/>
      <c r="G100" s="161"/>
    </row>
    <row r="101" spans="1:7">
      <c r="A101" s="161"/>
      <c r="B101" s="161"/>
      <c r="C101" s="161"/>
      <c r="D101" s="161"/>
      <c r="E101" s="160"/>
      <c r="F101" s="160"/>
      <c r="G101" s="161"/>
    </row>
    <row r="102" spans="1:7">
      <c r="A102" s="161"/>
      <c r="B102" s="161"/>
      <c r="C102" s="161"/>
      <c r="D102" s="161"/>
      <c r="E102" s="160"/>
      <c r="F102" s="160"/>
      <c r="G102" s="161"/>
    </row>
    <row r="103" spans="1:7">
      <c r="A103" s="161"/>
      <c r="B103" s="161"/>
      <c r="C103" s="161"/>
      <c r="D103" s="161"/>
      <c r="E103" s="160"/>
      <c r="F103" s="160"/>
      <c r="G103" s="161"/>
    </row>
    <row r="104" spans="1:7">
      <c r="A104" s="161"/>
      <c r="B104" s="161"/>
      <c r="C104" s="161"/>
      <c r="D104" s="161"/>
      <c r="E104" s="160"/>
      <c r="F104" s="160"/>
      <c r="G104" s="161"/>
    </row>
    <row r="105" spans="1:7">
      <c r="A105" s="161"/>
      <c r="B105" s="161"/>
      <c r="C105" s="161"/>
      <c r="D105" s="161"/>
      <c r="E105" s="160"/>
      <c r="F105" s="160"/>
      <c r="G105" s="161"/>
    </row>
    <row r="106" spans="1:7">
      <c r="A106" s="161"/>
      <c r="B106" s="161"/>
      <c r="C106" s="161"/>
      <c r="D106" s="161"/>
      <c r="E106" s="160"/>
      <c r="F106" s="160"/>
      <c r="G106" s="161"/>
    </row>
    <row r="107" spans="1:7">
      <c r="A107" s="161"/>
      <c r="B107" s="161"/>
      <c r="C107" s="161"/>
      <c r="D107" s="161"/>
      <c r="E107" s="160"/>
      <c r="F107" s="160"/>
      <c r="G107" s="161"/>
    </row>
    <row r="108" spans="1:7">
      <c r="A108" s="161"/>
      <c r="B108" s="161"/>
      <c r="C108" s="161"/>
      <c r="D108" s="161"/>
      <c r="E108" s="160"/>
      <c r="F108" s="160"/>
      <c r="G108" s="161"/>
    </row>
    <row r="109" spans="1:7">
      <c r="A109" s="161"/>
      <c r="B109" s="161"/>
      <c r="C109" s="161"/>
      <c r="D109" s="161"/>
      <c r="E109" s="160"/>
      <c r="F109" s="160"/>
      <c r="G109" s="161"/>
    </row>
    <row r="110" spans="1:7">
      <c r="A110" s="161"/>
      <c r="B110" s="161"/>
      <c r="C110" s="161"/>
      <c r="D110" s="161"/>
      <c r="E110" s="160"/>
      <c r="F110" s="160"/>
      <c r="G110" s="161"/>
    </row>
    <row r="111" spans="1:7">
      <c r="A111" s="161"/>
      <c r="B111" s="161"/>
      <c r="C111" s="161"/>
      <c r="D111" s="161"/>
      <c r="E111" s="160"/>
      <c r="F111" s="160"/>
      <c r="G111" s="161"/>
    </row>
    <row r="112" spans="1:7">
      <c r="A112" s="161"/>
      <c r="B112" s="161"/>
      <c r="C112" s="161"/>
      <c r="D112" s="161"/>
      <c r="E112" s="160"/>
      <c r="F112" s="160"/>
      <c r="G112" s="161"/>
    </row>
    <row r="113" spans="1:7">
      <c r="A113" s="161"/>
      <c r="B113" s="161"/>
      <c r="C113" s="161"/>
      <c r="D113" s="161"/>
      <c r="E113" s="160"/>
      <c r="F113" s="160"/>
      <c r="G113" s="161"/>
    </row>
    <row r="114" spans="1:7">
      <c r="A114" s="161"/>
      <c r="B114" s="161"/>
      <c r="C114" s="161"/>
      <c r="D114" s="161"/>
      <c r="E114" s="160"/>
      <c r="F114" s="160"/>
      <c r="G114" s="161"/>
    </row>
    <row r="115" spans="1:7">
      <c r="A115" s="161"/>
      <c r="B115" s="161"/>
      <c r="C115" s="161"/>
      <c r="D115" s="161"/>
      <c r="E115" s="160"/>
      <c r="F115" s="160"/>
      <c r="G115" s="161"/>
    </row>
    <row r="116" spans="1:7">
      <c r="A116" s="161"/>
      <c r="B116" s="161"/>
      <c r="C116" s="161"/>
      <c r="D116" s="161"/>
      <c r="E116" s="160"/>
      <c r="F116" s="160"/>
      <c r="G116" s="161"/>
    </row>
    <row r="117" spans="1:7">
      <c r="A117" s="161"/>
      <c r="B117" s="161"/>
      <c r="C117" s="161"/>
      <c r="D117" s="161"/>
      <c r="E117" s="160"/>
      <c r="F117" s="160"/>
      <c r="G117" s="161"/>
    </row>
    <row r="118" spans="1:7">
      <c r="A118" s="161"/>
      <c r="B118" s="161"/>
      <c r="C118" s="161"/>
      <c r="D118" s="161"/>
      <c r="E118" s="160"/>
      <c r="F118" s="160"/>
      <c r="G118" s="161"/>
    </row>
    <row r="119" spans="1:7">
      <c r="A119" s="161"/>
      <c r="B119" s="161"/>
      <c r="C119" s="161"/>
      <c r="D119" s="161"/>
      <c r="E119" s="160"/>
      <c r="F119" s="160"/>
      <c r="G119" s="161"/>
    </row>
    <row r="120" spans="1:7">
      <c r="A120" s="161"/>
      <c r="B120" s="161"/>
      <c r="C120" s="161"/>
      <c r="D120" s="161"/>
      <c r="E120" s="160"/>
      <c r="F120" s="160"/>
      <c r="G120" s="161"/>
    </row>
    <row r="121" spans="1:7">
      <c r="A121" s="161"/>
      <c r="B121" s="161"/>
      <c r="C121" s="161"/>
      <c r="D121" s="161"/>
      <c r="E121" s="160"/>
      <c r="F121" s="160"/>
      <c r="G121" s="161"/>
    </row>
    <row r="122" spans="1:7">
      <c r="A122" s="161"/>
      <c r="B122" s="161"/>
      <c r="C122" s="161"/>
      <c r="D122" s="161"/>
      <c r="E122" s="160"/>
      <c r="F122" s="160"/>
      <c r="G122" s="161"/>
    </row>
    <row r="123" spans="1:7">
      <c r="A123" s="161"/>
      <c r="B123" s="161"/>
      <c r="C123" s="161"/>
      <c r="D123" s="161"/>
      <c r="E123" s="160"/>
      <c r="F123" s="160"/>
      <c r="G123" s="161"/>
    </row>
    <row r="124" spans="1:7">
      <c r="A124" s="161"/>
      <c r="B124" s="161"/>
      <c r="C124" s="161"/>
      <c r="D124" s="161"/>
      <c r="E124" s="160"/>
      <c r="F124" s="160"/>
      <c r="G124" s="161"/>
    </row>
    <row r="125" spans="1:7">
      <c r="A125" s="161"/>
      <c r="B125" s="161"/>
      <c r="C125" s="161"/>
      <c r="D125" s="161"/>
      <c r="E125" s="160"/>
      <c r="F125" s="160"/>
      <c r="G125" s="161"/>
    </row>
    <row r="126" spans="1:7">
      <c r="A126" s="161"/>
      <c r="B126" s="161"/>
      <c r="C126" s="161"/>
      <c r="D126" s="161"/>
      <c r="E126" s="160"/>
      <c r="F126" s="160"/>
      <c r="G126" s="161"/>
    </row>
    <row r="127" spans="1:7">
      <c r="A127" s="161"/>
      <c r="B127" s="161"/>
      <c r="C127" s="161"/>
      <c r="D127" s="161"/>
      <c r="E127" s="160"/>
      <c r="F127" s="160"/>
      <c r="G127" s="161"/>
    </row>
    <row r="128" spans="1:7">
      <c r="A128" s="161"/>
      <c r="B128" s="161"/>
      <c r="C128" s="161"/>
      <c r="D128" s="161"/>
      <c r="E128" s="160"/>
      <c r="F128" s="160"/>
      <c r="G128" s="161"/>
    </row>
    <row r="129" spans="1:7">
      <c r="A129" s="161"/>
      <c r="B129" s="161"/>
      <c r="C129" s="161"/>
      <c r="D129" s="161"/>
      <c r="E129" s="160"/>
      <c r="F129" s="160"/>
      <c r="G129" s="161"/>
    </row>
    <row r="130" spans="1:7">
      <c r="A130" s="161"/>
      <c r="B130" s="161"/>
      <c r="C130" s="161"/>
      <c r="D130" s="161"/>
      <c r="E130" s="160"/>
      <c r="F130" s="160"/>
      <c r="G130" s="161"/>
    </row>
    <row r="131" spans="1:7">
      <c r="A131" s="161"/>
      <c r="B131" s="161"/>
      <c r="C131" s="161"/>
      <c r="D131" s="161"/>
      <c r="E131" s="160"/>
      <c r="F131" s="160"/>
      <c r="G131" s="161"/>
    </row>
    <row r="132" spans="1:7">
      <c r="A132" s="161"/>
      <c r="B132" s="161"/>
      <c r="C132" s="161"/>
      <c r="D132" s="161"/>
      <c r="E132" s="160"/>
      <c r="F132" s="160"/>
      <c r="G132" s="161"/>
    </row>
    <row r="133" spans="1:7">
      <c r="A133" s="161"/>
      <c r="B133" s="161"/>
      <c r="C133" s="161"/>
      <c r="D133" s="161"/>
      <c r="E133" s="160"/>
      <c r="F133" s="160"/>
      <c r="G133" s="161"/>
    </row>
    <row r="134" spans="1:7">
      <c r="A134" s="161"/>
      <c r="B134" s="161"/>
      <c r="C134" s="161"/>
      <c r="D134" s="161"/>
      <c r="E134" s="160"/>
      <c r="F134" s="160"/>
      <c r="G134" s="161"/>
    </row>
    <row r="135" spans="1:7">
      <c r="A135" s="161"/>
      <c r="B135" s="161"/>
      <c r="C135" s="161"/>
      <c r="D135" s="161"/>
      <c r="E135" s="160"/>
      <c r="F135" s="160"/>
      <c r="G135" s="161"/>
    </row>
    <row r="136" spans="1:7">
      <c r="A136" s="161"/>
      <c r="B136" s="161"/>
      <c r="C136" s="161"/>
      <c r="D136" s="161"/>
      <c r="E136" s="160"/>
      <c r="F136" s="160"/>
      <c r="G136" s="161"/>
    </row>
    <row r="137" spans="1:7">
      <c r="A137" s="161"/>
      <c r="B137" s="161"/>
      <c r="C137" s="161"/>
      <c r="D137" s="161"/>
      <c r="E137" s="160"/>
      <c r="F137" s="160"/>
      <c r="G137" s="161"/>
    </row>
    <row r="138" spans="1:7">
      <c r="A138" s="161"/>
      <c r="B138" s="161"/>
      <c r="C138" s="161"/>
      <c r="D138" s="161"/>
      <c r="E138" s="160"/>
      <c r="F138" s="160"/>
      <c r="G138" s="161"/>
    </row>
    <row r="139" spans="1:7">
      <c r="A139" s="161"/>
      <c r="B139" s="161"/>
      <c r="C139" s="161"/>
      <c r="D139" s="161"/>
      <c r="E139" s="160"/>
      <c r="F139" s="160"/>
      <c r="G139" s="161"/>
    </row>
    <row r="140" spans="1:7">
      <c r="A140" s="161"/>
      <c r="B140" s="161"/>
      <c r="C140" s="161"/>
      <c r="D140" s="161"/>
      <c r="E140" s="160"/>
      <c r="F140" s="160"/>
      <c r="G140" s="161"/>
    </row>
    <row r="141" spans="1:7">
      <c r="A141" s="161"/>
      <c r="B141" s="161"/>
      <c r="C141" s="161"/>
      <c r="D141" s="161"/>
      <c r="E141" s="160"/>
      <c r="F141" s="160"/>
      <c r="G141" s="161"/>
    </row>
    <row r="142" spans="1:7">
      <c r="A142" s="161"/>
      <c r="B142" s="161"/>
      <c r="C142" s="161"/>
      <c r="D142" s="161"/>
      <c r="E142" s="160"/>
      <c r="F142" s="160"/>
      <c r="G142" s="161"/>
    </row>
    <row r="143" spans="1:7">
      <c r="A143" s="161"/>
      <c r="B143" s="161"/>
      <c r="C143" s="161"/>
      <c r="D143" s="161"/>
      <c r="E143" s="160"/>
      <c r="F143" s="160"/>
      <c r="G143" s="161"/>
    </row>
    <row r="144" spans="1:7">
      <c r="A144" s="161"/>
      <c r="B144" s="161"/>
      <c r="C144" s="161"/>
      <c r="D144" s="161"/>
      <c r="E144" s="160"/>
      <c r="F144" s="160"/>
      <c r="G144" s="161"/>
    </row>
    <row r="145" spans="1:7">
      <c r="A145" s="161"/>
      <c r="B145" s="161"/>
      <c r="C145" s="161"/>
      <c r="D145" s="161"/>
      <c r="E145" s="160"/>
      <c r="F145" s="160"/>
      <c r="G145" s="161"/>
    </row>
    <row r="146" spans="1:7">
      <c r="A146" s="161"/>
      <c r="B146" s="161"/>
      <c r="C146" s="161"/>
      <c r="D146" s="161"/>
      <c r="E146" s="160"/>
      <c r="F146" s="160"/>
      <c r="G146" s="161"/>
    </row>
    <row r="147" spans="1:7">
      <c r="A147" s="161"/>
      <c r="B147" s="161"/>
      <c r="C147" s="161"/>
      <c r="D147" s="161"/>
      <c r="E147" s="160"/>
      <c r="F147" s="160"/>
      <c r="G147" s="161"/>
    </row>
    <row r="148" spans="1:7">
      <c r="A148" s="161"/>
      <c r="B148" s="161"/>
      <c r="C148" s="161"/>
      <c r="D148" s="161"/>
      <c r="E148" s="160"/>
      <c r="F148" s="160"/>
      <c r="G148" s="161"/>
    </row>
    <row r="149" spans="1:7">
      <c r="A149" s="161"/>
      <c r="B149" s="161"/>
      <c r="C149" s="161"/>
      <c r="D149" s="161"/>
      <c r="E149" s="160"/>
      <c r="F149" s="160"/>
      <c r="G149" s="161"/>
    </row>
    <row r="150" spans="1:7" ht="18.75">
      <c r="A150" s="161"/>
      <c r="B150" s="161"/>
      <c r="C150" s="161"/>
      <c r="D150" s="161"/>
      <c r="E150" s="160"/>
      <c r="F150" s="160"/>
      <c r="G150" s="159"/>
    </row>
    <row r="151" spans="1:7" ht="18.75">
      <c r="A151" s="159"/>
      <c r="B151" s="159"/>
      <c r="C151" s="159"/>
      <c r="D151" s="159"/>
      <c r="E151" s="157"/>
      <c r="F151" s="157"/>
      <c r="G151" s="159"/>
    </row>
    <row r="152" spans="1:7" ht="18.75">
      <c r="A152" s="159"/>
      <c r="B152" s="159"/>
      <c r="C152" s="159"/>
      <c r="D152" s="159"/>
      <c r="E152" s="157"/>
      <c r="F152" s="157"/>
      <c r="G152" s="159"/>
    </row>
    <row r="153" spans="1:7" ht="15.75">
      <c r="A153" s="158"/>
      <c r="B153" s="158"/>
      <c r="C153" s="158"/>
      <c r="D153" s="158"/>
      <c r="E153" s="157"/>
      <c r="F153" s="157"/>
      <c r="G153" s="158"/>
    </row>
    <row r="154" spans="1:7" ht="15.75">
      <c r="A154" s="158"/>
      <c r="B154" s="158"/>
      <c r="C154" s="158"/>
      <c r="D154" s="158"/>
      <c r="E154" s="157"/>
      <c r="F154" s="157"/>
      <c r="G154" s="158"/>
    </row>
    <row r="155" spans="1:7" ht="15.75">
      <c r="A155" s="158"/>
      <c r="B155" s="158"/>
      <c r="C155" s="158"/>
      <c r="D155" s="158"/>
      <c r="E155" s="157"/>
      <c r="F155" s="157"/>
      <c r="G155" s="158"/>
    </row>
    <row r="156" spans="1:7" ht="15.75">
      <c r="A156" s="158"/>
      <c r="B156" s="158"/>
      <c r="C156" s="158"/>
      <c r="D156" s="158"/>
      <c r="E156" s="157"/>
      <c r="F156" s="157"/>
      <c r="G156" s="158"/>
    </row>
    <row r="157" spans="1:7" ht="15.75">
      <c r="A157" s="158"/>
      <c r="B157" s="158"/>
      <c r="C157" s="158"/>
      <c r="D157" s="158"/>
      <c r="E157" s="157"/>
      <c r="F157" s="157"/>
      <c r="G157" s="158"/>
    </row>
    <row r="158" spans="1:7" ht="15.75">
      <c r="A158" s="158"/>
      <c r="B158" s="158"/>
      <c r="C158" s="158"/>
      <c r="D158" s="158"/>
      <c r="E158" s="157"/>
      <c r="F158" s="157"/>
      <c r="G158" s="158"/>
    </row>
    <row r="159" spans="1:7" ht="15.75">
      <c r="A159" s="158"/>
      <c r="B159" s="158"/>
      <c r="C159" s="158"/>
      <c r="D159" s="158"/>
      <c r="E159" s="157"/>
      <c r="F159" s="157"/>
      <c r="G159" s="158"/>
    </row>
    <row r="160" spans="1:7">
      <c r="E160" s="157"/>
      <c r="F160" s="157"/>
    </row>
    <row r="161" spans="5:6">
      <c r="E161" s="157"/>
      <c r="F161" s="157"/>
    </row>
    <row r="162" spans="5:6">
      <c r="E162" s="157"/>
      <c r="F162" s="157"/>
    </row>
    <row r="163" spans="5:6">
      <c r="E163" s="157"/>
      <c r="F163" s="157"/>
    </row>
    <row r="164" spans="5:6">
      <c r="E164" s="157"/>
      <c r="F164" s="157"/>
    </row>
    <row r="165" spans="5:6">
      <c r="E165" s="157"/>
      <c r="F165" s="157"/>
    </row>
    <row r="166" spans="5:6">
      <c r="E166" s="157"/>
      <c r="F166" s="157"/>
    </row>
    <row r="167" spans="5:6">
      <c r="E167" s="157"/>
      <c r="F167" s="157"/>
    </row>
    <row r="168" spans="5:6">
      <c r="E168" s="157"/>
      <c r="F168" s="157"/>
    </row>
    <row r="169" spans="5:6">
      <c r="E169" s="157"/>
      <c r="F169" s="157"/>
    </row>
    <row r="170" spans="5:6">
      <c r="E170" s="157"/>
      <c r="F170" s="157"/>
    </row>
    <row r="171" spans="5:6">
      <c r="E171" s="157"/>
      <c r="F171" s="157"/>
    </row>
    <row r="172" spans="5:6">
      <c r="E172" s="157"/>
      <c r="F172" s="157"/>
    </row>
    <row r="173" spans="5:6">
      <c r="E173" s="157"/>
      <c r="F173" s="157"/>
    </row>
    <row r="174" spans="5:6">
      <c r="E174" s="157"/>
      <c r="F174" s="157"/>
    </row>
    <row r="175" spans="5:6">
      <c r="E175" s="157"/>
      <c r="F175" s="157"/>
    </row>
    <row r="176" spans="5:6">
      <c r="E176" s="157"/>
      <c r="F176" s="157"/>
    </row>
    <row r="177" spans="5:6">
      <c r="E177" s="157"/>
      <c r="F177" s="157"/>
    </row>
    <row r="178" spans="5:6">
      <c r="E178" s="157"/>
      <c r="F178" s="157"/>
    </row>
    <row r="179" spans="5:6">
      <c r="E179" s="157"/>
      <c r="F179" s="157"/>
    </row>
    <row r="180" spans="5:6">
      <c r="E180" s="157"/>
      <c r="F180" s="157"/>
    </row>
    <row r="181" spans="5:6">
      <c r="E181" s="157"/>
      <c r="F181" s="157"/>
    </row>
    <row r="182" spans="5:6">
      <c r="E182" s="157"/>
      <c r="F182" s="157"/>
    </row>
    <row r="183" spans="5:6">
      <c r="E183" s="157"/>
      <c r="F183" s="157"/>
    </row>
    <row r="184" spans="5:6">
      <c r="E184" s="157"/>
      <c r="F184" s="157"/>
    </row>
    <row r="185" spans="5:6">
      <c r="E185" s="157"/>
      <c r="F185" s="157"/>
    </row>
    <row r="186" spans="5:6">
      <c r="E186" s="157"/>
      <c r="F186" s="157"/>
    </row>
    <row r="187" spans="5:6">
      <c r="E187" s="157"/>
      <c r="F187" s="157"/>
    </row>
    <row r="188" spans="5:6">
      <c r="E188" s="157"/>
      <c r="F188" s="157"/>
    </row>
    <row r="189" spans="5:6">
      <c r="E189" s="157"/>
      <c r="F189" s="157"/>
    </row>
    <row r="190" spans="5:6">
      <c r="E190" s="157"/>
      <c r="F190" s="157"/>
    </row>
    <row r="191" spans="5:6">
      <c r="E191" s="157"/>
      <c r="F191" s="157"/>
    </row>
    <row r="192" spans="5:6">
      <c r="E192" s="157"/>
      <c r="F192" s="157"/>
    </row>
    <row r="193" spans="5:6">
      <c r="E193" s="157"/>
      <c r="F193" s="157"/>
    </row>
    <row r="194" spans="5:6">
      <c r="E194" s="157"/>
      <c r="F194" s="157"/>
    </row>
    <row r="195" spans="5:6">
      <c r="E195" s="157"/>
      <c r="F195" s="157"/>
    </row>
    <row r="196" spans="5:6">
      <c r="E196" s="157"/>
      <c r="F196" s="157"/>
    </row>
    <row r="197" spans="5:6">
      <c r="E197" s="157"/>
      <c r="F197" s="157"/>
    </row>
    <row r="198" spans="5:6">
      <c r="E198" s="157"/>
      <c r="F198" s="157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5"/>
  <sheetViews>
    <sheetView workbookViewId="0">
      <selection activeCell="J15" sqref="J15"/>
    </sheetView>
  </sheetViews>
  <sheetFormatPr defaultColWidth="14.7109375" defaultRowHeight="16.5" customHeight="1"/>
  <cols>
    <col min="1" max="1" width="47.85546875" style="29" customWidth="1"/>
    <col min="2" max="2" width="9.7109375" style="29" customWidth="1"/>
    <col min="3" max="5" width="10.140625" style="29" customWidth="1"/>
    <col min="6" max="16384" width="14.7109375" style="29"/>
  </cols>
  <sheetData>
    <row r="1" spans="1:119" ht="19.5" customHeight="1">
      <c r="A1" s="523" t="s">
        <v>487</v>
      </c>
      <c r="B1" s="523"/>
      <c r="C1" s="523"/>
      <c r="D1" s="523"/>
      <c r="E1" s="523"/>
    </row>
    <row r="2" spans="1:119" ht="8.4499999999999993" customHeight="1">
      <c r="A2" s="331"/>
      <c r="B2" s="331"/>
      <c r="C2" s="331"/>
      <c r="D2" s="331"/>
      <c r="E2" s="331"/>
    </row>
    <row r="3" spans="1:119" ht="15" customHeight="1">
      <c r="A3" s="48"/>
      <c r="C3" s="47"/>
      <c r="D3" s="46"/>
      <c r="E3" s="45" t="s">
        <v>57</v>
      </c>
    </row>
    <row r="4" spans="1:119" ht="15" customHeight="1">
      <c r="A4" s="44"/>
      <c r="B4" s="43" t="s">
        <v>56</v>
      </c>
      <c r="C4" s="43" t="s">
        <v>55</v>
      </c>
      <c r="D4" s="43" t="s">
        <v>55</v>
      </c>
      <c r="E4" s="43" t="s">
        <v>54</v>
      </c>
    </row>
    <row r="5" spans="1:119" ht="15" customHeight="1">
      <c r="A5" s="41"/>
      <c r="B5" s="42" t="s">
        <v>367</v>
      </c>
      <c r="C5" s="42" t="s">
        <v>367</v>
      </c>
      <c r="D5" s="42" t="s">
        <v>367</v>
      </c>
      <c r="E5" s="42" t="s">
        <v>367</v>
      </c>
    </row>
    <row r="6" spans="1:119" ht="15" customHeight="1">
      <c r="A6" s="41"/>
      <c r="B6" s="42" t="s">
        <v>53</v>
      </c>
      <c r="C6" s="42" t="s">
        <v>53</v>
      </c>
      <c r="D6" s="42" t="s">
        <v>53</v>
      </c>
      <c r="E6" s="42" t="s">
        <v>53</v>
      </c>
    </row>
    <row r="7" spans="1:119" ht="15" customHeight="1">
      <c r="A7" s="41"/>
      <c r="B7" s="42" t="s">
        <v>51</v>
      </c>
      <c r="C7" s="42" t="s">
        <v>52</v>
      </c>
      <c r="D7" s="42" t="s">
        <v>51</v>
      </c>
      <c r="E7" s="42" t="s">
        <v>50</v>
      </c>
    </row>
    <row r="8" spans="1:119" ht="15" customHeight="1">
      <c r="A8" s="41"/>
      <c r="B8" s="40" t="s">
        <v>48</v>
      </c>
      <c r="C8" s="40" t="s">
        <v>49</v>
      </c>
      <c r="D8" s="40" t="s">
        <v>48</v>
      </c>
      <c r="E8" s="40" t="s">
        <v>48</v>
      </c>
    </row>
    <row r="9" spans="1:119" s="38" customFormat="1" ht="18" customHeight="1">
      <c r="A9" s="39" t="s">
        <v>47</v>
      </c>
      <c r="B9" s="223">
        <v>103.64</v>
      </c>
      <c r="C9" s="223">
        <v>101.05</v>
      </c>
      <c r="D9" s="223">
        <v>124.11</v>
      </c>
      <c r="E9" s="223">
        <v>109.96</v>
      </c>
    </row>
    <row r="10" spans="1:119" s="35" customFormat="1" ht="15" customHeight="1">
      <c r="A10" s="37" t="s">
        <v>46</v>
      </c>
      <c r="B10" s="337">
        <v>91.74</v>
      </c>
      <c r="C10" s="337">
        <v>103.78</v>
      </c>
      <c r="D10" s="337">
        <v>101.77</v>
      </c>
      <c r="E10" s="337">
        <v>94.34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</row>
    <row r="11" spans="1:119" ht="15" customHeight="1">
      <c r="A11" s="30" t="s">
        <v>45</v>
      </c>
      <c r="B11" s="338">
        <v>91.01</v>
      </c>
      <c r="C11" s="338">
        <v>103.57</v>
      </c>
      <c r="D11" s="338">
        <v>98.75</v>
      </c>
      <c r="E11" s="338">
        <v>97.19</v>
      </c>
    </row>
    <row r="12" spans="1:119" ht="15" customHeight="1">
      <c r="A12" s="30" t="s">
        <v>44</v>
      </c>
      <c r="B12" s="338">
        <v>90.89</v>
      </c>
      <c r="C12" s="338">
        <v>105.81</v>
      </c>
      <c r="D12" s="338">
        <v>101.69</v>
      </c>
      <c r="E12" s="338">
        <v>91.11</v>
      </c>
    </row>
    <row r="13" spans="1:119" ht="15" customHeight="1">
      <c r="A13" s="30" t="s">
        <v>43</v>
      </c>
      <c r="B13" s="338">
        <v>88.68</v>
      </c>
      <c r="C13" s="338">
        <v>93.84</v>
      </c>
      <c r="D13" s="338">
        <v>106.04</v>
      </c>
      <c r="E13" s="338">
        <v>104.9</v>
      </c>
    </row>
    <row r="14" spans="1:119" s="31" customFormat="1" ht="15" customHeight="1">
      <c r="A14" s="30" t="s">
        <v>42</v>
      </c>
      <c r="B14" s="338">
        <v>93.56</v>
      </c>
      <c r="C14" s="338">
        <v>102.44</v>
      </c>
      <c r="D14" s="338">
        <v>101.57</v>
      </c>
      <c r="E14" s="338">
        <v>101.95</v>
      </c>
    </row>
    <row r="15" spans="1:119" s="31" customFormat="1" ht="15" customHeight="1">
      <c r="A15" s="30" t="s">
        <v>41</v>
      </c>
      <c r="B15" s="338">
        <v>110.09</v>
      </c>
      <c r="C15" s="338">
        <v>81.34</v>
      </c>
      <c r="D15" s="338">
        <v>140.77000000000001</v>
      </c>
      <c r="E15" s="338">
        <v>104.02</v>
      </c>
    </row>
    <row r="16" spans="1:119" ht="15" customHeight="1">
      <c r="A16" s="34" t="s">
        <v>40</v>
      </c>
      <c r="B16" s="337">
        <v>105.26</v>
      </c>
      <c r="C16" s="337">
        <v>100.45</v>
      </c>
      <c r="D16" s="337">
        <v>129.12</v>
      </c>
      <c r="E16" s="337">
        <v>112.69</v>
      </c>
    </row>
    <row r="17" spans="1:119" ht="15" customHeight="1">
      <c r="A17" s="30" t="s">
        <v>39</v>
      </c>
      <c r="B17" s="338">
        <v>108.37</v>
      </c>
      <c r="C17" s="338">
        <v>104.74</v>
      </c>
      <c r="D17" s="338">
        <v>112.85</v>
      </c>
      <c r="E17" s="338">
        <v>107.05</v>
      </c>
    </row>
    <row r="18" spans="1:119" ht="15" customHeight="1">
      <c r="A18" s="30" t="s">
        <v>38</v>
      </c>
      <c r="B18" s="338">
        <v>111.93</v>
      </c>
      <c r="C18" s="338">
        <v>102.51</v>
      </c>
      <c r="D18" s="338">
        <v>127.1</v>
      </c>
      <c r="E18" s="338">
        <v>116.07</v>
      </c>
    </row>
    <row r="19" spans="1:119" ht="15" customHeight="1">
      <c r="A19" s="30" t="s">
        <v>37</v>
      </c>
      <c r="B19" s="338">
        <v>102.85</v>
      </c>
      <c r="C19" s="338">
        <v>100.71</v>
      </c>
      <c r="D19" s="338">
        <v>105.2</v>
      </c>
      <c r="E19" s="338">
        <v>104.39</v>
      </c>
    </row>
    <row r="20" spans="1:119" ht="15" customHeight="1">
      <c r="A20" s="30" t="s">
        <v>36</v>
      </c>
      <c r="B20" s="338">
        <v>102.98</v>
      </c>
      <c r="C20" s="338">
        <v>102.68</v>
      </c>
      <c r="D20" s="338">
        <v>117.31</v>
      </c>
      <c r="E20" s="338">
        <v>107.77</v>
      </c>
    </row>
    <row r="21" spans="1:119" ht="15" customHeight="1">
      <c r="A21" s="30" t="s">
        <v>35</v>
      </c>
      <c r="B21" s="338">
        <v>106.16</v>
      </c>
      <c r="C21" s="338">
        <v>103.64</v>
      </c>
      <c r="D21" s="338">
        <v>129.38999999999999</v>
      </c>
      <c r="E21" s="338">
        <v>109.51</v>
      </c>
    </row>
    <row r="22" spans="1:119" ht="15" customHeight="1">
      <c r="A22" s="30" t="s">
        <v>34</v>
      </c>
      <c r="B22" s="338">
        <v>111.37</v>
      </c>
      <c r="C22" s="338">
        <v>101.78</v>
      </c>
      <c r="D22" s="338">
        <v>129.25</v>
      </c>
      <c r="E22" s="338">
        <v>110.95</v>
      </c>
    </row>
    <row r="23" spans="1:119" ht="37.15" customHeight="1">
      <c r="A23" s="30" t="s">
        <v>282</v>
      </c>
      <c r="B23" s="338">
        <v>100.77</v>
      </c>
      <c r="C23" s="338">
        <v>96.83</v>
      </c>
      <c r="D23" s="338">
        <v>109.48</v>
      </c>
      <c r="E23" s="338">
        <v>104.21</v>
      </c>
    </row>
    <row r="24" spans="1:119" ht="15" customHeight="1">
      <c r="A24" s="30" t="s">
        <v>33</v>
      </c>
      <c r="B24" s="338">
        <v>107.16</v>
      </c>
      <c r="C24" s="338">
        <v>104.34</v>
      </c>
      <c r="D24" s="338">
        <v>123.47</v>
      </c>
      <c r="E24" s="338">
        <v>112.04</v>
      </c>
    </row>
    <row r="25" spans="1:119" ht="15" customHeight="1">
      <c r="A25" s="30" t="s">
        <v>32</v>
      </c>
      <c r="B25" s="338">
        <v>101.8</v>
      </c>
      <c r="C25" s="338">
        <v>101.11</v>
      </c>
      <c r="D25" s="338">
        <v>121.81</v>
      </c>
      <c r="E25" s="338">
        <v>96.54</v>
      </c>
    </row>
    <row r="26" spans="1:119" ht="15" customHeight="1">
      <c r="A26" s="30" t="s">
        <v>31</v>
      </c>
      <c r="B26" s="338">
        <v>101.1</v>
      </c>
      <c r="C26" s="338">
        <v>96.09</v>
      </c>
      <c r="D26" s="338">
        <v>98.16</v>
      </c>
      <c r="E26" s="338">
        <v>97.99</v>
      </c>
    </row>
    <row r="27" spans="1:119" ht="15" customHeight="1">
      <c r="A27" s="30" t="s">
        <v>30</v>
      </c>
      <c r="B27" s="338">
        <v>100.6</v>
      </c>
      <c r="C27" s="338">
        <v>100.49</v>
      </c>
      <c r="D27" s="338">
        <v>107.58</v>
      </c>
      <c r="E27" s="338">
        <v>104.49</v>
      </c>
    </row>
    <row r="28" spans="1:119" ht="15" customHeight="1">
      <c r="A28" s="30" t="s">
        <v>29</v>
      </c>
      <c r="B28" s="338">
        <v>96.58</v>
      </c>
      <c r="C28" s="338">
        <v>106.14</v>
      </c>
      <c r="D28" s="338">
        <v>104.33</v>
      </c>
      <c r="E28" s="338">
        <v>102.65</v>
      </c>
    </row>
    <row r="29" spans="1:119" s="33" customFormat="1" ht="15" customHeight="1">
      <c r="A29" s="30" t="s">
        <v>28</v>
      </c>
      <c r="B29" s="338">
        <v>114.99</v>
      </c>
      <c r="C29" s="338">
        <v>102.68</v>
      </c>
      <c r="D29" s="338">
        <v>121.21</v>
      </c>
      <c r="E29" s="338">
        <v>112.9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</row>
    <row r="30" spans="1:119" ht="15" customHeight="1">
      <c r="A30" s="30" t="s">
        <v>27</v>
      </c>
      <c r="B30" s="338">
        <v>104.64</v>
      </c>
      <c r="C30" s="338">
        <v>105.43</v>
      </c>
      <c r="D30" s="338">
        <v>112.76</v>
      </c>
      <c r="E30" s="338">
        <v>108.2</v>
      </c>
    </row>
    <row r="31" spans="1:119" ht="15" customHeight="1">
      <c r="A31" s="30" t="s">
        <v>26</v>
      </c>
      <c r="B31" s="338">
        <v>138.19999999999999</v>
      </c>
      <c r="C31" s="338">
        <v>98.38</v>
      </c>
      <c r="D31" s="338">
        <v>141.32</v>
      </c>
      <c r="E31" s="338">
        <v>137.9</v>
      </c>
    </row>
    <row r="32" spans="1:119" ht="27" customHeight="1">
      <c r="A32" s="30" t="s">
        <v>25</v>
      </c>
      <c r="B32" s="338">
        <v>108.57</v>
      </c>
      <c r="C32" s="338">
        <v>101.34</v>
      </c>
      <c r="D32" s="338">
        <v>115.56</v>
      </c>
      <c r="E32" s="338">
        <v>110.11</v>
      </c>
    </row>
    <row r="33" spans="1:5" ht="27" customHeight="1">
      <c r="A33" s="30" t="s">
        <v>24</v>
      </c>
      <c r="B33" s="338">
        <v>93.7</v>
      </c>
      <c r="C33" s="338">
        <v>95.28</v>
      </c>
      <c r="D33" s="338">
        <v>140.52000000000001</v>
      </c>
      <c r="E33" s="338">
        <v>115</v>
      </c>
    </row>
    <row r="34" spans="1:5" ht="15" customHeight="1">
      <c r="A34" s="30" t="s">
        <v>23</v>
      </c>
      <c r="B34" s="338">
        <v>107.19</v>
      </c>
      <c r="C34" s="338">
        <v>103.51</v>
      </c>
      <c r="D34" s="338">
        <v>126.72</v>
      </c>
      <c r="E34" s="338">
        <v>115.34</v>
      </c>
    </row>
    <row r="35" spans="1:5" ht="15" customHeight="1">
      <c r="A35" s="30" t="s">
        <v>22</v>
      </c>
      <c r="B35" s="338">
        <v>116.11</v>
      </c>
      <c r="C35" s="338">
        <v>105.99</v>
      </c>
      <c r="D35" s="338">
        <v>125.9</v>
      </c>
      <c r="E35" s="338">
        <v>114.13</v>
      </c>
    </row>
    <row r="36" spans="1:5" ht="15" customHeight="1">
      <c r="A36" s="30" t="s">
        <v>21</v>
      </c>
      <c r="B36" s="338">
        <v>126.28</v>
      </c>
      <c r="C36" s="338">
        <v>102.62</v>
      </c>
      <c r="D36" s="338">
        <v>233.22</v>
      </c>
      <c r="E36" s="338">
        <v>132.88</v>
      </c>
    </row>
    <row r="37" spans="1:5" ht="15" customHeight="1">
      <c r="A37" s="30" t="s">
        <v>20</v>
      </c>
      <c r="B37" s="338">
        <v>103.2</v>
      </c>
      <c r="C37" s="338">
        <v>100.94</v>
      </c>
      <c r="D37" s="338">
        <v>251.59</v>
      </c>
      <c r="E37" s="338">
        <v>116.92</v>
      </c>
    </row>
    <row r="38" spans="1:5" ht="15" customHeight="1">
      <c r="A38" s="30" t="s">
        <v>19</v>
      </c>
      <c r="B38" s="338">
        <v>114.67</v>
      </c>
      <c r="C38" s="338">
        <v>104.21</v>
      </c>
      <c r="D38" s="338">
        <v>134.47</v>
      </c>
      <c r="E38" s="338">
        <v>117.62</v>
      </c>
    </row>
    <row r="39" spans="1:5" ht="15" customHeight="1">
      <c r="A39" s="30" t="s">
        <v>18</v>
      </c>
      <c r="B39" s="338">
        <v>78.5</v>
      </c>
      <c r="C39" s="338">
        <v>107.44</v>
      </c>
      <c r="D39" s="338">
        <v>109.31</v>
      </c>
      <c r="E39" s="338">
        <v>69.08</v>
      </c>
    </row>
    <row r="40" spans="1:5" ht="15" customHeight="1">
      <c r="A40" s="30" t="s">
        <v>17</v>
      </c>
      <c r="B40" s="338">
        <v>93.26</v>
      </c>
      <c r="C40" s="338">
        <v>103.82</v>
      </c>
      <c r="D40" s="338">
        <v>112.97</v>
      </c>
      <c r="E40" s="338">
        <v>105.76</v>
      </c>
    </row>
    <row r="41" spans="1:5" s="31" customFormat="1" ht="15" customHeight="1">
      <c r="A41" s="32" t="s">
        <v>16</v>
      </c>
      <c r="B41" s="337">
        <v>103.5</v>
      </c>
      <c r="C41" s="337">
        <v>102.64</v>
      </c>
      <c r="D41" s="337">
        <v>116.39</v>
      </c>
      <c r="E41" s="337">
        <v>106.55</v>
      </c>
    </row>
    <row r="42" spans="1:5" s="31" customFormat="1" ht="27" customHeight="1">
      <c r="A42" s="32" t="s">
        <v>15</v>
      </c>
      <c r="B42" s="337">
        <v>105.81</v>
      </c>
      <c r="C42" s="337">
        <v>104.36</v>
      </c>
      <c r="D42" s="337">
        <v>111.05</v>
      </c>
      <c r="E42" s="337">
        <v>107.54</v>
      </c>
    </row>
    <row r="43" spans="1:5" s="31" customFormat="1" ht="15" customHeight="1">
      <c r="A43" s="30" t="s">
        <v>14</v>
      </c>
      <c r="B43" s="338">
        <v>102.36</v>
      </c>
      <c r="C43" s="338">
        <v>103.83</v>
      </c>
      <c r="D43" s="338">
        <v>105.55</v>
      </c>
      <c r="E43" s="338">
        <v>103.5</v>
      </c>
    </row>
    <row r="44" spans="1:5" s="31" customFormat="1" ht="15" customHeight="1">
      <c r="A44" s="30" t="s">
        <v>13</v>
      </c>
      <c r="B44" s="338">
        <v>99.59</v>
      </c>
      <c r="C44" s="338">
        <v>96.8</v>
      </c>
      <c r="D44" s="338">
        <v>109.13</v>
      </c>
      <c r="E44" s="338">
        <v>97.78</v>
      </c>
    </row>
    <row r="45" spans="1:5" ht="25.9" customHeight="1">
      <c r="A45" s="30" t="s">
        <v>12</v>
      </c>
      <c r="B45" s="338">
        <v>112.24</v>
      </c>
      <c r="C45" s="338">
        <v>106.41</v>
      </c>
      <c r="D45" s="338">
        <v>119.77</v>
      </c>
      <c r="E45" s="338">
        <v>115.68</v>
      </c>
    </row>
  </sheetData>
  <mergeCells count="1">
    <mergeCell ref="A1:E1"/>
  </mergeCells>
  <pageMargins left="0.78740157480314965" right="0.47244094488188981" top="0.74803149606299213" bottom="0.47244094488188981" header="0.43307086614173229" footer="0.31496062992125984"/>
  <pageSetup paperSize="9" firstPageNumber="26" orientation="portrait" useFirstPageNumber="1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26" workbookViewId="0">
      <selection activeCell="J15" sqref="J15"/>
    </sheetView>
  </sheetViews>
  <sheetFormatPr defaultRowHeight="18" customHeight="1"/>
  <cols>
    <col min="1" max="1" width="25" style="49" customWidth="1"/>
    <col min="2" max="2" width="11.5703125" style="49" customWidth="1"/>
    <col min="3" max="3" width="9.140625" style="49" customWidth="1"/>
    <col min="4" max="4" width="8.42578125" style="49" customWidth="1"/>
    <col min="5" max="5" width="8.85546875" style="49" customWidth="1"/>
    <col min="6" max="6" width="12.28515625" style="49" customWidth="1"/>
    <col min="7" max="7" width="13.28515625" style="49" customWidth="1"/>
    <col min="8" max="239" width="9.140625" style="49"/>
    <col min="240" max="240" width="33.85546875" style="49" customWidth="1"/>
    <col min="241" max="241" width="10.28515625" style="49" bestFit="1" customWidth="1"/>
    <col min="242" max="242" width="7.85546875" style="49" bestFit="1" customWidth="1"/>
    <col min="243" max="243" width="7" style="49" bestFit="1" customWidth="1"/>
    <col min="244" max="244" width="7.5703125" style="49" bestFit="1" customWidth="1"/>
    <col min="245" max="246" width="10.7109375" style="49" customWidth="1"/>
    <col min="247" max="495" width="9.140625" style="49"/>
    <col min="496" max="496" width="33.85546875" style="49" customWidth="1"/>
    <col min="497" max="497" width="10.28515625" style="49" bestFit="1" customWidth="1"/>
    <col min="498" max="498" width="7.85546875" style="49" bestFit="1" customWidth="1"/>
    <col min="499" max="499" width="7" style="49" bestFit="1" customWidth="1"/>
    <col min="500" max="500" width="7.5703125" style="49" bestFit="1" customWidth="1"/>
    <col min="501" max="502" width="10.7109375" style="49" customWidth="1"/>
    <col min="503" max="751" width="9.140625" style="49"/>
    <col min="752" max="752" width="33.85546875" style="49" customWidth="1"/>
    <col min="753" max="753" width="10.28515625" style="49" bestFit="1" customWidth="1"/>
    <col min="754" max="754" width="7.85546875" style="49" bestFit="1" customWidth="1"/>
    <col min="755" max="755" width="7" style="49" bestFit="1" customWidth="1"/>
    <col min="756" max="756" width="7.5703125" style="49" bestFit="1" customWidth="1"/>
    <col min="757" max="758" width="10.7109375" style="49" customWidth="1"/>
    <col min="759" max="1007" width="9.140625" style="49"/>
    <col min="1008" max="1008" width="33.85546875" style="49" customWidth="1"/>
    <col min="1009" max="1009" width="10.28515625" style="49" bestFit="1" customWidth="1"/>
    <col min="1010" max="1010" width="7.85546875" style="49" bestFit="1" customWidth="1"/>
    <col min="1011" max="1011" width="7" style="49" bestFit="1" customWidth="1"/>
    <col min="1012" max="1012" width="7.5703125" style="49" bestFit="1" customWidth="1"/>
    <col min="1013" max="1014" width="10.7109375" style="49" customWidth="1"/>
    <col min="1015" max="1263" width="9.140625" style="49"/>
    <col min="1264" max="1264" width="33.85546875" style="49" customWidth="1"/>
    <col min="1265" max="1265" width="10.28515625" style="49" bestFit="1" customWidth="1"/>
    <col min="1266" max="1266" width="7.85546875" style="49" bestFit="1" customWidth="1"/>
    <col min="1267" max="1267" width="7" style="49" bestFit="1" customWidth="1"/>
    <col min="1268" max="1268" width="7.5703125" style="49" bestFit="1" customWidth="1"/>
    <col min="1269" max="1270" width="10.7109375" style="49" customWidth="1"/>
    <col min="1271" max="1519" width="9.140625" style="49"/>
    <col min="1520" max="1520" width="33.85546875" style="49" customWidth="1"/>
    <col min="1521" max="1521" width="10.28515625" style="49" bestFit="1" customWidth="1"/>
    <col min="1522" max="1522" width="7.85546875" style="49" bestFit="1" customWidth="1"/>
    <col min="1523" max="1523" width="7" style="49" bestFit="1" customWidth="1"/>
    <col min="1524" max="1524" width="7.5703125" style="49" bestFit="1" customWidth="1"/>
    <col min="1525" max="1526" width="10.7109375" style="49" customWidth="1"/>
    <col min="1527" max="1775" width="9.140625" style="49"/>
    <col min="1776" max="1776" width="33.85546875" style="49" customWidth="1"/>
    <col min="1777" max="1777" width="10.28515625" style="49" bestFit="1" customWidth="1"/>
    <col min="1778" max="1778" width="7.85546875" style="49" bestFit="1" customWidth="1"/>
    <col min="1779" max="1779" width="7" style="49" bestFit="1" customWidth="1"/>
    <col min="1780" max="1780" width="7.5703125" style="49" bestFit="1" customWidth="1"/>
    <col min="1781" max="1782" width="10.7109375" style="49" customWidth="1"/>
    <col min="1783" max="2031" width="9.140625" style="49"/>
    <col min="2032" max="2032" width="33.85546875" style="49" customWidth="1"/>
    <col min="2033" max="2033" width="10.28515625" style="49" bestFit="1" customWidth="1"/>
    <col min="2034" max="2034" width="7.85546875" style="49" bestFit="1" customWidth="1"/>
    <col min="2035" max="2035" width="7" style="49" bestFit="1" customWidth="1"/>
    <col min="2036" max="2036" width="7.5703125" style="49" bestFit="1" customWidth="1"/>
    <col min="2037" max="2038" width="10.7109375" style="49" customWidth="1"/>
    <col min="2039" max="2287" width="9.140625" style="49"/>
    <col min="2288" max="2288" width="33.85546875" style="49" customWidth="1"/>
    <col min="2289" max="2289" width="10.28515625" style="49" bestFit="1" customWidth="1"/>
    <col min="2290" max="2290" width="7.85546875" style="49" bestFit="1" customWidth="1"/>
    <col min="2291" max="2291" width="7" style="49" bestFit="1" customWidth="1"/>
    <col min="2292" max="2292" width="7.5703125" style="49" bestFit="1" customWidth="1"/>
    <col min="2293" max="2294" width="10.7109375" style="49" customWidth="1"/>
    <col min="2295" max="2543" width="9.140625" style="49"/>
    <col min="2544" max="2544" width="33.85546875" style="49" customWidth="1"/>
    <col min="2545" max="2545" width="10.28515625" style="49" bestFit="1" customWidth="1"/>
    <col min="2546" max="2546" width="7.85546875" style="49" bestFit="1" customWidth="1"/>
    <col min="2547" max="2547" width="7" style="49" bestFit="1" customWidth="1"/>
    <col min="2548" max="2548" width="7.5703125" style="49" bestFit="1" customWidth="1"/>
    <col min="2549" max="2550" width="10.7109375" style="49" customWidth="1"/>
    <col min="2551" max="2799" width="9.140625" style="49"/>
    <col min="2800" max="2800" width="33.85546875" style="49" customWidth="1"/>
    <col min="2801" max="2801" width="10.28515625" style="49" bestFit="1" customWidth="1"/>
    <col min="2802" max="2802" width="7.85546875" style="49" bestFit="1" customWidth="1"/>
    <col min="2803" max="2803" width="7" style="49" bestFit="1" customWidth="1"/>
    <col min="2804" max="2804" width="7.5703125" style="49" bestFit="1" customWidth="1"/>
    <col min="2805" max="2806" width="10.7109375" style="49" customWidth="1"/>
    <col min="2807" max="3055" width="9.140625" style="49"/>
    <col min="3056" max="3056" width="33.85546875" style="49" customWidth="1"/>
    <col min="3057" max="3057" width="10.28515625" style="49" bestFit="1" customWidth="1"/>
    <col min="3058" max="3058" width="7.85546875" style="49" bestFit="1" customWidth="1"/>
    <col min="3059" max="3059" width="7" style="49" bestFit="1" customWidth="1"/>
    <col min="3060" max="3060" width="7.5703125" style="49" bestFit="1" customWidth="1"/>
    <col min="3061" max="3062" width="10.7109375" style="49" customWidth="1"/>
    <col min="3063" max="3311" width="9.140625" style="49"/>
    <col min="3312" max="3312" width="33.85546875" style="49" customWidth="1"/>
    <col min="3313" max="3313" width="10.28515625" style="49" bestFit="1" customWidth="1"/>
    <col min="3314" max="3314" width="7.85546875" style="49" bestFit="1" customWidth="1"/>
    <col min="3315" max="3315" width="7" style="49" bestFit="1" customWidth="1"/>
    <col min="3316" max="3316" width="7.5703125" style="49" bestFit="1" customWidth="1"/>
    <col min="3317" max="3318" width="10.7109375" style="49" customWidth="1"/>
    <col min="3319" max="3567" width="9.140625" style="49"/>
    <col min="3568" max="3568" width="33.85546875" style="49" customWidth="1"/>
    <col min="3569" max="3569" width="10.28515625" style="49" bestFit="1" customWidth="1"/>
    <col min="3570" max="3570" width="7.85546875" style="49" bestFit="1" customWidth="1"/>
    <col min="3571" max="3571" width="7" style="49" bestFit="1" customWidth="1"/>
    <col min="3572" max="3572" width="7.5703125" style="49" bestFit="1" customWidth="1"/>
    <col min="3573" max="3574" width="10.7109375" style="49" customWidth="1"/>
    <col min="3575" max="3823" width="9.140625" style="49"/>
    <col min="3824" max="3824" width="33.85546875" style="49" customWidth="1"/>
    <col min="3825" max="3825" width="10.28515625" style="49" bestFit="1" customWidth="1"/>
    <col min="3826" max="3826" width="7.85546875" style="49" bestFit="1" customWidth="1"/>
    <col min="3827" max="3827" width="7" style="49" bestFit="1" customWidth="1"/>
    <col min="3828" max="3828" width="7.5703125" style="49" bestFit="1" customWidth="1"/>
    <col min="3829" max="3830" width="10.7109375" style="49" customWidth="1"/>
    <col min="3831" max="4079" width="9.140625" style="49"/>
    <col min="4080" max="4080" width="33.85546875" style="49" customWidth="1"/>
    <col min="4081" max="4081" width="10.28515625" style="49" bestFit="1" customWidth="1"/>
    <col min="4082" max="4082" width="7.85546875" style="49" bestFit="1" customWidth="1"/>
    <col min="4083" max="4083" width="7" style="49" bestFit="1" customWidth="1"/>
    <col min="4084" max="4084" width="7.5703125" style="49" bestFit="1" customWidth="1"/>
    <col min="4085" max="4086" width="10.7109375" style="49" customWidth="1"/>
    <col min="4087" max="4335" width="9.140625" style="49"/>
    <col min="4336" max="4336" width="33.85546875" style="49" customWidth="1"/>
    <col min="4337" max="4337" width="10.28515625" style="49" bestFit="1" customWidth="1"/>
    <col min="4338" max="4338" width="7.85546875" style="49" bestFit="1" customWidth="1"/>
    <col min="4339" max="4339" width="7" style="49" bestFit="1" customWidth="1"/>
    <col min="4340" max="4340" width="7.5703125" style="49" bestFit="1" customWidth="1"/>
    <col min="4341" max="4342" width="10.7109375" style="49" customWidth="1"/>
    <col min="4343" max="4591" width="9.140625" style="49"/>
    <col min="4592" max="4592" width="33.85546875" style="49" customWidth="1"/>
    <col min="4593" max="4593" width="10.28515625" style="49" bestFit="1" customWidth="1"/>
    <col min="4594" max="4594" width="7.85546875" style="49" bestFit="1" customWidth="1"/>
    <col min="4595" max="4595" width="7" style="49" bestFit="1" customWidth="1"/>
    <col min="4596" max="4596" width="7.5703125" style="49" bestFit="1" customWidth="1"/>
    <col min="4597" max="4598" width="10.7109375" style="49" customWidth="1"/>
    <col min="4599" max="4847" width="9.140625" style="49"/>
    <col min="4848" max="4848" width="33.85546875" style="49" customWidth="1"/>
    <col min="4849" max="4849" width="10.28515625" style="49" bestFit="1" customWidth="1"/>
    <col min="4850" max="4850" width="7.85546875" style="49" bestFit="1" customWidth="1"/>
    <col min="4851" max="4851" width="7" style="49" bestFit="1" customWidth="1"/>
    <col min="4852" max="4852" width="7.5703125" style="49" bestFit="1" customWidth="1"/>
    <col min="4853" max="4854" width="10.7109375" style="49" customWidth="1"/>
    <col min="4855" max="5103" width="9.140625" style="49"/>
    <col min="5104" max="5104" width="33.85546875" style="49" customWidth="1"/>
    <col min="5105" max="5105" width="10.28515625" style="49" bestFit="1" customWidth="1"/>
    <col min="5106" max="5106" width="7.85546875" style="49" bestFit="1" customWidth="1"/>
    <col min="5107" max="5107" width="7" style="49" bestFit="1" customWidth="1"/>
    <col min="5108" max="5108" width="7.5703125" style="49" bestFit="1" customWidth="1"/>
    <col min="5109" max="5110" width="10.7109375" style="49" customWidth="1"/>
    <col min="5111" max="5359" width="9.140625" style="49"/>
    <col min="5360" max="5360" width="33.85546875" style="49" customWidth="1"/>
    <col min="5361" max="5361" width="10.28515625" style="49" bestFit="1" customWidth="1"/>
    <col min="5362" max="5362" width="7.85546875" style="49" bestFit="1" customWidth="1"/>
    <col min="5363" max="5363" width="7" style="49" bestFit="1" customWidth="1"/>
    <col min="5364" max="5364" width="7.5703125" style="49" bestFit="1" customWidth="1"/>
    <col min="5365" max="5366" width="10.7109375" style="49" customWidth="1"/>
    <col min="5367" max="5615" width="9.140625" style="49"/>
    <col min="5616" max="5616" width="33.85546875" style="49" customWidth="1"/>
    <col min="5617" max="5617" width="10.28515625" style="49" bestFit="1" customWidth="1"/>
    <col min="5618" max="5618" width="7.85546875" style="49" bestFit="1" customWidth="1"/>
    <col min="5619" max="5619" width="7" style="49" bestFit="1" customWidth="1"/>
    <col min="5620" max="5620" width="7.5703125" style="49" bestFit="1" customWidth="1"/>
    <col min="5621" max="5622" width="10.7109375" style="49" customWidth="1"/>
    <col min="5623" max="5871" width="9.140625" style="49"/>
    <col min="5872" max="5872" width="33.85546875" style="49" customWidth="1"/>
    <col min="5873" max="5873" width="10.28515625" style="49" bestFit="1" customWidth="1"/>
    <col min="5874" max="5874" width="7.85546875" style="49" bestFit="1" customWidth="1"/>
    <col min="5875" max="5875" width="7" style="49" bestFit="1" customWidth="1"/>
    <col min="5876" max="5876" width="7.5703125" style="49" bestFit="1" customWidth="1"/>
    <col min="5877" max="5878" width="10.7109375" style="49" customWidth="1"/>
    <col min="5879" max="6127" width="9.140625" style="49"/>
    <col min="6128" max="6128" width="33.85546875" style="49" customWidth="1"/>
    <col min="6129" max="6129" width="10.28515625" style="49" bestFit="1" customWidth="1"/>
    <col min="6130" max="6130" width="7.85546875" style="49" bestFit="1" customWidth="1"/>
    <col min="6131" max="6131" width="7" style="49" bestFit="1" customWidth="1"/>
    <col min="6132" max="6132" width="7.5703125" style="49" bestFit="1" customWidth="1"/>
    <col min="6133" max="6134" width="10.7109375" style="49" customWidth="1"/>
    <col min="6135" max="6383" width="9.140625" style="49"/>
    <col min="6384" max="6384" width="33.85546875" style="49" customWidth="1"/>
    <col min="6385" max="6385" width="10.28515625" style="49" bestFit="1" customWidth="1"/>
    <col min="6386" max="6386" width="7.85546875" style="49" bestFit="1" customWidth="1"/>
    <col min="6387" max="6387" width="7" style="49" bestFit="1" customWidth="1"/>
    <col min="6388" max="6388" width="7.5703125" style="49" bestFit="1" customWidth="1"/>
    <col min="6389" max="6390" width="10.7109375" style="49" customWidth="1"/>
    <col min="6391" max="6639" width="9.140625" style="49"/>
    <col min="6640" max="6640" width="33.85546875" style="49" customWidth="1"/>
    <col min="6641" max="6641" width="10.28515625" style="49" bestFit="1" customWidth="1"/>
    <col min="6642" max="6642" width="7.85546875" style="49" bestFit="1" customWidth="1"/>
    <col min="6643" max="6643" width="7" style="49" bestFit="1" customWidth="1"/>
    <col min="6644" max="6644" width="7.5703125" style="49" bestFit="1" customWidth="1"/>
    <col min="6645" max="6646" width="10.7109375" style="49" customWidth="1"/>
    <col min="6647" max="6895" width="9.140625" style="49"/>
    <col min="6896" max="6896" width="33.85546875" style="49" customWidth="1"/>
    <col min="6897" max="6897" width="10.28515625" style="49" bestFit="1" customWidth="1"/>
    <col min="6898" max="6898" width="7.85546875" style="49" bestFit="1" customWidth="1"/>
    <col min="6899" max="6899" width="7" style="49" bestFit="1" customWidth="1"/>
    <col min="6900" max="6900" width="7.5703125" style="49" bestFit="1" customWidth="1"/>
    <col min="6901" max="6902" width="10.7109375" style="49" customWidth="1"/>
    <col min="6903" max="7151" width="9.140625" style="49"/>
    <col min="7152" max="7152" width="33.85546875" style="49" customWidth="1"/>
    <col min="7153" max="7153" width="10.28515625" style="49" bestFit="1" customWidth="1"/>
    <col min="7154" max="7154" width="7.85546875" style="49" bestFit="1" customWidth="1"/>
    <col min="7155" max="7155" width="7" style="49" bestFit="1" customWidth="1"/>
    <col min="7156" max="7156" width="7.5703125" style="49" bestFit="1" customWidth="1"/>
    <col min="7157" max="7158" width="10.7109375" style="49" customWidth="1"/>
    <col min="7159" max="7407" width="9.140625" style="49"/>
    <col min="7408" max="7408" width="33.85546875" style="49" customWidth="1"/>
    <col min="7409" max="7409" width="10.28515625" style="49" bestFit="1" customWidth="1"/>
    <col min="7410" max="7410" width="7.85546875" style="49" bestFit="1" customWidth="1"/>
    <col min="7411" max="7411" width="7" style="49" bestFit="1" customWidth="1"/>
    <col min="7412" max="7412" width="7.5703125" style="49" bestFit="1" customWidth="1"/>
    <col min="7413" max="7414" width="10.7109375" style="49" customWidth="1"/>
    <col min="7415" max="7663" width="9.140625" style="49"/>
    <col min="7664" max="7664" width="33.85546875" style="49" customWidth="1"/>
    <col min="7665" max="7665" width="10.28515625" style="49" bestFit="1" customWidth="1"/>
    <col min="7666" max="7666" width="7.85546875" style="49" bestFit="1" customWidth="1"/>
    <col min="7667" max="7667" width="7" style="49" bestFit="1" customWidth="1"/>
    <col min="7668" max="7668" width="7.5703125" style="49" bestFit="1" customWidth="1"/>
    <col min="7669" max="7670" width="10.7109375" style="49" customWidth="1"/>
    <col min="7671" max="7919" width="9.140625" style="49"/>
    <col min="7920" max="7920" width="33.85546875" style="49" customWidth="1"/>
    <col min="7921" max="7921" width="10.28515625" style="49" bestFit="1" customWidth="1"/>
    <col min="7922" max="7922" width="7.85546875" style="49" bestFit="1" customWidth="1"/>
    <col min="7923" max="7923" width="7" style="49" bestFit="1" customWidth="1"/>
    <col min="7924" max="7924" width="7.5703125" style="49" bestFit="1" customWidth="1"/>
    <col min="7925" max="7926" width="10.7109375" style="49" customWidth="1"/>
    <col min="7927" max="8175" width="9.140625" style="49"/>
    <col min="8176" max="8176" width="33.85546875" style="49" customWidth="1"/>
    <col min="8177" max="8177" width="10.28515625" style="49" bestFit="1" customWidth="1"/>
    <col min="8178" max="8178" width="7.85546875" style="49" bestFit="1" customWidth="1"/>
    <col min="8179" max="8179" width="7" style="49" bestFit="1" customWidth="1"/>
    <col min="8180" max="8180" width="7.5703125" style="49" bestFit="1" customWidth="1"/>
    <col min="8181" max="8182" width="10.7109375" style="49" customWidth="1"/>
    <col min="8183" max="8431" width="9.140625" style="49"/>
    <col min="8432" max="8432" width="33.85546875" style="49" customWidth="1"/>
    <col min="8433" max="8433" width="10.28515625" style="49" bestFit="1" customWidth="1"/>
    <col min="8434" max="8434" width="7.85546875" style="49" bestFit="1" customWidth="1"/>
    <col min="8435" max="8435" width="7" style="49" bestFit="1" customWidth="1"/>
    <col min="8436" max="8436" width="7.5703125" style="49" bestFit="1" customWidth="1"/>
    <col min="8437" max="8438" width="10.7109375" style="49" customWidth="1"/>
    <col min="8439" max="8687" width="9.140625" style="49"/>
    <col min="8688" max="8688" width="33.85546875" style="49" customWidth="1"/>
    <col min="8689" max="8689" width="10.28515625" style="49" bestFit="1" customWidth="1"/>
    <col min="8690" max="8690" width="7.85546875" style="49" bestFit="1" customWidth="1"/>
    <col min="8691" max="8691" width="7" style="49" bestFit="1" customWidth="1"/>
    <col min="8692" max="8692" width="7.5703125" style="49" bestFit="1" customWidth="1"/>
    <col min="8693" max="8694" width="10.7109375" style="49" customWidth="1"/>
    <col min="8695" max="8943" width="9.140625" style="49"/>
    <col min="8944" max="8944" width="33.85546875" style="49" customWidth="1"/>
    <col min="8945" max="8945" width="10.28515625" style="49" bestFit="1" customWidth="1"/>
    <col min="8946" max="8946" width="7.85546875" style="49" bestFit="1" customWidth="1"/>
    <col min="8947" max="8947" width="7" style="49" bestFit="1" customWidth="1"/>
    <col min="8948" max="8948" width="7.5703125" style="49" bestFit="1" customWidth="1"/>
    <col min="8949" max="8950" width="10.7109375" style="49" customWidth="1"/>
    <col min="8951" max="9199" width="9.140625" style="49"/>
    <col min="9200" max="9200" width="33.85546875" style="49" customWidth="1"/>
    <col min="9201" max="9201" width="10.28515625" style="49" bestFit="1" customWidth="1"/>
    <col min="9202" max="9202" width="7.85546875" style="49" bestFit="1" customWidth="1"/>
    <col min="9203" max="9203" width="7" style="49" bestFit="1" customWidth="1"/>
    <col min="9204" max="9204" width="7.5703125" style="49" bestFit="1" customWidth="1"/>
    <col min="9205" max="9206" width="10.7109375" style="49" customWidth="1"/>
    <col min="9207" max="9455" width="9.140625" style="49"/>
    <col min="9456" max="9456" width="33.85546875" style="49" customWidth="1"/>
    <col min="9457" max="9457" width="10.28515625" style="49" bestFit="1" customWidth="1"/>
    <col min="9458" max="9458" width="7.85546875" style="49" bestFit="1" customWidth="1"/>
    <col min="9459" max="9459" width="7" style="49" bestFit="1" customWidth="1"/>
    <col min="9460" max="9460" width="7.5703125" style="49" bestFit="1" customWidth="1"/>
    <col min="9461" max="9462" width="10.7109375" style="49" customWidth="1"/>
    <col min="9463" max="9711" width="9.140625" style="49"/>
    <col min="9712" max="9712" width="33.85546875" style="49" customWidth="1"/>
    <col min="9713" max="9713" width="10.28515625" style="49" bestFit="1" customWidth="1"/>
    <col min="9714" max="9714" width="7.85546875" style="49" bestFit="1" customWidth="1"/>
    <col min="9715" max="9715" width="7" style="49" bestFit="1" customWidth="1"/>
    <col min="9716" max="9716" width="7.5703125" style="49" bestFit="1" customWidth="1"/>
    <col min="9717" max="9718" width="10.7109375" style="49" customWidth="1"/>
    <col min="9719" max="9967" width="9.140625" style="49"/>
    <col min="9968" max="9968" width="33.85546875" style="49" customWidth="1"/>
    <col min="9969" max="9969" width="10.28515625" style="49" bestFit="1" customWidth="1"/>
    <col min="9970" max="9970" width="7.85546875" style="49" bestFit="1" customWidth="1"/>
    <col min="9971" max="9971" width="7" style="49" bestFit="1" customWidth="1"/>
    <col min="9972" max="9972" width="7.5703125" style="49" bestFit="1" customWidth="1"/>
    <col min="9973" max="9974" width="10.7109375" style="49" customWidth="1"/>
    <col min="9975" max="10223" width="9.140625" style="49"/>
    <col min="10224" max="10224" width="33.85546875" style="49" customWidth="1"/>
    <col min="10225" max="10225" width="10.28515625" style="49" bestFit="1" customWidth="1"/>
    <col min="10226" max="10226" width="7.85546875" style="49" bestFit="1" customWidth="1"/>
    <col min="10227" max="10227" width="7" style="49" bestFit="1" customWidth="1"/>
    <col min="10228" max="10228" width="7.5703125" style="49" bestFit="1" customWidth="1"/>
    <col min="10229" max="10230" width="10.7109375" style="49" customWidth="1"/>
    <col min="10231" max="10479" width="9.140625" style="49"/>
    <col min="10480" max="10480" width="33.85546875" style="49" customWidth="1"/>
    <col min="10481" max="10481" width="10.28515625" style="49" bestFit="1" customWidth="1"/>
    <col min="10482" max="10482" width="7.85546875" style="49" bestFit="1" customWidth="1"/>
    <col min="10483" max="10483" width="7" style="49" bestFit="1" customWidth="1"/>
    <col min="10484" max="10484" width="7.5703125" style="49" bestFit="1" customWidth="1"/>
    <col min="10485" max="10486" width="10.7109375" style="49" customWidth="1"/>
    <col min="10487" max="10735" width="9.140625" style="49"/>
    <col min="10736" max="10736" width="33.85546875" style="49" customWidth="1"/>
    <col min="10737" max="10737" width="10.28515625" style="49" bestFit="1" customWidth="1"/>
    <col min="10738" max="10738" width="7.85546875" style="49" bestFit="1" customWidth="1"/>
    <col min="10739" max="10739" width="7" style="49" bestFit="1" customWidth="1"/>
    <col min="10740" max="10740" width="7.5703125" style="49" bestFit="1" customWidth="1"/>
    <col min="10741" max="10742" width="10.7109375" style="49" customWidth="1"/>
    <col min="10743" max="10991" width="9.140625" style="49"/>
    <col min="10992" max="10992" width="33.85546875" style="49" customWidth="1"/>
    <col min="10993" max="10993" width="10.28515625" style="49" bestFit="1" customWidth="1"/>
    <col min="10994" max="10994" width="7.85546875" style="49" bestFit="1" customWidth="1"/>
    <col min="10995" max="10995" width="7" style="49" bestFit="1" customWidth="1"/>
    <col min="10996" max="10996" width="7.5703125" style="49" bestFit="1" customWidth="1"/>
    <col min="10997" max="10998" width="10.7109375" style="49" customWidth="1"/>
    <col min="10999" max="11247" width="9.140625" style="49"/>
    <col min="11248" max="11248" width="33.85546875" style="49" customWidth="1"/>
    <col min="11249" max="11249" width="10.28515625" style="49" bestFit="1" customWidth="1"/>
    <col min="11250" max="11250" width="7.85546875" style="49" bestFit="1" customWidth="1"/>
    <col min="11251" max="11251" width="7" style="49" bestFit="1" customWidth="1"/>
    <col min="11252" max="11252" width="7.5703125" style="49" bestFit="1" customWidth="1"/>
    <col min="11253" max="11254" width="10.7109375" style="49" customWidth="1"/>
    <col min="11255" max="11503" width="9.140625" style="49"/>
    <col min="11504" max="11504" width="33.85546875" style="49" customWidth="1"/>
    <col min="11505" max="11505" width="10.28515625" style="49" bestFit="1" customWidth="1"/>
    <col min="11506" max="11506" width="7.85546875" style="49" bestFit="1" customWidth="1"/>
    <col min="11507" max="11507" width="7" style="49" bestFit="1" customWidth="1"/>
    <col min="11508" max="11508" width="7.5703125" style="49" bestFit="1" customWidth="1"/>
    <col min="11509" max="11510" width="10.7109375" style="49" customWidth="1"/>
    <col min="11511" max="11759" width="9.140625" style="49"/>
    <col min="11760" max="11760" width="33.85546875" style="49" customWidth="1"/>
    <col min="11761" max="11761" width="10.28515625" style="49" bestFit="1" customWidth="1"/>
    <col min="11762" max="11762" width="7.85546875" style="49" bestFit="1" customWidth="1"/>
    <col min="11763" max="11763" width="7" style="49" bestFit="1" customWidth="1"/>
    <col min="11764" max="11764" width="7.5703125" style="49" bestFit="1" customWidth="1"/>
    <col min="11765" max="11766" width="10.7109375" style="49" customWidth="1"/>
    <col min="11767" max="12015" width="9.140625" style="49"/>
    <col min="12016" max="12016" width="33.85546875" style="49" customWidth="1"/>
    <col min="12017" max="12017" width="10.28515625" style="49" bestFit="1" customWidth="1"/>
    <col min="12018" max="12018" width="7.85546875" style="49" bestFit="1" customWidth="1"/>
    <col min="12019" max="12019" width="7" style="49" bestFit="1" customWidth="1"/>
    <col min="12020" max="12020" width="7.5703125" style="49" bestFit="1" customWidth="1"/>
    <col min="12021" max="12022" width="10.7109375" style="49" customWidth="1"/>
    <col min="12023" max="12271" width="9.140625" style="49"/>
    <col min="12272" max="12272" width="33.85546875" style="49" customWidth="1"/>
    <col min="12273" max="12273" width="10.28515625" style="49" bestFit="1" customWidth="1"/>
    <col min="12274" max="12274" width="7.85546875" style="49" bestFit="1" customWidth="1"/>
    <col min="12275" max="12275" width="7" style="49" bestFit="1" customWidth="1"/>
    <col min="12276" max="12276" width="7.5703125" style="49" bestFit="1" customWidth="1"/>
    <col min="12277" max="12278" width="10.7109375" style="49" customWidth="1"/>
    <col min="12279" max="12527" width="9.140625" style="49"/>
    <col min="12528" max="12528" width="33.85546875" style="49" customWidth="1"/>
    <col min="12529" max="12529" width="10.28515625" style="49" bestFit="1" customWidth="1"/>
    <col min="12530" max="12530" width="7.85546875" style="49" bestFit="1" customWidth="1"/>
    <col min="12531" max="12531" width="7" style="49" bestFit="1" customWidth="1"/>
    <col min="12532" max="12532" width="7.5703125" style="49" bestFit="1" customWidth="1"/>
    <col min="12533" max="12534" width="10.7109375" style="49" customWidth="1"/>
    <col min="12535" max="12783" width="9.140625" style="49"/>
    <col min="12784" max="12784" width="33.85546875" style="49" customWidth="1"/>
    <col min="12785" max="12785" width="10.28515625" style="49" bestFit="1" customWidth="1"/>
    <col min="12786" max="12786" width="7.85546875" style="49" bestFit="1" customWidth="1"/>
    <col min="12787" max="12787" width="7" style="49" bestFit="1" customWidth="1"/>
    <col min="12788" max="12788" width="7.5703125" style="49" bestFit="1" customWidth="1"/>
    <col min="12789" max="12790" width="10.7109375" style="49" customWidth="1"/>
    <col min="12791" max="13039" width="9.140625" style="49"/>
    <col min="13040" max="13040" width="33.85546875" style="49" customWidth="1"/>
    <col min="13041" max="13041" width="10.28515625" style="49" bestFit="1" customWidth="1"/>
    <col min="13042" max="13042" width="7.85546875" style="49" bestFit="1" customWidth="1"/>
    <col min="13043" max="13043" width="7" style="49" bestFit="1" customWidth="1"/>
    <col min="13044" max="13044" width="7.5703125" style="49" bestFit="1" customWidth="1"/>
    <col min="13045" max="13046" width="10.7109375" style="49" customWidth="1"/>
    <col min="13047" max="13295" width="9.140625" style="49"/>
    <col min="13296" max="13296" width="33.85546875" style="49" customWidth="1"/>
    <col min="13297" max="13297" width="10.28515625" style="49" bestFit="1" customWidth="1"/>
    <col min="13298" max="13298" width="7.85546875" style="49" bestFit="1" customWidth="1"/>
    <col min="13299" max="13299" width="7" style="49" bestFit="1" customWidth="1"/>
    <col min="13300" max="13300" width="7.5703125" style="49" bestFit="1" customWidth="1"/>
    <col min="13301" max="13302" width="10.7109375" style="49" customWidth="1"/>
    <col min="13303" max="13551" width="9.140625" style="49"/>
    <col min="13552" max="13552" width="33.85546875" style="49" customWidth="1"/>
    <col min="13553" max="13553" width="10.28515625" style="49" bestFit="1" customWidth="1"/>
    <col min="13554" max="13554" width="7.85546875" style="49" bestFit="1" customWidth="1"/>
    <col min="13555" max="13555" width="7" style="49" bestFit="1" customWidth="1"/>
    <col min="13556" max="13556" width="7.5703125" style="49" bestFit="1" customWidth="1"/>
    <col min="13557" max="13558" width="10.7109375" style="49" customWidth="1"/>
    <col min="13559" max="13807" width="9.140625" style="49"/>
    <col min="13808" max="13808" width="33.85546875" style="49" customWidth="1"/>
    <col min="13809" max="13809" width="10.28515625" style="49" bestFit="1" customWidth="1"/>
    <col min="13810" max="13810" width="7.85546875" style="49" bestFit="1" customWidth="1"/>
    <col min="13811" max="13811" width="7" style="49" bestFit="1" customWidth="1"/>
    <col min="13812" max="13812" width="7.5703125" style="49" bestFit="1" customWidth="1"/>
    <col min="13813" max="13814" width="10.7109375" style="49" customWidth="1"/>
    <col min="13815" max="14063" width="9.140625" style="49"/>
    <col min="14064" max="14064" width="33.85546875" style="49" customWidth="1"/>
    <col min="14065" max="14065" width="10.28515625" style="49" bestFit="1" customWidth="1"/>
    <col min="14066" max="14066" width="7.85546875" style="49" bestFit="1" customWidth="1"/>
    <col min="14067" max="14067" width="7" style="49" bestFit="1" customWidth="1"/>
    <col min="14068" max="14068" width="7.5703125" style="49" bestFit="1" customWidth="1"/>
    <col min="14069" max="14070" width="10.7109375" style="49" customWidth="1"/>
    <col min="14071" max="14319" width="9.140625" style="49"/>
    <col min="14320" max="14320" width="33.85546875" style="49" customWidth="1"/>
    <col min="14321" max="14321" width="10.28515625" style="49" bestFit="1" customWidth="1"/>
    <col min="14322" max="14322" width="7.85546875" style="49" bestFit="1" customWidth="1"/>
    <col min="14323" max="14323" width="7" style="49" bestFit="1" customWidth="1"/>
    <col min="14324" max="14324" width="7.5703125" style="49" bestFit="1" customWidth="1"/>
    <col min="14325" max="14326" width="10.7109375" style="49" customWidth="1"/>
    <col min="14327" max="14575" width="9.140625" style="49"/>
    <col min="14576" max="14576" width="33.85546875" style="49" customWidth="1"/>
    <col min="14577" max="14577" width="10.28515625" style="49" bestFit="1" customWidth="1"/>
    <col min="14578" max="14578" width="7.85546875" style="49" bestFit="1" customWidth="1"/>
    <col min="14579" max="14579" width="7" style="49" bestFit="1" customWidth="1"/>
    <col min="14580" max="14580" width="7.5703125" style="49" bestFit="1" customWidth="1"/>
    <col min="14581" max="14582" width="10.7109375" style="49" customWidth="1"/>
    <col min="14583" max="14831" width="9.140625" style="49"/>
    <col min="14832" max="14832" width="33.85546875" style="49" customWidth="1"/>
    <col min="14833" max="14833" width="10.28515625" style="49" bestFit="1" customWidth="1"/>
    <col min="14834" max="14834" width="7.85546875" style="49" bestFit="1" customWidth="1"/>
    <col min="14835" max="14835" width="7" style="49" bestFit="1" customWidth="1"/>
    <col min="14836" max="14836" width="7.5703125" style="49" bestFit="1" customWidth="1"/>
    <col min="14837" max="14838" width="10.7109375" style="49" customWidth="1"/>
    <col min="14839" max="15087" width="9.140625" style="49"/>
    <col min="15088" max="15088" width="33.85546875" style="49" customWidth="1"/>
    <col min="15089" max="15089" width="10.28515625" style="49" bestFit="1" customWidth="1"/>
    <col min="15090" max="15090" width="7.85546875" style="49" bestFit="1" customWidth="1"/>
    <col min="15091" max="15091" width="7" style="49" bestFit="1" customWidth="1"/>
    <col min="15092" max="15092" width="7.5703125" style="49" bestFit="1" customWidth="1"/>
    <col min="15093" max="15094" width="10.7109375" style="49" customWidth="1"/>
    <col min="15095" max="15343" width="9.140625" style="49"/>
    <col min="15344" max="15344" width="33.85546875" style="49" customWidth="1"/>
    <col min="15345" max="15345" width="10.28515625" style="49" bestFit="1" customWidth="1"/>
    <col min="15346" max="15346" width="7.85546875" style="49" bestFit="1" customWidth="1"/>
    <col min="15347" max="15347" width="7" style="49" bestFit="1" customWidth="1"/>
    <col min="15348" max="15348" width="7.5703125" style="49" bestFit="1" customWidth="1"/>
    <col min="15349" max="15350" width="10.7109375" style="49" customWidth="1"/>
    <col min="15351" max="15599" width="9.140625" style="49"/>
    <col min="15600" max="15600" width="33.85546875" style="49" customWidth="1"/>
    <col min="15601" max="15601" width="10.28515625" style="49" bestFit="1" customWidth="1"/>
    <col min="15602" max="15602" width="7.85546875" style="49" bestFit="1" customWidth="1"/>
    <col min="15603" max="15603" width="7" style="49" bestFit="1" customWidth="1"/>
    <col min="15604" max="15604" width="7.5703125" style="49" bestFit="1" customWidth="1"/>
    <col min="15605" max="15606" width="10.7109375" style="49" customWidth="1"/>
    <col min="15607" max="15855" width="9.140625" style="49"/>
    <col min="15856" max="15856" width="33.85546875" style="49" customWidth="1"/>
    <col min="15857" max="15857" width="10.28515625" style="49" bestFit="1" customWidth="1"/>
    <col min="15858" max="15858" width="7.85546875" style="49" bestFit="1" customWidth="1"/>
    <col min="15859" max="15859" width="7" style="49" bestFit="1" customWidth="1"/>
    <col min="15860" max="15860" width="7.5703125" style="49" bestFit="1" customWidth="1"/>
    <col min="15861" max="15862" width="10.7109375" style="49" customWidth="1"/>
    <col min="15863" max="16111" width="9.140625" style="49"/>
    <col min="16112" max="16112" width="33.85546875" style="49" customWidth="1"/>
    <col min="16113" max="16113" width="10.28515625" style="49" bestFit="1" customWidth="1"/>
    <col min="16114" max="16114" width="7.85546875" style="49" bestFit="1" customWidth="1"/>
    <col min="16115" max="16115" width="7" style="49" bestFit="1" customWidth="1"/>
    <col min="16116" max="16116" width="7.5703125" style="49" bestFit="1" customWidth="1"/>
    <col min="16117" max="16118" width="10.7109375" style="49" customWidth="1"/>
    <col min="16119" max="16384" width="9.140625" style="49"/>
  </cols>
  <sheetData>
    <row r="1" spans="1:7" ht="24" customHeight="1">
      <c r="A1" s="76" t="s">
        <v>113</v>
      </c>
      <c r="B1" s="75"/>
      <c r="C1" s="75"/>
      <c r="D1" s="75"/>
      <c r="E1" s="75"/>
      <c r="F1" s="50"/>
    </row>
    <row r="2" spans="1:7" ht="15.95" customHeight="1">
      <c r="A2" s="74"/>
      <c r="B2" s="73"/>
      <c r="C2" s="72"/>
      <c r="D2" s="72"/>
      <c r="E2" s="72"/>
      <c r="F2" s="50"/>
    </row>
    <row r="3" spans="1:7" ht="15.95" customHeight="1">
      <c r="A3" s="65"/>
      <c r="B3" s="65"/>
      <c r="C3" s="72"/>
      <c r="D3" s="72"/>
      <c r="E3" s="72"/>
      <c r="F3" s="50"/>
    </row>
    <row r="4" spans="1:7" ht="15.95" customHeight="1">
      <c r="A4" s="71"/>
      <c r="B4" s="70" t="s">
        <v>112</v>
      </c>
      <c r="C4" s="334" t="s">
        <v>111</v>
      </c>
      <c r="D4" s="334" t="s">
        <v>110</v>
      </c>
      <c r="E4" s="334" t="s">
        <v>109</v>
      </c>
      <c r="F4" s="333" t="s">
        <v>55</v>
      </c>
      <c r="G4" s="334" t="s">
        <v>54</v>
      </c>
    </row>
    <row r="5" spans="1:7" ht="15.95" customHeight="1">
      <c r="A5" s="65"/>
      <c r="B5" s="67" t="s">
        <v>108</v>
      </c>
      <c r="C5" s="64" t="s">
        <v>107</v>
      </c>
      <c r="D5" s="69" t="s">
        <v>180</v>
      </c>
      <c r="E5" s="64" t="s">
        <v>54</v>
      </c>
      <c r="F5" s="68" t="s">
        <v>367</v>
      </c>
      <c r="G5" s="68" t="s">
        <v>367</v>
      </c>
    </row>
    <row r="6" spans="1:7" ht="15.95" customHeight="1">
      <c r="A6" s="65"/>
      <c r="B6" s="67"/>
      <c r="C6" s="64" t="s">
        <v>106</v>
      </c>
      <c r="D6" s="64" t="s">
        <v>106</v>
      </c>
      <c r="E6" s="64" t="s">
        <v>106</v>
      </c>
      <c r="F6" s="64" t="s">
        <v>105</v>
      </c>
      <c r="G6" s="64" t="s">
        <v>105</v>
      </c>
    </row>
    <row r="7" spans="1:7" ht="15.95" customHeight="1">
      <c r="A7" s="65"/>
      <c r="B7" s="66"/>
      <c r="C7" s="335">
        <v>2021</v>
      </c>
      <c r="D7" s="335">
        <v>2021</v>
      </c>
      <c r="E7" s="335">
        <v>2021</v>
      </c>
      <c r="F7" s="335" t="s">
        <v>103</v>
      </c>
      <c r="G7" s="335" t="s">
        <v>103</v>
      </c>
    </row>
    <row r="8" spans="1:7" ht="15.95" customHeight="1">
      <c r="A8" s="65"/>
      <c r="B8" s="205"/>
      <c r="C8" s="64"/>
      <c r="D8" s="64"/>
      <c r="E8" s="64"/>
      <c r="F8" s="64"/>
      <c r="G8" s="64"/>
    </row>
    <row r="9" spans="1:7" ht="18" customHeight="1">
      <c r="A9" s="57" t="s">
        <v>102</v>
      </c>
      <c r="B9" s="56" t="s">
        <v>73</v>
      </c>
      <c r="C9" s="54">
        <v>4537.0716934699503</v>
      </c>
      <c r="D9" s="54">
        <v>4699.2586294714802</v>
      </c>
      <c r="E9" s="55">
        <v>17095.789798258418</v>
      </c>
      <c r="F9" s="206">
        <v>98.758929826927826</v>
      </c>
      <c r="G9" s="206">
        <v>97.190049110962292</v>
      </c>
    </row>
    <row r="10" spans="1:7" ht="18" customHeight="1">
      <c r="A10" s="57" t="s">
        <v>101</v>
      </c>
      <c r="B10" s="56" t="s">
        <v>62</v>
      </c>
      <c r="C10" s="54">
        <v>758.99999999999966</v>
      </c>
      <c r="D10" s="54">
        <v>780</v>
      </c>
      <c r="E10" s="55">
        <v>3059.9999999999995</v>
      </c>
      <c r="F10" s="206">
        <v>94.994519546949235</v>
      </c>
      <c r="G10" s="206">
        <v>91.041623278093482</v>
      </c>
    </row>
    <row r="11" spans="1:7" ht="18" customHeight="1">
      <c r="A11" s="57" t="s">
        <v>100</v>
      </c>
      <c r="B11" s="56" t="s">
        <v>58</v>
      </c>
      <c r="C11" s="54">
        <v>767.00000000000011</v>
      </c>
      <c r="D11" s="54">
        <v>830</v>
      </c>
      <c r="E11" s="55">
        <v>2870</v>
      </c>
      <c r="F11" s="206">
        <v>107.35997930410039</v>
      </c>
      <c r="G11" s="206">
        <v>91.166100187414628</v>
      </c>
    </row>
    <row r="12" spans="1:7" ht="18" customHeight="1">
      <c r="A12" s="57" t="s">
        <v>99</v>
      </c>
      <c r="B12" s="56" t="s">
        <v>73</v>
      </c>
      <c r="C12" s="54">
        <v>78.32529599999998</v>
      </c>
      <c r="D12" s="54">
        <v>77.062999999999988</v>
      </c>
      <c r="E12" s="55">
        <v>301.26299999999998</v>
      </c>
      <c r="F12" s="206">
        <v>116.44378507532255</v>
      </c>
      <c r="G12" s="206">
        <v>109.32556747046975</v>
      </c>
    </row>
    <row r="13" spans="1:7" ht="18" customHeight="1">
      <c r="A13" s="57" t="s">
        <v>98</v>
      </c>
      <c r="B13" s="56" t="s">
        <v>62</v>
      </c>
      <c r="C13" s="54">
        <v>1127.746304095157</v>
      </c>
      <c r="D13" s="54">
        <v>1101.953023</v>
      </c>
      <c r="E13" s="55">
        <v>4390.5000229999987</v>
      </c>
      <c r="F13" s="206">
        <v>98.301492251988137</v>
      </c>
      <c r="G13" s="206">
        <v>96.134056110495564</v>
      </c>
    </row>
    <row r="14" spans="1:7" ht="18" customHeight="1">
      <c r="A14" s="57" t="s">
        <v>97</v>
      </c>
      <c r="B14" s="56" t="s">
        <v>62</v>
      </c>
      <c r="C14" s="54">
        <v>124.056</v>
      </c>
      <c r="D14" s="54">
        <v>120</v>
      </c>
      <c r="E14" s="55">
        <v>462.29250000000002</v>
      </c>
      <c r="F14" s="206">
        <v>112.96882060551287</v>
      </c>
      <c r="G14" s="207">
        <v>105.39439756879929</v>
      </c>
    </row>
    <row r="15" spans="1:7" ht="18" customHeight="1">
      <c r="A15" s="57" t="s">
        <v>96</v>
      </c>
      <c r="B15" s="56" t="s">
        <v>62</v>
      </c>
      <c r="C15" s="54">
        <v>230.14704858897159</v>
      </c>
      <c r="D15" s="54">
        <v>238.66528396327695</v>
      </c>
      <c r="E15" s="55">
        <v>907.84515458259102</v>
      </c>
      <c r="F15" s="206">
        <v>108.3364884082056</v>
      </c>
      <c r="G15" s="206">
        <v>103.30000580709718</v>
      </c>
    </row>
    <row r="16" spans="1:7" ht="18" customHeight="1">
      <c r="A16" s="57" t="s">
        <v>95</v>
      </c>
      <c r="B16" s="56" t="s">
        <v>88</v>
      </c>
      <c r="C16" s="54">
        <v>142.02961023112857</v>
      </c>
      <c r="D16" s="54">
        <v>137.86751893662347</v>
      </c>
      <c r="E16" s="55">
        <v>530.97551769146924</v>
      </c>
      <c r="F16" s="206">
        <v>107.08156810611531</v>
      </c>
      <c r="G16" s="206">
        <v>105.82063620994128</v>
      </c>
    </row>
    <row r="17" spans="1:7" ht="18" customHeight="1">
      <c r="A17" s="57" t="s">
        <v>94</v>
      </c>
      <c r="B17" s="56" t="s">
        <v>73</v>
      </c>
      <c r="C17" s="54">
        <v>13.695620314739708</v>
      </c>
      <c r="D17" s="54">
        <v>14.085221129495018</v>
      </c>
      <c r="E17" s="55">
        <v>48.760707134241777</v>
      </c>
      <c r="F17" s="206">
        <v>114.84077561757047</v>
      </c>
      <c r="G17" s="206">
        <v>118.05055485958664</v>
      </c>
    </row>
    <row r="18" spans="1:7" ht="18" customHeight="1">
      <c r="A18" s="57" t="s">
        <v>93</v>
      </c>
      <c r="B18" s="56" t="s">
        <v>62</v>
      </c>
      <c r="C18" s="54">
        <v>250.56143751841898</v>
      </c>
      <c r="D18" s="54">
        <v>90.329000000000008</v>
      </c>
      <c r="E18" s="55">
        <v>702.6764436120211</v>
      </c>
      <c r="F18" s="206">
        <v>93.344011573834862</v>
      </c>
      <c r="G18" s="206">
        <v>98.747674283535417</v>
      </c>
    </row>
    <row r="19" spans="1:7" ht="18" customHeight="1">
      <c r="A19" s="57" t="s">
        <v>92</v>
      </c>
      <c r="B19" s="56" t="s">
        <v>62</v>
      </c>
      <c r="C19" s="54">
        <v>25.725465275033198</v>
      </c>
      <c r="D19" s="54">
        <v>33.8959221068516</v>
      </c>
      <c r="E19" s="55">
        <v>113.26500474257182</v>
      </c>
      <c r="F19" s="206">
        <v>121.54103145186195</v>
      </c>
      <c r="G19" s="206">
        <v>93.240738235373968</v>
      </c>
    </row>
    <row r="20" spans="1:7" ht="18" customHeight="1">
      <c r="A20" s="57" t="s">
        <v>91</v>
      </c>
      <c r="B20" s="56" t="s">
        <v>62</v>
      </c>
      <c r="C20" s="54">
        <v>1010.0716163306159</v>
      </c>
      <c r="D20" s="54">
        <v>1057.5826944429366</v>
      </c>
      <c r="E20" s="55">
        <v>3953.0838045875194</v>
      </c>
      <c r="F20" s="206">
        <v>117.99427584993157</v>
      </c>
      <c r="G20" s="206">
        <v>109.19547561973428</v>
      </c>
    </row>
    <row r="21" spans="1:7" ht="18" customHeight="1">
      <c r="A21" s="57" t="s">
        <v>90</v>
      </c>
      <c r="B21" s="56" t="s">
        <v>62</v>
      </c>
      <c r="C21" s="54">
        <v>486.93742425884244</v>
      </c>
      <c r="D21" s="54">
        <v>510.69437770759487</v>
      </c>
      <c r="E21" s="55">
        <v>1900.9899183902853</v>
      </c>
      <c r="F21" s="206">
        <v>107.28873481251992</v>
      </c>
      <c r="G21" s="206">
        <v>103.21228460414535</v>
      </c>
    </row>
    <row r="22" spans="1:7" ht="18" customHeight="1">
      <c r="A22" s="57" t="s">
        <v>89</v>
      </c>
      <c r="B22" s="56" t="s">
        <v>88</v>
      </c>
      <c r="C22" s="54">
        <v>322.57758315647226</v>
      </c>
      <c r="D22" s="54">
        <v>341.44084077274817</v>
      </c>
      <c r="E22" s="55">
        <v>1338.0995213657818</v>
      </c>
      <c r="F22" s="206">
        <v>137.43890286347039</v>
      </c>
      <c r="G22" s="206">
        <v>118.08531280148375</v>
      </c>
    </row>
    <row r="23" spans="1:7" ht="21" customHeight="1">
      <c r="A23" s="60" t="s">
        <v>87</v>
      </c>
      <c r="B23" s="56" t="s">
        <v>86</v>
      </c>
      <c r="C23" s="54">
        <v>496.89019107248288</v>
      </c>
      <c r="D23" s="54">
        <v>500.49086039166053</v>
      </c>
      <c r="E23" s="55">
        <v>1847.5602679411193</v>
      </c>
      <c r="F23" s="206">
        <v>105.18933593771764</v>
      </c>
      <c r="G23" s="206">
        <v>104.38440844447238</v>
      </c>
    </row>
    <row r="24" spans="1:7" ht="18" customHeight="1">
      <c r="A24" s="60" t="s">
        <v>85</v>
      </c>
      <c r="B24" s="56" t="s">
        <v>84</v>
      </c>
      <c r="C24" s="54">
        <v>51.323531146638835</v>
      </c>
      <c r="D24" s="54">
        <v>57.228446264653186</v>
      </c>
      <c r="E24" s="55">
        <v>200.9848488192406</v>
      </c>
      <c r="F24" s="206">
        <v>129.35905575192854</v>
      </c>
      <c r="G24" s="206">
        <v>110.09191685050497</v>
      </c>
    </row>
    <row r="25" spans="1:7" ht="27" customHeight="1">
      <c r="A25" s="63" t="s">
        <v>83</v>
      </c>
      <c r="B25" s="62" t="s">
        <v>62</v>
      </c>
      <c r="C25" s="210">
        <v>103.77529752522837</v>
      </c>
      <c r="D25" s="210">
        <v>105.23007987457038</v>
      </c>
      <c r="E25" s="209">
        <v>378.34434450561901</v>
      </c>
      <c r="F25" s="211">
        <v>109.95828618032432</v>
      </c>
      <c r="G25" s="211">
        <v>106.44520818014671</v>
      </c>
    </row>
    <row r="26" spans="1:7" ht="18" customHeight="1">
      <c r="A26" s="57" t="s">
        <v>82</v>
      </c>
      <c r="B26" s="56" t="s">
        <v>69</v>
      </c>
      <c r="C26" s="54">
        <v>392.40474319363267</v>
      </c>
      <c r="D26" s="54">
        <v>403.29253389381813</v>
      </c>
      <c r="E26" s="55">
        <v>1492.4472964423621</v>
      </c>
      <c r="F26" s="206">
        <v>131.25875798008727</v>
      </c>
      <c r="G26" s="206">
        <v>108.87677331345103</v>
      </c>
    </row>
    <row r="27" spans="1:7" ht="18" customHeight="1">
      <c r="A27" s="61" t="s">
        <v>81</v>
      </c>
      <c r="B27" s="56" t="s">
        <v>80</v>
      </c>
      <c r="C27" s="54">
        <v>25.523020593048138</v>
      </c>
      <c r="D27" s="54">
        <v>25.341950030997253</v>
      </c>
      <c r="E27" s="55">
        <v>94.135554441249724</v>
      </c>
      <c r="F27" s="206">
        <v>140.43751748959409</v>
      </c>
      <c r="G27" s="206">
        <v>113.31413310117881</v>
      </c>
    </row>
    <row r="28" spans="1:7" ht="18" customHeight="1">
      <c r="A28" s="57" t="s">
        <v>79</v>
      </c>
      <c r="B28" s="56" t="s">
        <v>73</v>
      </c>
      <c r="C28" s="54">
        <v>199.8640482676056</v>
      </c>
      <c r="D28" s="54">
        <v>147.54317063380284</v>
      </c>
      <c r="E28" s="55">
        <v>764.64977063380286</v>
      </c>
      <c r="F28" s="206">
        <v>76.057878519336882</v>
      </c>
      <c r="G28" s="206">
        <v>93.715647366021813</v>
      </c>
    </row>
    <row r="29" spans="1:7" ht="18" customHeight="1">
      <c r="A29" s="57" t="s">
        <v>78</v>
      </c>
      <c r="B29" s="56" t="s">
        <v>62</v>
      </c>
      <c r="C29" s="54">
        <v>259.92616715773238</v>
      </c>
      <c r="D29" s="54">
        <v>255.72529211169632</v>
      </c>
      <c r="E29" s="55">
        <v>971.12951904401962</v>
      </c>
      <c r="F29" s="206">
        <v>111.06418767066073</v>
      </c>
      <c r="G29" s="206">
        <v>111.95193131756101</v>
      </c>
    </row>
    <row r="30" spans="1:7" ht="18" customHeight="1">
      <c r="A30" s="57" t="s">
        <v>77</v>
      </c>
      <c r="B30" s="56" t="s">
        <v>62</v>
      </c>
      <c r="C30" s="54">
        <v>87.455529990498633</v>
      </c>
      <c r="D30" s="54">
        <v>86.937064467754183</v>
      </c>
      <c r="E30" s="55">
        <v>328.15991924171328</v>
      </c>
      <c r="F30" s="206">
        <v>127.19394947732874</v>
      </c>
      <c r="G30" s="206">
        <v>117.51016124169844</v>
      </c>
    </row>
    <row r="31" spans="1:7" ht="18" customHeight="1">
      <c r="A31" s="57" t="s">
        <v>76</v>
      </c>
      <c r="B31" s="56" t="s">
        <v>75</v>
      </c>
      <c r="C31" s="54">
        <v>8.7320940171432717</v>
      </c>
      <c r="D31" s="54">
        <v>9.3643103695632437</v>
      </c>
      <c r="E31" s="55">
        <v>32.362553374203806</v>
      </c>
      <c r="F31" s="206">
        <v>117.40609791328038</v>
      </c>
      <c r="G31" s="206">
        <v>107.43324414507845</v>
      </c>
    </row>
    <row r="32" spans="1:7" ht="18" customHeight="1">
      <c r="A32" s="57" t="s">
        <v>74</v>
      </c>
      <c r="B32" s="56" t="s">
        <v>73</v>
      </c>
      <c r="C32" s="54">
        <v>2245.618750650573</v>
      </c>
      <c r="D32" s="54">
        <v>2182.0417804273593</v>
      </c>
      <c r="E32" s="55">
        <v>8478.6979706045768</v>
      </c>
      <c r="F32" s="206">
        <v>120.78836315678711</v>
      </c>
      <c r="G32" s="206">
        <v>117.4312925324474</v>
      </c>
    </row>
    <row r="33" spans="1:7" ht="18" customHeight="1">
      <c r="A33" s="60" t="s">
        <v>72</v>
      </c>
      <c r="B33" s="56" t="s">
        <v>62</v>
      </c>
      <c r="C33" s="54">
        <v>798.07637444563989</v>
      </c>
      <c r="D33" s="54">
        <v>791.67887314100813</v>
      </c>
      <c r="E33" s="55">
        <v>2998.4137438649536</v>
      </c>
      <c r="F33" s="206">
        <v>164.89874466590464</v>
      </c>
      <c r="G33" s="206">
        <v>161.76810287899397</v>
      </c>
    </row>
    <row r="34" spans="1:7" ht="18" customHeight="1">
      <c r="A34" s="57" t="s">
        <v>71</v>
      </c>
      <c r="B34" s="56" t="s">
        <v>62</v>
      </c>
      <c r="C34" s="54">
        <v>856.22730206468191</v>
      </c>
      <c r="D34" s="54">
        <v>869.04126432818839</v>
      </c>
      <c r="E34" s="55">
        <v>3222.2601922608692</v>
      </c>
      <c r="F34" s="206">
        <v>105.30004414493983</v>
      </c>
      <c r="G34" s="206">
        <v>104.5901743199517</v>
      </c>
    </row>
    <row r="35" spans="1:7" ht="18" customHeight="1">
      <c r="A35" s="57" t="s">
        <v>70</v>
      </c>
      <c r="B35" s="56" t="s">
        <v>69</v>
      </c>
      <c r="C35" s="54">
        <v>20.827939000000001</v>
      </c>
      <c r="D35" s="54">
        <v>20.450518000000002</v>
      </c>
      <c r="E35" s="55">
        <v>76.930801000000002</v>
      </c>
      <c r="F35" s="206">
        <v>195.79654143026474</v>
      </c>
      <c r="G35" s="206">
        <v>121.33459313068823</v>
      </c>
    </row>
    <row r="36" spans="1:7" ht="27.75" customHeight="1">
      <c r="A36" s="59" t="s">
        <v>68</v>
      </c>
      <c r="B36" s="58" t="s">
        <v>67</v>
      </c>
      <c r="C36" s="208">
        <v>32.927562100702097</v>
      </c>
      <c r="D36" s="208">
        <v>26.439964541341098</v>
      </c>
      <c r="E36" s="209">
        <v>150.2324402943847</v>
      </c>
      <c r="F36" s="211">
        <v>107.5375520734049</v>
      </c>
      <c r="G36" s="211">
        <v>129.18909085679519</v>
      </c>
    </row>
    <row r="37" spans="1:7" ht="16.899999999999999" customHeight="1">
      <c r="A37" s="57" t="s">
        <v>364</v>
      </c>
      <c r="B37" s="56" t="s">
        <v>66</v>
      </c>
      <c r="C37" s="54">
        <v>1245.52489608361</v>
      </c>
      <c r="D37" s="54">
        <v>1047.3949970835599</v>
      </c>
      <c r="E37" s="55">
        <v>5277.4406585913403</v>
      </c>
      <c r="F37" s="206">
        <v>109.30746194494117</v>
      </c>
      <c r="G37" s="206">
        <v>120.91040689716648</v>
      </c>
    </row>
    <row r="38" spans="1:7" ht="16.899999999999999" customHeight="1">
      <c r="A38" s="57" t="s">
        <v>65</v>
      </c>
      <c r="B38" s="56" t="s">
        <v>64</v>
      </c>
      <c r="C38" s="54">
        <v>29.408085999383285</v>
      </c>
      <c r="D38" s="54">
        <v>29.528591956210331</v>
      </c>
      <c r="E38" s="55">
        <v>103.58417716111212</v>
      </c>
      <c r="F38" s="206">
        <v>418.72648831835414</v>
      </c>
      <c r="G38" s="206">
        <v>152.51358573737764</v>
      </c>
    </row>
    <row r="39" spans="1:7" ht="16.899999999999999" customHeight="1">
      <c r="A39" s="57" t="s">
        <v>63</v>
      </c>
      <c r="B39" s="56" t="s">
        <v>62</v>
      </c>
      <c r="C39" s="54">
        <v>268.0135412579362</v>
      </c>
      <c r="D39" s="54">
        <v>267.97530122985489</v>
      </c>
      <c r="E39" s="55">
        <v>1031.1417497301959</v>
      </c>
      <c r="F39" s="206">
        <v>304.1372162408976</v>
      </c>
      <c r="G39" s="206">
        <v>120.02844294306927</v>
      </c>
    </row>
    <row r="40" spans="1:7" ht="16.899999999999999" customHeight="1">
      <c r="A40" s="57" t="s">
        <v>61</v>
      </c>
      <c r="B40" s="56" t="s">
        <v>60</v>
      </c>
      <c r="C40" s="54">
        <v>21.337569999999999</v>
      </c>
      <c r="D40" s="54">
        <v>20.891020000000001</v>
      </c>
      <c r="E40" s="55">
        <v>76.5189729226</v>
      </c>
      <c r="F40" s="206">
        <v>119.19043030820322</v>
      </c>
      <c r="G40" s="206">
        <v>107.21137888178389</v>
      </c>
    </row>
    <row r="41" spans="1:7" ht="16.899999999999999" customHeight="1">
      <c r="A41" s="57" t="s">
        <v>59</v>
      </c>
      <c r="B41" s="56" t="s">
        <v>58</v>
      </c>
      <c r="C41" s="54">
        <v>257.19983266923231</v>
      </c>
      <c r="D41" s="54">
        <v>266.95945456316525</v>
      </c>
      <c r="E41" s="55">
        <v>1045.1140977003186</v>
      </c>
      <c r="F41" s="206">
        <v>105.81032681853557</v>
      </c>
      <c r="G41" s="206">
        <v>103.76469145849265</v>
      </c>
    </row>
    <row r="42" spans="1:7" ht="15">
      <c r="A42" s="53"/>
      <c r="B42" s="52"/>
      <c r="C42" s="52"/>
      <c r="D42" s="52"/>
      <c r="E42" s="52"/>
      <c r="F42" s="51"/>
    </row>
    <row r="43" spans="1:7" ht="15">
      <c r="A43" s="52"/>
      <c r="B43" s="52"/>
      <c r="C43" s="52"/>
      <c r="D43" s="52"/>
      <c r="E43" s="52"/>
      <c r="F43" s="51"/>
    </row>
    <row r="44" spans="1:7" ht="15">
      <c r="A44" s="52"/>
      <c r="B44" s="52"/>
      <c r="C44" s="52"/>
      <c r="D44" s="52"/>
      <c r="E44" s="52"/>
      <c r="F44" s="51"/>
    </row>
    <row r="45" spans="1:7" ht="15">
      <c r="A45" s="52"/>
      <c r="B45" s="52"/>
      <c r="C45" s="52"/>
      <c r="D45" s="52"/>
      <c r="E45" s="52"/>
      <c r="F45" s="51"/>
    </row>
    <row r="46" spans="1:7" ht="15">
      <c r="A46" s="52"/>
      <c r="B46" s="52"/>
      <c r="C46" s="52"/>
      <c r="D46" s="52"/>
      <c r="E46" s="52"/>
      <c r="F46" s="51"/>
    </row>
    <row r="47" spans="1:7" ht="15">
      <c r="A47" s="52"/>
      <c r="B47" s="52"/>
      <c r="C47" s="52"/>
      <c r="D47" s="52"/>
      <c r="E47" s="52"/>
      <c r="F47" s="51"/>
    </row>
    <row r="48" spans="1:7" ht="15">
      <c r="A48" s="52"/>
      <c r="B48" s="52"/>
      <c r="C48" s="52"/>
      <c r="D48" s="52"/>
      <c r="E48" s="52"/>
      <c r="F48" s="51"/>
    </row>
    <row r="49" spans="1:6" ht="15">
      <c r="A49" s="52"/>
      <c r="B49" s="52"/>
      <c r="C49" s="52"/>
      <c r="D49" s="52"/>
      <c r="E49" s="52"/>
      <c r="F49" s="51"/>
    </row>
    <row r="50" spans="1:6" ht="15">
      <c r="A50" s="50"/>
      <c r="B50" s="50"/>
      <c r="C50" s="50"/>
      <c r="D50" s="50"/>
      <c r="E50" s="50"/>
      <c r="F50" s="51"/>
    </row>
    <row r="51" spans="1:6" ht="15">
      <c r="A51" s="50"/>
      <c r="B51" s="50"/>
      <c r="C51" s="50"/>
      <c r="D51" s="50"/>
      <c r="E51" s="50"/>
      <c r="F51" s="51"/>
    </row>
    <row r="52" spans="1:6" ht="15">
      <c r="A52" s="50"/>
      <c r="B52" s="50"/>
      <c r="C52" s="50"/>
      <c r="D52" s="50"/>
      <c r="E52" s="50"/>
      <c r="F52" s="51"/>
    </row>
    <row r="53" spans="1:6" ht="15">
      <c r="A53" s="50"/>
      <c r="B53" s="50"/>
      <c r="C53" s="50"/>
      <c r="D53" s="50"/>
      <c r="E53" s="50"/>
      <c r="F53" s="50"/>
    </row>
    <row r="54" spans="1:6" ht="15">
      <c r="A54" s="50"/>
      <c r="B54" s="50"/>
      <c r="C54" s="50"/>
      <c r="D54" s="50"/>
      <c r="E54" s="50"/>
      <c r="F54" s="50"/>
    </row>
    <row r="55" spans="1:6" ht="15">
      <c r="A55" s="50"/>
      <c r="B55" s="50"/>
      <c r="C55" s="50"/>
      <c r="D55" s="50"/>
      <c r="E55" s="50"/>
      <c r="F55" s="50"/>
    </row>
    <row r="56" spans="1:6" ht="15">
      <c r="A56" s="50"/>
      <c r="B56" s="50"/>
      <c r="C56" s="50"/>
      <c r="D56" s="50"/>
      <c r="E56" s="50"/>
      <c r="F56" s="50"/>
    </row>
    <row r="57" spans="1:6" ht="15">
      <c r="A57" s="50"/>
      <c r="B57" s="50"/>
      <c r="C57" s="50"/>
      <c r="D57" s="50"/>
      <c r="E57" s="50"/>
      <c r="F57" s="50"/>
    </row>
    <row r="58" spans="1:6" ht="15">
      <c r="A58" s="50"/>
      <c r="B58" s="50"/>
      <c r="C58" s="50"/>
      <c r="D58" s="50"/>
      <c r="E58" s="50"/>
      <c r="F58" s="50"/>
    </row>
    <row r="59" spans="1:6" ht="15">
      <c r="A59" s="50"/>
      <c r="B59" s="50"/>
      <c r="C59" s="50"/>
      <c r="D59" s="50"/>
      <c r="E59" s="50"/>
      <c r="F59" s="50"/>
    </row>
    <row r="60" spans="1:6" ht="15">
      <c r="A60" s="50"/>
      <c r="B60" s="50"/>
      <c r="C60" s="50"/>
      <c r="D60" s="50"/>
      <c r="E60" s="50"/>
      <c r="F60" s="50"/>
    </row>
    <row r="61" spans="1:6" ht="15">
      <c r="A61" s="50"/>
      <c r="B61" s="50"/>
      <c r="C61" s="50"/>
      <c r="D61" s="50"/>
      <c r="E61" s="50"/>
      <c r="F61" s="50"/>
    </row>
    <row r="62" spans="1:6" ht="15">
      <c r="A62" s="50"/>
      <c r="B62" s="50"/>
      <c r="C62" s="50"/>
      <c r="D62" s="50"/>
      <c r="E62" s="50"/>
      <c r="F62" s="50"/>
    </row>
    <row r="63" spans="1:6" ht="15">
      <c r="A63" s="50"/>
      <c r="B63" s="50"/>
      <c r="C63" s="50"/>
      <c r="D63" s="50"/>
      <c r="E63" s="50"/>
      <c r="F63" s="50"/>
    </row>
    <row r="64" spans="1:6" ht="15">
      <c r="A64" s="50"/>
      <c r="B64" s="50"/>
      <c r="C64" s="50"/>
      <c r="D64" s="50"/>
      <c r="E64" s="50"/>
      <c r="F64" s="50"/>
    </row>
    <row r="65" spans="1:6" ht="15">
      <c r="A65" s="50"/>
      <c r="B65" s="50"/>
      <c r="C65" s="50"/>
      <c r="D65" s="50"/>
      <c r="E65" s="50"/>
      <c r="F65" s="50"/>
    </row>
    <row r="66" spans="1:6" ht="18" customHeight="1">
      <c r="A66" s="50"/>
      <c r="B66" s="50"/>
      <c r="C66" s="50"/>
      <c r="D66" s="50"/>
      <c r="E66" s="50"/>
      <c r="F66" s="50"/>
    </row>
    <row r="67" spans="1:6" ht="18" customHeight="1">
      <c r="A67" s="50"/>
      <c r="B67" s="50"/>
      <c r="C67" s="50"/>
      <c r="D67" s="50"/>
      <c r="E67" s="50"/>
      <c r="F67" s="50"/>
    </row>
    <row r="68" spans="1:6" ht="18" customHeight="1">
      <c r="A68" s="50"/>
      <c r="B68" s="50"/>
      <c r="C68" s="50"/>
      <c r="D68" s="50"/>
      <c r="E68" s="50"/>
      <c r="F68" s="50"/>
    </row>
    <row r="69" spans="1:6" ht="18" customHeight="1">
      <c r="A69" s="50"/>
      <c r="B69" s="50"/>
      <c r="C69" s="50"/>
      <c r="D69" s="50"/>
      <c r="E69" s="50"/>
      <c r="F69" s="50"/>
    </row>
    <row r="70" spans="1:6" ht="18" customHeight="1">
      <c r="A70" s="50"/>
      <c r="B70" s="50"/>
      <c r="C70" s="50"/>
      <c r="D70" s="50"/>
      <c r="E70" s="50"/>
      <c r="F70" s="50"/>
    </row>
    <row r="71" spans="1:6" ht="18" customHeight="1">
      <c r="A71" s="50"/>
      <c r="B71" s="50"/>
      <c r="C71" s="50"/>
      <c r="D71" s="50"/>
      <c r="E71" s="50"/>
      <c r="F71" s="50"/>
    </row>
    <row r="72" spans="1:6" ht="18" customHeight="1">
      <c r="A72" s="50"/>
      <c r="B72" s="50"/>
      <c r="C72" s="50"/>
      <c r="D72" s="50"/>
      <c r="E72" s="50"/>
      <c r="F72" s="50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4"/>
  <sheetViews>
    <sheetView topLeftCell="A28" workbookViewId="0">
      <selection activeCell="J15" sqref="J15"/>
    </sheetView>
  </sheetViews>
  <sheetFormatPr defaultColWidth="11.42578125" defaultRowHeight="16.5" customHeight="1"/>
  <cols>
    <col min="1" max="1" width="55.7109375" style="77" customWidth="1"/>
    <col min="2" max="2" width="16.140625" style="78" customWidth="1"/>
    <col min="3" max="3" width="17.140625" style="78" customWidth="1"/>
    <col min="4" max="16384" width="11.42578125" style="77"/>
  </cols>
  <sheetData>
    <row r="1" spans="1:117" ht="20.100000000000001" customHeight="1">
      <c r="A1" s="524" t="s">
        <v>123</v>
      </c>
      <c r="B1" s="524"/>
      <c r="C1" s="524"/>
    </row>
    <row r="2" spans="1:117" ht="18" customHeight="1">
      <c r="A2" s="332"/>
      <c r="B2" s="332"/>
      <c r="C2" s="332"/>
    </row>
    <row r="3" spans="1:117" ht="18" customHeight="1">
      <c r="A3" s="96"/>
      <c r="C3" s="95" t="s">
        <v>57</v>
      </c>
    </row>
    <row r="4" spans="1:117" s="88" customFormat="1" ht="15" customHeight="1">
      <c r="A4" s="94"/>
      <c r="B4" s="93" t="s">
        <v>122</v>
      </c>
      <c r="C4" s="93" t="s">
        <v>122</v>
      </c>
    </row>
    <row r="5" spans="1:117" s="88" customFormat="1" ht="15" customHeight="1">
      <c r="A5" s="90"/>
      <c r="B5" s="89" t="s">
        <v>121</v>
      </c>
      <c r="C5" s="89" t="s">
        <v>121</v>
      </c>
    </row>
    <row r="6" spans="1:117" s="88" customFormat="1" ht="15" customHeight="1">
      <c r="A6" s="90"/>
      <c r="B6" s="92" t="s">
        <v>368</v>
      </c>
      <c r="C6" s="92" t="s">
        <v>368</v>
      </c>
    </row>
    <row r="7" spans="1:117" s="88" customFormat="1" ht="15" customHeight="1">
      <c r="A7" s="90"/>
      <c r="B7" s="89" t="s">
        <v>120</v>
      </c>
      <c r="C7" s="89" t="s">
        <v>120</v>
      </c>
    </row>
    <row r="8" spans="1:117" s="88" customFormat="1" ht="15" customHeight="1">
      <c r="A8" s="90"/>
      <c r="B8" s="91" t="s">
        <v>119</v>
      </c>
      <c r="C8" s="91" t="s">
        <v>48</v>
      </c>
    </row>
    <row r="9" spans="1:117" s="88" customFormat="1" ht="10.5" customHeight="1">
      <c r="A9" s="90"/>
      <c r="B9" s="89"/>
      <c r="C9" s="89"/>
    </row>
    <row r="10" spans="1:117" ht="15.95" customHeight="1">
      <c r="A10" s="39" t="s">
        <v>47</v>
      </c>
      <c r="B10" s="230">
        <v>101.47</v>
      </c>
      <c r="C10" s="230">
        <v>101.84</v>
      </c>
    </row>
    <row r="11" spans="1:117" s="86" customFormat="1" ht="15" customHeight="1">
      <c r="A11" s="87" t="s">
        <v>46</v>
      </c>
      <c r="B11" s="230">
        <v>100.16</v>
      </c>
      <c r="C11" s="230">
        <v>96.75</v>
      </c>
    </row>
    <row r="12" spans="1:117" s="84" customFormat="1" ht="15" customHeight="1">
      <c r="A12" s="30" t="s">
        <v>45</v>
      </c>
      <c r="B12" s="229">
        <v>100.16</v>
      </c>
      <c r="C12" s="229">
        <v>96.08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</row>
    <row r="13" spans="1:117" s="78" customFormat="1" ht="15" customHeight="1">
      <c r="A13" s="30" t="s">
        <v>44</v>
      </c>
      <c r="B13" s="227">
        <v>100.04</v>
      </c>
      <c r="C13" s="227">
        <v>100.55</v>
      </c>
    </row>
    <row r="14" spans="1:117" s="78" customFormat="1" ht="15" customHeight="1">
      <c r="A14" s="30" t="s">
        <v>43</v>
      </c>
      <c r="B14" s="227">
        <v>99.97</v>
      </c>
      <c r="C14" s="227">
        <v>106.38</v>
      </c>
    </row>
    <row r="15" spans="1:117" s="78" customFormat="1" ht="15" customHeight="1">
      <c r="A15" s="30" t="s">
        <v>42</v>
      </c>
      <c r="B15" s="227">
        <v>100.25</v>
      </c>
      <c r="C15" s="227">
        <v>95.76</v>
      </c>
    </row>
    <row r="16" spans="1:117" s="78" customFormat="1" ht="15" customHeight="1">
      <c r="A16" s="30" t="s">
        <v>41</v>
      </c>
      <c r="B16" s="227">
        <v>100.06</v>
      </c>
      <c r="C16" s="227">
        <v>97.56</v>
      </c>
    </row>
    <row r="17" spans="1:117" s="78" customFormat="1" ht="15" customHeight="1">
      <c r="A17" s="83" t="s">
        <v>40</v>
      </c>
      <c r="B17" s="228">
        <v>101.58</v>
      </c>
      <c r="C17" s="228">
        <v>102.09</v>
      </c>
    </row>
    <row r="18" spans="1:117" s="81" customFormat="1" ht="15" customHeight="1">
      <c r="A18" s="30" t="s">
        <v>39</v>
      </c>
      <c r="B18" s="227">
        <v>100.87</v>
      </c>
      <c r="C18" s="227">
        <v>100.39</v>
      </c>
    </row>
    <row r="19" spans="1:117" s="78" customFormat="1" ht="15" customHeight="1">
      <c r="A19" s="30" t="s">
        <v>38</v>
      </c>
      <c r="B19" s="227">
        <v>100.53</v>
      </c>
      <c r="C19" s="227">
        <v>87.38</v>
      </c>
    </row>
    <row r="20" spans="1:117" s="78" customFormat="1" ht="15" customHeight="1">
      <c r="A20" s="30" t="s">
        <v>37</v>
      </c>
      <c r="B20" s="227">
        <v>100.11</v>
      </c>
      <c r="C20" s="227">
        <v>98.56</v>
      </c>
    </row>
    <row r="21" spans="1:117" s="78" customFormat="1" ht="15" customHeight="1">
      <c r="A21" s="30" t="s">
        <v>36</v>
      </c>
      <c r="B21" s="227">
        <v>102.91</v>
      </c>
      <c r="C21" s="227">
        <v>102.74</v>
      </c>
    </row>
    <row r="22" spans="1:117" s="78" customFormat="1" ht="15" customHeight="1">
      <c r="A22" s="30" t="s">
        <v>35</v>
      </c>
      <c r="B22" s="227">
        <v>102.08</v>
      </c>
      <c r="C22" s="227">
        <v>98.04</v>
      </c>
    </row>
    <row r="23" spans="1:117" s="78" customFormat="1" ht="15" customHeight="1">
      <c r="A23" s="30" t="s">
        <v>34</v>
      </c>
      <c r="B23" s="227">
        <v>101.73</v>
      </c>
      <c r="C23" s="227">
        <v>100.27</v>
      </c>
    </row>
    <row r="24" spans="1:117" s="78" customFormat="1" ht="27" customHeight="1">
      <c r="A24" s="30" t="s">
        <v>118</v>
      </c>
      <c r="B24" s="227">
        <v>101.5</v>
      </c>
      <c r="C24" s="227">
        <v>107.32</v>
      </c>
    </row>
    <row r="25" spans="1:117" s="78" customFormat="1" ht="15.95" customHeight="1">
      <c r="A25" s="30" t="s">
        <v>33</v>
      </c>
      <c r="B25" s="227">
        <v>100.77</v>
      </c>
      <c r="C25" s="227">
        <v>106.23</v>
      </c>
    </row>
    <row r="26" spans="1:117" s="78" customFormat="1" ht="15" customHeight="1">
      <c r="A26" s="30" t="s">
        <v>32</v>
      </c>
      <c r="B26" s="227">
        <v>101.12</v>
      </c>
      <c r="C26" s="227">
        <v>99.9</v>
      </c>
    </row>
    <row r="27" spans="1:117" s="78" customFormat="1" ht="15" customHeight="1">
      <c r="A27" s="30" t="s">
        <v>31</v>
      </c>
      <c r="B27" s="227">
        <v>99.88</v>
      </c>
      <c r="C27" s="227">
        <v>97.45</v>
      </c>
    </row>
    <row r="28" spans="1:117" s="78" customFormat="1" ht="15" customHeight="1">
      <c r="A28" s="30" t="s">
        <v>30</v>
      </c>
      <c r="B28" s="227">
        <v>100.99</v>
      </c>
      <c r="C28" s="227">
        <v>101.52</v>
      </c>
    </row>
    <row r="29" spans="1:117" s="82" customFormat="1" ht="15" customHeight="1">
      <c r="A29" s="30" t="s">
        <v>29</v>
      </c>
      <c r="B29" s="227">
        <v>99.98</v>
      </c>
      <c r="C29" s="227">
        <v>99.53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</row>
    <row r="30" spans="1:117" s="78" customFormat="1" ht="15" customHeight="1">
      <c r="A30" s="30" t="s">
        <v>28</v>
      </c>
      <c r="B30" s="227">
        <v>101.57</v>
      </c>
      <c r="C30" s="227">
        <v>107.96</v>
      </c>
    </row>
    <row r="31" spans="1:117" s="78" customFormat="1" ht="15" customHeight="1">
      <c r="A31" s="30" t="s">
        <v>27</v>
      </c>
      <c r="B31" s="227">
        <v>100.77</v>
      </c>
      <c r="C31" s="227">
        <v>95.92</v>
      </c>
    </row>
    <row r="32" spans="1:117" s="78" customFormat="1" ht="15" customHeight="1">
      <c r="A32" s="30" t="s">
        <v>26</v>
      </c>
      <c r="B32" s="227">
        <v>100.75</v>
      </c>
      <c r="C32" s="227">
        <v>104.9</v>
      </c>
    </row>
    <row r="33" spans="1:3" s="78" customFormat="1" ht="15" customHeight="1">
      <c r="A33" s="30" t="s">
        <v>117</v>
      </c>
      <c r="B33" s="227">
        <v>103.85</v>
      </c>
      <c r="C33" s="227">
        <v>102.93</v>
      </c>
    </row>
    <row r="34" spans="1:3" s="78" customFormat="1" ht="15" customHeight="1">
      <c r="A34" s="30" t="s">
        <v>116</v>
      </c>
      <c r="B34" s="227">
        <v>100.66</v>
      </c>
      <c r="C34" s="227">
        <v>108.5</v>
      </c>
    </row>
    <row r="35" spans="1:3" s="78" customFormat="1" ht="15" customHeight="1">
      <c r="A35" s="30" t="s">
        <v>23</v>
      </c>
      <c r="B35" s="227">
        <v>101.36</v>
      </c>
      <c r="C35" s="227">
        <v>105.25</v>
      </c>
    </row>
    <row r="36" spans="1:3" s="78" customFormat="1" ht="15" customHeight="1">
      <c r="A36" s="30" t="s">
        <v>22</v>
      </c>
      <c r="B36" s="227">
        <v>102.04</v>
      </c>
      <c r="C36" s="227">
        <v>108.61</v>
      </c>
    </row>
    <row r="37" spans="1:3" s="81" customFormat="1" ht="15" customHeight="1">
      <c r="A37" s="30" t="s">
        <v>21</v>
      </c>
      <c r="B37" s="227">
        <v>100.45</v>
      </c>
      <c r="C37" s="227">
        <v>105.03</v>
      </c>
    </row>
    <row r="38" spans="1:3" s="81" customFormat="1" ht="15" customHeight="1">
      <c r="A38" s="30" t="s">
        <v>20</v>
      </c>
      <c r="B38" s="227">
        <v>100.37</v>
      </c>
      <c r="C38" s="227">
        <v>99.19</v>
      </c>
    </row>
    <row r="39" spans="1:3" s="78" customFormat="1" ht="15" customHeight="1">
      <c r="A39" s="30" t="s">
        <v>19</v>
      </c>
      <c r="B39" s="227">
        <v>102.84</v>
      </c>
      <c r="C39" s="227">
        <v>114.89</v>
      </c>
    </row>
    <row r="40" spans="1:3" ht="15" customHeight="1">
      <c r="A40" s="30" t="s">
        <v>18</v>
      </c>
      <c r="B40" s="224">
        <v>101.61</v>
      </c>
      <c r="C40" s="224">
        <v>103.66</v>
      </c>
    </row>
    <row r="41" spans="1:3" ht="15" customHeight="1">
      <c r="A41" s="30" t="s">
        <v>17</v>
      </c>
      <c r="B41" s="224">
        <v>101.27</v>
      </c>
      <c r="C41" s="224">
        <v>93.19</v>
      </c>
    </row>
    <row r="42" spans="1:3" ht="15" customHeight="1">
      <c r="A42" s="80" t="s">
        <v>16</v>
      </c>
      <c r="B42" s="226">
        <v>100.04</v>
      </c>
      <c r="C42" s="226">
        <v>100.92</v>
      </c>
    </row>
    <row r="43" spans="1:3" ht="27" customHeight="1">
      <c r="A43" s="80" t="s">
        <v>15</v>
      </c>
      <c r="B43" s="225">
        <v>100.05</v>
      </c>
      <c r="C43" s="225">
        <v>99.61</v>
      </c>
    </row>
    <row r="44" spans="1:3" ht="15" customHeight="1">
      <c r="A44" s="30" t="s">
        <v>14</v>
      </c>
      <c r="B44" s="224">
        <v>100.02</v>
      </c>
      <c r="C44" s="224">
        <v>99.54</v>
      </c>
    </row>
    <row r="45" spans="1:3" ht="15" customHeight="1">
      <c r="A45" s="30" t="s">
        <v>13</v>
      </c>
      <c r="B45" s="224">
        <v>100.06</v>
      </c>
      <c r="C45" s="224">
        <v>95</v>
      </c>
    </row>
    <row r="46" spans="1:3" ht="15" customHeight="1">
      <c r="A46" s="30" t="s">
        <v>115</v>
      </c>
      <c r="B46" s="224">
        <v>100.07</v>
      </c>
      <c r="C46" s="224">
        <v>100.55</v>
      </c>
    </row>
    <row r="47" spans="1:3" ht="15" customHeight="1">
      <c r="A47" s="30" t="s">
        <v>114</v>
      </c>
      <c r="B47" s="224">
        <v>100</v>
      </c>
      <c r="C47" s="224">
        <v>111.86</v>
      </c>
    </row>
    <row r="48" spans="1:3" ht="15.95" customHeight="1">
      <c r="A48" s="79"/>
    </row>
    <row r="49" spans="1:3" ht="15.95" customHeight="1">
      <c r="A49" s="79"/>
      <c r="B49" s="77"/>
      <c r="C49" s="77"/>
    </row>
    <row r="50" spans="1:3" ht="15.95" customHeight="1">
      <c r="A50" s="79"/>
      <c r="B50" s="77"/>
      <c r="C50" s="77"/>
    </row>
    <row r="51" spans="1:3" ht="16.5" customHeight="1">
      <c r="A51" s="79"/>
      <c r="B51" s="77"/>
      <c r="C51" s="77"/>
    </row>
    <row r="52" spans="1:3" ht="16.5" customHeight="1">
      <c r="A52" s="79"/>
      <c r="B52" s="77"/>
      <c r="C52" s="77"/>
    </row>
    <row r="53" spans="1:3" ht="16.5" customHeight="1">
      <c r="A53" s="79"/>
      <c r="B53" s="77"/>
      <c r="C53" s="77"/>
    </row>
    <row r="54" spans="1:3" ht="16.5" customHeight="1">
      <c r="A54" s="79"/>
      <c r="B54" s="77"/>
      <c r="C54" s="77"/>
    </row>
  </sheetData>
  <mergeCells count="1">
    <mergeCell ref="A1:C1"/>
  </mergeCells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30" workbookViewId="0">
      <selection activeCell="J15" sqref="J15"/>
    </sheetView>
  </sheetViews>
  <sheetFormatPr defaultColWidth="9.140625" defaultRowHeight="15"/>
  <cols>
    <col min="1" max="1" width="31.42578125" style="231" customWidth="1"/>
    <col min="2" max="3" width="26" style="231" customWidth="1"/>
    <col min="4" max="16384" width="9.140625" style="231"/>
  </cols>
  <sheetData>
    <row r="1" spans="1:3" s="77" customFormat="1" ht="20.100000000000001" customHeight="1">
      <c r="A1" s="239" t="s">
        <v>335</v>
      </c>
      <c r="B1" s="238"/>
      <c r="C1" s="238"/>
    </row>
    <row r="2" spans="1:3" s="77" customFormat="1" ht="20.100000000000001" customHeight="1">
      <c r="A2" s="332" t="s">
        <v>334</v>
      </c>
      <c r="B2" s="332"/>
      <c r="C2" s="332"/>
    </row>
    <row r="3" spans="1:3" s="77" customFormat="1" ht="18" customHeight="1">
      <c r="A3" s="332"/>
      <c r="B3" s="332"/>
      <c r="C3" s="332"/>
    </row>
    <row r="4" spans="1:3" s="77" customFormat="1" ht="18" customHeight="1">
      <c r="A4" s="96"/>
      <c r="B4" s="78"/>
      <c r="C4" s="95" t="s">
        <v>57</v>
      </c>
    </row>
    <row r="5" spans="1:3" s="88" customFormat="1" ht="18" customHeight="1">
      <c r="A5" s="94"/>
      <c r="B5" s="93" t="s">
        <v>310</v>
      </c>
      <c r="C5" s="93" t="s">
        <v>310</v>
      </c>
    </row>
    <row r="6" spans="1:3" s="88" customFormat="1" ht="18" customHeight="1">
      <c r="A6" s="90"/>
      <c r="B6" s="236" t="s">
        <v>369</v>
      </c>
      <c r="C6" s="236" t="s">
        <v>369</v>
      </c>
    </row>
    <row r="7" spans="1:3" s="88" customFormat="1" ht="18" customHeight="1">
      <c r="A7" s="90"/>
      <c r="B7" s="91" t="s">
        <v>309</v>
      </c>
      <c r="C7" s="91" t="s">
        <v>308</v>
      </c>
    </row>
    <row r="8" spans="1:3" s="88" customFormat="1" ht="18" customHeight="1">
      <c r="A8" s="90"/>
      <c r="B8" s="89"/>
      <c r="C8" s="89"/>
    </row>
    <row r="9" spans="1:3" s="77" customFormat="1" ht="20.100000000000001" customHeight="1">
      <c r="A9" s="241" t="s">
        <v>333</v>
      </c>
      <c r="B9" s="240">
        <v>101.47</v>
      </c>
      <c r="C9" s="240">
        <v>101.84</v>
      </c>
    </row>
    <row r="10" spans="1:3" ht="18.399999999999999" customHeight="1">
      <c r="A10" s="233" t="s">
        <v>136</v>
      </c>
      <c r="B10" s="232">
        <v>101.73</v>
      </c>
      <c r="C10" s="232">
        <v>102.54</v>
      </c>
    </row>
    <row r="11" spans="1:3" ht="18.399999999999999" customHeight="1">
      <c r="A11" s="233" t="s">
        <v>139</v>
      </c>
      <c r="B11" s="232">
        <v>100.91</v>
      </c>
      <c r="C11" s="232">
        <v>102.76</v>
      </c>
    </row>
    <row r="12" spans="1:3" ht="18.399999999999999" customHeight="1">
      <c r="A12" s="233" t="s">
        <v>150</v>
      </c>
      <c r="B12" s="232">
        <v>100.03</v>
      </c>
      <c r="C12" s="232">
        <v>99.39</v>
      </c>
    </row>
    <row r="13" spans="1:3" ht="18.399999999999999" customHeight="1">
      <c r="A13" s="233" t="s">
        <v>165</v>
      </c>
      <c r="B13" s="232">
        <v>101.96</v>
      </c>
      <c r="C13" s="232">
        <v>103.34</v>
      </c>
    </row>
    <row r="14" spans="1:3" ht="18.399999999999999" customHeight="1">
      <c r="A14" s="233" t="s">
        <v>148</v>
      </c>
      <c r="B14" s="232">
        <v>101.82</v>
      </c>
      <c r="C14" s="232">
        <v>98.6</v>
      </c>
    </row>
    <row r="15" spans="1:3" ht="18.399999999999999" customHeight="1">
      <c r="A15" s="233" t="s">
        <v>145</v>
      </c>
      <c r="B15" s="232">
        <v>102.06</v>
      </c>
      <c r="C15" s="232">
        <v>104.36</v>
      </c>
    </row>
    <row r="16" spans="1:3" ht="18.399999999999999" customHeight="1">
      <c r="A16" s="233" t="s">
        <v>332</v>
      </c>
      <c r="B16" s="232">
        <v>101.2</v>
      </c>
      <c r="C16" s="232">
        <v>103.8</v>
      </c>
    </row>
    <row r="17" spans="1:3" ht="18.399999999999999" customHeight="1">
      <c r="A17" s="233" t="s">
        <v>331</v>
      </c>
      <c r="B17" s="232">
        <v>100.76</v>
      </c>
      <c r="C17" s="232">
        <v>106.1</v>
      </c>
    </row>
    <row r="18" spans="1:3" ht="18.399999999999999" customHeight="1">
      <c r="A18" s="233" t="s">
        <v>141</v>
      </c>
      <c r="B18" s="232">
        <v>101.13</v>
      </c>
      <c r="C18" s="232">
        <v>106.69</v>
      </c>
    </row>
    <row r="19" spans="1:3" ht="18.399999999999999" customHeight="1">
      <c r="A19" s="233" t="s">
        <v>330</v>
      </c>
      <c r="B19" s="232">
        <v>100.13</v>
      </c>
      <c r="C19" s="232">
        <v>102.1</v>
      </c>
    </row>
    <row r="20" spans="1:3" ht="18.399999999999999" customHeight="1">
      <c r="A20" s="233" t="s">
        <v>329</v>
      </c>
      <c r="B20" s="232">
        <v>102.53</v>
      </c>
      <c r="C20" s="232">
        <v>112.71</v>
      </c>
    </row>
    <row r="21" spans="1:3" ht="18.399999999999999" customHeight="1">
      <c r="A21" s="233" t="s">
        <v>328</v>
      </c>
      <c r="B21" s="232">
        <v>100.29</v>
      </c>
      <c r="C21" s="232">
        <v>117.14</v>
      </c>
    </row>
    <row r="22" spans="1:3" ht="18.399999999999999" customHeight="1">
      <c r="A22" s="233" t="s">
        <v>327</v>
      </c>
      <c r="B22" s="232">
        <v>102.07</v>
      </c>
      <c r="C22" s="232">
        <v>95.12</v>
      </c>
    </row>
    <row r="23" spans="1:3" ht="18.399999999999999" customHeight="1">
      <c r="A23" s="233" t="s">
        <v>326</v>
      </c>
      <c r="B23" s="232">
        <v>100.28</v>
      </c>
      <c r="C23" s="232">
        <v>109.14</v>
      </c>
    </row>
    <row r="24" spans="1:3" ht="18.399999999999999" customHeight="1">
      <c r="A24" s="233" t="s">
        <v>325</v>
      </c>
      <c r="B24" s="232">
        <v>100.1</v>
      </c>
      <c r="C24" s="232">
        <v>100.62</v>
      </c>
    </row>
    <row r="25" spans="1:3" ht="18.399999999999999" customHeight="1">
      <c r="A25" s="233" t="s">
        <v>324</v>
      </c>
      <c r="B25" s="232">
        <v>100.13</v>
      </c>
      <c r="C25" s="232">
        <v>106.55</v>
      </c>
    </row>
    <row r="26" spans="1:3" ht="18.399999999999999" customHeight="1">
      <c r="A26" s="233" t="s">
        <v>323</v>
      </c>
      <c r="B26" s="232">
        <v>101.66</v>
      </c>
      <c r="C26" s="232">
        <v>109.32</v>
      </c>
    </row>
    <row r="27" spans="1:3" ht="18.399999999999999" customHeight="1">
      <c r="A27" s="233" t="s">
        <v>322</v>
      </c>
      <c r="B27" s="232">
        <v>100.73</v>
      </c>
      <c r="C27" s="232">
        <v>91.26</v>
      </c>
    </row>
    <row r="28" spans="1:3" ht="18.399999999999999" customHeight="1">
      <c r="A28" s="233" t="s">
        <v>321</v>
      </c>
      <c r="B28" s="232">
        <v>100.47</v>
      </c>
      <c r="C28" s="232">
        <v>105.67</v>
      </c>
    </row>
    <row r="29" spans="1:3" ht="18.399999999999999" customHeight="1">
      <c r="A29" s="233" t="s">
        <v>140</v>
      </c>
      <c r="B29" s="232">
        <v>100.75</v>
      </c>
      <c r="C29" s="232">
        <v>130.05000000000001</v>
      </c>
    </row>
    <row r="30" spans="1:3" ht="18.399999999999999" customHeight="1">
      <c r="A30" s="233" t="s">
        <v>158</v>
      </c>
      <c r="B30" s="232">
        <v>101.66</v>
      </c>
      <c r="C30" s="232">
        <v>103.03</v>
      </c>
    </row>
    <row r="31" spans="1:3" ht="18.399999999999999" customHeight="1">
      <c r="A31" s="233" t="s">
        <v>320</v>
      </c>
      <c r="B31" s="232">
        <v>100.11</v>
      </c>
      <c r="C31" s="232">
        <v>102.96</v>
      </c>
    </row>
    <row r="32" spans="1:3" ht="18.399999999999999" customHeight="1">
      <c r="A32" s="233" t="s">
        <v>319</v>
      </c>
      <c r="B32" s="232">
        <v>100</v>
      </c>
      <c r="C32" s="232">
        <v>98.55</v>
      </c>
    </row>
    <row r="33" spans="1:3" ht="18.399999999999999" customHeight="1">
      <c r="A33" s="233" t="s">
        <v>318</v>
      </c>
      <c r="B33" s="232">
        <v>99.9</v>
      </c>
      <c r="C33" s="232">
        <v>102.94</v>
      </c>
    </row>
    <row r="34" spans="1:3" ht="18.399999999999999" customHeight="1">
      <c r="A34" s="233" t="s">
        <v>317</v>
      </c>
      <c r="B34" s="232">
        <v>102.9</v>
      </c>
      <c r="C34" s="232">
        <v>101.6</v>
      </c>
    </row>
    <row r="35" spans="1:3" ht="18.399999999999999" customHeight="1">
      <c r="A35" s="233" t="s">
        <v>137</v>
      </c>
      <c r="B35" s="232">
        <v>101.01</v>
      </c>
      <c r="C35" s="232">
        <v>127.66</v>
      </c>
    </row>
    <row r="36" spans="1:3" ht="18.399999999999999" customHeight="1">
      <c r="A36" s="233" t="s">
        <v>142</v>
      </c>
      <c r="B36" s="232">
        <v>100.69</v>
      </c>
      <c r="C36" s="232">
        <v>97.82</v>
      </c>
    </row>
    <row r="37" spans="1:3" ht="18.399999999999999" customHeight="1">
      <c r="A37" s="233" t="s">
        <v>316</v>
      </c>
      <c r="B37" s="232">
        <v>100.37</v>
      </c>
      <c r="C37" s="232">
        <v>98.72</v>
      </c>
    </row>
    <row r="38" spans="1:3" ht="18.399999999999999" customHeight="1">
      <c r="A38" s="233" t="s">
        <v>315</v>
      </c>
      <c r="B38" s="232">
        <v>100.09</v>
      </c>
      <c r="C38" s="232">
        <v>99.55</v>
      </c>
    </row>
    <row r="39" spans="1:3" ht="18.399999999999999" customHeight="1">
      <c r="A39" s="233" t="s">
        <v>314</v>
      </c>
      <c r="B39" s="232">
        <v>100.14</v>
      </c>
      <c r="C39" s="232">
        <v>106.87</v>
      </c>
    </row>
    <row r="40" spans="1:3" ht="20.25" customHeight="1">
      <c r="A40" s="233" t="s">
        <v>313</v>
      </c>
      <c r="B40" s="232">
        <v>100.19</v>
      </c>
      <c r="C40" s="232">
        <v>102.36</v>
      </c>
    </row>
    <row r="41" spans="1:3" s="77" customFormat="1" ht="45" customHeight="1">
      <c r="A41" s="239" t="s">
        <v>312</v>
      </c>
      <c r="B41" s="238"/>
      <c r="C41" s="238"/>
    </row>
    <row r="42" spans="1:3" s="77" customFormat="1" ht="20.100000000000001" customHeight="1">
      <c r="A42" s="237" t="s">
        <v>311</v>
      </c>
      <c r="B42" s="332"/>
      <c r="C42" s="332"/>
    </row>
    <row r="43" spans="1:3" s="77" customFormat="1" ht="18.399999999999999" customHeight="1">
      <c r="A43" s="332"/>
      <c r="B43" s="332"/>
      <c r="C43" s="332"/>
    </row>
    <row r="44" spans="1:3" s="77" customFormat="1" ht="18.399999999999999" customHeight="1">
      <c r="A44" s="96"/>
      <c r="B44" s="78"/>
      <c r="C44" s="95" t="s">
        <v>57</v>
      </c>
    </row>
    <row r="45" spans="1:3" s="88" customFormat="1" ht="18.399999999999999" customHeight="1">
      <c r="A45" s="94"/>
      <c r="B45" s="93" t="s">
        <v>310</v>
      </c>
      <c r="C45" s="93" t="s">
        <v>310</v>
      </c>
    </row>
    <row r="46" spans="1:3" s="88" customFormat="1" ht="18.399999999999999" customHeight="1">
      <c r="A46" s="90"/>
      <c r="B46" s="236" t="s">
        <v>369</v>
      </c>
      <c r="C46" s="236" t="s">
        <v>369</v>
      </c>
    </row>
    <row r="47" spans="1:3" s="88" customFormat="1" ht="18.399999999999999" customHeight="1">
      <c r="A47" s="90"/>
      <c r="B47" s="91" t="s">
        <v>309</v>
      </c>
      <c r="C47" s="91" t="s">
        <v>308</v>
      </c>
    </row>
    <row r="48" spans="1:3" ht="18.399999999999999" customHeight="1">
      <c r="A48" s="235"/>
      <c r="B48" s="234"/>
      <c r="C48" s="234"/>
    </row>
    <row r="49" spans="1:3" ht="18.399999999999999" customHeight="1">
      <c r="A49" s="233" t="s">
        <v>307</v>
      </c>
      <c r="B49" s="232">
        <v>100.25</v>
      </c>
      <c r="C49" s="232">
        <v>98.92</v>
      </c>
    </row>
    <row r="50" spans="1:3" ht="18.399999999999999" customHeight="1">
      <c r="A50" s="233" t="s">
        <v>164</v>
      </c>
      <c r="B50" s="232">
        <v>100.16</v>
      </c>
      <c r="C50" s="232">
        <v>96.33</v>
      </c>
    </row>
    <row r="51" spans="1:3" ht="18.399999999999999" customHeight="1">
      <c r="A51" s="233" t="s">
        <v>162</v>
      </c>
      <c r="B51" s="232">
        <v>100.85</v>
      </c>
      <c r="C51" s="232">
        <v>103.14</v>
      </c>
    </row>
    <row r="52" spans="1:3" ht="18.399999999999999" customHeight="1">
      <c r="A52" s="233" t="s">
        <v>157</v>
      </c>
      <c r="B52" s="232">
        <v>101.18</v>
      </c>
      <c r="C52" s="232">
        <v>100.49</v>
      </c>
    </row>
    <row r="53" spans="1:3" ht="18.399999999999999" customHeight="1">
      <c r="A53" s="233" t="s">
        <v>144</v>
      </c>
      <c r="B53" s="232">
        <v>100.11</v>
      </c>
      <c r="C53" s="232">
        <v>99.36</v>
      </c>
    </row>
    <row r="54" spans="1:3" ht="18.399999999999999" customHeight="1">
      <c r="A54" s="233" t="s">
        <v>306</v>
      </c>
      <c r="B54" s="232">
        <v>100.24</v>
      </c>
      <c r="C54" s="232">
        <v>100.36</v>
      </c>
    </row>
    <row r="55" spans="1:3" ht="18.399999999999999" customHeight="1">
      <c r="A55" s="233" t="s">
        <v>305</v>
      </c>
      <c r="B55" s="232">
        <v>99.65</v>
      </c>
      <c r="C55" s="232">
        <v>100.51</v>
      </c>
    </row>
    <row r="56" spans="1:3" ht="18.399999999999999" customHeight="1">
      <c r="A56" s="233" t="s">
        <v>304</v>
      </c>
      <c r="B56" s="232">
        <v>101.14</v>
      </c>
      <c r="C56" s="232">
        <v>101.54</v>
      </c>
    </row>
    <row r="57" spans="1:3" ht="18.399999999999999" customHeight="1">
      <c r="A57" s="233" t="s">
        <v>303</v>
      </c>
      <c r="B57" s="232">
        <v>100.18</v>
      </c>
      <c r="C57" s="232">
        <v>98.18</v>
      </c>
    </row>
    <row r="58" spans="1:3" ht="18.399999999999999" customHeight="1">
      <c r="A58" s="233" t="s">
        <v>302</v>
      </c>
      <c r="B58" s="232">
        <v>99.88</v>
      </c>
      <c r="C58" s="232">
        <v>99.65</v>
      </c>
    </row>
    <row r="59" spans="1:3" ht="18.399999999999999" customHeight="1">
      <c r="A59" s="233" t="s">
        <v>301</v>
      </c>
      <c r="B59" s="232">
        <v>99.61</v>
      </c>
      <c r="C59" s="232">
        <v>105.72</v>
      </c>
    </row>
    <row r="60" spans="1:3" ht="18.399999999999999" customHeight="1">
      <c r="A60" s="233" t="s">
        <v>300</v>
      </c>
      <c r="B60" s="232">
        <v>100.66</v>
      </c>
      <c r="C60" s="232">
        <v>104.71</v>
      </c>
    </row>
    <row r="61" spans="1:3" ht="18.399999999999999" customHeight="1">
      <c r="A61" s="233" t="s">
        <v>299</v>
      </c>
      <c r="B61" s="232">
        <v>100.02</v>
      </c>
      <c r="C61" s="232">
        <v>100.18</v>
      </c>
    </row>
    <row r="62" spans="1:3" ht="18.399999999999999" customHeight="1">
      <c r="A62" s="233" t="s">
        <v>298</v>
      </c>
      <c r="B62" s="232">
        <v>101.03</v>
      </c>
      <c r="C62" s="232">
        <v>98.39</v>
      </c>
    </row>
    <row r="63" spans="1:3" ht="18.399999999999999" customHeight="1">
      <c r="A63" s="233" t="s">
        <v>152</v>
      </c>
      <c r="B63" s="232">
        <v>100.95</v>
      </c>
      <c r="C63" s="232">
        <v>103.09</v>
      </c>
    </row>
    <row r="64" spans="1:3" ht="18.399999999999999" customHeight="1">
      <c r="A64" s="233" t="s">
        <v>151</v>
      </c>
      <c r="B64" s="232">
        <v>103.65</v>
      </c>
      <c r="C64" s="232">
        <v>102.16</v>
      </c>
    </row>
    <row r="65" spans="1:3" ht="18.399999999999999" customHeight="1">
      <c r="A65" s="233" t="s">
        <v>146</v>
      </c>
      <c r="B65" s="232">
        <v>102.32</v>
      </c>
      <c r="C65" s="232">
        <v>100.41</v>
      </c>
    </row>
    <row r="66" spans="1:3" ht="18.399999999999999" customHeight="1">
      <c r="A66" s="233" t="s">
        <v>143</v>
      </c>
      <c r="B66" s="232">
        <v>100.09</v>
      </c>
      <c r="C66" s="232">
        <v>100.57</v>
      </c>
    </row>
    <row r="67" spans="1:3" ht="18.399999999999999" customHeight="1">
      <c r="A67" s="233" t="s">
        <v>149</v>
      </c>
      <c r="B67" s="232">
        <v>101.44</v>
      </c>
      <c r="C67" s="232">
        <v>96.62</v>
      </c>
    </row>
    <row r="68" spans="1:3" ht="18.399999999999999" customHeight="1">
      <c r="A68" s="233" t="s">
        <v>297</v>
      </c>
      <c r="B68" s="232">
        <v>100.17</v>
      </c>
      <c r="C68" s="232">
        <v>95.3</v>
      </c>
    </row>
    <row r="69" spans="1:3" ht="18.399999999999999" customHeight="1">
      <c r="A69" s="233" t="s">
        <v>296</v>
      </c>
      <c r="B69" s="232">
        <v>101.52</v>
      </c>
      <c r="C69" s="232">
        <v>94.94</v>
      </c>
    </row>
    <row r="70" spans="1:3" ht="18.399999999999999" customHeight="1">
      <c r="A70" s="233" t="s">
        <v>295</v>
      </c>
      <c r="B70" s="232">
        <v>100.73</v>
      </c>
      <c r="C70" s="232">
        <v>100.06</v>
      </c>
    </row>
    <row r="71" spans="1:3" ht="18.399999999999999" customHeight="1">
      <c r="A71" s="233" t="s">
        <v>294</v>
      </c>
      <c r="B71" s="232">
        <v>100.56</v>
      </c>
      <c r="C71" s="232">
        <v>56.1</v>
      </c>
    </row>
    <row r="72" spans="1:3" ht="18.399999999999999" customHeight="1">
      <c r="A72" s="233" t="s">
        <v>293</v>
      </c>
      <c r="B72" s="232">
        <v>101.75</v>
      </c>
      <c r="C72" s="232">
        <v>105.25</v>
      </c>
    </row>
    <row r="73" spans="1:3" ht="18.399999999999999" customHeight="1">
      <c r="A73" s="233" t="s">
        <v>292</v>
      </c>
      <c r="B73" s="232">
        <v>101.78</v>
      </c>
      <c r="C73" s="232">
        <v>111.06</v>
      </c>
    </row>
    <row r="74" spans="1:3" ht="18.399999999999999" customHeight="1">
      <c r="A74" s="233" t="s">
        <v>291</v>
      </c>
      <c r="B74" s="232">
        <v>103.56</v>
      </c>
      <c r="C74" s="232">
        <v>98.94</v>
      </c>
    </row>
    <row r="75" spans="1:3" ht="18.399999999999999" customHeight="1">
      <c r="A75" s="233" t="s">
        <v>163</v>
      </c>
      <c r="B75" s="232">
        <v>101.72</v>
      </c>
      <c r="C75" s="232">
        <v>105.36</v>
      </c>
    </row>
    <row r="76" spans="1:3" ht="18.399999999999999" customHeight="1">
      <c r="A76" s="233" t="s">
        <v>161</v>
      </c>
      <c r="B76" s="232">
        <v>100.39</v>
      </c>
      <c r="C76" s="232">
        <v>99.33</v>
      </c>
    </row>
    <row r="77" spans="1:3" ht="18.399999999999999" customHeight="1">
      <c r="A77" s="233" t="s">
        <v>290</v>
      </c>
      <c r="B77" s="232">
        <v>100.77</v>
      </c>
      <c r="C77" s="232">
        <v>100.86</v>
      </c>
    </row>
    <row r="78" spans="1:3" ht="18.399999999999999" customHeight="1">
      <c r="A78" s="233" t="s">
        <v>135</v>
      </c>
      <c r="B78" s="232">
        <v>100.88</v>
      </c>
      <c r="C78" s="232">
        <v>103.65</v>
      </c>
    </row>
    <row r="79" spans="1:3" ht="18.399999999999999" customHeight="1">
      <c r="A79" s="233" t="s">
        <v>138</v>
      </c>
      <c r="B79" s="232">
        <v>101.96</v>
      </c>
      <c r="C79" s="232">
        <v>101</v>
      </c>
    </row>
    <row r="80" spans="1:3" ht="18.399999999999999" customHeight="1">
      <c r="A80" s="233" t="s">
        <v>289</v>
      </c>
      <c r="B80" s="232">
        <v>98.97</v>
      </c>
      <c r="C80" s="232">
        <v>110.8</v>
      </c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9" workbookViewId="0">
      <selection activeCell="J15" sqref="J15"/>
    </sheetView>
  </sheetViews>
  <sheetFormatPr defaultColWidth="7.5703125" defaultRowHeight="14.25"/>
  <cols>
    <col min="1" max="1" width="36.42578125" style="308" customWidth="1"/>
    <col min="2" max="3" width="7.5703125" style="308" hidden="1" customWidth="1"/>
    <col min="4" max="4" width="7.7109375" style="308" customWidth="1"/>
    <col min="5" max="5" width="7.85546875" style="308" customWidth="1"/>
    <col min="6" max="6" width="7.7109375" style="308" customWidth="1"/>
    <col min="7" max="8" width="8.28515625" style="308" customWidth="1"/>
    <col min="9" max="9" width="11.28515625" style="308" customWidth="1"/>
    <col min="10" max="16384" width="7.5703125" style="308"/>
  </cols>
  <sheetData>
    <row r="1" spans="1:10" s="313" customFormat="1" ht="20.100000000000001" customHeight="1">
      <c r="A1" s="423" t="s">
        <v>360</v>
      </c>
      <c r="B1" s="424"/>
      <c r="C1" s="424"/>
      <c r="D1" s="424"/>
      <c r="E1" s="424"/>
      <c r="F1" s="424"/>
      <c r="G1" s="424"/>
      <c r="H1" s="424"/>
      <c r="I1" s="424"/>
    </row>
    <row r="2" spans="1:10" s="312" customFormat="1" ht="20.100000000000001" customHeight="1">
      <c r="A2" s="425"/>
      <c r="B2" s="426"/>
      <c r="C2" s="426"/>
      <c r="D2" s="426"/>
      <c r="E2" s="426"/>
      <c r="F2" s="426"/>
      <c r="G2" s="426"/>
      <c r="H2" s="426"/>
      <c r="I2" s="426"/>
    </row>
    <row r="3" spans="1:10" s="311" customFormat="1" ht="20.100000000000001" customHeight="1">
      <c r="A3" s="427"/>
      <c r="B3" s="428"/>
      <c r="C3" s="428"/>
      <c r="D3" s="428"/>
      <c r="E3" s="428"/>
      <c r="F3" s="428"/>
      <c r="G3" s="429"/>
      <c r="H3" s="430"/>
      <c r="I3" s="428"/>
    </row>
    <row r="4" spans="1:10" s="180" customFormat="1" ht="15.95" customHeight="1">
      <c r="A4" s="431"/>
      <c r="B4" s="432" t="s">
        <v>55</v>
      </c>
      <c r="C4" s="432" t="s">
        <v>432</v>
      </c>
      <c r="D4" s="433" t="s">
        <v>56</v>
      </c>
      <c r="E4" s="433" t="s">
        <v>55</v>
      </c>
      <c r="F4" s="433" t="s">
        <v>54</v>
      </c>
      <c r="G4" s="525" t="s">
        <v>379</v>
      </c>
      <c r="H4" s="525"/>
      <c r="I4" s="434" t="s">
        <v>54</v>
      </c>
    </row>
    <row r="5" spans="1:10" s="180" customFormat="1" ht="15.95" customHeight="1">
      <c r="A5" s="435"/>
      <c r="B5" s="436" t="s">
        <v>106</v>
      </c>
      <c r="C5" s="436" t="s">
        <v>106</v>
      </c>
      <c r="D5" s="437" t="s">
        <v>106</v>
      </c>
      <c r="E5" s="437" t="s">
        <v>106</v>
      </c>
      <c r="F5" s="437" t="s">
        <v>106</v>
      </c>
      <c r="G5" s="526" t="s">
        <v>433</v>
      </c>
      <c r="H5" s="526"/>
      <c r="I5" s="438" t="s">
        <v>367</v>
      </c>
    </row>
    <row r="6" spans="1:10" s="180" customFormat="1" ht="15.95" customHeight="1">
      <c r="A6" s="435"/>
      <c r="B6" s="436">
        <v>2020</v>
      </c>
      <c r="C6" s="436">
        <v>2020</v>
      </c>
      <c r="D6" s="437">
        <v>2021</v>
      </c>
      <c r="E6" s="437">
        <v>2021</v>
      </c>
      <c r="F6" s="437">
        <v>2021</v>
      </c>
      <c r="G6" s="439" t="s">
        <v>56</v>
      </c>
      <c r="H6" s="439" t="s">
        <v>55</v>
      </c>
      <c r="I6" s="440" t="s">
        <v>53</v>
      </c>
    </row>
    <row r="7" spans="1:10" s="180" customFormat="1" ht="15.95" customHeight="1">
      <c r="A7" s="435"/>
      <c r="B7" s="436"/>
      <c r="C7" s="436"/>
      <c r="D7" s="437"/>
      <c r="E7" s="437"/>
      <c r="F7" s="437"/>
      <c r="G7" s="439" t="s">
        <v>106</v>
      </c>
      <c r="H7" s="439" t="s">
        <v>106</v>
      </c>
      <c r="I7" s="440" t="s">
        <v>252</v>
      </c>
    </row>
    <row r="8" spans="1:10" s="180" customFormat="1" ht="15.95" customHeight="1">
      <c r="A8" s="435"/>
      <c r="B8" s="436"/>
      <c r="C8" s="436"/>
      <c r="D8" s="441"/>
      <c r="E8" s="441"/>
      <c r="F8" s="441"/>
      <c r="G8" s="442">
        <v>2021</v>
      </c>
      <c r="H8" s="442">
        <v>2020</v>
      </c>
      <c r="I8" s="443" t="s">
        <v>434</v>
      </c>
    </row>
    <row r="9" spans="1:10" s="180" customFormat="1" ht="15.95" customHeight="1">
      <c r="A9" s="444"/>
      <c r="B9" s="445"/>
      <c r="C9" s="445"/>
      <c r="D9" s="445"/>
      <c r="E9" s="445"/>
      <c r="F9" s="445"/>
      <c r="G9" s="435"/>
      <c r="H9" s="435"/>
      <c r="I9" s="444"/>
    </row>
    <row r="10" spans="1:10" s="180" customFormat="1" ht="30" customHeight="1">
      <c r="A10" s="455" t="s">
        <v>435</v>
      </c>
      <c r="B10" s="455">
        <v>7885</v>
      </c>
      <c r="C10" s="455">
        <v>37596</v>
      </c>
      <c r="D10" s="456">
        <v>11171</v>
      </c>
      <c r="E10" s="456">
        <v>14866</v>
      </c>
      <c r="F10" s="456">
        <v>44166</v>
      </c>
      <c r="G10" s="457">
        <f t="shared" ref="G10:G17" si="0">+E10/D10*100</f>
        <v>133.07671649807537</v>
      </c>
      <c r="H10" s="457">
        <f>+E10/B10*100</f>
        <v>188.53519340519975</v>
      </c>
      <c r="I10" s="461">
        <f>+F10/C10*100</f>
        <v>117.47526332588573</v>
      </c>
    </row>
    <row r="11" spans="1:10" s="180" customFormat="1" ht="30" customHeight="1">
      <c r="A11" s="455" t="s">
        <v>436</v>
      </c>
      <c r="B11" s="458">
        <v>93854</v>
      </c>
      <c r="C11" s="458">
        <v>445223</v>
      </c>
      <c r="D11" s="459">
        <v>113027.436592105</v>
      </c>
      <c r="E11" s="459">
        <v>179873</v>
      </c>
      <c r="F11" s="459">
        <v>627721</v>
      </c>
      <c r="G11" s="457">
        <f t="shared" si="0"/>
        <v>159.14100631082007</v>
      </c>
      <c r="H11" s="457">
        <f t="shared" ref="H11:I17" si="1">+E11/B11*100</f>
        <v>191.65192746180239</v>
      </c>
      <c r="I11" s="461">
        <f t="shared" si="1"/>
        <v>140.99024533772965</v>
      </c>
      <c r="J11" s="310"/>
    </row>
    <row r="12" spans="1:10" s="180" customFormat="1" ht="30" customHeight="1">
      <c r="A12" s="455" t="s">
        <v>437</v>
      </c>
      <c r="B12" s="460">
        <v>72020</v>
      </c>
      <c r="C12" s="460">
        <v>315731</v>
      </c>
      <c r="D12" s="456">
        <v>72804</v>
      </c>
      <c r="E12" s="456">
        <v>94617</v>
      </c>
      <c r="F12" s="456">
        <v>340265</v>
      </c>
      <c r="G12" s="457">
        <f t="shared" si="0"/>
        <v>129.96126586451294</v>
      </c>
      <c r="H12" s="457">
        <f t="shared" si="1"/>
        <v>131.37600666481532</v>
      </c>
      <c r="I12" s="461">
        <f t="shared" si="1"/>
        <v>107.7705388447761</v>
      </c>
      <c r="J12" s="310"/>
    </row>
    <row r="13" spans="1:10" s="180" customFormat="1" ht="30" customHeight="1">
      <c r="A13" s="451" t="s">
        <v>442</v>
      </c>
      <c r="B13" s="452">
        <f>+B11/B10</f>
        <v>11.902853519340519</v>
      </c>
      <c r="C13" s="452">
        <f t="shared" ref="C13:F13" si="2">+C11/C10</f>
        <v>11.842297052877965</v>
      </c>
      <c r="D13" s="452">
        <f t="shared" si="2"/>
        <v>10.117933631018262</v>
      </c>
      <c r="E13" s="452">
        <f t="shared" si="2"/>
        <v>12.09962330149334</v>
      </c>
      <c r="F13" s="452">
        <f t="shared" si="2"/>
        <v>14.212765475705293</v>
      </c>
      <c r="G13" s="448">
        <f t="shared" si="0"/>
        <v>119.58591292198111</v>
      </c>
      <c r="H13" s="448">
        <f t="shared" si="1"/>
        <v>101.65313117424404</v>
      </c>
      <c r="I13" s="449">
        <f t="shared" si="1"/>
        <v>120.0169647175946</v>
      </c>
      <c r="J13" s="310"/>
    </row>
    <row r="14" spans="1:10" s="180" customFormat="1" ht="30" customHeight="1">
      <c r="A14" s="455" t="s">
        <v>438</v>
      </c>
      <c r="B14" s="455">
        <v>3810</v>
      </c>
      <c r="C14" s="455">
        <v>17823</v>
      </c>
      <c r="D14" s="456">
        <v>4529</v>
      </c>
      <c r="E14" s="456">
        <v>5745</v>
      </c>
      <c r="F14" s="459">
        <v>19256</v>
      </c>
      <c r="G14" s="457">
        <f t="shared" si="0"/>
        <v>126.84919408257893</v>
      </c>
      <c r="H14" s="457">
        <f t="shared" si="1"/>
        <v>150.78740157480314</v>
      </c>
      <c r="I14" s="461">
        <v>108</v>
      </c>
      <c r="J14" s="310"/>
    </row>
    <row r="15" spans="1:10" s="309" customFormat="1" ht="30" customHeight="1">
      <c r="A15" s="451" t="s">
        <v>439</v>
      </c>
      <c r="B15" s="446">
        <v>4121</v>
      </c>
      <c r="C15" s="446">
        <v>22696</v>
      </c>
      <c r="D15" s="447">
        <v>2213</v>
      </c>
      <c r="E15" s="447">
        <v>4598</v>
      </c>
      <c r="F15" s="447">
        <v>28349</v>
      </c>
      <c r="G15" s="448">
        <f t="shared" si="0"/>
        <v>207.77225485765928</v>
      </c>
      <c r="H15" s="448">
        <f t="shared" si="1"/>
        <v>111.57486047075953</v>
      </c>
      <c r="I15" s="449">
        <v>124.9</v>
      </c>
      <c r="J15" s="310"/>
    </row>
    <row r="16" spans="1:10" s="309" customFormat="1" ht="30" customHeight="1">
      <c r="A16" s="451" t="s">
        <v>440</v>
      </c>
      <c r="B16" s="450">
        <v>2166</v>
      </c>
      <c r="C16" s="450">
        <v>13956</v>
      </c>
      <c r="D16" s="447">
        <v>3458</v>
      </c>
      <c r="E16" s="447">
        <v>5608</v>
      </c>
      <c r="F16" s="447">
        <v>16403</v>
      </c>
      <c r="G16" s="448">
        <f t="shared" si="0"/>
        <v>162.17466743782535</v>
      </c>
      <c r="H16" s="448">
        <f t="shared" si="1"/>
        <v>258.91043397968605</v>
      </c>
      <c r="I16" s="449">
        <v>117.5</v>
      </c>
      <c r="J16" s="310"/>
    </row>
    <row r="17" spans="1:10" s="309" customFormat="1" ht="30" customHeight="1">
      <c r="A17" s="446" t="s">
        <v>441</v>
      </c>
      <c r="B17" s="446">
        <v>980</v>
      </c>
      <c r="C17" s="446">
        <v>5103</v>
      </c>
      <c r="D17" s="447">
        <v>1608</v>
      </c>
      <c r="E17" s="447">
        <v>1541</v>
      </c>
      <c r="F17" s="447">
        <v>6744</v>
      </c>
      <c r="G17" s="448">
        <f t="shared" si="0"/>
        <v>95.833333333333343</v>
      </c>
      <c r="H17" s="448">
        <f t="shared" si="1"/>
        <v>157.24489795918367</v>
      </c>
      <c r="I17" s="449"/>
      <c r="J17" s="310"/>
    </row>
    <row r="18" spans="1:10" s="309" customFormat="1" ht="20.100000000000001" customHeight="1">
      <c r="A18" s="453"/>
      <c r="B18" s="453"/>
      <c r="C18" s="453"/>
      <c r="D18" s="453"/>
      <c r="E18" s="453"/>
      <c r="F18" s="453"/>
      <c r="G18" s="453"/>
      <c r="H18" s="453"/>
      <c r="I18" s="453"/>
      <c r="J18" s="310"/>
    </row>
    <row r="19" spans="1:10">
      <c r="A19" s="453"/>
      <c r="B19" s="453"/>
      <c r="C19" s="453"/>
      <c r="D19" s="453"/>
      <c r="E19" s="453"/>
      <c r="F19" s="453"/>
      <c r="G19" s="453"/>
      <c r="H19" s="453"/>
      <c r="I19" s="453"/>
    </row>
    <row r="20" spans="1:10">
      <c r="A20" s="453"/>
      <c r="B20" s="453"/>
      <c r="C20" s="453"/>
      <c r="D20" s="453"/>
      <c r="E20" s="453"/>
      <c r="F20" s="453"/>
      <c r="G20" s="453"/>
      <c r="H20" s="453"/>
      <c r="I20" s="453"/>
    </row>
    <row r="21" spans="1:10">
      <c r="A21" s="453"/>
      <c r="B21" s="453"/>
      <c r="C21" s="453"/>
      <c r="D21" s="453"/>
      <c r="E21" s="453"/>
      <c r="F21" s="453"/>
      <c r="G21" s="453"/>
      <c r="H21" s="453"/>
      <c r="I21" s="453"/>
    </row>
    <row r="22" spans="1:10" ht="20.100000000000001" customHeight="1">
      <c r="A22" s="453"/>
      <c r="B22" s="453"/>
      <c r="C22" s="453"/>
      <c r="D22" s="453"/>
      <c r="E22" s="453"/>
      <c r="F22" s="453"/>
      <c r="G22" s="453"/>
      <c r="H22" s="453"/>
      <c r="I22" s="453"/>
    </row>
    <row r="23" spans="1:10" ht="20.100000000000001" customHeight="1">
      <c r="A23" s="453"/>
      <c r="B23" s="453"/>
      <c r="C23" s="453"/>
      <c r="D23" s="453"/>
      <c r="E23" s="453"/>
      <c r="F23" s="453"/>
      <c r="G23" s="453"/>
      <c r="H23" s="453"/>
      <c r="I23" s="453"/>
    </row>
    <row r="24" spans="1:10" ht="20.100000000000001" customHeight="1">
      <c r="A24" s="453"/>
      <c r="B24" s="453"/>
      <c r="C24" s="453"/>
      <c r="D24" s="453"/>
      <c r="E24" s="453"/>
      <c r="F24" s="453"/>
      <c r="G24" s="453"/>
      <c r="H24" s="453"/>
      <c r="I24" s="453"/>
    </row>
    <row r="25" spans="1:10" ht="20.100000000000001" customHeight="1">
      <c r="A25" s="453"/>
      <c r="B25" s="453"/>
      <c r="C25" s="453"/>
      <c r="D25" s="453"/>
      <c r="E25" s="453"/>
      <c r="F25" s="453"/>
      <c r="G25" s="453"/>
      <c r="H25" s="453"/>
      <c r="I25" s="453"/>
    </row>
    <row r="26" spans="1:10" ht="20.100000000000001" customHeight="1">
      <c r="A26" s="453"/>
      <c r="B26" s="453"/>
      <c r="C26" s="453"/>
      <c r="D26" s="453"/>
      <c r="E26" s="453"/>
      <c r="F26" s="453"/>
      <c r="G26" s="453"/>
      <c r="H26" s="453"/>
      <c r="I26" s="453"/>
    </row>
    <row r="27" spans="1:10" ht="20.100000000000001" customHeight="1">
      <c r="A27" s="453"/>
      <c r="B27" s="453"/>
      <c r="C27" s="453"/>
      <c r="D27" s="453"/>
      <c r="E27" s="453"/>
      <c r="F27" s="453"/>
      <c r="G27" s="453"/>
      <c r="H27" s="453"/>
      <c r="I27" s="453"/>
    </row>
    <row r="28" spans="1:10" ht="21.6" customHeight="1">
      <c r="A28" s="453"/>
      <c r="B28" s="453"/>
      <c r="C28" s="453"/>
      <c r="D28" s="453"/>
      <c r="E28" s="453"/>
      <c r="F28" s="453"/>
      <c r="G28" s="453"/>
      <c r="H28" s="453"/>
      <c r="I28" s="453"/>
    </row>
    <row r="29" spans="1:10" ht="21.6" customHeight="1">
      <c r="A29" s="453"/>
      <c r="B29" s="453"/>
      <c r="C29" s="453"/>
      <c r="D29" s="453"/>
      <c r="E29" s="453"/>
      <c r="F29" s="453"/>
      <c r="G29" s="453"/>
      <c r="H29" s="453"/>
      <c r="I29" s="453"/>
    </row>
    <row r="30" spans="1:10" ht="21.6" customHeight="1">
      <c r="A30" s="453"/>
      <c r="B30" s="453"/>
      <c r="C30" s="453"/>
      <c r="D30" s="453"/>
      <c r="E30" s="453"/>
      <c r="F30" s="453"/>
      <c r="G30" s="453"/>
      <c r="H30" s="453"/>
      <c r="I30" s="453"/>
    </row>
    <row r="31" spans="1:10">
      <c r="A31" s="453"/>
      <c r="B31" s="453"/>
      <c r="C31" s="453"/>
      <c r="D31" s="453"/>
      <c r="E31" s="453"/>
      <c r="F31" s="453"/>
      <c r="G31" s="453"/>
      <c r="H31" s="453"/>
      <c r="I31" s="453"/>
    </row>
    <row r="32" spans="1:10">
      <c r="A32" s="453"/>
      <c r="B32" s="453"/>
      <c r="C32" s="453"/>
      <c r="D32" s="453"/>
      <c r="E32" s="453"/>
      <c r="F32" s="453"/>
      <c r="G32" s="453"/>
      <c r="H32" s="453"/>
      <c r="I32" s="453"/>
    </row>
    <row r="33" spans="1:9">
      <c r="A33" s="453"/>
      <c r="B33" s="453"/>
      <c r="C33" s="453"/>
      <c r="D33" s="453"/>
      <c r="E33" s="453"/>
      <c r="F33" s="453"/>
      <c r="G33" s="453"/>
      <c r="H33" s="453"/>
      <c r="I33" s="453"/>
    </row>
    <row r="34" spans="1:9">
      <c r="A34" s="453"/>
      <c r="B34" s="453"/>
      <c r="C34" s="453"/>
      <c r="D34" s="453"/>
      <c r="E34" s="453"/>
      <c r="F34" s="453"/>
      <c r="G34" s="453"/>
      <c r="H34" s="453"/>
      <c r="I34" s="453"/>
    </row>
    <row r="35" spans="1:9">
      <c r="A35" s="453"/>
      <c r="B35" s="453"/>
      <c r="C35" s="453"/>
      <c r="D35" s="453"/>
      <c r="E35" s="453"/>
      <c r="F35" s="453"/>
      <c r="G35" s="453"/>
      <c r="H35" s="453"/>
      <c r="I35" s="453"/>
    </row>
    <row r="36" spans="1:9">
      <c r="A36" s="453"/>
      <c r="B36" s="453"/>
      <c r="C36" s="453"/>
      <c r="D36" s="453"/>
      <c r="E36" s="453"/>
      <c r="F36" s="453"/>
      <c r="G36" s="453"/>
      <c r="H36" s="453"/>
      <c r="I36" s="453"/>
    </row>
    <row r="37" spans="1:9">
      <c r="A37" s="453"/>
      <c r="B37" s="453"/>
      <c r="C37" s="453"/>
      <c r="D37" s="453"/>
      <c r="E37" s="453"/>
      <c r="F37" s="453"/>
      <c r="G37" s="453"/>
      <c r="H37" s="453"/>
      <c r="I37" s="453"/>
    </row>
    <row r="38" spans="1:9">
      <c r="A38" s="453"/>
      <c r="B38" s="453"/>
      <c r="C38" s="453"/>
      <c r="D38" s="453"/>
      <c r="E38" s="453"/>
      <c r="F38" s="453"/>
      <c r="G38" s="453"/>
      <c r="H38" s="453"/>
      <c r="I38" s="453"/>
    </row>
    <row r="39" spans="1:9">
      <c r="A39" s="453"/>
      <c r="B39" s="453"/>
      <c r="C39" s="453"/>
      <c r="D39" s="453"/>
      <c r="E39" s="453"/>
      <c r="F39" s="453"/>
      <c r="G39" s="453"/>
      <c r="H39" s="453"/>
      <c r="I39" s="453"/>
    </row>
    <row r="40" spans="1:9" ht="15">
      <c r="A40" s="454"/>
      <c r="B40" s="454"/>
      <c r="C40" s="454"/>
      <c r="D40" s="454"/>
      <c r="E40" s="454"/>
      <c r="F40" s="454"/>
      <c r="G40" s="454"/>
      <c r="H40" s="454"/>
      <c r="I40" s="454"/>
    </row>
    <row r="41" spans="1:9" ht="15">
      <c r="A41" s="454"/>
      <c r="B41" s="454"/>
      <c r="C41" s="454"/>
      <c r="D41" s="454"/>
      <c r="E41" s="454"/>
      <c r="F41" s="454"/>
      <c r="G41" s="454"/>
      <c r="H41" s="454"/>
      <c r="I41" s="454"/>
    </row>
    <row r="42" spans="1:9" ht="15">
      <c r="A42" s="454"/>
      <c r="B42" s="454"/>
      <c r="C42" s="454"/>
      <c r="D42" s="454"/>
      <c r="E42" s="454"/>
      <c r="F42" s="454"/>
      <c r="G42" s="454"/>
      <c r="H42" s="454"/>
      <c r="I42" s="454"/>
    </row>
    <row r="43" spans="1:9" ht="15">
      <c r="A43" s="454"/>
      <c r="B43" s="454"/>
      <c r="C43" s="454"/>
      <c r="D43" s="454"/>
      <c r="E43" s="454"/>
      <c r="F43" s="454"/>
      <c r="G43" s="454"/>
      <c r="H43" s="454"/>
      <c r="I43" s="454"/>
    </row>
    <row r="44" spans="1:9" ht="15">
      <c r="A44" s="454"/>
      <c r="B44" s="454"/>
      <c r="C44" s="454"/>
      <c r="D44" s="454"/>
      <c r="E44" s="454"/>
      <c r="F44" s="454"/>
      <c r="G44" s="454"/>
      <c r="H44" s="454"/>
      <c r="I44" s="454"/>
    </row>
    <row r="45" spans="1:9" ht="15">
      <c r="A45" s="454"/>
      <c r="B45" s="454"/>
      <c r="C45" s="454"/>
      <c r="D45" s="454"/>
      <c r="E45" s="454"/>
      <c r="F45" s="454"/>
      <c r="G45" s="454"/>
      <c r="H45" s="454"/>
      <c r="I45" s="454"/>
    </row>
    <row r="46" spans="1:9" ht="15">
      <c r="A46" s="454"/>
      <c r="B46" s="454"/>
      <c r="C46" s="454"/>
      <c r="D46" s="454"/>
      <c r="E46" s="454"/>
      <c r="F46" s="454"/>
      <c r="G46" s="454"/>
      <c r="H46" s="454"/>
      <c r="I46" s="454"/>
    </row>
    <row r="47" spans="1:9" ht="15">
      <c r="A47" s="454"/>
      <c r="B47" s="454"/>
      <c r="C47" s="454"/>
      <c r="D47" s="454"/>
      <c r="E47" s="454"/>
      <c r="F47" s="454"/>
      <c r="G47" s="454"/>
      <c r="H47" s="454"/>
      <c r="I47" s="454"/>
    </row>
    <row r="48" spans="1:9" ht="15">
      <c r="A48" s="454"/>
      <c r="B48" s="454"/>
      <c r="C48" s="454"/>
      <c r="D48" s="454"/>
      <c r="E48" s="454"/>
      <c r="F48" s="454"/>
      <c r="G48" s="454"/>
      <c r="H48" s="454"/>
      <c r="I48" s="454"/>
    </row>
    <row r="49" spans="1:9" ht="15">
      <c r="A49" s="454"/>
      <c r="B49" s="454"/>
      <c r="C49" s="454"/>
      <c r="D49" s="454"/>
      <c r="E49" s="454"/>
      <c r="F49" s="454"/>
      <c r="G49" s="454"/>
      <c r="H49" s="454"/>
      <c r="I49" s="454"/>
    </row>
    <row r="50" spans="1:9" ht="15">
      <c r="A50" s="454"/>
      <c r="B50" s="454"/>
      <c r="C50" s="454"/>
      <c r="D50" s="454"/>
      <c r="E50" s="454"/>
      <c r="F50" s="454"/>
      <c r="G50" s="454"/>
      <c r="H50" s="454"/>
      <c r="I50" s="454"/>
    </row>
    <row r="51" spans="1:9" ht="15">
      <c r="A51" s="454"/>
      <c r="B51" s="454"/>
      <c r="C51" s="454"/>
      <c r="D51" s="454"/>
      <c r="E51" s="454"/>
      <c r="F51" s="454"/>
      <c r="G51" s="454"/>
      <c r="H51" s="454"/>
      <c r="I51" s="454"/>
    </row>
    <row r="52" spans="1:9">
      <c r="A52" s="453"/>
      <c r="B52" s="453"/>
      <c r="C52" s="453"/>
      <c r="D52" s="453"/>
      <c r="E52" s="453"/>
      <c r="F52" s="453"/>
      <c r="G52" s="453"/>
      <c r="H52" s="453"/>
      <c r="I52" s="453"/>
    </row>
    <row r="53" spans="1:9">
      <c r="A53" s="453"/>
      <c r="B53" s="453"/>
      <c r="C53" s="453"/>
      <c r="D53" s="453"/>
      <c r="E53" s="453"/>
      <c r="F53" s="453"/>
      <c r="G53" s="453"/>
      <c r="H53" s="453"/>
      <c r="I53" s="453"/>
    </row>
    <row r="54" spans="1:9">
      <c r="A54" s="453"/>
      <c r="B54" s="453"/>
      <c r="C54" s="453"/>
      <c r="D54" s="453"/>
      <c r="E54" s="453"/>
      <c r="F54" s="453"/>
      <c r="G54" s="453"/>
      <c r="H54" s="453"/>
      <c r="I54" s="453"/>
    </row>
    <row r="55" spans="1:9">
      <c r="A55" s="453"/>
      <c r="B55" s="453"/>
      <c r="C55" s="453"/>
      <c r="D55" s="453"/>
      <c r="E55" s="453"/>
      <c r="F55" s="453"/>
      <c r="G55" s="453"/>
      <c r="H55" s="453"/>
      <c r="I55" s="453"/>
    </row>
    <row r="56" spans="1:9">
      <c r="A56" s="453"/>
      <c r="B56" s="453"/>
      <c r="C56" s="453"/>
      <c r="D56" s="453"/>
      <c r="E56" s="453"/>
      <c r="F56" s="453"/>
      <c r="G56" s="453"/>
      <c r="H56" s="453"/>
      <c r="I56" s="453"/>
    </row>
    <row r="57" spans="1:9">
      <c r="A57" s="453"/>
      <c r="B57" s="453"/>
      <c r="C57" s="453"/>
      <c r="D57" s="453"/>
      <c r="E57" s="453"/>
      <c r="F57" s="453"/>
      <c r="G57" s="453"/>
      <c r="H57" s="453"/>
      <c r="I57" s="453"/>
    </row>
    <row r="58" spans="1:9">
      <c r="A58" s="453"/>
      <c r="B58" s="453"/>
      <c r="C58" s="453"/>
      <c r="D58" s="453"/>
      <c r="E58" s="453"/>
      <c r="F58" s="453"/>
      <c r="G58" s="453"/>
      <c r="H58" s="453"/>
      <c r="I58" s="453"/>
    </row>
    <row r="59" spans="1:9">
      <c r="A59" s="453"/>
      <c r="B59" s="453"/>
      <c r="C59" s="453"/>
      <c r="D59" s="453"/>
      <c r="E59" s="453"/>
      <c r="F59" s="453"/>
      <c r="G59" s="453"/>
      <c r="H59" s="453"/>
      <c r="I59" s="453"/>
    </row>
    <row r="60" spans="1:9">
      <c r="A60" s="453"/>
      <c r="B60" s="453"/>
      <c r="C60" s="453"/>
      <c r="D60" s="453"/>
      <c r="E60" s="453"/>
      <c r="F60" s="453"/>
      <c r="G60" s="453"/>
      <c r="H60" s="453"/>
      <c r="I60" s="453"/>
    </row>
    <row r="61" spans="1:9">
      <c r="A61" s="453"/>
      <c r="B61" s="453"/>
      <c r="C61" s="453"/>
      <c r="D61" s="453"/>
      <c r="E61" s="453"/>
      <c r="F61" s="453"/>
      <c r="G61" s="453"/>
      <c r="H61" s="453"/>
      <c r="I61" s="453"/>
    </row>
    <row r="62" spans="1:9">
      <c r="A62" s="453"/>
      <c r="B62" s="453"/>
      <c r="C62" s="453"/>
      <c r="D62" s="453"/>
      <c r="E62" s="453"/>
      <c r="F62" s="453"/>
      <c r="G62" s="453"/>
      <c r="H62" s="453"/>
      <c r="I62" s="453"/>
    </row>
    <row r="63" spans="1:9">
      <c r="A63" s="453"/>
      <c r="B63" s="453"/>
      <c r="C63" s="453"/>
      <c r="D63" s="453"/>
      <c r="E63" s="453"/>
      <c r="F63" s="453"/>
      <c r="G63" s="453"/>
      <c r="H63" s="453"/>
      <c r="I63" s="453"/>
    </row>
    <row r="64" spans="1:9">
      <c r="A64" s="453"/>
      <c r="B64" s="453"/>
      <c r="C64" s="453"/>
      <c r="D64" s="453"/>
      <c r="E64" s="453"/>
      <c r="F64" s="453"/>
      <c r="G64" s="453"/>
      <c r="H64" s="453"/>
      <c r="I64" s="453"/>
    </row>
    <row r="65" spans="1:9">
      <c r="A65" s="453"/>
      <c r="B65" s="453"/>
      <c r="C65" s="453"/>
      <c r="D65" s="453"/>
      <c r="E65" s="453"/>
      <c r="F65" s="453"/>
      <c r="G65" s="453"/>
      <c r="H65" s="453"/>
      <c r="I65" s="453"/>
    </row>
    <row r="66" spans="1:9">
      <c r="A66" s="453"/>
      <c r="B66" s="453"/>
      <c r="C66" s="453"/>
      <c r="D66" s="453"/>
      <c r="E66" s="453"/>
      <c r="F66" s="453"/>
      <c r="G66" s="453"/>
      <c r="H66" s="453"/>
      <c r="I66" s="453"/>
    </row>
    <row r="67" spans="1:9">
      <c r="A67" s="453"/>
      <c r="B67" s="453"/>
      <c r="C67" s="453"/>
      <c r="D67" s="453"/>
      <c r="E67" s="453"/>
      <c r="F67" s="453"/>
      <c r="G67" s="453"/>
      <c r="H67" s="453"/>
      <c r="I67" s="453"/>
    </row>
    <row r="68" spans="1:9">
      <c r="A68" s="453"/>
      <c r="B68" s="453"/>
      <c r="C68" s="453"/>
      <c r="D68" s="453"/>
      <c r="E68" s="453"/>
      <c r="F68" s="453"/>
      <c r="G68" s="453"/>
      <c r="H68" s="453"/>
      <c r="I68" s="453"/>
    </row>
    <row r="69" spans="1:9">
      <c r="A69" s="453"/>
      <c r="B69" s="453"/>
      <c r="C69" s="453"/>
      <c r="D69" s="453"/>
      <c r="E69" s="453"/>
      <c r="F69" s="453"/>
      <c r="G69" s="453"/>
      <c r="H69" s="453"/>
      <c r="I69" s="453"/>
    </row>
    <row r="70" spans="1:9">
      <c r="A70" s="453"/>
      <c r="B70" s="453"/>
      <c r="C70" s="453"/>
      <c r="D70" s="453"/>
      <c r="E70" s="453"/>
      <c r="F70" s="453"/>
      <c r="G70" s="453"/>
      <c r="H70" s="453"/>
      <c r="I70" s="453"/>
    </row>
    <row r="71" spans="1:9">
      <c r="A71" s="453"/>
      <c r="B71" s="453"/>
      <c r="C71" s="453"/>
      <c r="D71" s="453"/>
      <c r="E71" s="453"/>
      <c r="F71" s="453"/>
      <c r="G71" s="453"/>
      <c r="H71" s="453"/>
      <c r="I71" s="453"/>
    </row>
    <row r="72" spans="1:9">
      <c r="A72" s="453"/>
      <c r="B72" s="453"/>
      <c r="C72" s="453"/>
      <c r="D72" s="453"/>
      <c r="E72" s="453"/>
      <c r="F72" s="453"/>
      <c r="G72" s="453"/>
      <c r="H72" s="453"/>
      <c r="I72" s="453"/>
    </row>
  </sheetData>
  <mergeCells count="2">
    <mergeCell ref="G4:H4"/>
    <mergeCell ref="G5:H5"/>
  </mergeCells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20" zoomScaleNormal="100" workbookViewId="0">
      <selection activeCell="J15" sqref="J15"/>
    </sheetView>
  </sheetViews>
  <sheetFormatPr defaultColWidth="8.7109375" defaultRowHeight="12.75"/>
  <cols>
    <col min="1" max="1" width="1.28515625" style="312" customWidth="1"/>
    <col min="2" max="2" width="40.28515625" style="312" customWidth="1"/>
    <col min="3" max="6" width="0" style="312" hidden="1" customWidth="1"/>
    <col min="7" max="9" width="8.140625" style="312" customWidth="1"/>
    <col min="10" max="10" width="0.42578125" style="312" customWidth="1"/>
    <col min="11" max="13" width="7.140625" style="312" customWidth="1"/>
    <col min="14" max="16384" width="8.7109375" style="312"/>
  </cols>
  <sheetData>
    <row r="1" spans="1:14" s="313" customFormat="1" ht="20.100000000000001" customHeight="1">
      <c r="A1" s="423" t="s">
        <v>486</v>
      </c>
      <c r="B1" s="423"/>
      <c r="C1" s="423"/>
      <c r="D1" s="423"/>
      <c r="E1" s="423"/>
      <c r="F1" s="423"/>
      <c r="G1" s="462"/>
      <c r="H1" s="462"/>
      <c r="I1" s="462"/>
      <c r="J1" s="462"/>
      <c r="K1" s="462"/>
      <c r="L1" s="424"/>
      <c r="M1" s="424"/>
      <c r="N1" s="424"/>
    </row>
    <row r="2" spans="1:14" ht="20.100000000000001" customHeight="1">
      <c r="A2" s="425"/>
      <c r="B2" s="425"/>
      <c r="C2" s="425"/>
      <c r="D2" s="425"/>
      <c r="E2" s="425"/>
      <c r="F2" s="425"/>
      <c r="G2" s="463"/>
      <c r="H2" s="463"/>
      <c r="I2" s="463"/>
      <c r="J2" s="463"/>
      <c r="K2" s="463"/>
      <c r="L2" s="426"/>
      <c r="M2" s="426"/>
      <c r="N2" s="426"/>
    </row>
    <row r="3" spans="1:14" s="311" customFormat="1" ht="20.100000000000001" customHeight="1">
      <c r="A3" s="427"/>
      <c r="B3" s="427"/>
      <c r="C3" s="427"/>
      <c r="D3" s="427"/>
      <c r="E3" s="427"/>
      <c r="F3" s="427"/>
      <c r="G3" s="427"/>
      <c r="H3" s="427"/>
      <c r="I3" s="427"/>
      <c r="J3" s="427"/>
      <c r="K3" s="464"/>
      <c r="L3" s="428"/>
      <c r="M3" s="428"/>
      <c r="N3" s="428"/>
    </row>
    <row r="4" spans="1:14" s="311" customFormat="1" ht="15" customHeight="1">
      <c r="A4" s="465"/>
      <c r="B4" s="465"/>
      <c r="C4" s="527" t="s">
        <v>443</v>
      </c>
      <c r="D4" s="527"/>
      <c r="E4" s="527"/>
      <c r="F4" s="466"/>
      <c r="G4" s="527" t="s">
        <v>380</v>
      </c>
      <c r="H4" s="527"/>
      <c r="I4" s="527"/>
      <c r="J4" s="413"/>
      <c r="K4" s="529" t="s">
        <v>444</v>
      </c>
      <c r="L4" s="529"/>
      <c r="M4" s="529"/>
      <c r="N4" s="428"/>
    </row>
    <row r="5" spans="1:14" s="311" customFormat="1" ht="15" customHeight="1">
      <c r="A5" s="467"/>
      <c r="B5" s="467"/>
      <c r="C5" s="528"/>
      <c r="D5" s="528"/>
      <c r="E5" s="528"/>
      <c r="F5" s="467"/>
      <c r="G5" s="528"/>
      <c r="H5" s="528"/>
      <c r="I5" s="528"/>
      <c r="J5" s="64"/>
      <c r="K5" s="530" t="s">
        <v>445</v>
      </c>
      <c r="L5" s="530"/>
      <c r="M5" s="530"/>
      <c r="N5" s="428"/>
    </row>
    <row r="6" spans="1:14" s="311" customFormat="1" ht="15" customHeight="1">
      <c r="A6" s="467"/>
      <c r="B6" s="467"/>
      <c r="C6" s="415" t="s">
        <v>446</v>
      </c>
      <c r="D6" s="415" t="s">
        <v>447</v>
      </c>
      <c r="E6" s="415" t="s">
        <v>448</v>
      </c>
      <c r="F6" s="467"/>
      <c r="G6" s="415" t="s">
        <v>446</v>
      </c>
      <c r="H6" s="415" t="s">
        <v>447</v>
      </c>
      <c r="I6" s="415" t="s">
        <v>448</v>
      </c>
      <c r="J6" s="64"/>
      <c r="K6" s="415" t="s">
        <v>446</v>
      </c>
      <c r="L6" s="415" t="s">
        <v>447</v>
      </c>
      <c r="M6" s="415" t="s">
        <v>448</v>
      </c>
      <c r="N6" s="428"/>
    </row>
    <row r="7" spans="1:14" s="311" customFormat="1" ht="15" customHeight="1">
      <c r="A7" s="467"/>
      <c r="B7" s="467"/>
      <c r="C7" s="316" t="s">
        <v>449</v>
      </c>
      <c r="D7" s="316" t="s">
        <v>450</v>
      </c>
      <c r="E7" s="316" t="s">
        <v>451</v>
      </c>
      <c r="F7" s="467"/>
      <c r="G7" s="316" t="s">
        <v>449</v>
      </c>
      <c r="H7" s="316" t="s">
        <v>450</v>
      </c>
      <c r="I7" s="316" t="s">
        <v>451</v>
      </c>
      <c r="J7" s="64"/>
      <c r="K7" s="316" t="s">
        <v>452</v>
      </c>
      <c r="L7" s="316" t="s">
        <v>450</v>
      </c>
      <c r="M7" s="316" t="s">
        <v>451</v>
      </c>
      <c r="N7" s="428"/>
    </row>
    <row r="8" spans="1:14" s="311" customFormat="1" ht="15" customHeight="1">
      <c r="A8" s="467"/>
      <c r="B8" s="467"/>
      <c r="C8" s="416" t="s">
        <v>453</v>
      </c>
      <c r="D8" s="416" t="s">
        <v>454</v>
      </c>
      <c r="E8" s="416" t="s">
        <v>455</v>
      </c>
      <c r="F8" s="467"/>
      <c r="G8" s="416" t="s">
        <v>453</v>
      </c>
      <c r="H8" s="416" t="s">
        <v>454</v>
      </c>
      <c r="I8" s="416" t="s">
        <v>455</v>
      </c>
      <c r="J8" s="414"/>
      <c r="K8" s="416" t="s">
        <v>456</v>
      </c>
      <c r="L8" s="416"/>
      <c r="M8" s="416"/>
      <c r="N8" s="428"/>
    </row>
    <row r="9" spans="1:14" s="311" customFormat="1" ht="20.100000000000001" customHeight="1">
      <c r="A9" s="468"/>
      <c r="B9" s="468"/>
      <c r="C9" s="468"/>
      <c r="D9" s="468"/>
      <c r="E9" s="468"/>
      <c r="F9" s="468"/>
      <c r="G9" s="64"/>
      <c r="H9" s="64"/>
      <c r="I9" s="64"/>
      <c r="J9" s="64"/>
      <c r="K9" s="64"/>
      <c r="L9" s="428"/>
      <c r="M9" s="428"/>
      <c r="N9" s="428"/>
    </row>
    <row r="10" spans="1:14" s="315" customFormat="1" ht="20.100000000000001" customHeight="1">
      <c r="A10" s="314" t="s">
        <v>153</v>
      </c>
      <c r="B10" s="314"/>
      <c r="C10" s="469">
        <f>+C12+C13+C18</f>
        <v>37595</v>
      </c>
      <c r="D10" s="469">
        <f t="shared" ref="D10:E10" si="0">+D12+D13+D18</f>
        <v>445223.36015358532</v>
      </c>
      <c r="E10" s="469">
        <f t="shared" si="0"/>
        <v>315721</v>
      </c>
      <c r="F10" s="469">
        <v>29300</v>
      </c>
      <c r="G10" s="469">
        <f>+G12+G13+G18</f>
        <v>44166</v>
      </c>
      <c r="H10" s="469">
        <f t="shared" ref="H10:I10" si="1">+H12+H13+H18</f>
        <v>627721.118061441</v>
      </c>
      <c r="I10" s="469">
        <f t="shared" si="1"/>
        <v>309512</v>
      </c>
      <c r="J10" s="469"/>
      <c r="K10" s="470">
        <f>+G10/C10*100</f>
        <v>117.47838808352174</v>
      </c>
      <c r="L10" s="470">
        <f>+H10/D10*100</f>
        <v>140.99015780414146</v>
      </c>
      <c r="M10" s="470">
        <f>+I10/E10*100</f>
        <v>98.033390240117072</v>
      </c>
      <c r="N10" s="471"/>
    </row>
    <row r="11" spans="1:14" s="315" customFormat="1" ht="18" customHeight="1">
      <c r="A11" s="314" t="s">
        <v>457</v>
      </c>
      <c r="B11" s="314"/>
      <c r="C11" s="314"/>
      <c r="D11" s="314"/>
      <c r="E11" s="314"/>
      <c r="F11" s="314"/>
      <c r="G11" s="472"/>
      <c r="H11" s="469"/>
      <c r="I11" s="469"/>
      <c r="J11" s="469"/>
      <c r="K11" s="470"/>
      <c r="L11" s="473"/>
      <c r="M11" s="473"/>
      <c r="N11" s="471"/>
    </row>
    <row r="12" spans="1:14" s="315" customFormat="1" ht="18" customHeight="1">
      <c r="A12" s="471"/>
      <c r="B12" s="474" t="s">
        <v>458</v>
      </c>
      <c r="C12" s="469">
        <v>558</v>
      </c>
      <c r="D12" s="469">
        <v>9490.8502399999998</v>
      </c>
      <c r="E12" s="469">
        <v>15519</v>
      </c>
      <c r="F12" s="474">
        <v>472</v>
      </c>
      <c r="G12" s="475">
        <v>694</v>
      </c>
      <c r="H12" s="469">
        <v>13689.144292000001</v>
      </c>
      <c r="I12" s="469">
        <v>5497</v>
      </c>
      <c r="J12" s="469"/>
      <c r="K12" s="470">
        <f t="shared" ref="K12:M13" si="2">+G12/C12*100</f>
        <v>124.37275985663084</v>
      </c>
      <c r="L12" s="470">
        <f t="shared" si="2"/>
        <v>144.23517330729686</v>
      </c>
      <c r="M12" s="470">
        <f t="shared" si="2"/>
        <v>35.421096720149492</v>
      </c>
      <c r="N12" s="471"/>
    </row>
    <row r="13" spans="1:14" s="315" customFormat="1" ht="18" customHeight="1">
      <c r="A13" s="471"/>
      <c r="B13" s="474" t="s">
        <v>459</v>
      </c>
      <c r="C13" s="476">
        <f>+C14+C15+C16+C17</f>
        <v>10555</v>
      </c>
      <c r="D13" s="476">
        <f t="shared" ref="D13:E13" si="3">+D14+D15+D16+D17</f>
        <v>122976.06685988401</v>
      </c>
      <c r="E13" s="476">
        <f t="shared" si="3"/>
        <v>159906</v>
      </c>
      <c r="F13" s="476">
        <v>8144</v>
      </c>
      <c r="G13" s="476">
        <f>+G14+G15+G16+G17</f>
        <v>12158</v>
      </c>
      <c r="H13" s="476">
        <f t="shared" ref="H13:I13" si="4">+H14+H15+H16+H17</f>
        <v>225219.26982114601</v>
      </c>
      <c r="I13" s="476">
        <f t="shared" si="4"/>
        <v>150198</v>
      </c>
      <c r="J13" s="476">
        <v>0</v>
      </c>
      <c r="K13" s="470">
        <f t="shared" si="2"/>
        <v>115.18711511132165</v>
      </c>
      <c r="L13" s="470">
        <f t="shared" si="2"/>
        <v>183.14073264170619</v>
      </c>
      <c r="M13" s="470">
        <f t="shared" si="2"/>
        <v>93.928933248283357</v>
      </c>
      <c r="N13" s="471"/>
    </row>
    <row r="14" spans="1:14" s="311" customFormat="1" ht="18" customHeight="1">
      <c r="A14" s="444"/>
      <c r="B14" s="477" t="s">
        <v>46</v>
      </c>
      <c r="C14" s="478">
        <v>196</v>
      </c>
      <c r="D14" s="479">
        <v>4438.5479999999998</v>
      </c>
      <c r="E14" s="479">
        <v>2179</v>
      </c>
      <c r="F14" s="477">
        <v>153</v>
      </c>
      <c r="G14" s="478">
        <v>229</v>
      </c>
      <c r="H14" s="479">
        <v>3273.2550000000001</v>
      </c>
      <c r="I14" s="479">
        <v>1706</v>
      </c>
      <c r="J14" s="479"/>
      <c r="K14" s="480">
        <f>+G14/C14*100</f>
        <v>116.83673469387755</v>
      </c>
      <c r="L14" s="480">
        <f>+H14/D14*100</f>
        <v>73.746076419585876</v>
      </c>
      <c r="M14" s="480">
        <f>+I14/E14*100</f>
        <v>78.292794860027541</v>
      </c>
      <c r="N14" s="428"/>
    </row>
    <row r="15" spans="1:14" s="311" customFormat="1" ht="18" customHeight="1">
      <c r="A15" s="444"/>
      <c r="B15" s="477" t="s">
        <v>40</v>
      </c>
      <c r="C15" s="478">
        <v>4821</v>
      </c>
      <c r="D15" s="479">
        <v>43569.529190736001</v>
      </c>
      <c r="E15" s="479">
        <v>123378</v>
      </c>
      <c r="F15" s="477">
        <v>3774</v>
      </c>
      <c r="G15" s="478">
        <v>5649</v>
      </c>
      <c r="H15" s="479">
        <v>111873.522301363</v>
      </c>
      <c r="I15" s="479">
        <v>143410</v>
      </c>
      <c r="J15" s="479"/>
      <c r="K15" s="480">
        <f t="shared" ref="K15:M30" si="5">+G15/C15*100</f>
        <v>117.17485998755446</v>
      </c>
      <c r="L15" s="480">
        <f t="shared" si="5"/>
        <v>256.77009685280279</v>
      </c>
      <c r="M15" s="480">
        <f t="shared" si="5"/>
        <v>116.23628199516931</v>
      </c>
      <c r="N15" s="428"/>
    </row>
    <row r="16" spans="1:14" s="311" customFormat="1" ht="18" customHeight="1">
      <c r="A16" s="444"/>
      <c r="B16" s="477" t="s">
        <v>460</v>
      </c>
      <c r="C16" s="478">
        <v>527</v>
      </c>
      <c r="D16" s="479">
        <v>12165.666360998001</v>
      </c>
      <c r="E16" s="479">
        <v>3754</v>
      </c>
      <c r="F16" s="477">
        <v>397</v>
      </c>
      <c r="G16" s="478">
        <v>543</v>
      </c>
      <c r="H16" s="479">
        <v>33915.955999999998</v>
      </c>
      <c r="I16" s="479">
        <v>5082</v>
      </c>
      <c r="J16" s="479"/>
      <c r="K16" s="480">
        <f t="shared" si="5"/>
        <v>103.03605313092979</v>
      </c>
      <c r="L16" s="480">
        <f t="shared" si="5"/>
        <v>278.78420296590917</v>
      </c>
      <c r="M16" s="480">
        <f t="shared" si="5"/>
        <v>135.37559936068192</v>
      </c>
      <c r="N16" s="428"/>
    </row>
    <row r="17" spans="1:14" s="311" customFormat="1" ht="18" customHeight="1">
      <c r="A17" s="444"/>
      <c r="B17" s="477" t="s">
        <v>461</v>
      </c>
      <c r="C17" s="444">
        <v>5011</v>
      </c>
      <c r="D17" s="481">
        <v>62802.32330815</v>
      </c>
      <c r="E17" s="481">
        <v>30595</v>
      </c>
      <c r="F17" s="477">
        <v>3820</v>
      </c>
      <c r="G17" s="479">
        <v>5737</v>
      </c>
      <c r="H17" s="482">
        <v>76156.536519782996</v>
      </c>
      <c r="I17" s="482"/>
      <c r="J17" s="479"/>
      <c r="K17" s="480">
        <f t="shared" si="5"/>
        <v>114.48812612253043</v>
      </c>
      <c r="L17" s="480">
        <f t="shared" si="5"/>
        <v>121.26388405427031</v>
      </c>
      <c r="M17" s="480">
        <f t="shared" si="5"/>
        <v>0</v>
      </c>
      <c r="N17" s="428"/>
    </row>
    <row r="18" spans="1:14" s="311" customFormat="1" ht="18" customHeight="1">
      <c r="A18" s="428"/>
      <c r="B18" s="474" t="s">
        <v>462</v>
      </c>
      <c r="C18" s="476">
        <f>SUM(C19:C30)</f>
        <v>26482</v>
      </c>
      <c r="D18" s="476">
        <f t="shared" ref="D18:E18" si="6">SUM(D19:D30)</f>
        <v>312756.44305370131</v>
      </c>
      <c r="E18" s="476">
        <f t="shared" si="6"/>
        <v>140296</v>
      </c>
      <c r="F18" s="476">
        <v>20684</v>
      </c>
      <c r="G18" s="476">
        <f>SUM(G19:G30)</f>
        <v>31314</v>
      </c>
      <c r="H18" s="476">
        <f t="shared" ref="H18:I18" si="7">SUM(H19:H30)</f>
        <v>388812.70394829503</v>
      </c>
      <c r="I18" s="476">
        <f t="shared" si="7"/>
        <v>153817</v>
      </c>
      <c r="J18" s="476"/>
      <c r="K18" s="470">
        <f t="shared" si="5"/>
        <v>118.24635601540669</v>
      </c>
      <c r="L18" s="470">
        <f t="shared" si="5"/>
        <v>124.31804766418023</v>
      </c>
      <c r="M18" s="470">
        <f t="shared" si="5"/>
        <v>109.63748075497519</v>
      </c>
      <c r="N18" s="428"/>
    </row>
    <row r="19" spans="1:14" s="311" customFormat="1" ht="18" customHeight="1">
      <c r="A19" s="444"/>
      <c r="B19" s="477" t="s">
        <v>463</v>
      </c>
      <c r="C19" s="483">
        <v>12717</v>
      </c>
      <c r="D19" s="479">
        <v>61861</v>
      </c>
      <c r="E19" s="479">
        <v>61846</v>
      </c>
      <c r="F19" s="477">
        <v>9824</v>
      </c>
      <c r="G19" s="478">
        <v>14694</v>
      </c>
      <c r="H19" s="479">
        <v>98086.946800990001</v>
      </c>
      <c r="I19" s="479">
        <v>64929</v>
      </c>
      <c r="J19" s="479"/>
      <c r="K19" s="480">
        <f t="shared" si="5"/>
        <v>115.54611936777542</v>
      </c>
      <c r="L19" s="480">
        <f t="shared" si="5"/>
        <v>158.56023472137534</v>
      </c>
      <c r="M19" s="480">
        <f t="shared" si="5"/>
        <v>104.98496264916082</v>
      </c>
      <c r="N19" s="428"/>
    </row>
    <row r="20" spans="1:14" s="311" customFormat="1" ht="18" customHeight="1">
      <c r="A20" s="444"/>
      <c r="B20" s="477" t="s">
        <v>464</v>
      </c>
      <c r="C20" s="483">
        <v>1615</v>
      </c>
      <c r="D20" s="479">
        <v>8753.1172900000001</v>
      </c>
      <c r="E20" s="479">
        <v>8699</v>
      </c>
      <c r="F20" s="477">
        <v>1366</v>
      </c>
      <c r="G20" s="478">
        <v>2117</v>
      </c>
      <c r="H20" s="479">
        <v>20474.854434654</v>
      </c>
      <c r="I20" s="479">
        <v>11577</v>
      </c>
      <c r="J20" s="479"/>
      <c r="K20" s="480">
        <f t="shared" si="5"/>
        <v>131.08359133126933</v>
      </c>
      <c r="L20" s="480">
        <f t="shared" si="5"/>
        <v>233.91500143663677</v>
      </c>
      <c r="M20" s="480">
        <f t="shared" si="5"/>
        <v>133.08426255891482</v>
      </c>
      <c r="N20" s="428"/>
    </row>
    <row r="21" spans="1:14" s="311" customFormat="1" ht="18" customHeight="1">
      <c r="A21" s="444"/>
      <c r="B21" s="477" t="s">
        <v>465</v>
      </c>
      <c r="C21" s="483">
        <v>1540</v>
      </c>
      <c r="D21" s="479">
        <v>12687.105655887</v>
      </c>
      <c r="E21" s="479">
        <v>8198</v>
      </c>
      <c r="F21" s="477">
        <v>1051</v>
      </c>
      <c r="G21" s="478">
        <v>1596</v>
      </c>
      <c r="H21" s="479">
        <v>12672.281776899999</v>
      </c>
      <c r="I21" s="479">
        <v>7836</v>
      </c>
      <c r="J21" s="479"/>
      <c r="K21" s="480">
        <f t="shared" si="5"/>
        <v>103.63636363636364</v>
      </c>
      <c r="L21" s="480">
        <f t="shared" si="5"/>
        <v>99.883157913324993</v>
      </c>
      <c r="M21" s="480">
        <f t="shared" si="5"/>
        <v>95.584288850939259</v>
      </c>
      <c r="N21" s="428"/>
    </row>
    <row r="22" spans="1:14" s="311" customFormat="1" ht="18" customHeight="1">
      <c r="A22" s="444"/>
      <c r="B22" s="477" t="s">
        <v>466</v>
      </c>
      <c r="C22" s="483">
        <v>1177</v>
      </c>
      <c r="D22" s="479">
        <v>8263.4368102709996</v>
      </c>
      <c r="E22" s="479">
        <v>7246</v>
      </c>
      <c r="F22" s="477">
        <v>822</v>
      </c>
      <c r="G22" s="478">
        <v>1290</v>
      </c>
      <c r="H22" s="479">
        <v>5645.7700676269997</v>
      </c>
      <c r="I22" s="479">
        <v>6246</v>
      </c>
      <c r="J22" s="479"/>
      <c r="K22" s="480">
        <f t="shared" si="5"/>
        <v>109.60067969413765</v>
      </c>
      <c r="L22" s="480">
        <f t="shared" si="5"/>
        <v>68.322299755588574</v>
      </c>
      <c r="M22" s="480">
        <f t="shared" si="5"/>
        <v>86.199282362682865</v>
      </c>
      <c r="N22" s="428"/>
    </row>
    <row r="23" spans="1:14" s="311" customFormat="1" ht="18" customHeight="1">
      <c r="A23" s="444"/>
      <c r="B23" s="477" t="s">
        <v>467</v>
      </c>
      <c r="C23" s="483">
        <v>388</v>
      </c>
      <c r="D23" s="479">
        <v>28234.208470000001</v>
      </c>
      <c r="E23" s="479">
        <v>1930</v>
      </c>
      <c r="F23" s="477">
        <v>305</v>
      </c>
      <c r="G23" s="478">
        <v>437</v>
      </c>
      <c r="H23" s="479">
        <v>22798.491207998999</v>
      </c>
      <c r="I23" s="479">
        <v>2246</v>
      </c>
      <c r="J23" s="479"/>
      <c r="K23" s="480">
        <f t="shared" si="5"/>
        <v>112.62886597938144</v>
      </c>
      <c r="L23" s="480">
        <f t="shared" si="5"/>
        <v>80.747761114760237</v>
      </c>
      <c r="M23" s="480">
        <f t="shared" si="5"/>
        <v>116.37305699481865</v>
      </c>
      <c r="N23" s="428"/>
    </row>
    <row r="24" spans="1:14" s="311" customFormat="1" ht="18" customHeight="1">
      <c r="A24" s="444"/>
      <c r="B24" s="477" t="s">
        <v>468</v>
      </c>
      <c r="C24" s="483">
        <v>1742</v>
      </c>
      <c r="D24" s="479">
        <v>140635.708255584</v>
      </c>
      <c r="E24" s="479">
        <v>11319</v>
      </c>
      <c r="F24" s="477">
        <v>1733</v>
      </c>
      <c r="G24" s="478">
        <v>2727</v>
      </c>
      <c r="H24" s="479">
        <v>157568.775416027</v>
      </c>
      <c r="I24" s="479">
        <v>17679</v>
      </c>
      <c r="J24" s="479"/>
      <c r="K24" s="480">
        <f t="shared" si="5"/>
        <v>156.54420206659012</v>
      </c>
      <c r="L24" s="480">
        <f t="shared" si="5"/>
        <v>112.04037535735213</v>
      </c>
      <c r="M24" s="480">
        <f t="shared" si="5"/>
        <v>156.18870924993374</v>
      </c>
      <c r="N24" s="428"/>
    </row>
    <row r="25" spans="1:14" s="311" customFormat="1" ht="30" customHeight="1">
      <c r="A25" s="444"/>
      <c r="B25" s="477" t="s">
        <v>469</v>
      </c>
      <c r="C25" s="483">
        <v>3473</v>
      </c>
      <c r="D25" s="479">
        <v>25837.600572277999</v>
      </c>
      <c r="E25" s="479">
        <v>18800</v>
      </c>
      <c r="F25" s="477">
        <v>2608</v>
      </c>
      <c r="G25" s="478">
        <v>3948</v>
      </c>
      <c r="H25" s="479">
        <v>35359.594812322001</v>
      </c>
      <c r="I25" s="479">
        <v>19085</v>
      </c>
      <c r="J25" s="479"/>
      <c r="K25" s="480">
        <f t="shared" si="5"/>
        <v>113.67693636625395</v>
      </c>
      <c r="L25" s="480">
        <f t="shared" si="5"/>
        <v>136.85324499621089</v>
      </c>
      <c r="M25" s="480">
        <f t="shared" si="5"/>
        <v>101.5159574468085</v>
      </c>
      <c r="N25" s="484"/>
    </row>
    <row r="26" spans="1:14" s="311" customFormat="1" ht="18" customHeight="1">
      <c r="A26" s="444"/>
      <c r="B26" s="477" t="s">
        <v>470</v>
      </c>
      <c r="C26" s="483">
        <v>968</v>
      </c>
      <c r="D26" s="479">
        <v>4562.7762398883397</v>
      </c>
      <c r="E26" s="479">
        <v>5388</v>
      </c>
      <c r="F26" s="477">
        <v>834</v>
      </c>
      <c r="G26" s="478">
        <v>1282</v>
      </c>
      <c r="H26" s="479">
        <v>4959.2458868880003</v>
      </c>
      <c r="I26" s="479">
        <v>6134</v>
      </c>
      <c r="J26" s="479"/>
      <c r="K26" s="480">
        <f t="shared" si="5"/>
        <v>132.43801652892563</v>
      </c>
      <c r="L26" s="480">
        <f t="shared" si="5"/>
        <v>108.68921959252955</v>
      </c>
      <c r="M26" s="480">
        <f t="shared" si="5"/>
        <v>113.84558277654047</v>
      </c>
      <c r="N26" s="428"/>
    </row>
    <row r="27" spans="1:14" s="311" customFormat="1" ht="18" customHeight="1">
      <c r="A27" s="444"/>
      <c r="B27" s="477" t="s">
        <v>471</v>
      </c>
      <c r="C27" s="483">
        <v>232</v>
      </c>
      <c r="D27" s="479">
        <v>4025.748462</v>
      </c>
      <c r="E27" s="479">
        <v>1600</v>
      </c>
      <c r="F27" s="477">
        <v>214</v>
      </c>
      <c r="G27" s="478">
        <v>329</v>
      </c>
      <c r="H27" s="479">
        <v>6261.2848888879998</v>
      </c>
      <c r="I27" s="479">
        <v>2749</v>
      </c>
      <c r="J27" s="479"/>
      <c r="K27" s="480">
        <f t="shared" si="5"/>
        <v>141.81034482758622</v>
      </c>
      <c r="L27" s="480">
        <f t="shared" si="5"/>
        <v>155.53095152341885</v>
      </c>
      <c r="M27" s="480">
        <f t="shared" si="5"/>
        <v>171.8125</v>
      </c>
      <c r="N27" s="428"/>
    </row>
    <row r="28" spans="1:14" s="311" customFormat="1" ht="18" customHeight="1">
      <c r="A28" s="444"/>
      <c r="B28" s="477" t="s">
        <v>472</v>
      </c>
      <c r="C28" s="483">
        <v>261</v>
      </c>
      <c r="D28" s="479">
        <v>1233.4807499999999</v>
      </c>
      <c r="E28" s="479">
        <v>1577</v>
      </c>
      <c r="F28" s="477">
        <v>211</v>
      </c>
      <c r="G28" s="478">
        <v>301</v>
      </c>
      <c r="H28" s="479">
        <v>5607.4219999999996</v>
      </c>
      <c r="I28" s="479">
        <v>1568</v>
      </c>
      <c r="J28" s="479"/>
      <c r="K28" s="480">
        <f t="shared" si="5"/>
        <v>115.32567049808429</v>
      </c>
      <c r="L28" s="480">
        <f t="shared" si="5"/>
        <v>454.60150067198049</v>
      </c>
      <c r="M28" s="480">
        <f t="shared" si="5"/>
        <v>99.42929613189601</v>
      </c>
      <c r="N28" s="428"/>
    </row>
    <row r="29" spans="1:14" ht="30" customHeight="1">
      <c r="A29" s="444"/>
      <c r="B29" s="477" t="s">
        <v>473</v>
      </c>
      <c r="C29" s="483">
        <v>2055</v>
      </c>
      <c r="D29" s="479">
        <v>15931.559218</v>
      </c>
      <c r="E29" s="479">
        <v>12402</v>
      </c>
      <c r="F29" s="477">
        <v>1447</v>
      </c>
      <c r="G29" s="485">
        <v>2160</v>
      </c>
      <c r="H29" s="479">
        <v>18098.592656000001</v>
      </c>
      <c r="I29" s="479">
        <v>12032</v>
      </c>
      <c r="J29" s="479"/>
      <c r="K29" s="480">
        <f t="shared" si="5"/>
        <v>105.1094890510949</v>
      </c>
      <c r="L29" s="480">
        <f t="shared" si="5"/>
        <v>113.60214281820961</v>
      </c>
      <c r="M29" s="480">
        <f t="shared" si="5"/>
        <v>97.01661022415739</v>
      </c>
      <c r="N29" s="426"/>
    </row>
    <row r="30" spans="1:14" ht="18" customHeight="1">
      <c r="A30" s="444"/>
      <c r="B30" s="477" t="s">
        <v>474</v>
      </c>
      <c r="C30" s="483">
        <v>314</v>
      </c>
      <c r="D30" s="479">
        <v>730.70132979300001</v>
      </c>
      <c r="E30" s="479">
        <v>1291</v>
      </c>
      <c r="F30" s="477">
        <v>269</v>
      </c>
      <c r="G30" s="486">
        <v>433</v>
      </c>
      <c r="H30" s="487">
        <v>1279.444</v>
      </c>
      <c r="I30" s="487">
        <v>1736</v>
      </c>
      <c r="J30" s="487"/>
      <c r="K30" s="480">
        <f t="shared" si="5"/>
        <v>137.89808917197453</v>
      </c>
      <c r="L30" s="480">
        <f t="shared" si="5"/>
        <v>175.0980801365796</v>
      </c>
      <c r="M30" s="480">
        <f t="shared" si="5"/>
        <v>134.46940356312936</v>
      </c>
      <c r="N30" s="426"/>
    </row>
    <row r="31" spans="1:14" ht="18" customHeight="1">
      <c r="A31" s="426"/>
      <c r="B31" s="426"/>
      <c r="C31" s="426"/>
      <c r="D31" s="426"/>
      <c r="E31" s="426"/>
      <c r="F31" s="426"/>
      <c r="G31" s="463"/>
      <c r="H31" s="488"/>
      <c r="I31" s="488"/>
      <c r="J31" s="488"/>
      <c r="K31" s="480"/>
      <c r="L31" s="489"/>
      <c r="M31" s="489"/>
      <c r="N31" s="426"/>
    </row>
    <row r="32" spans="1:14" ht="18" customHeight="1">
      <c r="A32" s="314" t="s">
        <v>475</v>
      </c>
      <c r="B32" s="314"/>
      <c r="C32" s="314"/>
      <c r="D32" s="314"/>
      <c r="E32" s="314"/>
      <c r="F32" s="314"/>
      <c r="G32" s="314"/>
      <c r="H32" s="314"/>
      <c r="I32" s="314"/>
      <c r="J32" s="472"/>
      <c r="K32" s="480"/>
      <c r="L32" s="489"/>
      <c r="M32" s="489"/>
      <c r="N32" s="426"/>
    </row>
    <row r="33" spans="1:14" ht="18" customHeight="1">
      <c r="A33" s="426"/>
      <c r="B33" s="490" t="s">
        <v>476</v>
      </c>
      <c r="C33" s="491">
        <v>11478</v>
      </c>
      <c r="D33" s="492">
        <v>153511.31783816204</v>
      </c>
      <c r="E33" s="491">
        <v>114518</v>
      </c>
      <c r="F33" s="493">
        <v>8930</v>
      </c>
      <c r="G33" s="494">
        <v>13511</v>
      </c>
      <c r="H33" s="495">
        <v>158588.98896408503</v>
      </c>
      <c r="I33" s="494">
        <v>104106</v>
      </c>
      <c r="J33" s="491"/>
      <c r="K33" s="480">
        <f t="shared" ref="K33:M38" si="8">+G33/C33*100</f>
        <v>117.71214497299181</v>
      </c>
      <c r="L33" s="480">
        <f t="shared" si="8"/>
        <v>103.30768519053173</v>
      </c>
      <c r="M33" s="480">
        <f t="shared" si="8"/>
        <v>90.907979531602024</v>
      </c>
      <c r="N33" s="426"/>
    </row>
    <row r="34" spans="1:14" ht="18" customHeight="1">
      <c r="A34" s="426"/>
      <c r="B34" s="490" t="s">
        <v>477</v>
      </c>
      <c r="C34" s="491">
        <v>1592</v>
      </c>
      <c r="D34" s="492">
        <v>14608.573925666002</v>
      </c>
      <c r="E34" s="491">
        <v>20853</v>
      </c>
      <c r="F34" s="493">
        <v>1455</v>
      </c>
      <c r="G34" s="494">
        <v>2131</v>
      </c>
      <c r="H34" s="495">
        <v>35290.600060668003</v>
      </c>
      <c r="I34" s="494">
        <v>51438</v>
      </c>
      <c r="J34" s="491"/>
      <c r="K34" s="480">
        <f t="shared" si="8"/>
        <v>133.856783919598</v>
      </c>
      <c r="L34" s="480">
        <f t="shared" si="8"/>
        <v>241.57457285180635</v>
      </c>
      <c r="M34" s="480">
        <f t="shared" si="8"/>
        <v>246.6695439505107</v>
      </c>
      <c r="N34" s="426"/>
    </row>
    <row r="35" spans="1:14" ht="18" customHeight="1">
      <c r="A35" s="426"/>
      <c r="B35" s="490" t="s">
        <v>478</v>
      </c>
      <c r="C35" s="491">
        <v>5045</v>
      </c>
      <c r="D35" s="492">
        <v>40135.354875059005</v>
      </c>
      <c r="E35" s="491">
        <v>42171</v>
      </c>
      <c r="F35" s="493">
        <v>4094</v>
      </c>
      <c r="G35" s="494">
        <v>6105</v>
      </c>
      <c r="H35" s="495">
        <v>65453.640192021994</v>
      </c>
      <c r="I35" s="494">
        <v>57582</v>
      </c>
      <c r="J35" s="491"/>
      <c r="K35" s="480">
        <f t="shared" si="8"/>
        <v>121.01090188305253</v>
      </c>
      <c r="L35" s="480">
        <f t="shared" si="8"/>
        <v>163.0822510372179</v>
      </c>
      <c r="M35" s="480">
        <f t="shared" si="8"/>
        <v>136.54407056982288</v>
      </c>
      <c r="N35" s="426"/>
    </row>
    <row r="36" spans="1:14" ht="18" customHeight="1">
      <c r="A36" s="426"/>
      <c r="B36" s="490" t="s">
        <v>479</v>
      </c>
      <c r="C36" s="491">
        <v>1110</v>
      </c>
      <c r="D36" s="492">
        <v>11309.702417899001</v>
      </c>
      <c r="E36" s="491">
        <v>8480</v>
      </c>
      <c r="F36" s="493">
        <v>922</v>
      </c>
      <c r="G36" s="494">
        <v>1362</v>
      </c>
      <c r="H36" s="495">
        <v>22591.145105119002</v>
      </c>
      <c r="I36" s="494">
        <v>7675</v>
      </c>
      <c r="J36" s="491"/>
      <c r="K36" s="480">
        <f t="shared" si="8"/>
        <v>122.70270270270269</v>
      </c>
      <c r="L36" s="480">
        <f t="shared" si="8"/>
        <v>199.75012843278461</v>
      </c>
      <c r="M36" s="480">
        <f t="shared" si="8"/>
        <v>90.507075471698116</v>
      </c>
      <c r="N36" s="426"/>
    </row>
    <row r="37" spans="1:14" ht="18" customHeight="1">
      <c r="A37" s="426"/>
      <c r="B37" s="490" t="s">
        <v>480</v>
      </c>
      <c r="C37" s="491">
        <v>15624</v>
      </c>
      <c r="D37" s="492">
        <v>203123.62457209404</v>
      </c>
      <c r="E37" s="491">
        <v>96831</v>
      </c>
      <c r="F37" s="493">
        <v>11437</v>
      </c>
      <c r="G37" s="494">
        <v>17575</v>
      </c>
      <c r="H37" s="495">
        <v>298301.13602170401</v>
      </c>
      <c r="I37" s="494">
        <v>89723</v>
      </c>
      <c r="J37" s="491"/>
      <c r="K37" s="480">
        <f t="shared" si="8"/>
        <v>112.48719918074757</v>
      </c>
      <c r="L37" s="480">
        <f t="shared" si="8"/>
        <v>146.85693830548445</v>
      </c>
      <c r="M37" s="480">
        <f t="shared" si="8"/>
        <v>92.659375613181723</v>
      </c>
      <c r="N37" s="426"/>
    </row>
    <row r="38" spans="1:14" ht="18" customHeight="1">
      <c r="A38" s="426"/>
      <c r="B38" s="490" t="s">
        <v>481</v>
      </c>
      <c r="C38" s="491">
        <v>2747</v>
      </c>
      <c r="D38" s="492">
        <v>22534.033770550999</v>
      </c>
      <c r="E38" s="491">
        <v>32878</v>
      </c>
      <c r="F38" s="493">
        <v>2462</v>
      </c>
      <c r="G38" s="494">
        <v>3482</v>
      </c>
      <c r="H38" s="495">
        <v>47495.435316741008</v>
      </c>
      <c r="I38" s="494">
        <v>29741</v>
      </c>
      <c r="J38" s="491"/>
      <c r="K38" s="480">
        <f t="shared" si="8"/>
        <v>126.7564615944667</v>
      </c>
      <c r="L38" s="480">
        <f t="shared" si="8"/>
        <v>210.77200735720587</v>
      </c>
      <c r="M38" s="480">
        <f t="shared" si="8"/>
        <v>90.45866536893972</v>
      </c>
      <c r="N38" s="426"/>
    </row>
    <row r="39" spans="1:14" s="308" customFormat="1" ht="20.100000000000001" customHeight="1">
      <c r="A39" s="463"/>
      <c r="B39" s="463"/>
      <c r="C39" s="463"/>
      <c r="D39" s="463"/>
      <c r="E39" s="463"/>
      <c r="F39" s="463"/>
      <c r="G39" s="463"/>
      <c r="H39" s="463"/>
      <c r="I39" s="463"/>
      <c r="J39" s="463"/>
      <c r="K39" s="463"/>
      <c r="L39" s="426"/>
      <c r="M39" s="426"/>
      <c r="N39" s="426"/>
    </row>
    <row r="40" spans="1:14" s="308" customFormat="1" ht="15" customHeight="1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26"/>
      <c r="M40" s="426"/>
      <c r="N40" s="426"/>
    </row>
    <row r="41" spans="1:14" s="308" customFormat="1" ht="15" customHeight="1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26"/>
      <c r="M41" s="426"/>
      <c r="N41" s="426"/>
    </row>
    <row r="42" spans="1:14" ht="20.100000000000001" customHeight="1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26"/>
      <c r="M42" s="426"/>
      <c r="N42" s="426"/>
    </row>
    <row r="43" spans="1:14" ht="20.100000000000001" customHeight="1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26"/>
      <c r="M43" s="426"/>
      <c r="N43" s="426"/>
    </row>
    <row r="44" spans="1:14" ht="20.100000000000001" customHeight="1">
      <c r="A44" s="463"/>
      <c r="B44" s="463"/>
      <c r="C44" s="463"/>
      <c r="D44" s="463"/>
      <c r="E44" s="463"/>
      <c r="F44" s="463"/>
      <c r="G44" s="463"/>
      <c r="H44" s="463"/>
      <c r="I44" s="463"/>
      <c r="J44" s="463"/>
      <c r="K44" s="463"/>
      <c r="L44" s="426"/>
      <c r="M44" s="426"/>
      <c r="N44" s="426"/>
    </row>
    <row r="45" spans="1:14" ht="20.100000000000001" customHeight="1">
      <c r="A45" s="463"/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26"/>
      <c r="M45" s="426"/>
      <c r="N45" s="426"/>
    </row>
    <row r="46" spans="1:14" ht="20.100000000000001" customHeight="1">
      <c r="A46" s="463"/>
      <c r="B46" s="463"/>
      <c r="C46" s="463"/>
      <c r="D46" s="463"/>
      <c r="E46" s="463"/>
      <c r="F46" s="463"/>
      <c r="G46" s="463"/>
      <c r="H46" s="463"/>
      <c r="I46" s="463"/>
      <c r="J46" s="463"/>
      <c r="K46" s="463"/>
      <c r="L46" s="426"/>
      <c r="M46" s="426"/>
      <c r="N46" s="426"/>
    </row>
    <row r="47" spans="1:14" ht="20.100000000000001" customHeight="1">
      <c r="A47" s="463"/>
      <c r="B47" s="463"/>
      <c r="C47" s="463"/>
      <c r="D47" s="463"/>
      <c r="E47" s="463"/>
      <c r="F47" s="463"/>
      <c r="G47" s="463"/>
      <c r="H47" s="463"/>
      <c r="I47" s="463"/>
      <c r="J47" s="463"/>
      <c r="K47" s="463"/>
      <c r="L47" s="426"/>
      <c r="M47" s="426"/>
      <c r="N47" s="426"/>
    </row>
    <row r="48" spans="1:14" ht="20.100000000000001" customHeight="1">
      <c r="A48" s="463"/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26"/>
      <c r="M48" s="426"/>
      <c r="N48" s="426"/>
    </row>
    <row r="49" spans="1:14" ht="20.100000000000001" customHeight="1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26"/>
      <c r="M49" s="426"/>
      <c r="N49" s="426"/>
    </row>
    <row r="50" spans="1:14" ht="20.100000000000001" customHeight="1">
      <c r="A50" s="463"/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26"/>
      <c r="M50" s="426"/>
      <c r="N50" s="426"/>
    </row>
    <row r="51" spans="1:14" ht="20.100000000000001" customHeight="1">
      <c r="A51" s="463"/>
      <c r="B51" s="463"/>
      <c r="C51" s="463"/>
      <c r="D51" s="463"/>
      <c r="E51" s="463"/>
      <c r="F51" s="463"/>
      <c r="G51" s="463"/>
      <c r="H51" s="463"/>
      <c r="I51" s="463"/>
      <c r="J51" s="463"/>
      <c r="K51" s="463"/>
      <c r="L51" s="426"/>
      <c r="M51" s="426"/>
      <c r="N51" s="426"/>
    </row>
    <row r="52" spans="1:14" ht="20.100000000000001" customHeight="1">
      <c r="A52" s="463"/>
      <c r="B52" s="463"/>
      <c r="C52" s="463"/>
      <c r="D52" s="463"/>
      <c r="E52" s="463"/>
      <c r="F52" s="463"/>
      <c r="G52" s="463"/>
      <c r="H52" s="463"/>
      <c r="I52" s="463"/>
      <c r="J52" s="463"/>
      <c r="K52" s="463"/>
      <c r="L52" s="426"/>
      <c r="M52" s="426"/>
      <c r="N52" s="426"/>
    </row>
    <row r="53" spans="1:14" ht="20.100000000000001" customHeight="1">
      <c r="A53" s="463"/>
      <c r="B53" s="463"/>
      <c r="C53" s="463"/>
      <c r="D53" s="463"/>
      <c r="E53" s="463"/>
      <c r="F53" s="463"/>
      <c r="G53" s="463"/>
      <c r="H53" s="463"/>
      <c r="I53" s="463"/>
      <c r="J53" s="463"/>
      <c r="K53" s="463"/>
      <c r="L53" s="426"/>
      <c r="M53" s="426"/>
      <c r="N53" s="426"/>
    </row>
    <row r="54" spans="1:14" ht="20.100000000000001" customHeight="1">
      <c r="A54" s="463"/>
      <c r="B54" s="463"/>
      <c r="C54" s="463"/>
      <c r="D54" s="463"/>
      <c r="E54" s="463"/>
      <c r="F54" s="463"/>
      <c r="G54" s="463"/>
      <c r="H54" s="463"/>
      <c r="I54" s="463"/>
      <c r="J54" s="463"/>
      <c r="K54" s="463"/>
      <c r="L54" s="426"/>
      <c r="M54" s="426"/>
      <c r="N54" s="426"/>
    </row>
    <row r="55" spans="1:14" ht="20.100000000000001" customHeight="1">
      <c r="A55" s="463"/>
      <c r="B55" s="463"/>
      <c r="C55" s="463"/>
      <c r="D55" s="463"/>
      <c r="E55" s="463"/>
      <c r="F55" s="463"/>
      <c r="G55" s="463"/>
      <c r="H55" s="463"/>
      <c r="I55" s="463"/>
      <c r="J55" s="463"/>
      <c r="K55" s="463"/>
      <c r="L55" s="426"/>
      <c r="M55" s="426"/>
      <c r="N55" s="426"/>
    </row>
    <row r="56" spans="1:14" ht="20.100000000000001" customHeight="1">
      <c r="A56" s="463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26"/>
      <c r="M56" s="426"/>
      <c r="N56" s="426"/>
    </row>
    <row r="57" spans="1:14" ht="20.100000000000001" customHeight="1">
      <c r="A57" s="463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26"/>
      <c r="M57" s="426"/>
      <c r="N57" s="426"/>
    </row>
    <row r="58" spans="1:14" ht="20.100000000000001" customHeight="1">
      <c r="A58" s="463"/>
      <c r="B58" s="463"/>
      <c r="C58" s="463"/>
      <c r="D58" s="463"/>
      <c r="E58" s="463"/>
      <c r="F58" s="463"/>
      <c r="G58" s="463"/>
      <c r="H58" s="463"/>
      <c r="I58" s="463"/>
      <c r="J58" s="463"/>
      <c r="K58" s="463"/>
      <c r="L58" s="426"/>
      <c r="M58" s="426"/>
      <c r="N58" s="426"/>
    </row>
    <row r="59" spans="1:14" ht="20.100000000000001" customHeight="1">
      <c r="A59" s="426"/>
      <c r="B59" s="426"/>
      <c r="C59" s="426"/>
      <c r="D59" s="426"/>
      <c r="E59" s="426"/>
      <c r="F59" s="426"/>
      <c r="G59" s="426"/>
      <c r="H59" s="426"/>
      <c r="I59" s="426"/>
      <c r="J59" s="426"/>
      <c r="K59" s="426"/>
      <c r="L59" s="426"/>
      <c r="M59" s="426"/>
      <c r="N59" s="426"/>
    </row>
    <row r="60" spans="1:14" ht="20.100000000000001" customHeight="1">
      <c r="A60" s="426"/>
      <c r="B60" s="426"/>
      <c r="C60" s="426"/>
      <c r="D60" s="426"/>
      <c r="E60" s="426"/>
      <c r="F60" s="426"/>
      <c r="G60" s="426"/>
      <c r="H60" s="426"/>
      <c r="I60" s="426"/>
      <c r="J60" s="426"/>
      <c r="K60" s="426"/>
      <c r="L60" s="426"/>
      <c r="M60" s="426"/>
      <c r="N60" s="426"/>
    </row>
    <row r="61" spans="1:14" ht="20.100000000000001" customHeight="1">
      <c r="A61" s="426"/>
      <c r="B61" s="426"/>
      <c r="C61" s="426"/>
      <c r="D61" s="426"/>
      <c r="E61" s="426"/>
      <c r="F61" s="426"/>
      <c r="G61" s="426"/>
      <c r="H61" s="426"/>
      <c r="I61" s="426"/>
      <c r="J61" s="426"/>
      <c r="K61" s="426"/>
      <c r="L61" s="426"/>
      <c r="M61" s="426"/>
      <c r="N61" s="426"/>
    </row>
    <row r="62" spans="1:14" ht="20.100000000000001" customHeight="1">
      <c r="A62" s="426"/>
      <c r="B62" s="426"/>
      <c r="C62" s="426"/>
      <c r="D62" s="426"/>
      <c r="E62" s="426"/>
      <c r="F62" s="426"/>
      <c r="G62" s="426"/>
      <c r="H62" s="426"/>
      <c r="I62" s="426"/>
      <c r="J62" s="426"/>
      <c r="K62" s="426"/>
      <c r="L62" s="426"/>
      <c r="M62" s="426"/>
      <c r="N62" s="426"/>
    </row>
    <row r="63" spans="1:14" ht="20.100000000000001" customHeight="1">
      <c r="A63" s="426"/>
      <c r="B63" s="426"/>
      <c r="C63" s="426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</row>
    <row r="64" spans="1:14" ht="20.100000000000001" customHeight="1">
      <c r="A64" s="426"/>
      <c r="B64" s="426"/>
      <c r="C64" s="426"/>
      <c r="D64" s="426"/>
      <c r="E64" s="426"/>
      <c r="F64" s="426"/>
      <c r="G64" s="426"/>
      <c r="H64" s="426"/>
      <c r="I64" s="426"/>
      <c r="J64" s="426"/>
      <c r="K64" s="426"/>
      <c r="L64" s="426"/>
      <c r="M64" s="426"/>
      <c r="N64" s="426"/>
    </row>
    <row r="65" spans="1:14" ht="20.100000000000001" customHeight="1">
      <c r="A65" s="426"/>
      <c r="B65" s="426"/>
      <c r="C65" s="426"/>
      <c r="D65" s="426"/>
      <c r="E65" s="426"/>
      <c r="F65" s="426"/>
      <c r="G65" s="426"/>
      <c r="H65" s="426"/>
      <c r="I65" s="426"/>
      <c r="J65" s="426"/>
      <c r="K65" s="426"/>
      <c r="L65" s="426"/>
      <c r="M65" s="426"/>
      <c r="N65" s="426"/>
    </row>
    <row r="66" spans="1:14" ht="20.100000000000001" customHeight="1">
      <c r="A66" s="426"/>
      <c r="B66" s="426"/>
      <c r="C66" s="426"/>
      <c r="D66" s="426"/>
      <c r="E66" s="426"/>
      <c r="F66" s="426"/>
      <c r="G66" s="426"/>
      <c r="H66" s="426"/>
      <c r="I66" s="426"/>
      <c r="J66" s="426"/>
      <c r="K66" s="426"/>
      <c r="L66" s="426"/>
      <c r="M66" s="426"/>
      <c r="N66" s="426"/>
    </row>
    <row r="67" spans="1:14" ht="20.100000000000001" customHeight="1"/>
    <row r="68" spans="1:14" ht="20.100000000000001" customHeight="1"/>
    <row r="69" spans="1:14" ht="20.100000000000001" customHeight="1"/>
    <row r="70" spans="1:14" ht="20.100000000000001" customHeight="1"/>
    <row r="71" spans="1:14" ht="20.100000000000001" customHeight="1"/>
    <row r="72" spans="1:14" ht="20.100000000000001" customHeight="1"/>
    <row r="73" spans="1:14" ht="20.100000000000001" customHeight="1"/>
    <row r="74" spans="1:14" ht="20.100000000000001" customHeight="1"/>
    <row r="75" spans="1:14" ht="20.100000000000001" customHeight="1"/>
    <row r="76" spans="1:14" ht="20.100000000000001" customHeight="1"/>
    <row r="77" spans="1:14" ht="20.100000000000001" customHeight="1"/>
    <row r="78" spans="1:14" ht="20.100000000000001" customHeight="1"/>
  </sheetData>
  <mergeCells count="4">
    <mergeCell ref="C4:E5"/>
    <mergeCell ref="G4:I5"/>
    <mergeCell ref="K4:M4"/>
    <mergeCell ref="K5:M5"/>
  </mergeCells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J15" sqref="J15"/>
    </sheetView>
  </sheetViews>
  <sheetFormatPr defaultColWidth="8.7109375" defaultRowHeight="12.75"/>
  <cols>
    <col min="1" max="1" width="49.28515625" style="179" customWidth="1"/>
    <col min="2" max="2" width="10" style="179" customWidth="1"/>
    <col min="3" max="3" width="9.28515625" style="179" customWidth="1"/>
    <col min="4" max="4" width="19.7109375" style="179" customWidth="1"/>
    <col min="5" max="16384" width="8.7109375" style="179"/>
  </cols>
  <sheetData>
    <row r="1" spans="1:4" s="182" customFormat="1" ht="20.100000000000001" customHeight="1">
      <c r="A1" s="496" t="s">
        <v>361</v>
      </c>
      <c r="B1" s="497"/>
      <c r="C1" s="497"/>
      <c r="D1" s="424"/>
    </row>
    <row r="2" spans="1:4" ht="20.100000000000001" customHeight="1">
      <c r="A2" s="444"/>
      <c r="B2" s="444"/>
      <c r="C2" s="444"/>
      <c r="D2" s="426"/>
    </row>
    <row r="3" spans="1:4" s="181" customFormat="1" ht="20.100000000000001" customHeight="1">
      <c r="A3" s="498"/>
      <c r="B3" s="498"/>
      <c r="C3" s="499"/>
      <c r="D3" s="500" t="s">
        <v>482</v>
      </c>
    </row>
    <row r="4" spans="1:4" s="311" customFormat="1" ht="15.95" customHeight="1">
      <c r="A4" s="465"/>
      <c r="B4" s="415" t="s">
        <v>54</v>
      </c>
      <c r="C4" s="415" t="s">
        <v>54</v>
      </c>
      <c r="D4" s="415" t="s">
        <v>444</v>
      </c>
    </row>
    <row r="5" spans="1:4" s="311" customFormat="1" ht="15.95" customHeight="1">
      <c r="A5" s="467"/>
      <c r="B5" s="416" t="s">
        <v>409</v>
      </c>
      <c r="C5" s="416" t="s">
        <v>367</v>
      </c>
      <c r="D5" s="416" t="s">
        <v>483</v>
      </c>
    </row>
    <row r="6" spans="1:4" s="311" customFormat="1" ht="20.100000000000001" customHeight="1">
      <c r="A6" s="468"/>
      <c r="B6" s="64"/>
      <c r="C6" s="64"/>
      <c r="D6" s="64"/>
    </row>
    <row r="7" spans="1:4" s="315" customFormat="1" ht="20.100000000000001" customHeight="1">
      <c r="A7" s="314" t="s">
        <v>153</v>
      </c>
      <c r="B7" s="501">
        <f>+B8+B9+B14</f>
        <v>17823</v>
      </c>
      <c r="C7" s="501">
        <f>+C8+C9+C14</f>
        <v>19256</v>
      </c>
      <c r="D7" s="502">
        <f>+C7/B7*100</f>
        <v>108.04017281041351</v>
      </c>
    </row>
    <row r="8" spans="1:4" s="315" customFormat="1" ht="20.100000000000001" customHeight="1">
      <c r="A8" s="503" t="s">
        <v>458</v>
      </c>
      <c r="B8" s="504">
        <v>291</v>
      </c>
      <c r="C8" s="504">
        <v>256</v>
      </c>
      <c r="D8" s="502">
        <f t="shared" ref="D8:D26" si="0">+C8/B8*100</f>
        <v>87.972508591065292</v>
      </c>
    </row>
    <row r="9" spans="1:4" s="315" customFormat="1" ht="20.100000000000001" customHeight="1">
      <c r="A9" s="503" t="s">
        <v>459</v>
      </c>
      <c r="B9" s="504">
        <f>+B10+B11+B12+B13</f>
        <v>5143</v>
      </c>
      <c r="C9" s="504">
        <f>+C10+C11+C12+C13</f>
        <v>5596</v>
      </c>
      <c r="D9" s="502">
        <f t="shared" si="0"/>
        <v>108.80808866420378</v>
      </c>
    </row>
    <row r="10" spans="1:4" s="311" customFormat="1" ht="20.100000000000001" customHeight="1">
      <c r="A10" s="477" t="s">
        <v>46</v>
      </c>
      <c r="B10" s="505">
        <v>169</v>
      </c>
      <c r="C10" s="505">
        <v>168</v>
      </c>
      <c r="D10" s="506">
        <f t="shared" si="0"/>
        <v>99.408284023668642</v>
      </c>
    </row>
    <row r="11" spans="1:4" s="311" customFormat="1" ht="20.100000000000001" customHeight="1">
      <c r="A11" s="477" t="s">
        <v>40</v>
      </c>
      <c r="B11" s="505">
        <v>2208</v>
      </c>
      <c r="C11" s="505">
        <v>2366</v>
      </c>
      <c r="D11" s="506">
        <f t="shared" si="0"/>
        <v>107.15579710144927</v>
      </c>
    </row>
    <row r="12" spans="1:4" s="311" customFormat="1" ht="20.100000000000001" customHeight="1">
      <c r="A12" s="477" t="s">
        <v>460</v>
      </c>
      <c r="B12" s="505">
        <v>135</v>
      </c>
      <c r="C12" s="505">
        <v>158</v>
      </c>
      <c r="D12" s="506">
        <f t="shared" si="0"/>
        <v>117.03703703703702</v>
      </c>
    </row>
    <row r="13" spans="1:4" s="311" customFormat="1" ht="20.100000000000001" customHeight="1">
      <c r="A13" s="477" t="s">
        <v>461</v>
      </c>
      <c r="B13" s="505">
        <v>2631</v>
      </c>
      <c r="C13" s="505">
        <v>2904</v>
      </c>
      <c r="D13" s="506">
        <f t="shared" si="0"/>
        <v>110.37628278221207</v>
      </c>
    </row>
    <row r="14" spans="1:4" s="315" customFormat="1" ht="20.100000000000001" customHeight="1">
      <c r="A14" s="503" t="s">
        <v>462</v>
      </c>
      <c r="B14" s="504">
        <f>SUM(B15:B26)</f>
        <v>12389</v>
      </c>
      <c r="C14" s="504">
        <f>SUM(C15:C26)</f>
        <v>13404</v>
      </c>
      <c r="D14" s="502">
        <f t="shared" si="0"/>
        <v>108.19275163451449</v>
      </c>
    </row>
    <row r="15" spans="1:4" s="311" customFormat="1" ht="20.100000000000001" customHeight="1">
      <c r="A15" s="477" t="s">
        <v>463</v>
      </c>
      <c r="B15" s="505">
        <v>6492</v>
      </c>
      <c r="C15" s="505">
        <v>6843</v>
      </c>
      <c r="D15" s="506">
        <f t="shared" si="0"/>
        <v>105.40665434380776</v>
      </c>
    </row>
    <row r="16" spans="1:4" s="311" customFormat="1" ht="20.100000000000001" customHeight="1">
      <c r="A16" s="477" t="s">
        <v>464</v>
      </c>
      <c r="B16" s="505">
        <v>968</v>
      </c>
      <c r="C16" s="505">
        <v>984</v>
      </c>
      <c r="D16" s="506">
        <f t="shared" si="0"/>
        <v>101.65289256198346</v>
      </c>
    </row>
    <row r="17" spans="1:4" s="311" customFormat="1" ht="20.100000000000001" customHeight="1">
      <c r="A17" s="477" t="s">
        <v>465</v>
      </c>
      <c r="B17" s="505">
        <v>915</v>
      </c>
      <c r="C17" s="505">
        <v>999</v>
      </c>
      <c r="D17" s="506">
        <f t="shared" si="0"/>
        <v>109.18032786885246</v>
      </c>
    </row>
    <row r="18" spans="1:4" s="311" customFormat="1" ht="20.100000000000001" customHeight="1">
      <c r="A18" s="477" t="s">
        <v>466</v>
      </c>
      <c r="B18" s="505">
        <v>389</v>
      </c>
      <c r="C18" s="505">
        <v>439</v>
      </c>
      <c r="D18" s="506">
        <f t="shared" si="0"/>
        <v>112.85347043701799</v>
      </c>
    </row>
    <row r="19" spans="1:4" s="311" customFormat="1" ht="20.100000000000001" customHeight="1">
      <c r="A19" s="477" t="s">
        <v>467</v>
      </c>
      <c r="B19" s="505">
        <v>200</v>
      </c>
      <c r="C19" s="505">
        <v>174</v>
      </c>
      <c r="D19" s="506">
        <f t="shared" si="0"/>
        <v>87</v>
      </c>
    </row>
    <row r="20" spans="1:4" s="311" customFormat="1" ht="20.100000000000001" customHeight="1">
      <c r="A20" s="477" t="s">
        <v>468</v>
      </c>
      <c r="B20" s="505">
        <v>476</v>
      </c>
      <c r="C20" s="505">
        <v>597</v>
      </c>
      <c r="D20" s="506">
        <f t="shared" si="0"/>
        <v>125.42016806722688</v>
      </c>
    </row>
    <row r="21" spans="1:4" s="311" customFormat="1" ht="27.95" customHeight="1">
      <c r="A21" s="477" t="s">
        <v>484</v>
      </c>
      <c r="B21" s="505">
        <v>1181</v>
      </c>
      <c r="C21" s="505">
        <v>1340</v>
      </c>
      <c r="D21" s="506">
        <f t="shared" si="0"/>
        <v>113.46316680779</v>
      </c>
    </row>
    <row r="22" spans="1:4" s="311" customFormat="1" ht="20.100000000000001" customHeight="1">
      <c r="A22" s="477" t="s">
        <v>470</v>
      </c>
      <c r="B22" s="505">
        <v>373</v>
      </c>
      <c r="C22" s="505">
        <v>420</v>
      </c>
      <c r="D22" s="506">
        <f t="shared" si="0"/>
        <v>112.6005361930295</v>
      </c>
    </row>
    <row r="23" spans="1:4" s="311" customFormat="1" ht="20.100000000000001" customHeight="1">
      <c r="A23" s="477" t="s">
        <v>471</v>
      </c>
      <c r="B23" s="505">
        <v>70</v>
      </c>
      <c r="C23" s="505">
        <v>74</v>
      </c>
      <c r="D23" s="506">
        <f t="shared" si="0"/>
        <v>105.71428571428572</v>
      </c>
    </row>
    <row r="24" spans="1:4" s="311" customFormat="1" ht="20.100000000000001" customHeight="1">
      <c r="A24" s="477" t="s">
        <v>472</v>
      </c>
      <c r="B24" s="505">
        <v>168</v>
      </c>
      <c r="C24" s="505">
        <v>163</v>
      </c>
      <c r="D24" s="506">
        <f t="shared" si="0"/>
        <v>97.023809523809518</v>
      </c>
    </row>
    <row r="25" spans="1:4" s="312" customFormat="1" ht="27.95" customHeight="1">
      <c r="A25" s="477" t="s">
        <v>485</v>
      </c>
      <c r="B25" s="505">
        <v>941</v>
      </c>
      <c r="C25" s="505">
        <v>1095</v>
      </c>
      <c r="D25" s="506">
        <f t="shared" si="0"/>
        <v>116.36556854410203</v>
      </c>
    </row>
    <row r="26" spans="1:4" s="312" customFormat="1" ht="20.100000000000001" customHeight="1">
      <c r="A26" s="477" t="s">
        <v>474</v>
      </c>
      <c r="B26" s="505">
        <v>216</v>
      </c>
      <c r="C26" s="505">
        <v>276</v>
      </c>
      <c r="D26" s="506">
        <f t="shared" si="0"/>
        <v>127.77777777777777</v>
      </c>
    </row>
    <row r="27" spans="1:4" ht="20.100000000000001" customHeight="1">
      <c r="A27" s="444"/>
      <c r="B27" s="444"/>
      <c r="C27" s="444"/>
      <c r="D27" s="426"/>
    </row>
    <row r="28" spans="1:4" ht="20.100000000000001" customHeight="1">
      <c r="A28" s="444"/>
      <c r="B28" s="444"/>
      <c r="C28" s="444"/>
      <c r="D28" s="426"/>
    </row>
    <row r="29" spans="1:4" ht="20.100000000000001" customHeight="1">
      <c r="A29" s="444"/>
      <c r="B29" s="444"/>
      <c r="C29" s="444"/>
      <c r="D29" s="426"/>
    </row>
    <row r="30" spans="1:4" ht="20.100000000000001" customHeight="1">
      <c r="A30" s="444"/>
      <c r="B30" s="444"/>
      <c r="C30" s="444"/>
      <c r="D30" s="426"/>
    </row>
    <row r="31" spans="1:4" ht="20.100000000000001" customHeight="1">
      <c r="A31" s="444"/>
      <c r="B31" s="444"/>
      <c r="C31" s="444"/>
      <c r="D31" s="426"/>
    </row>
    <row r="32" spans="1:4" ht="20.100000000000001" customHeight="1">
      <c r="A32" s="444"/>
      <c r="B32" s="444"/>
      <c r="C32" s="444"/>
      <c r="D32" s="426"/>
    </row>
    <row r="33" spans="1:4" ht="20.100000000000001" customHeight="1">
      <c r="A33" s="444"/>
      <c r="B33" s="444"/>
      <c r="C33" s="444"/>
      <c r="D33" s="426"/>
    </row>
    <row r="34" spans="1:4" ht="20.100000000000001" customHeight="1">
      <c r="A34" s="444"/>
      <c r="B34" s="444"/>
      <c r="C34" s="444"/>
      <c r="D34" s="426"/>
    </row>
    <row r="35" spans="1:4" ht="20.100000000000001" customHeight="1">
      <c r="A35" s="444"/>
      <c r="B35" s="444"/>
      <c r="C35" s="444"/>
      <c r="D35" s="426"/>
    </row>
    <row r="36" spans="1:4" ht="20.100000000000001" customHeight="1">
      <c r="A36" s="444"/>
      <c r="B36" s="444"/>
      <c r="C36" s="444"/>
      <c r="D36" s="426"/>
    </row>
    <row r="37" spans="1:4" ht="20.100000000000001" customHeight="1">
      <c r="A37" s="444"/>
      <c r="B37" s="444"/>
      <c r="C37" s="444"/>
      <c r="D37" s="426"/>
    </row>
    <row r="38" spans="1:4" ht="20.100000000000001" customHeight="1">
      <c r="A38" s="444"/>
      <c r="B38" s="444"/>
      <c r="C38" s="444"/>
      <c r="D38" s="426"/>
    </row>
    <row r="39" spans="1:4" ht="20.100000000000001" customHeight="1">
      <c r="A39" s="444"/>
      <c r="B39" s="444"/>
      <c r="C39" s="444"/>
      <c r="D39" s="426"/>
    </row>
    <row r="40" spans="1:4" ht="20.100000000000001" customHeight="1">
      <c r="A40" s="444"/>
      <c r="B40" s="444"/>
      <c r="C40" s="444"/>
      <c r="D40" s="426"/>
    </row>
    <row r="41" spans="1:4" ht="20.100000000000001" customHeight="1">
      <c r="A41" s="444"/>
      <c r="B41" s="444"/>
      <c r="C41" s="444"/>
      <c r="D41" s="426"/>
    </row>
    <row r="42" spans="1:4" ht="20.100000000000001" customHeight="1">
      <c r="A42" s="444"/>
      <c r="B42" s="444"/>
      <c r="C42" s="444"/>
      <c r="D42" s="426"/>
    </row>
    <row r="43" spans="1:4" ht="20.100000000000001" customHeight="1">
      <c r="A43" s="444"/>
      <c r="B43" s="444"/>
      <c r="C43" s="444"/>
      <c r="D43" s="426"/>
    </row>
    <row r="44" spans="1:4" ht="20.100000000000001" customHeight="1">
      <c r="A44" s="180"/>
      <c r="B44" s="180"/>
      <c r="C44" s="180"/>
      <c r="D44" s="180"/>
    </row>
    <row r="45" spans="1:4" ht="20.100000000000001" customHeight="1">
      <c r="A45" s="180"/>
      <c r="B45" s="180"/>
      <c r="C45" s="180"/>
      <c r="D45" s="180"/>
    </row>
    <row r="46" spans="1:4" ht="20.100000000000001" customHeight="1">
      <c r="A46" s="180"/>
      <c r="B46" s="180"/>
      <c r="C46" s="180"/>
      <c r="D46" s="180"/>
    </row>
    <row r="47" spans="1:4" ht="20.100000000000001" customHeight="1">
      <c r="A47" s="180"/>
      <c r="B47" s="180"/>
      <c r="C47" s="180"/>
      <c r="D47" s="180"/>
    </row>
    <row r="48" spans="1:4" ht="20.100000000000001" customHeight="1">
      <c r="A48" s="180"/>
      <c r="B48" s="180"/>
      <c r="C48" s="180"/>
      <c r="D48" s="180"/>
    </row>
    <row r="49" spans="1:4" ht="20.100000000000001" customHeight="1">
      <c r="A49" s="221"/>
      <c r="B49" s="221"/>
      <c r="C49" s="221"/>
      <c r="D49" s="221"/>
    </row>
    <row r="50" spans="1:4" ht="20.100000000000001" customHeight="1">
      <c r="A50" s="221"/>
      <c r="B50" s="221"/>
      <c r="C50" s="221"/>
      <c r="D50" s="221"/>
    </row>
    <row r="51" spans="1:4" ht="20.100000000000001" customHeight="1">
      <c r="A51" s="221"/>
      <c r="B51" s="221"/>
      <c r="C51" s="221"/>
      <c r="D51" s="221"/>
    </row>
    <row r="52" spans="1:4" ht="20.100000000000001" customHeight="1">
      <c r="A52" s="221"/>
      <c r="B52" s="221"/>
      <c r="C52" s="221"/>
      <c r="D52" s="221"/>
    </row>
    <row r="53" spans="1:4" ht="20.100000000000001" customHeight="1">
      <c r="A53" s="221"/>
      <c r="B53" s="221"/>
      <c r="C53" s="221"/>
      <c r="D53" s="221"/>
    </row>
    <row r="54" spans="1:4" ht="20.100000000000001" customHeight="1">
      <c r="A54" s="221"/>
      <c r="B54" s="221"/>
      <c r="C54" s="221"/>
      <c r="D54" s="221"/>
    </row>
    <row r="55" spans="1:4" ht="20.100000000000001" customHeight="1">
      <c r="A55" s="221"/>
      <c r="B55" s="221"/>
      <c r="C55" s="221"/>
      <c r="D55" s="221"/>
    </row>
    <row r="56" spans="1:4" ht="20.100000000000001" customHeight="1">
      <c r="A56" s="221"/>
      <c r="B56" s="221"/>
      <c r="C56" s="221"/>
      <c r="D56" s="221"/>
    </row>
    <row r="57" spans="1:4" ht="20.100000000000001" customHeight="1">
      <c r="A57" s="221"/>
      <c r="B57" s="221"/>
      <c r="C57" s="221"/>
      <c r="D57" s="221"/>
    </row>
    <row r="58" spans="1:4" ht="20.100000000000001" customHeight="1">
      <c r="A58" s="312"/>
      <c r="B58" s="312"/>
      <c r="C58" s="312"/>
      <c r="D58" s="312"/>
    </row>
    <row r="59" spans="1:4" ht="20.100000000000001" customHeight="1">
      <c r="A59" s="312"/>
      <c r="B59" s="312"/>
      <c r="C59" s="312"/>
      <c r="D59" s="312"/>
    </row>
    <row r="60" spans="1:4" ht="20.100000000000001" customHeight="1">
      <c r="A60" s="312"/>
      <c r="B60" s="312"/>
      <c r="C60" s="312"/>
      <c r="D60" s="312"/>
    </row>
    <row r="61" spans="1:4" ht="20.100000000000001" customHeight="1">
      <c r="A61" s="312"/>
      <c r="B61" s="312"/>
      <c r="C61" s="312"/>
      <c r="D61" s="312"/>
    </row>
    <row r="62" spans="1:4" ht="20.100000000000001" customHeight="1">
      <c r="A62" s="312"/>
      <c r="B62" s="312"/>
      <c r="C62" s="312"/>
      <c r="D62" s="312"/>
    </row>
    <row r="63" spans="1:4" ht="20.100000000000001" customHeight="1">
      <c r="A63" s="312"/>
      <c r="B63" s="312"/>
      <c r="C63" s="312"/>
      <c r="D63" s="312"/>
    </row>
    <row r="64" spans="1:4" ht="20.100000000000001" customHeight="1">
      <c r="A64" s="312"/>
      <c r="B64" s="312"/>
      <c r="C64" s="312"/>
      <c r="D64" s="312"/>
    </row>
    <row r="65" spans="1:4" ht="20.100000000000001" customHeight="1">
      <c r="A65" s="312"/>
      <c r="B65" s="312"/>
      <c r="C65" s="312"/>
      <c r="D65" s="312"/>
    </row>
    <row r="66" spans="1:4" ht="20.100000000000001" customHeight="1">
      <c r="A66" s="312"/>
      <c r="B66" s="312"/>
      <c r="C66" s="312"/>
      <c r="D66" s="312"/>
    </row>
    <row r="67" spans="1:4" ht="20.100000000000001" customHeight="1">
      <c r="A67" s="312"/>
      <c r="B67" s="312"/>
      <c r="C67" s="312"/>
      <c r="D67" s="312"/>
    </row>
    <row r="68" spans="1:4" ht="20.100000000000001" customHeight="1">
      <c r="A68" s="312"/>
      <c r="B68" s="312"/>
      <c r="C68" s="312"/>
      <c r="D68" s="312"/>
    </row>
    <row r="69" spans="1:4" ht="20.100000000000001" customHeight="1">
      <c r="A69" s="312"/>
      <c r="B69" s="312"/>
      <c r="C69" s="312"/>
      <c r="D69" s="312"/>
    </row>
    <row r="70" spans="1:4" ht="20.100000000000001" customHeight="1">
      <c r="A70" s="312"/>
      <c r="B70" s="312"/>
      <c r="C70" s="312"/>
      <c r="D70" s="312"/>
    </row>
    <row r="71" spans="1:4" ht="20.100000000000001" customHeight="1">
      <c r="A71" s="312"/>
      <c r="B71" s="312"/>
      <c r="C71" s="312"/>
      <c r="D71" s="312"/>
    </row>
    <row r="72" spans="1:4" ht="20.100000000000001" customHeight="1">
      <c r="A72" s="312"/>
      <c r="B72" s="312"/>
      <c r="C72" s="312"/>
      <c r="D72" s="312"/>
    </row>
    <row r="73" spans="1:4" ht="20.100000000000001" customHeight="1">
      <c r="A73" s="312"/>
      <c r="B73" s="312"/>
      <c r="C73" s="312"/>
      <c r="D73" s="312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17" zoomScaleNormal="100" workbookViewId="0">
      <selection activeCell="J15" sqref="J15"/>
    </sheetView>
  </sheetViews>
  <sheetFormatPr defaultColWidth="8.7109375" defaultRowHeight="12.75"/>
  <cols>
    <col min="1" max="1" width="49.28515625" style="179" customWidth="1"/>
    <col min="2" max="2" width="10" style="179" customWidth="1"/>
    <col min="3" max="3" width="9.28515625" style="179" customWidth="1"/>
    <col min="4" max="4" width="19.7109375" style="179" customWidth="1"/>
    <col min="5" max="16384" width="8.7109375" style="179"/>
  </cols>
  <sheetData>
    <row r="1" spans="1:4" s="182" customFormat="1" ht="20.100000000000001" customHeight="1">
      <c r="A1" s="496" t="s">
        <v>362</v>
      </c>
      <c r="B1" s="497"/>
      <c r="C1" s="497"/>
      <c r="D1" s="497"/>
    </row>
    <row r="2" spans="1:4" ht="20.100000000000001" customHeight="1">
      <c r="A2" s="444"/>
      <c r="B2" s="444"/>
      <c r="C2" s="444"/>
      <c r="D2" s="507"/>
    </row>
    <row r="3" spans="1:4" s="181" customFormat="1" ht="15.95" customHeight="1">
      <c r="A3" s="498"/>
      <c r="B3" s="498"/>
      <c r="C3" s="499"/>
      <c r="D3" s="500" t="s">
        <v>482</v>
      </c>
    </row>
    <row r="4" spans="1:4" s="311" customFormat="1" ht="15.95" customHeight="1">
      <c r="A4" s="465"/>
      <c r="B4" s="415" t="s">
        <v>54</v>
      </c>
      <c r="C4" s="415" t="s">
        <v>54</v>
      </c>
      <c r="D4" s="415" t="s">
        <v>444</v>
      </c>
    </row>
    <row r="5" spans="1:4" s="311" customFormat="1" ht="15.95" customHeight="1">
      <c r="A5" s="467"/>
      <c r="B5" s="416" t="s">
        <v>409</v>
      </c>
      <c r="C5" s="416" t="s">
        <v>367</v>
      </c>
      <c r="D5" s="416" t="s">
        <v>483</v>
      </c>
    </row>
    <row r="6" spans="1:4" s="311" customFormat="1" ht="20.100000000000001" customHeight="1">
      <c r="A6" s="468"/>
      <c r="B6" s="64"/>
      <c r="C6" s="64"/>
      <c r="D6" s="64"/>
    </row>
    <row r="7" spans="1:4" s="315" customFormat="1" ht="20.100000000000001" customHeight="1">
      <c r="A7" s="314" t="s">
        <v>153</v>
      </c>
      <c r="B7" s="501">
        <f>B8+B9+B14</f>
        <v>22696</v>
      </c>
      <c r="C7" s="501">
        <f>C8+C9+C14</f>
        <v>28349</v>
      </c>
      <c r="D7" s="508">
        <f t="shared" ref="D7:D26" si="0">+C7/B7*100</f>
        <v>124.907472682411</v>
      </c>
    </row>
    <row r="8" spans="1:4" s="315" customFormat="1" ht="20.100000000000001" customHeight="1">
      <c r="A8" s="503" t="s">
        <v>458</v>
      </c>
      <c r="B8" s="504">
        <v>320</v>
      </c>
      <c r="C8" s="504">
        <v>413</v>
      </c>
      <c r="D8" s="508">
        <f t="shared" si="0"/>
        <v>129.0625</v>
      </c>
    </row>
    <row r="9" spans="1:4" s="315" customFormat="1" ht="20.100000000000001" customHeight="1">
      <c r="A9" s="503" t="s">
        <v>459</v>
      </c>
      <c r="B9" s="504">
        <f>+SUM(B10:B13)</f>
        <v>6247</v>
      </c>
      <c r="C9" s="504">
        <f>+SUM(C10:C13)</f>
        <v>7805</v>
      </c>
      <c r="D9" s="508">
        <f t="shared" si="0"/>
        <v>124.93997118616934</v>
      </c>
    </row>
    <row r="10" spans="1:4" s="311" customFormat="1" ht="20.100000000000001" customHeight="1">
      <c r="A10" s="477" t="s">
        <v>46</v>
      </c>
      <c r="B10" s="505">
        <v>129</v>
      </c>
      <c r="C10" s="505">
        <v>181</v>
      </c>
      <c r="D10" s="509">
        <f t="shared" si="0"/>
        <v>140.31007751937986</v>
      </c>
    </row>
    <row r="11" spans="1:4" s="311" customFormat="1" ht="19.5" customHeight="1">
      <c r="A11" s="477" t="s">
        <v>40</v>
      </c>
      <c r="B11" s="505">
        <v>2798</v>
      </c>
      <c r="C11" s="505">
        <v>3423</v>
      </c>
      <c r="D11" s="509">
        <f t="shared" si="0"/>
        <v>122.33738384560399</v>
      </c>
    </row>
    <row r="12" spans="1:4" s="311" customFormat="1" ht="19.5" customHeight="1">
      <c r="A12" s="477" t="s">
        <v>460</v>
      </c>
      <c r="B12" s="505">
        <v>118</v>
      </c>
      <c r="C12" s="505">
        <v>269</v>
      </c>
      <c r="D12" s="509">
        <f t="shared" si="0"/>
        <v>227.96610169491527</v>
      </c>
    </row>
    <row r="13" spans="1:4" s="311" customFormat="1" ht="20.100000000000001" customHeight="1">
      <c r="A13" s="477" t="s">
        <v>461</v>
      </c>
      <c r="B13" s="505">
        <v>3202</v>
      </c>
      <c r="C13" s="505">
        <v>3932</v>
      </c>
      <c r="D13" s="509">
        <f t="shared" si="0"/>
        <v>122.79825109306684</v>
      </c>
    </row>
    <row r="14" spans="1:4" s="315" customFormat="1" ht="20.100000000000001" customHeight="1">
      <c r="A14" s="503" t="s">
        <v>462</v>
      </c>
      <c r="B14" s="504">
        <f>+SUM(B15:B26)</f>
        <v>16129</v>
      </c>
      <c r="C14" s="504">
        <f>+SUM(C15:C26)</f>
        <v>20131</v>
      </c>
      <c r="D14" s="508">
        <f t="shared" si="0"/>
        <v>124.81244962489926</v>
      </c>
    </row>
    <row r="15" spans="1:4" s="311" customFormat="1" ht="20.100000000000001" customHeight="1">
      <c r="A15" s="477" t="s">
        <v>463</v>
      </c>
      <c r="B15" s="505">
        <v>8490</v>
      </c>
      <c r="C15" s="505">
        <v>10370</v>
      </c>
      <c r="D15" s="509">
        <f t="shared" si="0"/>
        <v>122.14369846878681</v>
      </c>
    </row>
    <row r="16" spans="1:4" s="311" customFormat="1" ht="20.100000000000001" customHeight="1">
      <c r="A16" s="477" t="s">
        <v>464</v>
      </c>
      <c r="B16" s="505">
        <v>1331</v>
      </c>
      <c r="C16" s="505">
        <v>1572</v>
      </c>
      <c r="D16" s="509">
        <f t="shared" si="0"/>
        <v>118.10668670172801</v>
      </c>
    </row>
    <row r="17" spans="1:4" s="311" customFormat="1" ht="20.100000000000001" customHeight="1">
      <c r="A17" s="477" t="s">
        <v>465</v>
      </c>
      <c r="B17" s="505">
        <v>1358</v>
      </c>
      <c r="C17" s="505">
        <v>1671</v>
      </c>
      <c r="D17" s="509">
        <f t="shared" si="0"/>
        <v>123.04860088365244</v>
      </c>
    </row>
    <row r="18" spans="1:4" s="311" customFormat="1" ht="20.100000000000001" customHeight="1">
      <c r="A18" s="477" t="s">
        <v>466</v>
      </c>
      <c r="B18" s="505">
        <v>482</v>
      </c>
      <c r="C18" s="505">
        <v>627</v>
      </c>
      <c r="D18" s="509">
        <f t="shared" si="0"/>
        <v>130.08298755186723</v>
      </c>
    </row>
    <row r="19" spans="1:4" s="311" customFormat="1" ht="21.75" customHeight="1">
      <c r="A19" s="477" t="s">
        <v>467</v>
      </c>
      <c r="B19" s="505">
        <v>161</v>
      </c>
      <c r="C19" s="505">
        <v>188</v>
      </c>
      <c r="D19" s="509">
        <f t="shared" si="0"/>
        <v>116.77018633540372</v>
      </c>
    </row>
    <row r="20" spans="1:4" s="311" customFormat="1" ht="20.100000000000001" customHeight="1">
      <c r="A20" s="477" t="s">
        <v>468</v>
      </c>
      <c r="B20" s="505">
        <v>623</v>
      </c>
      <c r="C20" s="505">
        <v>842</v>
      </c>
      <c r="D20" s="509">
        <f t="shared" si="0"/>
        <v>135.15248796147671</v>
      </c>
    </row>
    <row r="21" spans="1:4" s="311" customFormat="1" ht="30" customHeight="1">
      <c r="A21" s="477" t="s">
        <v>484</v>
      </c>
      <c r="B21" s="505">
        <v>1396</v>
      </c>
      <c r="C21" s="505">
        <v>1878</v>
      </c>
      <c r="D21" s="509">
        <f t="shared" si="0"/>
        <v>134.52722063037251</v>
      </c>
    </row>
    <row r="22" spans="1:4" s="311" customFormat="1" ht="20.100000000000001" customHeight="1">
      <c r="A22" s="477" t="s">
        <v>470</v>
      </c>
      <c r="B22" s="505">
        <v>405</v>
      </c>
      <c r="C22" s="505">
        <v>606</v>
      </c>
      <c r="D22" s="509">
        <f t="shared" si="0"/>
        <v>149.62962962962962</v>
      </c>
    </row>
    <row r="23" spans="1:4" s="311" customFormat="1" ht="21" customHeight="1">
      <c r="A23" s="477" t="s">
        <v>471</v>
      </c>
      <c r="B23" s="505">
        <v>57</v>
      </c>
      <c r="C23" s="505">
        <v>89</v>
      </c>
      <c r="D23" s="509">
        <f t="shared" si="0"/>
        <v>156.14035087719299</v>
      </c>
    </row>
    <row r="24" spans="1:4" s="311" customFormat="1" ht="20.100000000000001" customHeight="1">
      <c r="A24" s="477" t="s">
        <v>472</v>
      </c>
      <c r="B24" s="505">
        <v>197</v>
      </c>
      <c r="C24" s="505">
        <v>198</v>
      </c>
      <c r="D24" s="509">
        <f t="shared" si="0"/>
        <v>100.50761421319795</v>
      </c>
    </row>
    <row r="25" spans="1:4" s="312" customFormat="1" ht="29.25" customHeight="1">
      <c r="A25" s="477" t="s">
        <v>485</v>
      </c>
      <c r="B25" s="505">
        <v>1321</v>
      </c>
      <c r="C25" s="505">
        <v>1752</v>
      </c>
      <c r="D25" s="509">
        <f t="shared" si="0"/>
        <v>132.62679788039364</v>
      </c>
    </row>
    <row r="26" spans="1:4" s="312" customFormat="1" ht="20.100000000000001" customHeight="1">
      <c r="A26" s="477" t="s">
        <v>474</v>
      </c>
      <c r="B26" s="505">
        <v>308</v>
      </c>
      <c r="C26" s="505">
        <v>338</v>
      </c>
      <c r="D26" s="509">
        <f t="shared" si="0"/>
        <v>109.74025974025975</v>
      </c>
    </row>
    <row r="27" spans="1:4" s="312" customFormat="1" ht="29.25" customHeight="1">
      <c r="A27" s="477"/>
      <c r="B27" s="510"/>
      <c r="C27" s="510"/>
      <c r="D27" s="510"/>
    </row>
    <row r="28" spans="1:4" s="312" customFormat="1" ht="20.100000000000001" customHeight="1">
      <c r="A28" s="477"/>
      <c r="B28" s="463"/>
      <c r="C28" s="463"/>
      <c r="D28" s="463"/>
    </row>
    <row r="29" spans="1:4" ht="20.100000000000001" customHeight="1">
      <c r="A29" s="444"/>
      <c r="B29" s="444"/>
      <c r="C29" s="444"/>
      <c r="D29" s="426"/>
    </row>
    <row r="30" spans="1:4" ht="20.100000000000001" customHeight="1">
      <c r="A30" s="444"/>
      <c r="B30" s="444"/>
      <c r="C30" s="444"/>
      <c r="D30" s="426"/>
    </row>
    <row r="31" spans="1:4" ht="20.100000000000001" customHeight="1">
      <c r="A31" s="444"/>
      <c r="B31" s="444"/>
      <c r="C31" s="444"/>
      <c r="D31" s="426"/>
    </row>
    <row r="32" spans="1:4" ht="20.100000000000001" customHeight="1">
      <c r="A32" s="444"/>
      <c r="B32" s="444"/>
      <c r="C32" s="444"/>
      <c r="D32" s="426"/>
    </row>
    <row r="33" spans="1:4" ht="20.100000000000001" customHeight="1">
      <c r="A33" s="444"/>
      <c r="B33" s="444"/>
      <c r="C33" s="444"/>
      <c r="D33" s="426"/>
    </row>
    <row r="34" spans="1:4" ht="20.100000000000001" customHeight="1">
      <c r="A34" s="444"/>
      <c r="B34" s="444"/>
      <c r="C34" s="444"/>
      <c r="D34" s="426"/>
    </row>
    <row r="35" spans="1:4" ht="20.100000000000001" customHeight="1">
      <c r="A35" s="444"/>
      <c r="B35" s="444"/>
      <c r="C35" s="444"/>
      <c r="D35" s="426"/>
    </row>
    <row r="36" spans="1:4" ht="20.100000000000001" customHeight="1">
      <c r="A36" s="444"/>
      <c r="B36" s="444"/>
      <c r="C36" s="444"/>
      <c r="D36" s="426"/>
    </row>
    <row r="37" spans="1:4" ht="20.100000000000001" customHeight="1">
      <c r="A37" s="444"/>
      <c r="B37" s="444"/>
      <c r="C37" s="444"/>
      <c r="D37" s="426"/>
    </row>
    <row r="38" spans="1:4" ht="20.100000000000001" customHeight="1">
      <c r="A38" s="444"/>
      <c r="B38" s="444"/>
      <c r="C38" s="444"/>
      <c r="D38" s="426"/>
    </row>
    <row r="39" spans="1:4" ht="20.100000000000001" customHeight="1">
      <c r="A39" s="444"/>
      <c r="B39" s="444"/>
      <c r="C39" s="444"/>
      <c r="D39" s="426"/>
    </row>
    <row r="40" spans="1:4" ht="20.100000000000001" customHeight="1">
      <c r="A40" s="444"/>
      <c r="B40" s="444"/>
      <c r="C40" s="444"/>
      <c r="D40" s="426"/>
    </row>
    <row r="41" spans="1:4" ht="20.100000000000001" customHeight="1">
      <c r="A41" s="444"/>
      <c r="B41" s="444"/>
      <c r="C41" s="444"/>
      <c r="D41" s="426"/>
    </row>
    <row r="42" spans="1:4" ht="20.100000000000001" customHeight="1">
      <c r="A42" s="444"/>
      <c r="B42" s="444"/>
      <c r="C42" s="444"/>
      <c r="D42" s="426"/>
    </row>
    <row r="43" spans="1:4" ht="20.100000000000001" customHeight="1">
      <c r="A43" s="444"/>
      <c r="B43" s="444"/>
      <c r="C43" s="444"/>
      <c r="D43" s="426"/>
    </row>
    <row r="44" spans="1:4" ht="20.100000000000001" customHeight="1">
      <c r="A44" s="444"/>
      <c r="B44" s="444"/>
      <c r="C44" s="444"/>
      <c r="D44" s="426"/>
    </row>
    <row r="45" spans="1:4" ht="20.100000000000001" customHeight="1">
      <c r="A45" s="444"/>
      <c r="B45" s="444"/>
      <c r="C45" s="444"/>
      <c r="D45" s="426"/>
    </row>
    <row r="46" spans="1:4" ht="20.100000000000001" customHeight="1">
      <c r="A46" s="444"/>
      <c r="B46" s="444"/>
      <c r="C46" s="444"/>
      <c r="D46" s="426"/>
    </row>
    <row r="47" spans="1:4" ht="20.100000000000001" customHeight="1">
      <c r="A47" s="444"/>
      <c r="B47" s="444"/>
      <c r="C47" s="444"/>
      <c r="D47" s="426"/>
    </row>
    <row r="48" spans="1:4" ht="20.100000000000001" customHeight="1">
      <c r="A48" s="444"/>
      <c r="B48" s="444"/>
      <c r="C48" s="444"/>
      <c r="D48" s="426"/>
    </row>
    <row r="49" spans="1:4" ht="20.100000000000001" customHeight="1">
      <c r="A49" s="444"/>
      <c r="B49" s="444"/>
      <c r="C49" s="444"/>
      <c r="D49" s="426"/>
    </row>
    <row r="50" spans="1:4" ht="20.100000000000001" customHeight="1">
      <c r="A50" s="444"/>
      <c r="B50" s="444"/>
      <c r="C50" s="444"/>
      <c r="D50" s="426"/>
    </row>
    <row r="51" spans="1:4" ht="20.100000000000001" customHeight="1">
      <c r="A51" s="463"/>
      <c r="B51" s="463"/>
      <c r="C51" s="463"/>
      <c r="D51" s="426"/>
    </row>
    <row r="52" spans="1:4" ht="20.100000000000001" customHeight="1">
      <c r="A52" s="463"/>
      <c r="B52" s="463"/>
      <c r="C52" s="463"/>
      <c r="D52" s="426"/>
    </row>
    <row r="53" spans="1:4" ht="20.100000000000001" customHeight="1">
      <c r="A53" s="463"/>
      <c r="B53" s="463"/>
      <c r="C53" s="463"/>
      <c r="D53" s="426"/>
    </row>
    <row r="54" spans="1:4" ht="20.100000000000001" customHeight="1">
      <c r="A54" s="463"/>
      <c r="B54" s="463"/>
      <c r="C54" s="463"/>
      <c r="D54" s="426"/>
    </row>
    <row r="55" spans="1:4" ht="20.100000000000001" customHeight="1">
      <c r="A55" s="463"/>
      <c r="B55" s="463"/>
      <c r="C55" s="463"/>
      <c r="D55" s="426"/>
    </row>
    <row r="56" spans="1:4" ht="20.100000000000001" customHeight="1">
      <c r="A56" s="463"/>
      <c r="B56" s="463"/>
      <c r="C56" s="463"/>
      <c r="D56" s="426"/>
    </row>
    <row r="57" spans="1:4" ht="20.100000000000001" customHeight="1">
      <c r="A57" s="463"/>
      <c r="B57" s="463"/>
      <c r="C57" s="463"/>
      <c r="D57" s="426"/>
    </row>
    <row r="58" spans="1:4" ht="20.100000000000001" customHeight="1">
      <c r="A58" s="463"/>
      <c r="B58" s="463"/>
      <c r="C58" s="463"/>
      <c r="D58" s="426"/>
    </row>
    <row r="59" spans="1:4" ht="20.100000000000001" customHeight="1">
      <c r="A59" s="463"/>
      <c r="B59" s="463"/>
      <c r="C59" s="463"/>
      <c r="D59" s="426"/>
    </row>
    <row r="60" spans="1:4" ht="20.100000000000001" customHeight="1">
      <c r="A60" s="426"/>
      <c r="B60" s="426"/>
      <c r="C60" s="426"/>
      <c r="D60" s="426"/>
    </row>
    <row r="61" spans="1:4" ht="20.100000000000001" customHeight="1">
      <c r="A61" s="426"/>
      <c r="B61" s="426"/>
      <c r="C61" s="426"/>
      <c r="D61" s="426"/>
    </row>
    <row r="62" spans="1:4" ht="20.100000000000001" customHeight="1">
      <c r="A62" s="426"/>
      <c r="B62" s="426"/>
      <c r="C62" s="426"/>
      <c r="D62" s="426"/>
    </row>
    <row r="63" spans="1:4" ht="20.100000000000001" customHeight="1">
      <c r="A63" s="426"/>
      <c r="B63" s="426"/>
      <c r="C63" s="426"/>
      <c r="D63" s="426"/>
    </row>
    <row r="64" spans="1:4" ht="20.100000000000001" customHeight="1">
      <c r="A64" s="312"/>
      <c r="B64" s="312"/>
      <c r="C64" s="312"/>
      <c r="D64" s="312"/>
    </row>
    <row r="65" spans="1:4" ht="20.100000000000001" customHeight="1">
      <c r="A65" s="312"/>
      <c r="B65" s="312"/>
      <c r="C65" s="312"/>
      <c r="D65" s="312"/>
    </row>
    <row r="66" spans="1:4" ht="20.100000000000001" customHeight="1">
      <c r="A66" s="312"/>
      <c r="B66" s="312"/>
      <c r="C66" s="312"/>
      <c r="D66" s="312"/>
    </row>
    <row r="67" spans="1:4" ht="20.100000000000001" customHeight="1">
      <c r="A67" s="312"/>
      <c r="B67" s="312"/>
      <c r="C67" s="312"/>
      <c r="D67" s="312"/>
    </row>
    <row r="68" spans="1:4" ht="20.100000000000001" customHeight="1">
      <c r="A68" s="312"/>
      <c r="B68" s="312"/>
      <c r="C68" s="312"/>
      <c r="D68" s="312"/>
    </row>
    <row r="69" spans="1:4" ht="20.100000000000001" customHeight="1">
      <c r="A69" s="312"/>
      <c r="B69" s="312"/>
      <c r="C69" s="312"/>
      <c r="D69" s="312"/>
    </row>
    <row r="70" spans="1:4" ht="20.100000000000001" customHeight="1">
      <c r="A70" s="312"/>
      <c r="B70" s="312"/>
      <c r="C70" s="312"/>
      <c r="D70" s="312"/>
    </row>
    <row r="71" spans="1:4" ht="20.100000000000001" customHeight="1">
      <c r="A71" s="312"/>
      <c r="B71" s="312"/>
      <c r="C71" s="312"/>
      <c r="D71" s="312"/>
    </row>
    <row r="72" spans="1:4" ht="20.100000000000001" customHeight="1">
      <c r="A72" s="312"/>
      <c r="B72" s="312"/>
      <c r="C72" s="312"/>
      <c r="D72" s="312"/>
    </row>
    <row r="73" spans="1:4" ht="20.100000000000001" customHeight="1">
      <c r="A73" s="312"/>
      <c r="B73" s="312"/>
      <c r="C73" s="312"/>
      <c r="D73" s="312"/>
    </row>
    <row r="74" spans="1:4" ht="20.100000000000001" customHeight="1">
      <c r="A74" s="312"/>
      <c r="B74" s="312"/>
      <c r="C74" s="312"/>
      <c r="D74" s="312"/>
    </row>
    <row r="75" spans="1:4" ht="20.100000000000001" customHeight="1">
      <c r="A75" s="312"/>
      <c r="B75" s="312"/>
      <c r="C75" s="312"/>
      <c r="D75" s="312"/>
    </row>
  </sheetData>
  <pageMargins left="0.78740157480314965" right="0.47244094488188981" top="0.74803149606299213" bottom="0.47244094488188981" header="0.43307086614173229" footer="0.31496062992125984"/>
  <pageSetup paperSize="9" firstPageNumber="25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SXNN</vt:lpstr>
      <vt:lpstr>7.IIPthang</vt:lpstr>
      <vt:lpstr>9.SPCNthang</vt:lpstr>
      <vt:lpstr>12.LĐCN</vt:lpstr>
      <vt:lpstr>5. LĐCN_DP</vt:lpstr>
      <vt:lpstr>6</vt:lpstr>
      <vt:lpstr>DN1</vt:lpstr>
      <vt:lpstr>14. DN quay lai hoat dong</vt:lpstr>
      <vt:lpstr>15. DN Ngừng có thời hạn</vt:lpstr>
      <vt:lpstr>16.DN giải thể</vt:lpstr>
      <vt:lpstr>VonDT</vt:lpstr>
      <vt:lpstr>FDI</vt:lpstr>
      <vt:lpstr>22-23.Tongmuc</vt:lpstr>
      <vt:lpstr>XK</vt:lpstr>
      <vt:lpstr>NK</vt:lpstr>
      <vt:lpstr>CPI</vt:lpstr>
      <vt:lpstr>Vantai HK</vt:lpstr>
      <vt:lpstr>Vantai HH</vt:lpstr>
      <vt:lpstr>Du lich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Thúy Vân</dc:creator>
  <cp:lastModifiedBy>Lê Tuấn Anh</cp:lastModifiedBy>
  <cp:lastPrinted>2021-04-28T05:16:47Z</cp:lastPrinted>
  <dcterms:created xsi:type="dcterms:W3CDTF">2018-04-20T10:34:10Z</dcterms:created>
  <dcterms:modified xsi:type="dcterms:W3CDTF">2021-04-29T01:50:06Z</dcterms:modified>
</cp:coreProperties>
</file>