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01 Bao cao thang\2021\Thang 11\Tong hop\"/>
    </mc:Choice>
  </mc:AlternateContent>
  <bookViews>
    <workbookView xWindow="0" yWindow="0" windowWidth="23040" windowHeight="9384"/>
  </bookViews>
  <sheets>
    <sheet name="3.Nong nghiep" sheetId="4" r:id="rId1"/>
    <sheet name="2.IIPthang" sheetId="61" r:id="rId2"/>
    <sheet name="3.SPCNthang" sheetId="62" r:id="rId3"/>
    <sheet name="4.LĐCN" sheetId="63" r:id="rId4"/>
    <sheet name="5. LĐCN_DP" sheetId="64" r:id="rId5"/>
    <sheet name="DN" sheetId="74" r:id="rId6"/>
    <sheet name="DN1" sheetId="75" r:id="rId7"/>
    <sheet name="14. DN quay lai hoat dong" sheetId="76" r:id="rId8"/>
    <sheet name="15. DN Ngừng có thời hạn" sheetId="77" r:id="rId9"/>
    <sheet name="16.DN giải thể" sheetId="78" r:id="rId10"/>
    <sheet name="19.VonNSNNthang" sheetId="20" r:id="rId11"/>
    <sheet name="21.DTNN" sheetId="35" r:id="rId12"/>
    <sheet name="22-23.Tongmuc" sheetId="21" r:id="rId13"/>
    <sheet name="24.XK thang" sheetId="43" r:id="rId14"/>
    <sheet name="26.NKthang" sheetId="23" r:id="rId15"/>
    <sheet name="29.CPI" sheetId="48" r:id="rId16"/>
    <sheet name="VT HK" sheetId="67" r:id="rId17"/>
    <sheet name="VT HH" sheetId="68" r:id="rId18"/>
    <sheet name="Khach QT" sheetId="69" r:id="rId19"/>
  </sheets>
  <externalReferences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</externalReferences>
  <definedNames>
    <definedName name="\0" localSheetId="7">'[1]PNT-QUOT-#3'!#REF!</definedName>
    <definedName name="\0" localSheetId="8">'[1]PNT-QUOT-#3'!#REF!</definedName>
    <definedName name="\0" localSheetId="9">'[1]PNT-QUOT-#3'!#REF!</definedName>
    <definedName name="\0" localSheetId="10">'[2]PNT-QUOT-#3'!#REF!</definedName>
    <definedName name="\0" localSheetId="12">'[1]PNT-QUOT-#3'!#REF!</definedName>
    <definedName name="\0" localSheetId="13">'[1]PNT-QUOT-#3'!#REF!</definedName>
    <definedName name="\0" localSheetId="0">'[2]PNT-QUOT-#3'!#REF!</definedName>
    <definedName name="\0" localSheetId="6">'[1]PNT-QUOT-#3'!#REF!</definedName>
    <definedName name="\0" localSheetId="16">'[1]PNT-QUOT-#3'!#REF!</definedName>
    <definedName name="\0">'[3]PNT-QUOT-#3'!#REF!</definedName>
    <definedName name="\z" localSheetId="7">'[1]COAT&amp;WRAP-QIOT-#3'!#REF!</definedName>
    <definedName name="\z" localSheetId="8">'[1]COAT&amp;WRAP-QIOT-#3'!#REF!</definedName>
    <definedName name="\z" localSheetId="9">'[1]COAT&amp;WRAP-QIOT-#3'!#REF!</definedName>
    <definedName name="\z" localSheetId="10">'[2]COAT&amp;WRAP-QIOT-#3'!#REF!</definedName>
    <definedName name="\z" localSheetId="12">'[1]COAT&amp;WRAP-QIOT-#3'!#REF!</definedName>
    <definedName name="\z" localSheetId="13">'[1]COAT&amp;WRAP-QIOT-#3'!#REF!</definedName>
    <definedName name="\z" localSheetId="0">'[2]COAT&amp;WRAP-QIOT-#3'!#REF!</definedName>
    <definedName name="\z" localSheetId="6">'[1]COAT&amp;WRAP-QIOT-#3'!#REF!</definedName>
    <definedName name="\z" localSheetId="16">'[1]COAT&amp;WRAP-QIOT-#3'!#REF!</definedName>
    <definedName name="\z">'[3]COAT&amp;WRAP-QIOT-#3'!#REF!</definedName>
    <definedName name="_________h1" localSheetId="9" hidden="1">{"'TDTGT (theo Dphuong)'!$A$4:$F$75"}</definedName>
    <definedName name="_________h1" localSheetId="10" hidden="1">{"'TDTGT (theo Dphuong)'!$A$4:$F$75"}</definedName>
    <definedName name="_________h1" localSheetId="11" hidden="1">{"'TDTGT (theo Dphuong)'!$A$4:$F$75"}</definedName>
    <definedName name="_________h1" localSheetId="12" hidden="1">{"'TDTGT (theo Dphuong)'!$A$4:$F$75"}</definedName>
    <definedName name="_________h1" localSheetId="15" hidden="1">{"'TDTGT (theo Dphuong)'!$A$4:$F$75"}</definedName>
    <definedName name="_________h1" localSheetId="0" hidden="1">{"'TDTGT (theo Dphuong)'!$A$4:$F$75"}</definedName>
    <definedName name="_________h1" localSheetId="6" hidden="1">{"'TDTGT (theo Dphuong)'!$A$4:$F$75"}</definedName>
    <definedName name="_________h1" hidden="1">{"'TDTGT (theo Dphuong)'!$A$4:$F$75"}</definedName>
    <definedName name="________h1" localSheetId="9" hidden="1">{"'TDTGT (theo Dphuong)'!$A$4:$F$75"}</definedName>
    <definedName name="________h1" localSheetId="10" hidden="1">{"'TDTGT (theo Dphuong)'!$A$4:$F$75"}</definedName>
    <definedName name="________h1" localSheetId="11" hidden="1">{"'TDTGT (theo Dphuong)'!$A$4:$F$75"}</definedName>
    <definedName name="________h1" localSheetId="12" hidden="1">{"'TDTGT (theo Dphuong)'!$A$4:$F$75"}</definedName>
    <definedName name="________h1" localSheetId="15" hidden="1">{"'TDTGT (theo Dphuong)'!$A$4:$F$75"}</definedName>
    <definedName name="________h1" localSheetId="0" hidden="1">{"'TDTGT (theo Dphuong)'!$A$4:$F$75"}</definedName>
    <definedName name="________h1" localSheetId="6" hidden="1">{"'TDTGT (theo Dphuong)'!$A$4:$F$75"}</definedName>
    <definedName name="________h1" hidden="1">{"'TDTGT (theo Dphuong)'!$A$4:$F$75"}</definedName>
    <definedName name="_______h1" localSheetId="9" hidden="1">{"'TDTGT (theo Dphuong)'!$A$4:$F$75"}</definedName>
    <definedName name="_______h1" localSheetId="10" hidden="1">{"'TDTGT (theo Dphuong)'!$A$4:$F$75"}</definedName>
    <definedName name="_______h1" localSheetId="11" hidden="1">{"'TDTGT (theo Dphuong)'!$A$4:$F$75"}</definedName>
    <definedName name="_______h1" localSheetId="12" hidden="1">{"'TDTGT (theo Dphuong)'!$A$4:$F$75"}</definedName>
    <definedName name="_______h1" localSheetId="15" hidden="1">{"'TDTGT (theo Dphuong)'!$A$4:$F$75"}</definedName>
    <definedName name="_______h1" localSheetId="0" hidden="1">{"'TDTGT (theo Dphuong)'!$A$4:$F$75"}</definedName>
    <definedName name="_______h1" localSheetId="6" hidden="1">{"'TDTGT (theo Dphuong)'!$A$4:$F$75"}</definedName>
    <definedName name="_______h1" hidden="1">{"'TDTGT (theo Dphuong)'!$A$4:$F$75"}</definedName>
    <definedName name="______B5" localSheetId="9" hidden="1">{#N/A,#N/A,FALSE,"Chung"}</definedName>
    <definedName name="______B5" localSheetId="10" hidden="1">{#N/A,#N/A,FALSE,"Chung"}</definedName>
    <definedName name="______B5" localSheetId="11" hidden="1">{#N/A,#N/A,FALSE,"Chung"}</definedName>
    <definedName name="______B5" localSheetId="12" hidden="1">{#N/A,#N/A,FALSE,"Chung"}</definedName>
    <definedName name="______B5" localSheetId="15" hidden="1">{#N/A,#N/A,FALSE,"Chung"}</definedName>
    <definedName name="______B5" localSheetId="0" hidden="1">{#N/A,#N/A,FALSE,"Chung"}</definedName>
    <definedName name="______B5" localSheetId="6" hidden="1">{#N/A,#N/A,FALSE,"Chung"}</definedName>
    <definedName name="______B5" hidden="1">{#N/A,#N/A,FALSE,"Chung"}</definedName>
    <definedName name="______h1" localSheetId="9" hidden="1">{"'TDTGT (theo Dphuong)'!$A$4:$F$75"}</definedName>
    <definedName name="______h1" localSheetId="10" hidden="1">{"'TDTGT (theo Dphuong)'!$A$4:$F$75"}</definedName>
    <definedName name="______h1" localSheetId="11" hidden="1">{"'TDTGT (theo Dphuong)'!$A$4:$F$75"}</definedName>
    <definedName name="______h1" localSheetId="12" hidden="1">{"'TDTGT (theo Dphuong)'!$A$4:$F$75"}</definedName>
    <definedName name="______h1" localSheetId="15" hidden="1">{"'TDTGT (theo Dphuong)'!$A$4:$F$75"}</definedName>
    <definedName name="______h1" localSheetId="0" hidden="1">{"'TDTGT (theo Dphuong)'!$A$4:$F$75"}</definedName>
    <definedName name="______h1" localSheetId="6" hidden="1">{"'TDTGT (theo Dphuong)'!$A$4:$F$75"}</definedName>
    <definedName name="______h1" hidden="1">{"'TDTGT (theo Dphuong)'!$A$4:$F$75"}</definedName>
    <definedName name="______h2" localSheetId="9" hidden="1">{"'TDTGT (theo Dphuong)'!$A$4:$F$75"}</definedName>
    <definedName name="______h2" localSheetId="10" hidden="1">{"'TDTGT (theo Dphuong)'!$A$4:$F$75"}</definedName>
    <definedName name="______h2" localSheetId="11" hidden="1">{"'TDTGT (theo Dphuong)'!$A$4:$F$75"}</definedName>
    <definedName name="______h2" localSheetId="12" hidden="1">{"'TDTGT (theo Dphuong)'!$A$4:$F$75"}</definedName>
    <definedName name="______h2" localSheetId="15" hidden="1">{"'TDTGT (theo Dphuong)'!$A$4:$F$75"}</definedName>
    <definedName name="______h2" localSheetId="0" hidden="1">{"'TDTGT (theo Dphuong)'!$A$4:$F$75"}</definedName>
    <definedName name="______h2" localSheetId="6" hidden="1">{"'TDTGT (theo Dphuong)'!$A$4:$F$75"}</definedName>
    <definedName name="______h2" hidden="1">{"'TDTGT (theo Dphuong)'!$A$4:$F$75"}</definedName>
    <definedName name="_____B5" localSheetId="9" hidden="1">{#N/A,#N/A,FALSE,"Chung"}</definedName>
    <definedName name="_____B5" localSheetId="10" hidden="1">{#N/A,#N/A,FALSE,"Chung"}</definedName>
    <definedName name="_____B5" localSheetId="11" hidden="1">{#N/A,#N/A,FALSE,"Chung"}</definedName>
    <definedName name="_____B5" localSheetId="12" hidden="1">{#N/A,#N/A,FALSE,"Chung"}</definedName>
    <definedName name="_____B5" localSheetId="15" hidden="1">{#N/A,#N/A,FALSE,"Chung"}</definedName>
    <definedName name="_____B5" localSheetId="0" hidden="1">{#N/A,#N/A,FALSE,"Chung"}</definedName>
    <definedName name="_____B5" localSheetId="6" hidden="1">{#N/A,#N/A,FALSE,"Chung"}</definedName>
    <definedName name="_____B5" hidden="1">{#N/A,#N/A,FALSE,"Chung"}</definedName>
    <definedName name="_____h1" localSheetId="9" hidden="1">{"'TDTGT (theo Dphuong)'!$A$4:$F$75"}</definedName>
    <definedName name="_____h1" localSheetId="10" hidden="1">{"'TDTGT (theo Dphuong)'!$A$4:$F$75"}</definedName>
    <definedName name="_____h1" localSheetId="11" hidden="1">{"'TDTGT (theo Dphuong)'!$A$4:$F$75"}</definedName>
    <definedName name="_____h1" localSheetId="12" hidden="1">{"'TDTGT (theo Dphuong)'!$A$4:$F$75"}</definedName>
    <definedName name="_____h1" localSheetId="15" hidden="1">{"'TDTGT (theo Dphuong)'!$A$4:$F$75"}</definedName>
    <definedName name="_____h1" localSheetId="0" hidden="1">{"'TDTGT (theo Dphuong)'!$A$4:$F$75"}</definedName>
    <definedName name="_____h1" localSheetId="6" hidden="1">{"'TDTGT (theo Dphuong)'!$A$4:$F$75"}</definedName>
    <definedName name="_____h1" hidden="1">{"'TDTGT (theo Dphuong)'!$A$4:$F$75"}</definedName>
    <definedName name="_____h2" localSheetId="9" hidden="1">{"'TDTGT (theo Dphuong)'!$A$4:$F$75"}</definedName>
    <definedName name="_____h2" localSheetId="10" hidden="1">{"'TDTGT (theo Dphuong)'!$A$4:$F$75"}</definedName>
    <definedName name="_____h2" localSheetId="11" hidden="1">{"'TDTGT (theo Dphuong)'!$A$4:$F$75"}</definedName>
    <definedName name="_____h2" localSheetId="12" hidden="1">{"'TDTGT (theo Dphuong)'!$A$4:$F$75"}</definedName>
    <definedName name="_____h2" localSheetId="15" hidden="1">{"'TDTGT (theo Dphuong)'!$A$4:$F$75"}</definedName>
    <definedName name="_____h2" localSheetId="0" hidden="1">{"'TDTGT (theo Dphuong)'!$A$4:$F$75"}</definedName>
    <definedName name="_____h2" localSheetId="6" hidden="1">{"'TDTGT (theo Dphuong)'!$A$4:$F$75"}</definedName>
    <definedName name="_____h2" hidden="1">{"'TDTGT (theo Dphuong)'!$A$4:$F$75"}</definedName>
    <definedName name="____B5" localSheetId="9" hidden="1">{#N/A,#N/A,FALSE,"Chung"}</definedName>
    <definedName name="____B5" localSheetId="10" hidden="1">{#N/A,#N/A,FALSE,"Chung"}</definedName>
    <definedName name="____B5" localSheetId="11" hidden="1">{#N/A,#N/A,FALSE,"Chung"}</definedName>
    <definedName name="____B5" localSheetId="12" hidden="1">{#N/A,#N/A,FALSE,"Chung"}</definedName>
    <definedName name="____B5" localSheetId="15" hidden="1">{#N/A,#N/A,FALSE,"Chung"}</definedName>
    <definedName name="____B5" localSheetId="0" hidden="1">{#N/A,#N/A,FALSE,"Chung"}</definedName>
    <definedName name="____B5" localSheetId="6" hidden="1">{#N/A,#N/A,FALSE,"Chung"}</definedName>
    <definedName name="____B5" hidden="1">{#N/A,#N/A,FALSE,"Chung"}</definedName>
    <definedName name="____h1" localSheetId="9" hidden="1">{"'TDTGT (theo Dphuong)'!$A$4:$F$75"}</definedName>
    <definedName name="____h1" localSheetId="10" hidden="1">{"'TDTGT (theo Dphuong)'!$A$4:$F$75"}</definedName>
    <definedName name="____h1" localSheetId="11" hidden="1">{"'TDTGT (theo Dphuong)'!$A$4:$F$75"}</definedName>
    <definedName name="____h1" localSheetId="12" hidden="1">{"'TDTGT (theo Dphuong)'!$A$4:$F$75"}</definedName>
    <definedName name="____h1" localSheetId="15" hidden="1">{"'TDTGT (theo Dphuong)'!$A$4:$F$75"}</definedName>
    <definedName name="____h1" localSheetId="0" hidden="1">{"'TDTGT (theo Dphuong)'!$A$4:$F$75"}</definedName>
    <definedName name="____h1" localSheetId="6" hidden="1">{"'TDTGT (theo Dphuong)'!$A$4:$F$75"}</definedName>
    <definedName name="____h1" hidden="1">{"'TDTGT (theo Dphuong)'!$A$4:$F$75"}</definedName>
    <definedName name="____h2" localSheetId="9" hidden="1">{"'TDTGT (theo Dphuong)'!$A$4:$F$75"}</definedName>
    <definedName name="____h2" localSheetId="10" hidden="1">{"'TDTGT (theo Dphuong)'!$A$4:$F$75"}</definedName>
    <definedName name="____h2" localSheetId="11" hidden="1">{"'TDTGT (theo Dphuong)'!$A$4:$F$75"}</definedName>
    <definedName name="____h2" localSheetId="12" hidden="1">{"'TDTGT (theo Dphuong)'!$A$4:$F$75"}</definedName>
    <definedName name="____h2" localSheetId="15" hidden="1">{"'TDTGT (theo Dphuong)'!$A$4:$F$75"}</definedName>
    <definedName name="____h2" localSheetId="0" hidden="1">{"'TDTGT (theo Dphuong)'!$A$4:$F$75"}</definedName>
    <definedName name="____h2" localSheetId="6" hidden="1">{"'TDTGT (theo Dphuong)'!$A$4:$F$75"}</definedName>
    <definedName name="____h2" hidden="1">{"'TDTGT (theo Dphuong)'!$A$4:$F$75"}</definedName>
    <definedName name="___B5" localSheetId="9" hidden="1">{#N/A,#N/A,FALSE,"Chung"}</definedName>
    <definedName name="___B5" localSheetId="10" hidden="1">{#N/A,#N/A,FALSE,"Chung"}</definedName>
    <definedName name="___B5" localSheetId="11" hidden="1">{#N/A,#N/A,FALSE,"Chung"}</definedName>
    <definedName name="___B5" localSheetId="12" hidden="1">{#N/A,#N/A,FALSE,"Chung"}</definedName>
    <definedName name="___B5" localSheetId="15" hidden="1">{#N/A,#N/A,FALSE,"Chung"}</definedName>
    <definedName name="___B5" localSheetId="0" hidden="1">{#N/A,#N/A,FALSE,"Chung"}</definedName>
    <definedName name="___B5" localSheetId="6" hidden="1">{#N/A,#N/A,FALSE,"Chung"}</definedName>
    <definedName name="___B5" hidden="1">{#N/A,#N/A,FALSE,"Chung"}</definedName>
    <definedName name="___h1" localSheetId="9" hidden="1">{"'TDTGT (theo Dphuong)'!$A$4:$F$75"}</definedName>
    <definedName name="___h1" localSheetId="10" hidden="1">{"'TDTGT (theo Dphuong)'!$A$4:$F$75"}</definedName>
    <definedName name="___h1" localSheetId="11" hidden="1">{"'TDTGT (theo Dphuong)'!$A$4:$F$75"}</definedName>
    <definedName name="___h1" localSheetId="12" hidden="1">{"'TDTGT (theo Dphuong)'!$A$4:$F$75"}</definedName>
    <definedName name="___h1" localSheetId="15" hidden="1">{"'TDTGT (theo Dphuong)'!$A$4:$F$75"}</definedName>
    <definedName name="___h1" localSheetId="0" hidden="1">{"'TDTGT (theo Dphuong)'!$A$4:$F$75"}</definedName>
    <definedName name="___h1" localSheetId="6" hidden="1">{"'TDTGT (theo Dphuong)'!$A$4:$F$75"}</definedName>
    <definedName name="___h1" hidden="1">{"'TDTGT (theo Dphuong)'!$A$4:$F$75"}</definedName>
    <definedName name="___h2" localSheetId="9" hidden="1">{"'TDTGT (theo Dphuong)'!$A$4:$F$75"}</definedName>
    <definedName name="___h2" localSheetId="10" hidden="1">{"'TDTGT (theo Dphuong)'!$A$4:$F$75"}</definedName>
    <definedName name="___h2" localSheetId="11" hidden="1">{"'TDTGT (theo Dphuong)'!$A$4:$F$75"}</definedName>
    <definedName name="___h2" localSheetId="12" hidden="1">{"'TDTGT (theo Dphuong)'!$A$4:$F$75"}</definedName>
    <definedName name="___h2" localSheetId="15" hidden="1">{"'TDTGT (theo Dphuong)'!$A$4:$F$75"}</definedName>
    <definedName name="___h2" localSheetId="0" hidden="1">{"'TDTGT (theo Dphuong)'!$A$4:$F$75"}</definedName>
    <definedName name="___h2" localSheetId="6" hidden="1">{"'TDTGT (theo Dphuong)'!$A$4:$F$75"}</definedName>
    <definedName name="___h2" hidden="1">{"'TDTGT (theo Dphuong)'!$A$4:$F$75"}</definedName>
    <definedName name="__B5" localSheetId="9" hidden="1">{#N/A,#N/A,FALSE,"Chung"}</definedName>
    <definedName name="__B5" localSheetId="10" hidden="1">{#N/A,#N/A,FALSE,"Chung"}</definedName>
    <definedName name="__B5" localSheetId="11" hidden="1">{#N/A,#N/A,FALSE,"Chung"}</definedName>
    <definedName name="__B5" localSheetId="12" hidden="1">{#N/A,#N/A,FALSE,"Chung"}</definedName>
    <definedName name="__B5" localSheetId="15" hidden="1">{#N/A,#N/A,FALSE,"Chung"}</definedName>
    <definedName name="__B5" localSheetId="0" hidden="1">{#N/A,#N/A,FALSE,"Chung"}</definedName>
    <definedName name="__B5" localSheetId="6" hidden="1">{#N/A,#N/A,FALSE,"Chung"}</definedName>
    <definedName name="__B5" hidden="1">{#N/A,#N/A,FALSE,"Chung"}</definedName>
    <definedName name="__h1" localSheetId="9" hidden="1">{"'TDTGT (theo Dphuong)'!$A$4:$F$75"}</definedName>
    <definedName name="__h1" localSheetId="10" hidden="1">{"'TDTGT (theo Dphuong)'!$A$4:$F$75"}</definedName>
    <definedName name="__h1" localSheetId="11" hidden="1">{"'TDTGT (theo Dphuong)'!$A$4:$F$75"}</definedName>
    <definedName name="__h1" localSheetId="12" hidden="1">{"'TDTGT (theo Dphuong)'!$A$4:$F$75"}</definedName>
    <definedName name="__h1" localSheetId="15" hidden="1">{"'TDTGT (theo Dphuong)'!$A$4:$F$75"}</definedName>
    <definedName name="__h1" localSheetId="0" hidden="1">{"'TDTGT (theo Dphuong)'!$A$4:$F$75"}</definedName>
    <definedName name="__h1" localSheetId="6" hidden="1">{"'TDTGT (theo Dphuong)'!$A$4:$F$75"}</definedName>
    <definedName name="__h1" hidden="1">{"'TDTGT (theo Dphuong)'!$A$4:$F$75"}</definedName>
    <definedName name="__h2" localSheetId="9" hidden="1">{"'TDTGT (theo Dphuong)'!$A$4:$F$75"}</definedName>
    <definedName name="__h2" localSheetId="10" hidden="1">{"'TDTGT (theo Dphuong)'!$A$4:$F$75"}</definedName>
    <definedName name="__h2" localSheetId="11" hidden="1">{"'TDTGT (theo Dphuong)'!$A$4:$F$75"}</definedName>
    <definedName name="__h2" localSheetId="12" hidden="1">{"'TDTGT (theo Dphuong)'!$A$4:$F$75"}</definedName>
    <definedName name="__h2" localSheetId="15" hidden="1">{"'TDTGT (theo Dphuong)'!$A$4:$F$75"}</definedName>
    <definedName name="__h2" localSheetId="0" hidden="1">{"'TDTGT (theo Dphuong)'!$A$4:$F$75"}</definedName>
    <definedName name="__h2" localSheetId="6" hidden="1">{"'TDTGT (theo Dphuong)'!$A$4:$F$75"}</definedName>
    <definedName name="__h2" hidden="1">{"'TDTGT (theo Dphuong)'!$A$4:$F$75"}</definedName>
    <definedName name="_B5" localSheetId="9" hidden="1">{#N/A,#N/A,FALSE,"Chung"}</definedName>
    <definedName name="_B5" localSheetId="10" hidden="1">{#N/A,#N/A,FALSE,"Chung"}</definedName>
    <definedName name="_B5" localSheetId="11" hidden="1">{#N/A,#N/A,FALSE,"Chung"}</definedName>
    <definedName name="_B5" localSheetId="12" hidden="1">{#N/A,#N/A,FALSE,"Chung"}</definedName>
    <definedName name="_B5" localSheetId="15" hidden="1">{#N/A,#N/A,FALSE,"Chung"}</definedName>
    <definedName name="_B5" localSheetId="0" hidden="1">{#N/A,#N/A,FALSE,"Chung"}</definedName>
    <definedName name="_B5" localSheetId="6" hidden="1">{#N/A,#N/A,FALSE,"Chung"}</definedName>
    <definedName name="_B5" hidden="1">{#N/A,#N/A,FALSE,"Chung"}</definedName>
    <definedName name="_Fill" localSheetId="7" hidden="1">#REF!</definedName>
    <definedName name="_Fill" localSheetId="8" hidden="1">#REF!</definedName>
    <definedName name="_Fill" localSheetId="9" hidden="1">#REF!</definedName>
    <definedName name="_Fill" localSheetId="10" hidden="1">#REF!</definedName>
    <definedName name="_Fill" localSheetId="11" hidden="1">#REF!</definedName>
    <definedName name="_Fill" localSheetId="12" hidden="1">#REF!</definedName>
    <definedName name="_Fill" localSheetId="13" hidden="1">#REF!</definedName>
    <definedName name="_Fill" localSheetId="15" hidden="1">#REF!</definedName>
    <definedName name="_Fill" localSheetId="0" hidden="1">#REF!</definedName>
    <definedName name="_Fill" localSheetId="6" hidden="1">#REF!</definedName>
    <definedName name="_Fill" localSheetId="16" hidden="1">#REF!</definedName>
    <definedName name="_Fill" hidden="1">#REF!</definedName>
    <definedName name="_xlnm._FilterDatabase" localSheetId="7" hidden="1">'14. DN quay lai hoat dong'!$A$6:$E$6</definedName>
    <definedName name="_xlnm._FilterDatabase" localSheetId="8" hidden="1">'15. DN Ngừng có thời hạn'!$A$8:$E$8</definedName>
    <definedName name="_xlnm._FilterDatabase" localSheetId="9" hidden="1">'16.DN giải thể'!$A$8:$H$8</definedName>
    <definedName name="_xlnm._FilterDatabase" localSheetId="6" hidden="1">'DN1'!$A$10:$G$10</definedName>
    <definedName name="_h1" localSheetId="9" hidden="1">{"'TDTGT (theo Dphuong)'!$A$4:$F$75"}</definedName>
    <definedName name="_h1" localSheetId="10" hidden="1">{"'TDTGT (theo Dphuong)'!$A$4:$F$75"}</definedName>
    <definedName name="_h1" localSheetId="11" hidden="1">{"'TDTGT (theo Dphuong)'!$A$4:$F$75"}</definedName>
    <definedName name="_h1" localSheetId="12" hidden="1">{"'TDTGT (theo Dphuong)'!$A$4:$F$75"}</definedName>
    <definedName name="_h1" localSheetId="15" hidden="1">{"'TDTGT (theo Dphuong)'!$A$4:$F$75"}</definedName>
    <definedName name="_h1" localSheetId="0" hidden="1">{"'TDTGT (theo Dphuong)'!$A$4:$F$75"}</definedName>
    <definedName name="_h1" localSheetId="6" hidden="1">{"'TDTGT (theo Dphuong)'!$A$4:$F$75"}</definedName>
    <definedName name="_h1" hidden="1">{"'TDTGT (theo Dphuong)'!$A$4:$F$75"}</definedName>
    <definedName name="_h2" localSheetId="9" hidden="1">{"'TDTGT (theo Dphuong)'!$A$4:$F$75"}</definedName>
    <definedName name="_h2" localSheetId="10" hidden="1">{"'TDTGT (theo Dphuong)'!$A$4:$F$75"}</definedName>
    <definedName name="_h2" localSheetId="11" hidden="1">{"'TDTGT (theo Dphuong)'!$A$4:$F$75"}</definedName>
    <definedName name="_h2" localSheetId="12" hidden="1">{"'TDTGT (theo Dphuong)'!$A$4:$F$75"}</definedName>
    <definedName name="_h2" localSheetId="15" hidden="1">{"'TDTGT (theo Dphuong)'!$A$4:$F$75"}</definedName>
    <definedName name="_h2" localSheetId="0" hidden="1">{"'TDTGT (theo Dphuong)'!$A$4:$F$75"}</definedName>
    <definedName name="_h2" localSheetId="6" hidden="1">{"'TDTGT (theo Dphuong)'!$A$4:$F$75"}</definedName>
    <definedName name="_h2" hidden="1">{"'TDTGT (theo Dphuong)'!$A$4:$F$75"}</definedName>
    <definedName name="A" localSheetId="7">'[1]PNT-QUOT-#3'!#REF!</definedName>
    <definedName name="A" localSheetId="8">'[1]PNT-QUOT-#3'!#REF!</definedName>
    <definedName name="A" localSheetId="9">'[1]PNT-QUOT-#3'!#REF!</definedName>
    <definedName name="A" localSheetId="10">'[2]PNT-QUOT-#3'!#REF!</definedName>
    <definedName name="A" localSheetId="12">'[1]PNT-QUOT-#3'!#REF!</definedName>
    <definedName name="A" localSheetId="13">'[1]PNT-QUOT-#3'!#REF!</definedName>
    <definedName name="A" localSheetId="0">'[2]PNT-QUOT-#3'!#REF!</definedName>
    <definedName name="A" localSheetId="6">'[1]PNT-QUOT-#3'!#REF!</definedName>
    <definedName name="A" localSheetId="16">'[1]PNT-QUOT-#3'!#REF!</definedName>
    <definedName name="A">'[3]PNT-QUOT-#3'!#REF!</definedName>
    <definedName name="AAA" localSheetId="7">'[4]MTL$-INTER'!#REF!</definedName>
    <definedName name="AAA" localSheetId="8">'[4]MTL$-INTER'!#REF!</definedName>
    <definedName name="AAA" localSheetId="9">'[4]MTL$-INTER'!#REF!</definedName>
    <definedName name="AAA" localSheetId="10">'[4]MTL$-INTER'!#REF!</definedName>
    <definedName name="AAA" localSheetId="12">'[4]MTL$-INTER'!#REF!</definedName>
    <definedName name="AAA" localSheetId="13">'[4]MTL$-INTER'!#REF!</definedName>
    <definedName name="AAA" localSheetId="0">'[5]MTL$-INTER'!#REF!</definedName>
    <definedName name="AAA" localSheetId="6">'[4]MTL$-INTER'!#REF!</definedName>
    <definedName name="AAA" localSheetId="16">'[4]MTL$-INTER'!#REF!</definedName>
    <definedName name="AAA">'[6]MTL$-INTER'!#REF!</definedName>
    <definedName name="abc" localSheetId="9" hidden="1">{"'TDTGT (theo Dphuong)'!$A$4:$F$75"}</definedName>
    <definedName name="abc" localSheetId="10" hidden="1">{"'TDTGT (theo Dphuong)'!$A$4:$F$75"}</definedName>
    <definedName name="abc" localSheetId="11" hidden="1">{"'TDTGT (theo Dphuong)'!$A$4:$F$75"}</definedName>
    <definedName name="abc" localSheetId="12" hidden="1">{"'TDTGT (theo Dphuong)'!$A$4:$F$75"}</definedName>
    <definedName name="abc" localSheetId="15" hidden="1">{"'TDTGT (theo Dphuong)'!$A$4:$F$75"}</definedName>
    <definedName name="abc" localSheetId="0" hidden="1">{"'TDTGT (theo Dphuong)'!$A$4:$F$75"}</definedName>
    <definedName name="abc" localSheetId="6" hidden="1">{"'TDTGT (theo Dphuong)'!$A$4:$F$75"}</definedName>
    <definedName name="abc" hidden="1">{"'TDTGT (theo Dphuong)'!$A$4:$F$75"}</definedName>
    <definedName name="adsf" localSheetId="7">#REF!</definedName>
    <definedName name="adsf" localSheetId="8">#REF!</definedName>
    <definedName name="adsf" localSheetId="9">#REF!</definedName>
    <definedName name="adsf" localSheetId="11">#REF!</definedName>
    <definedName name="adsf" localSheetId="12">#REF!</definedName>
    <definedName name="adsf" localSheetId="13">#REF!</definedName>
    <definedName name="adsf" localSheetId="15">#REF!</definedName>
    <definedName name="adsf" localSheetId="0">#REF!</definedName>
    <definedName name="adsf" localSheetId="6">#REF!</definedName>
    <definedName name="adsf" localSheetId="16">#REF!</definedName>
    <definedName name="adsf">#REF!</definedName>
    <definedName name="anpha" localSheetId="7">#REF!</definedName>
    <definedName name="anpha" localSheetId="8">#REF!</definedName>
    <definedName name="anpha" localSheetId="9">#REF!</definedName>
    <definedName name="anpha" localSheetId="10">#REF!</definedName>
    <definedName name="anpha" localSheetId="11">#REF!</definedName>
    <definedName name="anpha" localSheetId="12">#REF!</definedName>
    <definedName name="anpha" localSheetId="13">#REF!</definedName>
    <definedName name="anpha" localSheetId="15">#REF!</definedName>
    <definedName name="anpha" localSheetId="0">#REF!</definedName>
    <definedName name="anpha" localSheetId="6">#REF!</definedName>
    <definedName name="anpha" localSheetId="16">#REF!</definedName>
    <definedName name="anpha">#REF!</definedName>
    <definedName name="B" localSheetId="7">'[1]PNT-QUOT-#3'!#REF!</definedName>
    <definedName name="B" localSheetId="8">'[1]PNT-QUOT-#3'!#REF!</definedName>
    <definedName name="B" localSheetId="9">'[1]PNT-QUOT-#3'!#REF!</definedName>
    <definedName name="B" localSheetId="10">'[2]PNT-QUOT-#3'!#REF!</definedName>
    <definedName name="B" localSheetId="12">'[1]PNT-QUOT-#3'!#REF!</definedName>
    <definedName name="B" localSheetId="13">'[1]PNT-QUOT-#3'!#REF!</definedName>
    <definedName name="B" localSheetId="0">'[2]PNT-QUOT-#3'!#REF!</definedName>
    <definedName name="B" localSheetId="6">'[1]PNT-QUOT-#3'!#REF!</definedName>
    <definedName name="B" localSheetId="16">'[1]PNT-QUOT-#3'!#REF!</definedName>
    <definedName name="B">'[3]PNT-QUOT-#3'!#REF!</definedName>
    <definedName name="B5new" localSheetId="9" hidden="1">{"'TDTGT (theo Dphuong)'!$A$4:$F$75"}</definedName>
    <definedName name="B5new" localSheetId="10" hidden="1">{"'TDTGT (theo Dphuong)'!$A$4:$F$75"}</definedName>
    <definedName name="B5new" localSheetId="11" hidden="1">{"'TDTGT (theo Dphuong)'!$A$4:$F$75"}</definedName>
    <definedName name="B5new" localSheetId="12" hidden="1">{"'TDTGT (theo Dphuong)'!$A$4:$F$75"}</definedName>
    <definedName name="B5new" localSheetId="15" hidden="1">{"'TDTGT (theo Dphuong)'!$A$4:$F$75"}</definedName>
    <definedName name="B5new" localSheetId="0" hidden="1">{"'TDTGT (theo Dphuong)'!$A$4:$F$75"}</definedName>
    <definedName name="B5new" localSheetId="6" hidden="1">{"'TDTGT (theo Dphuong)'!$A$4:$F$75"}</definedName>
    <definedName name="B5new" hidden="1">{"'TDTGT (theo Dphuong)'!$A$4:$F$75"}</definedName>
    <definedName name="beta" localSheetId="7">#REF!</definedName>
    <definedName name="beta" localSheetId="8">#REF!</definedName>
    <definedName name="beta" localSheetId="9">#REF!</definedName>
    <definedName name="beta" localSheetId="11">#REF!</definedName>
    <definedName name="beta" localSheetId="12">#REF!</definedName>
    <definedName name="beta" localSheetId="13">#REF!</definedName>
    <definedName name="beta" localSheetId="15">#REF!</definedName>
    <definedName name="beta" localSheetId="0">#REF!</definedName>
    <definedName name="beta" localSheetId="6">#REF!</definedName>
    <definedName name="beta" localSheetId="16">#REF!</definedName>
    <definedName name="beta">#REF!</definedName>
    <definedName name="BT" localSheetId="7">#REF!</definedName>
    <definedName name="BT" localSheetId="8">#REF!</definedName>
    <definedName name="BT" localSheetId="9">#REF!</definedName>
    <definedName name="BT" localSheetId="10">#REF!</definedName>
    <definedName name="BT" localSheetId="11">#REF!</definedName>
    <definedName name="BT" localSheetId="12">#REF!</definedName>
    <definedName name="BT" localSheetId="13">#REF!</definedName>
    <definedName name="BT" localSheetId="15">#REF!</definedName>
    <definedName name="BT" localSheetId="0">#REF!</definedName>
    <definedName name="BT" localSheetId="6">#REF!</definedName>
    <definedName name="BT" localSheetId="16">#REF!</definedName>
    <definedName name="BT">#REF!</definedName>
    <definedName name="bv" localSheetId="7">#REF!</definedName>
    <definedName name="bv" localSheetId="8">#REF!</definedName>
    <definedName name="bv" localSheetId="9">#REF!</definedName>
    <definedName name="bv" localSheetId="10">#REF!</definedName>
    <definedName name="bv" localSheetId="11">#REF!</definedName>
    <definedName name="bv" localSheetId="12">#REF!</definedName>
    <definedName name="bv" localSheetId="13">#REF!</definedName>
    <definedName name="bv" localSheetId="15">#REF!</definedName>
    <definedName name="bv" localSheetId="0">#REF!</definedName>
    <definedName name="bv" localSheetId="6">#REF!</definedName>
    <definedName name="bv" localSheetId="16">#REF!</definedName>
    <definedName name="bv">#REF!</definedName>
    <definedName name="COAT" localSheetId="7">'[1]PNT-QUOT-#3'!#REF!</definedName>
    <definedName name="COAT" localSheetId="8">'[1]PNT-QUOT-#3'!#REF!</definedName>
    <definedName name="COAT" localSheetId="9">'[1]PNT-QUOT-#3'!#REF!</definedName>
    <definedName name="COAT" localSheetId="10">'[2]PNT-QUOT-#3'!#REF!</definedName>
    <definedName name="COAT" localSheetId="12">'[1]PNT-QUOT-#3'!#REF!</definedName>
    <definedName name="COAT" localSheetId="13">'[1]PNT-QUOT-#3'!#REF!</definedName>
    <definedName name="COAT" localSheetId="0">'[2]PNT-QUOT-#3'!#REF!</definedName>
    <definedName name="COAT" localSheetId="6">'[1]PNT-QUOT-#3'!#REF!</definedName>
    <definedName name="COAT" localSheetId="16">'[1]PNT-QUOT-#3'!#REF!</definedName>
    <definedName name="COAT">'[3]PNT-QUOT-#3'!#REF!</definedName>
    <definedName name="CS_10" localSheetId="7">#REF!</definedName>
    <definedName name="CS_10" localSheetId="8">#REF!</definedName>
    <definedName name="CS_10" localSheetId="9">#REF!</definedName>
    <definedName name="CS_10" localSheetId="10">#REF!</definedName>
    <definedName name="CS_10" localSheetId="11">#REF!</definedName>
    <definedName name="CS_10" localSheetId="12">#REF!</definedName>
    <definedName name="CS_10" localSheetId="13">#REF!</definedName>
    <definedName name="CS_10" localSheetId="15">#REF!</definedName>
    <definedName name="CS_10" localSheetId="0">#REF!</definedName>
    <definedName name="CS_10" localSheetId="6">#REF!</definedName>
    <definedName name="CS_10" localSheetId="16">#REF!</definedName>
    <definedName name="CS_10">#REF!</definedName>
    <definedName name="CS_100" localSheetId="7">#REF!</definedName>
    <definedName name="CS_100" localSheetId="8">#REF!</definedName>
    <definedName name="CS_100" localSheetId="9">#REF!</definedName>
    <definedName name="CS_100" localSheetId="10">#REF!</definedName>
    <definedName name="CS_100" localSheetId="11">#REF!</definedName>
    <definedName name="CS_100" localSheetId="12">#REF!</definedName>
    <definedName name="CS_100" localSheetId="13">#REF!</definedName>
    <definedName name="CS_100" localSheetId="15">#REF!</definedName>
    <definedName name="CS_100" localSheetId="0">#REF!</definedName>
    <definedName name="CS_100" localSheetId="6">#REF!</definedName>
    <definedName name="CS_100" localSheetId="16">#REF!</definedName>
    <definedName name="CS_100">#REF!</definedName>
    <definedName name="CS_10S" localSheetId="7">#REF!</definedName>
    <definedName name="CS_10S" localSheetId="8">#REF!</definedName>
    <definedName name="CS_10S" localSheetId="9">#REF!</definedName>
    <definedName name="CS_10S" localSheetId="10">#REF!</definedName>
    <definedName name="CS_10S" localSheetId="11">#REF!</definedName>
    <definedName name="CS_10S" localSheetId="12">#REF!</definedName>
    <definedName name="CS_10S" localSheetId="13">#REF!</definedName>
    <definedName name="CS_10S" localSheetId="15">#REF!</definedName>
    <definedName name="CS_10S" localSheetId="0">#REF!</definedName>
    <definedName name="CS_10S" localSheetId="6">#REF!</definedName>
    <definedName name="CS_10S" localSheetId="16">#REF!</definedName>
    <definedName name="CS_10S">#REF!</definedName>
    <definedName name="CS_120" localSheetId="7">#REF!</definedName>
    <definedName name="CS_120" localSheetId="8">#REF!</definedName>
    <definedName name="CS_120" localSheetId="9">#REF!</definedName>
    <definedName name="CS_120" localSheetId="10">#REF!</definedName>
    <definedName name="CS_120" localSheetId="11">#REF!</definedName>
    <definedName name="CS_120" localSheetId="12">#REF!</definedName>
    <definedName name="CS_120" localSheetId="13">#REF!</definedName>
    <definedName name="CS_120" localSheetId="15">#REF!</definedName>
    <definedName name="CS_120" localSheetId="0">#REF!</definedName>
    <definedName name="CS_120" localSheetId="6">#REF!</definedName>
    <definedName name="CS_120" localSheetId="16">#REF!</definedName>
    <definedName name="CS_120">#REF!</definedName>
    <definedName name="CS_140" localSheetId="7">#REF!</definedName>
    <definedName name="CS_140" localSheetId="8">#REF!</definedName>
    <definedName name="CS_140" localSheetId="9">#REF!</definedName>
    <definedName name="CS_140" localSheetId="10">#REF!</definedName>
    <definedName name="CS_140" localSheetId="11">#REF!</definedName>
    <definedName name="CS_140" localSheetId="12">#REF!</definedName>
    <definedName name="CS_140" localSheetId="13">#REF!</definedName>
    <definedName name="CS_140" localSheetId="15">#REF!</definedName>
    <definedName name="CS_140" localSheetId="0">#REF!</definedName>
    <definedName name="CS_140" localSheetId="6">#REF!</definedName>
    <definedName name="CS_140" localSheetId="16">#REF!</definedName>
    <definedName name="CS_140">#REF!</definedName>
    <definedName name="CS_160" localSheetId="7">#REF!</definedName>
    <definedName name="CS_160" localSheetId="8">#REF!</definedName>
    <definedName name="CS_160" localSheetId="9">#REF!</definedName>
    <definedName name="CS_160" localSheetId="10">#REF!</definedName>
    <definedName name="CS_160" localSheetId="11">#REF!</definedName>
    <definedName name="CS_160" localSheetId="12">#REF!</definedName>
    <definedName name="CS_160" localSheetId="13">#REF!</definedName>
    <definedName name="CS_160" localSheetId="15">#REF!</definedName>
    <definedName name="CS_160" localSheetId="0">#REF!</definedName>
    <definedName name="CS_160" localSheetId="6">#REF!</definedName>
    <definedName name="CS_160" localSheetId="16">#REF!</definedName>
    <definedName name="CS_160">#REF!</definedName>
    <definedName name="CS_20" localSheetId="7">#REF!</definedName>
    <definedName name="CS_20" localSheetId="8">#REF!</definedName>
    <definedName name="CS_20" localSheetId="9">#REF!</definedName>
    <definedName name="CS_20" localSheetId="10">#REF!</definedName>
    <definedName name="CS_20" localSheetId="11">#REF!</definedName>
    <definedName name="CS_20" localSheetId="12">#REF!</definedName>
    <definedName name="CS_20" localSheetId="13">#REF!</definedName>
    <definedName name="CS_20" localSheetId="15">#REF!</definedName>
    <definedName name="CS_20" localSheetId="0">#REF!</definedName>
    <definedName name="CS_20" localSheetId="6">#REF!</definedName>
    <definedName name="CS_20" localSheetId="16">#REF!</definedName>
    <definedName name="CS_20">#REF!</definedName>
    <definedName name="CS_30" localSheetId="7">#REF!</definedName>
    <definedName name="CS_30" localSheetId="8">#REF!</definedName>
    <definedName name="CS_30" localSheetId="9">#REF!</definedName>
    <definedName name="CS_30" localSheetId="10">#REF!</definedName>
    <definedName name="CS_30" localSheetId="11">#REF!</definedName>
    <definedName name="CS_30" localSheetId="12">#REF!</definedName>
    <definedName name="CS_30" localSheetId="13">#REF!</definedName>
    <definedName name="CS_30" localSheetId="15">#REF!</definedName>
    <definedName name="CS_30" localSheetId="0">#REF!</definedName>
    <definedName name="CS_30" localSheetId="6">#REF!</definedName>
    <definedName name="CS_30" localSheetId="16">#REF!</definedName>
    <definedName name="CS_30">#REF!</definedName>
    <definedName name="CS_40" localSheetId="7">#REF!</definedName>
    <definedName name="CS_40" localSheetId="8">#REF!</definedName>
    <definedName name="CS_40" localSheetId="9">#REF!</definedName>
    <definedName name="CS_40" localSheetId="10">#REF!</definedName>
    <definedName name="CS_40" localSheetId="11">#REF!</definedName>
    <definedName name="CS_40" localSheetId="12">#REF!</definedName>
    <definedName name="CS_40" localSheetId="13">#REF!</definedName>
    <definedName name="CS_40" localSheetId="15">#REF!</definedName>
    <definedName name="CS_40" localSheetId="0">#REF!</definedName>
    <definedName name="CS_40" localSheetId="6">#REF!</definedName>
    <definedName name="CS_40" localSheetId="16">#REF!</definedName>
    <definedName name="CS_40">#REF!</definedName>
    <definedName name="CS_40S" localSheetId="7">#REF!</definedName>
    <definedName name="CS_40S" localSheetId="8">#REF!</definedName>
    <definedName name="CS_40S" localSheetId="9">#REF!</definedName>
    <definedName name="CS_40S" localSheetId="10">#REF!</definedName>
    <definedName name="CS_40S" localSheetId="11">#REF!</definedName>
    <definedName name="CS_40S" localSheetId="12">#REF!</definedName>
    <definedName name="CS_40S" localSheetId="13">#REF!</definedName>
    <definedName name="CS_40S" localSheetId="15">#REF!</definedName>
    <definedName name="CS_40S" localSheetId="0">#REF!</definedName>
    <definedName name="CS_40S" localSheetId="6">#REF!</definedName>
    <definedName name="CS_40S" localSheetId="16">#REF!</definedName>
    <definedName name="CS_40S">#REF!</definedName>
    <definedName name="CS_5S" localSheetId="7">#REF!</definedName>
    <definedName name="CS_5S" localSheetId="8">#REF!</definedName>
    <definedName name="CS_5S" localSheetId="9">#REF!</definedName>
    <definedName name="CS_5S" localSheetId="10">#REF!</definedName>
    <definedName name="CS_5S" localSheetId="11">#REF!</definedName>
    <definedName name="CS_5S" localSheetId="12">#REF!</definedName>
    <definedName name="CS_5S" localSheetId="13">#REF!</definedName>
    <definedName name="CS_5S" localSheetId="15">#REF!</definedName>
    <definedName name="CS_5S" localSheetId="0">#REF!</definedName>
    <definedName name="CS_5S" localSheetId="6">#REF!</definedName>
    <definedName name="CS_5S" localSheetId="16">#REF!</definedName>
    <definedName name="CS_5S">#REF!</definedName>
    <definedName name="CS_60" localSheetId="7">#REF!</definedName>
    <definedName name="CS_60" localSheetId="8">#REF!</definedName>
    <definedName name="CS_60" localSheetId="9">#REF!</definedName>
    <definedName name="CS_60" localSheetId="10">#REF!</definedName>
    <definedName name="CS_60" localSheetId="11">#REF!</definedName>
    <definedName name="CS_60" localSheetId="12">#REF!</definedName>
    <definedName name="CS_60" localSheetId="13">#REF!</definedName>
    <definedName name="CS_60" localSheetId="15">#REF!</definedName>
    <definedName name="CS_60" localSheetId="0">#REF!</definedName>
    <definedName name="CS_60" localSheetId="6">#REF!</definedName>
    <definedName name="CS_60" localSheetId="16">#REF!</definedName>
    <definedName name="CS_60">#REF!</definedName>
    <definedName name="CS_80" localSheetId="7">#REF!</definedName>
    <definedName name="CS_80" localSheetId="8">#REF!</definedName>
    <definedName name="CS_80" localSheetId="9">#REF!</definedName>
    <definedName name="CS_80" localSheetId="10">#REF!</definedName>
    <definedName name="CS_80" localSheetId="11">#REF!</definedName>
    <definedName name="CS_80" localSheetId="12">#REF!</definedName>
    <definedName name="CS_80" localSheetId="13">#REF!</definedName>
    <definedName name="CS_80" localSheetId="15">#REF!</definedName>
    <definedName name="CS_80" localSheetId="0">#REF!</definedName>
    <definedName name="CS_80" localSheetId="6">#REF!</definedName>
    <definedName name="CS_80" localSheetId="16">#REF!</definedName>
    <definedName name="CS_80">#REF!</definedName>
    <definedName name="CS_80S" localSheetId="7">#REF!</definedName>
    <definedName name="CS_80S" localSheetId="8">#REF!</definedName>
    <definedName name="CS_80S" localSheetId="9">#REF!</definedName>
    <definedName name="CS_80S" localSheetId="10">#REF!</definedName>
    <definedName name="CS_80S" localSheetId="11">#REF!</definedName>
    <definedName name="CS_80S" localSheetId="12">#REF!</definedName>
    <definedName name="CS_80S" localSheetId="13">#REF!</definedName>
    <definedName name="CS_80S" localSheetId="15">#REF!</definedName>
    <definedName name="CS_80S" localSheetId="0">#REF!</definedName>
    <definedName name="CS_80S" localSheetId="6">#REF!</definedName>
    <definedName name="CS_80S" localSheetId="16">#REF!</definedName>
    <definedName name="CS_80S">#REF!</definedName>
    <definedName name="CS_STD" localSheetId="7">#REF!</definedName>
    <definedName name="CS_STD" localSheetId="8">#REF!</definedName>
    <definedName name="CS_STD" localSheetId="9">#REF!</definedName>
    <definedName name="CS_STD" localSheetId="10">#REF!</definedName>
    <definedName name="CS_STD" localSheetId="11">#REF!</definedName>
    <definedName name="CS_STD" localSheetId="12">#REF!</definedName>
    <definedName name="CS_STD" localSheetId="13">#REF!</definedName>
    <definedName name="CS_STD" localSheetId="15">#REF!</definedName>
    <definedName name="CS_STD" localSheetId="0">#REF!</definedName>
    <definedName name="CS_STD" localSheetId="6">#REF!</definedName>
    <definedName name="CS_STD" localSheetId="16">#REF!</definedName>
    <definedName name="CS_STD">#REF!</definedName>
    <definedName name="CS_XS" localSheetId="7">#REF!</definedName>
    <definedName name="CS_XS" localSheetId="8">#REF!</definedName>
    <definedName name="CS_XS" localSheetId="9">#REF!</definedName>
    <definedName name="CS_XS" localSheetId="10">#REF!</definedName>
    <definedName name="CS_XS" localSheetId="11">#REF!</definedName>
    <definedName name="CS_XS" localSheetId="12">#REF!</definedName>
    <definedName name="CS_XS" localSheetId="13">#REF!</definedName>
    <definedName name="CS_XS" localSheetId="15">#REF!</definedName>
    <definedName name="CS_XS" localSheetId="0">#REF!</definedName>
    <definedName name="CS_XS" localSheetId="6">#REF!</definedName>
    <definedName name="CS_XS" localSheetId="16">#REF!</definedName>
    <definedName name="CS_XS">#REF!</definedName>
    <definedName name="CS_XXS" localSheetId="7">#REF!</definedName>
    <definedName name="CS_XXS" localSheetId="8">#REF!</definedName>
    <definedName name="CS_XXS" localSheetId="9">#REF!</definedName>
    <definedName name="CS_XXS" localSheetId="10">#REF!</definedName>
    <definedName name="CS_XXS" localSheetId="11">#REF!</definedName>
    <definedName name="CS_XXS" localSheetId="12">#REF!</definedName>
    <definedName name="CS_XXS" localSheetId="13">#REF!</definedName>
    <definedName name="CS_XXS" localSheetId="15">#REF!</definedName>
    <definedName name="CS_XXS" localSheetId="0">#REF!</definedName>
    <definedName name="CS_XXS" localSheetId="6">#REF!</definedName>
    <definedName name="CS_XXS" localSheetId="16">#REF!</definedName>
    <definedName name="CS_XXS">#REF!</definedName>
    <definedName name="cv" localSheetId="9" hidden="1">{"'TDTGT (theo Dphuong)'!$A$4:$F$75"}</definedName>
    <definedName name="cv" localSheetId="10" hidden="1">{"'TDTGT (theo Dphuong)'!$A$4:$F$75"}</definedName>
    <definedName name="cv" localSheetId="11" hidden="1">{"'TDTGT (theo Dphuong)'!$A$4:$F$75"}</definedName>
    <definedName name="cv" localSheetId="12" hidden="1">{"'TDTGT (theo Dphuong)'!$A$4:$F$75"}</definedName>
    <definedName name="cv" localSheetId="15" hidden="1">{"'TDTGT (theo Dphuong)'!$A$4:$F$75"}</definedName>
    <definedName name="cv" localSheetId="0" hidden="1">{"'TDTGT (theo Dphuong)'!$A$4:$F$75"}</definedName>
    <definedName name="cv" localSheetId="6" hidden="1">{"'TDTGT (theo Dphuong)'!$A$4:$F$75"}</definedName>
    <definedName name="cv" hidden="1">{"'TDTGT (theo Dphuong)'!$A$4:$F$75"}</definedName>
    <definedName name="cx" localSheetId="7">#REF!</definedName>
    <definedName name="cx" localSheetId="8">#REF!</definedName>
    <definedName name="cx" localSheetId="9">#REF!</definedName>
    <definedName name="cx" localSheetId="10">#REF!</definedName>
    <definedName name="cx" localSheetId="11">#REF!</definedName>
    <definedName name="cx" localSheetId="12">#REF!</definedName>
    <definedName name="cx" localSheetId="13">#REF!</definedName>
    <definedName name="cx" localSheetId="15">#REF!</definedName>
    <definedName name="cx" localSheetId="0">#REF!</definedName>
    <definedName name="cx" localSheetId="6">#REF!</definedName>
    <definedName name="cx" localSheetId="16">#REF!</definedName>
    <definedName name="cx">#REF!</definedName>
    <definedName name="d" localSheetId="7" hidden="1">#REF!</definedName>
    <definedName name="d" localSheetId="8" hidden="1">#REF!</definedName>
    <definedName name="d" localSheetId="9" hidden="1">#REF!</definedName>
    <definedName name="d" localSheetId="10" hidden="1">#REF!</definedName>
    <definedName name="d" localSheetId="11" hidden="1">#REF!</definedName>
    <definedName name="d" localSheetId="12" hidden="1">#REF!</definedName>
    <definedName name="d" localSheetId="13" hidden="1">#REF!</definedName>
    <definedName name="d" localSheetId="15" hidden="1">#REF!</definedName>
    <definedName name="d" localSheetId="0" hidden="1">#REF!</definedName>
    <definedName name="d" localSheetId="6" hidden="1">#REF!</definedName>
    <definedName name="d" localSheetId="16" hidden="1">#REF!</definedName>
    <definedName name="d" hidden="1">#REF!</definedName>
    <definedName name="dd" localSheetId="7">#REF!</definedName>
    <definedName name="dd" localSheetId="8">#REF!</definedName>
    <definedName name="dd" localSheetId="9">#REF!</definedName>
    <definedName name="dd" localSheetId="10">#REF!</definedName>
    <definedName name="dd" localSheetId="11">#REF!</definedName>
    <definedName name="dd" localSheetId="12">#REF!</definedName>
    <definedName name="dd" localSheetId="13">#REF!</definedName>
    <definedName name="dd" localSheetId="15">#REF!</definedName>
    <definedName name="dd" localSheetId="0">#REF!</definedName>
    <definedName name="dd" localSheetId="6">#REF!</definedName>
    <definedName name="dd" localSheetId="16">#REF!</definedName>
    <definedName name="dd">#REF!</definedName>
    <definedName name="df" localSheetId="7" hidden="1">#REF!</definedName>
    <definedName name="df" localSheetId="8" hidden="1">#REF!</definedName>
    <definedName name="df" localSheetId="9" hidden="1">#REF!</definedName>
    <definedName name="df" localSheetId="10" hidden="1">#REF!</definedName>
    <definedName name="df" localSheetId="11" hidden="1">#REF!</definedName>
    <definedName name="df" localSheetId="12" hidden="1">#REF!</definedName>
    <definedName name="df" localSheetId="13" hidden="1">#REF!</definedName>
    <definedName name="df" localSheetId="15" hidden="1">#REF!</definedName>
    <definedName name="df" localSheetId="0" hidden="1">#REF!</definedName>
    <definedName name="df" localSheetId="6" hidden="1">#REF!</definedName>
    <definedName name="df" localSheetId="16" hidden="1">#REF!</definedName>
    <definedName name="df" hidden="1">#REF!</definedName>
    <definedName name="dg" localSheetId="7">#REF!</definedName>
    <definedName name="dg" localSheetId="8">#REF!</definedName>
    <definedName name="dg" localSheetId="9">#REF!</definedName>
    <definedName name="dg" localSheetId="10">#REF!</definedName>
    <definedName name="dg" localSheetId="11">#REF!</definedName>
    <definedName name="dg" localSheetId="12">#REF!</definedName>
    <definedName name="dg" localSheetId="13">#REF!</definedName>
    <definedName name="dg" localSheetId="15">#REF!</definedName>
    <definedName name="dg" localSheetId="0">#REF!</definedName>
    <definedName name="dg" localSheetId="6">#REF!</definedName>
    <definedName name="dg" localSheetId="16">#REF!</definedName>
    <definedName name="dg">#REF!</definedName>
    <definedName name="dien" localSheetId="7">#REF!</definedName>
    <definedName name="dien" localSheetId="8">#REF!</definedName>
    <definedName name="dien" localSheetId="9">#REF!</definedName>
    <definedName name="dien" localSheetId="10">#REF!</definedName>
    <definedName name="dien" localSheetId="11">#REF!</definedName>
    <definedName name="dien" localSheetId="12">#REF!</definedName>
    <definedName name="dien" localSheetId="13">#REF!</definedName>
    <definedName name="dien" localSheetId="15">#REF!</definedName>
    <definedName name="dien" localSheetId="0">#REF!</definedName>
    <definedName name="dien" localSheetId="6">#REF!</definedName>
    <definedName name="dien" localSheetId="16">#REF!</definedName>
    <definedName name="dien">#REF!</definedName>
    <definedName name="dn" localSheetId="9" hidden="1">{"'TDTGT (theo Dphuong)'!$A$4:$F$75"}</definedName>
    <definedName name="dn" localSheetId="10" hidden="1">{"'TDTGT (theo Dphuong)'!$A$4:$F$75"}</definedName>
    <definedName name="dn" localSheetId="11" hidden="1">{"'TDTGT (theo Dphuong)'!$A$4:$F$75"}</definedName>
    <definedName name="dn" localSheetId="12" hidden="1">{"'TDTGT (theo Dphuong)'!$A$4:$F$75"}</definedName>
    <definedName name="dn" localSheetId="15" hidden="1">{"'TDTGT (theo Dphuong)'!$A$4:$F$75"}</definedName>
    <definedName name="dn" localSheetId="0" hidden="1">{"'TDTGT (theo Dphuong)'!$A$4:$F$75"}</definedName>
    <definedName name="dn" localSheetId="6" hidden="1">{"'TDTGT (theo Dphuong)'!$A$4:$F$75"}</definedName>
    <definedName name="dn" hidden="1">{"'TDTGT (theo Dphuong)'!$A$4:$F$75"}</definedName>
    <definedName name="ffddg" localSheetId="7">#REF!</definedName>
    <definedName name="ffddg" localSheetId="8">#REF!</definedName>
    <definedName name="ffddg" localSheetId="9">#REF!</definedName>
    <definedName name="ffddg" localSheetId="11">#REF!</definedName>
    <definedName name="ffddg" localSheetId="12">#REF!</definedName>
    <definedName name="ffddg" localSheetId="13">#REF!</definedName>
    <definedName name="ffddg" localSheetId="15">#REF!</definedName>
    <definedName name="ffddg" localSheetId="0">#REF!</definedName>
    <definedName name="ffddg" localSheetId="6">#REF!</definedName>
    <definedName name="ffddg" localSheetId="16">#REF!</definedName>
    <definedName name="ffddg">#REF!</definedName>
    <definedName name="FP" localSheetId="7">'[1]COAT&amp;WRAP-QIOT-#3'!#REF!</definedName>
    <definedName name="FP" localSheetId="8">'[1]COAT&amp;WRAP-QIOT-#3'!#REF!</definedName>
    <definedName name="FP" localSheetId="9">'[1]COAT&amp;WRAP-QIOT-#3'!#REF!</definedName>
    <definedName name="FP" localSheetId="10">'[2]COAT&amp;WRAP-QIOT-#3'!#REF!</definedName>
    <definedName name="FP" localSheetId="12">'[1]COAT&amp;WRAP-QIOT-#3'!#REF!</definedName>
    <definedName name="FP" localSheetId="13">'[1]COAT&amp;WRAP-QIOT-#3'!#REF!</definedName>
    <definedName name="FP" localSheetId="0">'[2]COAT&amp;WRAP-QIOT-#3'!#REF!</definedName>
    <definedName name="FP" localSheetId="6">'[1]COAT&amp;WRAP-QIOT-#3'!#REF!</definedName>
    <definedName name="FP" localSheetId="16">'[1]COAT&amp;WRAP-QIOT-#3'!#REF!</definedName>
    <definedName name="FP">'[3]COAT&amp;WRAP-QIOT-#3'!#REF!</definedName>
    <definedName name="h" localSheetId="9" hidden="1">{"'TDTGT (theo Dphuong)'!$A$4:$F$75"}</definedName>
    <definedName name="h" localSheetId="10" hidden="1">{"'TDTGT (theo Dphuong)'!$A$4:$F$75"}</definedName>
    <definedName name="h" localSheetId="11" hidden="1">{"'TDTGT (theo Dphuong)'!$A$4:$F$75"}</definedName>
    <definedName name="h" localSheetId="12" hidden="1">{"'TDTGT (theo Dphuong)'!$A$4:$F$75"}</definedName>
    <definedName name="h" localSheetId="15" hidden="1">{"'TDTGT (theo Dphuong)'!$A$4:$F$75"}</definedName>
    <definedName name="h" localSheetId="0" hidden="1">{"'TDTGT (theo Dphuong)'!$A$4:$F$75"}</definedName>
    <definedName name="h" localSheetId="6" hidden="1">{"'TDTGT (theo Dphuong)'!$A$4:$F$75"}</definedName>
    <definedName name="h" hidden="1">{"'TDTGT (theo Dphuong)'!$A$4:$F$75"}</definedName>
    <definedName name="hab" localSheetId="7">#REF!</definedName>
    <definedName name="hab" localSheetId="8">#REF!</definedName>
    <definedName name="hab" localSheetId="9">#REF!</definedName>
    <definedName name="hab" localSheetId="10">#REF!</definedName>
    <definedName name="hab" localSheetId="11">#REF!</definedName>
    <definedName name="hab" localSheetId="12">#REF!</definedName>
    <definedName name="hab" localSheetId="13">#REF!</definedName>
    <definedName name="hab" localSheetId="15">#REF!</definedName>
    <definedName name="hab" localSheetId="0">#REF!</definedName>
    <definedName name="hab" localSheetId="6">#REF!</definedName>
    <definedName name="hab" localSheetId="16">#REF!</definedName>
    <definedName name="hab">#REF!</definedName>
    <definedName name="habac" localSheetId="7">#REF!</definedName>
    <definedName name="habac" localSheetId="8">#REF!</definedName>
    <definedName name="habac" localSheetId="9">#REF!</definedName>
    <definedName name="habac" localSheetId="10">#REF!</definedName>
    <definedName name="habac" localSheetId="11">#REF!</definedName>
    <definedName name="habac" localSheetId="12">#REF!</definedName>
    <definedName name="habac" localSheetId="13">#REF!</definedName>
    <definedName name="habac" localSheetId="15">#REF!</definedName>
    <definedName name="habac" localSheetId="0">#REF!</definedName>
    <definedName name="habac" localSheetId="6">#REF!</definedName>
    <definedName name="habac" localSheetId="16">#REF!</definedName>
    <definedName name="habac">#REF!</definedName>
    <definedName name="Habac1">'[7]7 THAI NGUYEN'!$A$11</definedName>
    <definedName name="hhg" localSheetId="7">#REF!</definedName>
    <definedName name="hhg" localSheetId="8">#REF!</definedName>
    <definedName name="hhg" localSheetId="9">#REF!</definedName>
    <definedName name="hhg" localSheetId="10">#REF!</definedName>
    <definedName name="hhg" localSheetId="11">#REF!</definedName>
    <definedName name="hhg" localSheetId="12">#REF!</definedName>
    <definedName name="hhg" localSheetId="13">#REF!</definedName>
    <definedName name="hhg" localSheetId="15">#REF!</definedName>
    <definedName name="hhg" localSheetId="0">#REF!</definedName>
    <definedName name="hhg" localSheetId="6">#REF!</definedName>
    <definedName name="hhg" localSheetId="16">#REF!</definedName>
    <definedName name="hhg">#REF!</definedName>
    <definedName name="HTML_CodePage" hidden="1">1252</definedName>
    <definedName name="HTML_Control" localSheetId="9" hidden="1">{"'TDTGT (theo Dphuong)'!$A$4:$F$75"}</definedName>
    <definedName name="HTML_Control" localSheetId="10" hidden="1">{"'TDTGT (theo Dphuong)'!$A$4:$F$75"}</definedName>
    <definedName name="HTML_Control" localSheetId="11" hidden="1">{"'TDTGT (theo Dphuong)'!$A$4:$F$75"}</definedName>
    <definedName name="HTML_Control" localSheetId="12" hidden="1">{"'TDTGT (theo Dphuong)'!$A$4:$F$75"}</definedName>
    <definedName name="HTML_Control" localSheetId="14" hidden="1">{"'TDTGT (theo Dphuong)'!$A$4:$F$75"}</definedName>
    <definedName name="HTML_Control" localSheetId="15" hidden="1">{"'TDTGT (theo Dphuong)'!$A$4:$F$75"}</definedName>
    <definedName name="HTML_Control" localSheetId="0" hidden="1">{"'TDTGT (theo Dphuong)'!$A$4:$F$75"}</definedName>
    <definedName name="HTML_Control" localSheetId="6" hidden="1">{"'TDTGT (theo Dphuong)'!$A$4:$F$75"}</definedName>
    <definedName name="HTML_Control" hidden="1">{"'TDTGT (theo Dphuong)'!$A$4:$F$75"}</definedName>
    <definedName name="HTML_Description" hidden="1">""</definedName>
    <definedName name="HTML_Email" hidden="1">"cvhoach@www.gso.gov.vn"</definedName>
    <definedName name="HTML_Header" hidden="1">"TDTGT (theo Dphuong)"</definedName>
    <definedName name="HTML_LastUpdate" hidden="1">"1/21/99"</definedName>
    <definedName name="HTML_LineAfter" hidden="1">TRUE</definedName>
    <definedName name="HTML_LineBefore" hidden="1">TRUE</definedName>
    <definedName name="HTML_Name" hidden="1">"PHONG TRONG TROT"</definedName>
    <definedName name="HTML_OBDlg2" hidden="1">TRUE</definedName>
    <definedName name="HTML_OBDlg4" hidden="1">TRUE</definedName>
    <definedName name="HTML_OS" hidden="1">0</definedName>
    <definedName name="HTML_PathFile" hidden="1">"c:\hoach\thuhTM.htm"</definedName>
    <definedName name="HTML_Title" hidden="1">"Sè liÖuu 90-98 Phßng trång trät"</definedName>
    <definedName name="i" localSheetId="9" hidden="1">{#N/A,#N/A,FALSE,"Chung"}</definedName>
    <definedName name="i" localSheetId="10" hidden="1">{#N/A,#N/A,FALSE,"Chung"}</definedName>
    <definedName name="i" localSheetId="11" hidden="1">{#N/A,#N/A,FALSE,"Chung"}</definedName>
    <definedName name="i" localSheetId="12" hidden="1">{#N/A,#N/A,FALSE,"Chung"}</definedName>
    <definedName name="i" localSheetId="15" hidden="1">{#N/A,#N/A,FALSE,"Chung"}</definedName>
    <definedName name="i" localSheetId="0" hidden="1">{#N/A,#N/A,FALSE,"Chung"}</definedName>
    <definedName name="i" localSheetId="6" hidden="1">{#N/A,#N/A,FALSE,"Chung"}</definedName>
    <definedName name="i" hidden="1">{#N/A,#N/A,FALSE,"Chung"}</definedName>
    <definedName name="IO" localSheetId="7">'[1]COAT&amp;WRAP-QIOT-#3'!#REF!</definedName>
    <definedName name="IO" localSheetId="8">'[1]COAT&amp;WRAP-QIOT-#3'!#REF!</definedName>
    <definedName name="IO" localSheetId="9">'[1]COAT&amp;WRAP-QIOT-#3'!#REF!</definedName>
    <definedName name="IO" localSheetId="10">'[2]COAT&amp;WRAP-QIOT-#3'!#REF!</definedName>
    <definedName name="IO" localSheetId="12">'[1]COAT&amp;WRAP-QIOT-#3'!#REF!</definedName>
    <definedName name="IO" localSheetId="13">'[1]COAT&amp;WRAP-QIOT-#3'!#REF!</definedName>
    <definedName name="IO" localSheetId="0">'[2]COAT&amp;WRAP-QIOT-#3'!#REF!</definedName>
    <definedName name="IO" localSheetId="6">'[1]COAT&amp;WRAP-QIOT-#3'!#REF!</definedName>
    <definedName name="IO" localSheetId="16">'[1]COAT&amp;WRAP-QIOT-#3'!#REF!</definedName>
    <definedName name="IO">'[3]COAT&amp;WRAP-QIOT-#3'!#REF!</definedName>
    <definedName name="kjh" localSheetId="9" hidden="1">{#N/A,#N/A,FALSE,"Chung"}</definedName>
    <definedName name="kjh" localSheetId="10" hidden="1">{#N/A,#N/A,FALSE,"Chung"}</definedName>
    <definedName name="kjh" localSheetId="11" hidden="1">{#N/A,#N/A,FALSE,"Chung"}</definedName>
    <definedName name="kjh" localSheetId="12" hidden="1">{#N/A,#N/A,FALSE,"Chung"}</definedName>
    <definedName name="kjh" localSheetId="15" hidden="1">{#N/A,#N/A,FALSE,"Chung"}</definedName>
    <definedName name="kjh" localSheetId="0" hidden="1">{#N/A,#N/A,FALSE,"Chung"}</definedName>
    <definedName name="kjh" localSheetId="6" hidden="1">{#N/A,#N/A,FALSE,"Chung"}</definedName>
    <definedName name="kjh" hidden="1">{#N/A,#N/A,FALSE,"Chung"}</definedName>
    <definedName name="kjhjfhdjkfndfndf" localSheetId="7">#REF!</definedName>
    <definedName name="kjhjfhdjkfndfndf" localSheetId="8">#REF!</definedName>
    <definedName name="kjhjfhdjkfndfndf" localSheetId="9">#REF!</definedName>
    <definedName name="kjhjfhdjkfndfndf" localSheetId="10">#REF!</definedName>
    <definedName name="kjhjfhdjkfndfndf" localSheetId="11">#REF!</definedName>
    <definedName name="kjhjfhdjkfndfndf" localSheetId="12">#REF!</definedName>
    <definedName name="kjhjfhdjkfndfndf" localSheetId="13">#REF!</definedName>
    <definedName name="kjhjfhdjkfndfndf" localSheetId="15">#REF!</definedName>
    <definedName name="kjhjfhdjkfndfndf" localSheetId="0">#REF!</definedName>
    <definedName name="kjhjfhdjkfndfndf" localSheetId="6">#REF!</definedName>
    <definedName name="kjhjfhdjkfndfndf" localSheetId="16">#REF!</definedName>
    <definedName name="kjhjfhdjkfndfndf">#REF!</definedName>
    <definedName name="m" localSheetId="9" hidden="1">{"'TDTGT (theo Dphuong)'!$A$4:$F$75"}</definedName>
    <definedName name="m" localSheetId="10" hidden="1">{"'TDTGT (theo Dphuong)'!$A$4:$F$75"}</definedName>
    <definedName name="m" localSheetId="11" hidden="1">{"'TDTGT (theo Dphuong)'!$A$4:$F$75"}</definedName>
    <definedName name="m" localSheetId="12" hidden="1">{"'TDTGT (theo Dphuong)'!$A$4:$F$75"}</definedName>
    <definedName name="m" localSheetId="15" hidden="1">{"'TDTGT (theo Dphuong)'!$A$4:$F$75"}</definedName>
    <definedName name="m" localSheetId="0" hidden="1">{"'TDTGT (theo Dphuong)'!$A$4:$F$75"}</definedName>
    <definedName name="m" localSheetId="6" hidden="1">{"'TDTGT (theo Dphuong)'!$A$4:$F$75"}</definedName>
    <definedName name="m" hidden="1">{"'TDTGT (theo Dphuong)'!$A$4:$F$75"}</definedName>
    <definedName name="MAT" localSheetId="7">'[1]COAT&amp;WRAP-QIOT-#3'!#REF!</definedName>
    <definedName name="MAT" localSheetId="8">'[1]COAT&amp;WRAP-QIOT-#3'!#REF!</definedName>
    <definedName name="MAT" localSheetId="9">'[1]COAT&amp;WRAP-QIOT-#3'!#REF!</definedName>
    <definedName name="MAT" localSheetId="10">'[2]COAT&amp;WRAP-QIOT-#3'!#REF!</definedName>
    <definedName name="MAT" localSheetId="12">'[1]COAT&amp;WRAP-QIOT-#3'!#REF!</definedName>
    <definedName name="MAT" localSheetId="13">'[1]COAT&amp;WRAP-QIOT-#3'!#REF!</definedName>
    <definedName name="MAT" localSheetId="0">'[2]COAT&amp;WRAP-QIOT-#3'!#REF!</definedName>
    <definedName name="MAT" localSheetId="6">'[1]COAT&amp;WRAP-QIOT-#3'!#REF!</definedName>
    <definedName name="MAT" localSheetId="16">'[1]COAT&amp;WRAP-QIOT-#3'!#REF!</definedName>
    <definedName name="MAT">'[3]COAT&amp;WRAP-QIOT-#3'!#REF!</definedName>
    <definedName name="mc" localSheetId="7">#REF!</definedName>
    <definedName name="mc" localSheetId="8">#REF!</definedName>
    <definedName name="mc" localSheetId="9">#REF!</definedName>
    <definedName name="mc" localSheetId="10">#REF!</definedName>
    <definedName name="mc" localSheetId="11">#REF!</definedName>
    <definedName name="mc" localSheetId="12">#REF!</definedName>
    <definedName name="mc" localSheetId="13">#REF!</definedName>
    <definedName name="mc" localSheetId="15">#REF!</definedName>
    <definedName name="mc" localSheetId="0">#REF!</definedName>
    <definedName name="mc" localSheetId="6">#REF!</definedName>
    <definedName name="mc" localSheetId="16">#REF!</definedName>
    <definedName name="mc">#REF!</definedName>
    <definedName name="MF" localSheetId="7">'[1]COAT&amp;WRAP-QIOT-#3'!#REF!</definedName>
    <definedName name="MF" localSheetId="8">'[1]COAT&amp;WRAP-QIOT-#3'!#REF!</definedName>
    <definedName name="MF" localSheetId="9">'[1]COAT&amp;WRAP-QIOT-#3'!#REF!</definedName>
    <definedName name="MF" localSheetId="10">'[2]COAT&amp;WRAP-QIOT-#3'!#REF!</definedName>
    <definedName name="MF" localSheetId="12">'[1]COAT&amp;WRAP-QIOT-#3'!#REF!</definedName>
    <definedName name="MF" localSheetId="13">'[1]COAT&amp;WRAP-QIOT-#3'!#REF!</definedName>
    <definedName name="MF" localSheetId="0">'[2]COAT&amp;WRAP-QIOT-#3'!#REF!</definedName>
    <definedName name="MF" localSheetId="6">'[1]COAT&amp;WRAP-QIOT-#3'!#REF!</definedName>
    <definedName name="MF" localSheetId="16">'[1]COAT&amp;WRAP-QIOT-#3'!#REF!</definedName>
    <definedName name="MF">'[3]COAT&amp;WRAP-QIOT-#3'!#REF!</definedName>
    <definedName name="mnh" localSheetId="7">'[8]2.74'!#REF!</definedName>
    <definedName name="mnh" localSheetId="8">'[8]2.74'!#REF!</definedName>
    <definedName name="mnh" localSheetId="9">'[8]2.74'!#REF!</definedName>
    <definedName name="mnh" localSheetId="10">'[8]2.74'!#REF!</definedName>
    <definedName name="mnh" localSheetId="12">'[8]2.74'!#REF!</definedName>
    <definedName name="mnh" localSheetId="13">'[8]2.74'!#REF!</definedName>
    <definedName name="mnh" localSheetId="0">'[8]2.74'!#REF!</definedName>
    <definedName name="mnh" localSheetId="6">'[8]2.74'!#REF!</definedName>
    <definedName name="mnh" localSheetId="16">'[8]2.74'!#REF!</definedName>
    <definedName name="mnh">'[8]2.74'!#REF!</definedName>
    <definedName name="n" localSheetId="7">'[8]2.74'!#REF!</definedName>
    <definedName name="n" localSheetId="8">'[8]2.74'!#REF!</definedName>
    <definedName name="n" localSheetId="9">'[8]2.74'!#REF!</definedName>
    <definedName name="n" localSheetId="10">'[8]2.74'!#REF!</definedName>
    <definedName name="n" localSheetId="12">'[8]2.74'!#REF!</definedName>
    <definedName name="n" localSheetId="13">'[8]2.74'!#REF!</definedName>
    <definedName name="n" localSheetId="0">'[8]2.74'!#REF!</definedName>
    <definedName name="n" localSheetId="16">'[8]2.74'!#REF!</definedName>
    <definedName name="n">'[8]2.74'!#REF!</definedName>
    <definedName name="nhan" localSheetId="7">#REF!</definedName>
    <definedName name="nhan" localSheetId="8">#REF!</definedName>
    <definedName name="nhan" localSheetId="9">#REF!</definedName>
    <definedName name="nhan" localSheetId="10">#REF!</definedName>
    <definedName name="nhan" localSheetId="11">#REF!</definedName>
    <definedName name="nhan" localSheetId="12">#REF!</definedName>
    <definedName name="nhan" localSheetId="13">#REF!</definedName>
    <definedName name="nhan" localSheetId="15">#REF!</definedName>
    <definedName name="nhan" localSheetId="0">#REF!</definedName>
    <definedName name="nhan" localSheetId="6">#REF!</definedName>
    <definedName name="nhan" localSheetId="16">#REF!</definedName>
    <definedName name="nhan">#REF!</definedName>
    <definedName name="Nhan_xet_cua_dai">"Picture 1"</definedName>
    <definedName name="nuoc" localSheetId="7">#REF!</definedName>
    <definedName name="nuoc" localSheetId="8">#REF!</definedName>
    <definedName name="nuoc" localSheetId="9">#REF!</definedName>
    <definedName name="nuoc" localSheetId="11">#REF!</definedName>
    <definedName name="nuoc" localSheetId="12">#REF!</definedName>
    <definedName name="nuoc" localSheetId="13">#REF!</definedName>
    <definedName name="nuoc" localSheetId="15">#REF!</definedName>
    <definedName name="nuoc" localSheetId="0">#REF!</definedName>
    <definedName name="nuoc" localSheetId="6">#REF!</definedName>
    <definedName name="nuoc" localSheetId="16">#REF!</definedName>
    <definedName name="nuoc">#REF!</definedName>
    <definedName name="oanh" localSheetId="9" hidden="1">{#N/A,#N/A,FALSE,"Chung"}</definedName>
    <definedName name="oanh" localSheetId="10" hidden="1">{#N/A,#N/A,FALSE,"Chung"}</definedName>
    <definedName name="oanh" localSheetId="11" hidden="1">{#N/A,#N/A,FALSE,"Chung"}</definedName>
    <definedName name="oanh" localSheetId="12" hidden="1">{#N/A,#N/A,FALSE,"Chung"}</definedName>
    <definedName name="oanh" localSheetId="15" hidden="1">{#N/A,#N/A,FALSE,"Chung"}</definedName>
    <definedName name="oanh" localSheetId="0" hidden="1">{#N/A,#N/A,FALSE,"Chung"}</definedName>
    <definedName name="oanh" localSheetId="6" hidden="1">{#N/A,#N/A,FALSE,"Chung"}</definedName>
    <definedName name="oanh" hidden="1">{#N/A,#N/A,FALSE,"Chung"}</definedName>
    <definedName name="P" localSheetId="7">'[1]PNT-QUOT-#3'!#REF!</definedName>
    <definedName name="P" localSheetId="8">'[1]PNT-QUOT-#3'!#REF!</definedName>
    <definedName name="P" localSheetId="9">'[1]PNT-QUOT-#3'!#REF!</definedName>
    <definedName name="P" localSheetId="10">'[2]PNT-QUOT-#3'!#REF!</definedName>
    <definedName name="P" localSheetId="12">'[1]PNT-QUOT-#3'!#REF!</definedName>
    <definedName name="P" localSheetId="13">'[1]PNT-QUOT-#3'!#REF!</definedName>
    <definedName name="P" localSheetId="0">'[2]PNT-QUOT-#3'!#REF!</definedName>
    <definedName name="P" localSheetId="6">'[1]PNT-QUOT-#3'!#REF!</definedName>
    <definedName name="P" localSheetId="16">'[1]PNT-QUOT-#3'!#REF!</definedName>
    <definedName name="P">'[3]PNT-QUOT-#3'!#REF!</definedName>
    <definedName name="PEJM" localSheetId="7">'[1]COAT&amp;WRAP-QIOT-#3'!#REF!</definedName>
    <definedName name="PEJM" localSheetId="8">'[1]COAT&amp;WRAP-QIOT-#3'!#REF!</definedName>
    <definedName name="PEJM" localSheetId="9">'[1]COAT&amp;WRAP-QIOT-#3'!#REF!</definedName>
    <definedName name="PEJM" localSheetId="10">'[2]COAT&amp;WRAP-QIOT-#3'!#REF!</definedName>
    <definedName name="PEJM" localSheetId="12">'[1]COAT&amp;WRAP-QIOT-#3'!#REF!</definedName>
    <definedName name="PEJM" localSheetId="13">'[1]COAT&amp;WRAP-QIOT-#3'!#REF!</definedName>
    <definedName name="PEJM" localSheetId="0">'[2]COAT&amp;WRAP-QIOT-#3'!#REF!</definedName>
    <definedName name="PEJM" localSheetId="6">'[1]COAT&amp;WRAP-QIOT-#3'!#REF!</definedName>
    <definedName name="PEJM" localSheetId="16">'[1]COAT&amp;WRAP-QIOT-#3'!#REF!</definedName>
    <definedName name="PEJM">'[3]COAT&amp;WRAP-QIOT-#3'!#REF!</definedName>
    <definedName name="PF" localSheetId="7">'[1]PNT-QUOT-#3'!#REF!</definedName>
    <definedName name="PF" localSheetId="8">'[1]PNT-QUOT-#3'!#REF!</definedName>
    <definedName name="PF" localSheetId="9">'[1]PNT-QUOT-#3'!#REF!</definedName>
    <definedName name="PF" localSheetId="10">'[2]PNT-QUOT-#3'!#REF!</definedName>
    <definedName name="PF" localSheetId="12">'[1]PNT-QUOT-#3'!#REF!</definedName>
    <definedName name="PF" localSheetId="13">'[1]PNT-QUOT-#3'!#REF!</definedName>
    <definedName name="PF" localSheetId="0">'[2]PNT-QUOT-#3'!#REF!</definedName>
    <definedName name="PF" localSheetId="6">'[1]PNT-QUOT-#3'!#REF!</definedName>
    <definedName name="PF" localSheetId="16">'[1]PNT-QUOT-#3'!#REF!</definedName>
    <definedName name="PF">'[3]PNT-QUOT-#3'!#REF!</definedName>
    <definedName name="PM" localSheetId="9">[9]IBASE!$AH$16:$AV$110</definedName>
    <definedName name="PM" localSheetId="10">[10]IBASE!$AH$16:$AV$110</definedName>
    <definedName name="PM" localSheetId="12">[9]IBASE!$AH$16:$AV$110</definedName>
    <definedName name="PM" localSheetId="0">[10]IBASE!$AH$16:$AV$110</definedName>
    <definedName name="PM" localSheetId="6">[9]IBASE!$AH$16:$AV$110</definedName>
    <definedName name="PM">[11]IBASE!$AH$16:$AV$110</definedName>
    <definedName name="Print_Area_MI" localSheetId="9">[12]ESTI.!$A$1:$U$52</definedName>
    <definedName name="Print_Area_MI" localSheetId="10">[12]ESTI.!$A$1:$U$52</definedName>
    <definedName name="Print_Area_MI" localSheetId="12">[12]ESTI.!$A$1:$U$52</definedName>
    <definedName name="Print_Area_MI" localSheetId="0">[13]ESTI.!$A$1:$U$52</definedName>
    <definedName name="Print_Area_MI" localSheetId="6">[12]ESTI.!$A$1:$U$52</definedName>
    <definedName name="Print_Area_MI">[14]ESTI.!$A$1:$U$52</definedName>
    <definedName name="_xlnm.Print_Titles" localSheetId="7">'[15]TiÕn ®é thùc hiÖn KC'!#REF!</definedName>
    <definedName name="_xlnm.Print_Titles" localSheetId="8">'[15]TiÕn ®é thùc hiÖn KC'!#REF!</definedName>
    <definedName name="_xlnm.Print_Titles" localSheetId="9">'[15]TiÕn ®é thùc hiÖn KC'!#REF!</definedName>
    <definedName name="_xlnm.Print_Titles" localSheetId="10">'[15]TiÕn ®é thùc hiÖn KC'!#REF!</definedName>
    <definedName name="_xlnm.Print_Titles" localSheetId="12">'[15]TiÕn ®é thùc hiÖn KC'!#REF!</definedName>
    <definedName name="_xlnm.Print_Titles" localSheetId="13">'[15]TiÕn ®é thùc hiÖn KC'!#REF!</definedName>
    <definedName name="_xlnm.Print_Titles" localSheetId="16">'[15]TiÕn ®é thùc hiÖn KC'!#REF!</definedName>
    <definedName name="_xlnm.Print_Titles">'[15]TiÕn ®é thùc hiÖn KC'!#REF!</definedName>
    <definedName name="pt" localSheetId="7">#REF!</definedName>
    <definedName name="pt" localSheetId="8">#REF!</definedName>
    <definedName name="pt" localSheetId="9">#REF!</definedName>
    <definedName name="pt" localSheetId="10">#REF!</definedName>
    <definedName name="pt" localSheetId="11">#REF!</definedName>
    <definedName name="pt" localSheetId="12">#REF!</definedName>
    <definedName name="pt" localSheetId="13">#REF!</definedName>
    <definedName name="pt" localSheetId="15">#REF!</definedName>
    <definedName name="pt" localSheetId="0">#REF!</definedName>
    <definedName name="pt" localSheetId="6">#REF!</definedName>
    <definedName name="pt" localSheetId="16">#REF!</definedName>
    <definedName name="pt">#REF!</definedName>
    <definedName name="ptr" localSheetId="7">#REF!</definedName>
    <definedName name="ptr" localSheetId="8">#REF!</definedName>
    <definedName name="ptr" localSheetId="9">#REF!</definedName>
    <definedName name="ptr" localSheetId="10">#REF!</definedName>
    <definedName name="ptr" localSheetId="11">#REF!</definedName>
    <definedName name="ptr" localSheetId="12">#REF!</definedName>
    <definedName name="ptr" localSheetId="13">#REF!</definedName>
    <definedName name="ptr" localSheetId="15">#REF!</definedName>
    <definedName name="ptr" localSheetId="0">#REF!</definedName>
    <definedName name="ptr" localSheetId="6">#REF!</definedName>
    <definedName name="ptr" localSheetId="16">#REF!</definedName>
    <definedName name="ptr">#REF!</definedName>
    <definedName name="ptvt">'[16]ma-pt'!$A$6:$IV$228</definedName>
    <definedName name="qưeqwrqw" localSheetId="9" hidden="1">{#N/A,#N/A,FALSE,"Chung"}</definedName>
    <definedName name="qưeqwrqw" localSheetId="10" hidden="1">{#N/A,#N/A,FALSE,"Chung"}</definedName>
    <definedName name="qưeqwrqw" localSheetId="11" hidden="1">{#N/A,#N/A,FALSE,"Chung"}</definedName>
    <definedName name="qưeqwrqw" localSheetId="12" hidden="1">{#N/A,#N/A,FALSE,"Chung"}</definedName>
    <definedName name="qưeqwrqw" localSheetId="15" hidden="1">{#N/A,#N/A,FALSE,"Chung"}</definedName>
    <definedName name="qưeqwrqw" localSheetId="0" hidden="1">{#N/A,#N/A,FALSE,"Chung"}</definedName>
    <definedName name="qưeqwrqw" localSheetId="6" hidden="1">{#N/A,#N/A,FALSE,"Chung"}</definedName>
    <definedName name="qưeqwrqw" hidden="1">{#N/A,#N/A,FALSE,"Chung"}</definedName>
    <definedName name="RT" localSheetId="7">'[1]COAT&amp;WRAP-QIOT-#3'!#REF!</definedName>
    <definedName name="RT" localSheetId="8">'[1]COAT&amp;WRAP-QIOT-#3'!#REF!</definedName>
    <definedName name="RT" localSheetId="9">'[1]COAT&amp;WRAP-QIOT-#3'!#REF!</definedName>
    <definedName name="RT" localSheetId="10">'[2]COAT&amp;WRAP-QIOT-#3'!#REF!</definedName>
    <definedName name="RT" localSheetId="12">'[1]COAT&amp;WRAP-QIOT-#3'!#REF!</definedName>
    <definedName name="RT" localSheetId="13">'[1]COAT&amp;WRAP-QIOT-#3'!#REF!</definedName>
    <definedName name="RT" localSheetId="0">'[2]COAT&amp;WRAP-QIOT-#3'!#REF!</definedName>
    <definedName name="RT" localSheetId="6">'[1]COAT&amp;WRAP-QIOT-#3'!#REF!</definedName>
    <definedName name="RT" localSheetId="16">'[1]COAT&amp;WRAP-QIOT-#3'!#REF!</definedName>
    <definedName name="RT">'[3]COAT&amp;WRAP-QIOT-#3'!#REF!</definedName>
    <definedName name="SB" localSheetId="9">[9]IBASE!$AH$7:$AL$14</definedName>
    <definedName name="SB" localSheetId="10">[10]IBASE!$AH$7:$AL$14</definedName>
    <definedName name="SB" localSheetId="12">[9]IBASE!$AH$7:$AL$14</definedName>
    <definedName name="SB" localSheetId="0">[10]IBASE!$AH$7:$AL$14</definedName>
    <definedName name="SB" localSheetId="6">[9]IBASE!$AH$7:$AL$14</definedName>
    <definedName name="SB">[11]IBASE!$AH$7:$AL$14</definedName>
    <definedName name="SORT" localSheetId="7">#REF!</definedName>
    <definedName name="SORT" localSheetId="8">#REF!</definedName>
    <definedName name="SORT" localSheetId="9">#REF!</definedName>
    <definedName name="SORT" localSheetId="10">#REF!</definedName>
    <definedName name="SORT" localSheetId="11">#REF!</definedName>
    <definedName name="SORT" localSheetId="12">#REF!</definedName>
    <definedName name="SORT" localSheetId="13">#REF!</definedName>
    <definedName name="SORT" localSheetId="15">#REF!</definedName>
    <definedName name="SORT" localSheetId="0">#REF!</definedName>
    <definedName name="SORT" localSheetId="6">#REF!</definedName>
    <definedName name="SORT" localSheetId="16">#REF!</definedName>
    <definedName name="SORT">#REF!</definedName>
    <definedName name="SORT_AREA" localSheetId="9">'[12]DI-ESTI'!$A$8:$R$489</definedName>
    <definedName name="SORT_AREA" localSheetId="10">'[12]DI-ESTI'!$A$8:$R$489</definedName>
    <definedName name="SORT_AREA" localSheetId="12">'[12]DI-ESTI'!$A$8:$R$489</definedName>
    <definedName name="SORT_AREA" localSheetId="0">'[13]DI-ESTI'!$A$8:$R$489</definedName>
    <definedName name="SORT_AREA" localSheetId="6">'[12]DI-ESTI'!$A$8:$R$489</definedName>
    <definedName name="SORT_AREA">'[14]DI-ESTI'!$A$8:$R$489</definedName>
    <definedName name="SP" localSheetId="7">'[1]PNT-QUOT-#3'!#REF!</definedName>
    <definedName name="SP" localSheetId="8">'[1]PNT-QUOT-#3'!#REF!</definedName>
    <definedName name="SP" localSheetId="9">'[1]PNT-QUOT-#3'!#REF!</definedName>
    <definedName name="SP" localSheetId="10">'[2]PNT-QUOT-#3'!#REF!</definedName>
    <definedName name="SP" localSheetId="12">'[1]PNT-QUOT-#3'!#REF!</definedName>
    <definedName name="SP" localSheetId="13">'[1]PNT-QUOT-#3'!#REF!</definedName>
    <definedName name="SP" localSheetId="0">'[2]PNT-QUOT-#3'!#REF!</definedName>
    <definedName name="SP" localSheetId="6">'[1]PNT-QUOT-#3'!#REF!</definedName>
    <definedName name="SP" localSheetId="16">'[1]PNT-QUOT-#3'!#REF!</definedName>
    <definedName name="SP">'[3]PNT-QUOT-#3'!#REF!</definedName>
    <definedName name="sss" localSheetId="7">#REF!</definedName>
    <definedName name="sss" localSheetId="8">#REF!</definedName>
    <definedName name="sss" localSheetId="9">#REF!</definedName>
    <definedName name="sss" localSheetId="10">#REF!</definedName>
    <definedName name="sss" localSheetId="11">#REF!</definedName>
    <definedName name="sss" localSheetId="12">#REF!</definedName>
    <definedName name="sss" localSheetId="13">#REF!</definedName>
    <definedName name="sss" localSheetId="15">#REF!</definedName>
    <definedName name="sss" localSheetId="0">#REF!</definedName>
    <definedName name="sss" localSheetId="6">#REF!</definedName>
    <definedName name="sss" localSheetId="16">#REF!</definedName>
    <definedName name="sss">#REF!</definedName>
    <definedName name="TBA" localSheetId="7">#REF!</definedName>
    <definedName name="TBA" localSheetId="8">#REF!</definedName>
    <definedName name="TBA" localSheetId="9">#REF!</definedName>
    <definedName name="TBA" localSheetId="10">#REF!</definedName>
    <definedName name="TBA" localSheetId="11">#REF!</definedName>
    <definedName name="TBA" localSheetId="12">#REF!</definedName>
    <definedName name="TBA" localSheetId="13">#REF!</definedName>
    <definedName name="TBA" localSheetId="15">#REF!</definedName>
    <definedName name="TBA" localSheetId="0">#REF!</definedName>
    <definedName name="TBA" localSheetId="6">#REF!</definedName>
    <definedName name="TBA" localSheetId="16">#REF!</definedName>
    <definedName name="TBA">#REF!</definedName>
    <definedName name="td" localSheetId="7">#REF!</definedName>
    <definedName name="td" localSheetId="8">#REF!</definedName>
    <definedName name="td" localSheetId="9">#REF!</definedName>
    <definedName name="td" localSheetId="10">#REF!</definedName>
    <definedName name="td" localSheetId="11">#REF!</definedName>
    <definedName name="td" localSheetId="12">#REF!</definedName>
    <definedName name="td" localSheetId="13">#REF!</definedName>
    <definedName name="td" localSheetId="15">#REF!</definedName>
    <definedName name="td" localSheetId="0">#REF!</definedName>
    <definedName name="td" localSheetId="6">#REF!</definedName>
    <definedName name="td" localSheetId="16">#REF!</definedName>
    <definedName name="td">#REF!</definedName>
    <definedName name="th_bl" localSheetId="7">#REF!</definedName>
    <definedName name="th_bl" localSheetId="8">#REF!</definedName>
    <definedName name="th_bl" localSheetId="9">#REF!</definedName>
    <definedName name="th_bl" localSheetId="10">#REF!</definedName>
    <definedName name="th_bl" localSheetId="11">#REF!</definedName>
    <definedName name="th_bl" localSheetId="12">#REF!</definedName>
    <definedName name="th_bl" localSheetId="13">#REF!</definedName>
    <definedName name="th_bl" localSheetId="15">#REF!</definedName>
    <definedName name="th_bl" localSheetId="0">#REF!</definedName>
    <definedName name="th_bl" localSheetId="6">#REF!</definedName>
    <definedName name="th_bl" localSheetId="16">#REF!</definedName>
    <definedName name="th_bl">#REF!</definedName>
    <definedName name="thanh" localSheetId="9" hidden="1">{"'TDTGT (theo Dphuong)'!$A$4:$F$75"}</definedName>
    <definedName name="thanh" localSheetId="10" hidden="1">{"'TDTGT (theo Dphuong)'!$A$4:$F$75"}</definedName>
    <definedName name="thanh" localSheetId="11" hidden="1">{"'TDTGT (theo Dphuong)'!$A$4:$F$75"}</definedName>
    <definedName name="thanh" localSheetId="12" hidden="1">{"'TDTGT (theo Dphuong)'!$A$4:$F$75"}</definedName>
    <definedName name="thanh" localSheetId="15" hidden="1">{"'TDTGT (theo Dphuong)'!$A$4:$F$75"}</definedName>
    <definedName name="thanh" localSheetId="0" hidden="1">{"'TDTGT (theo Dphuong)'!$A$4:$F$75"}</definedName>
    <definedName name="thanh" localSheetId="6" hidden="1">{"'TDTGT (theo Dphuong)'!$A$4:$F$75"}</definedName>
    <definedName name="thanh" hidden="1">{"'TDTGT (theo Dphuong)'!$A$4:$F$75"}</definedName>
    <definedName name="THK" localSheetId="7">'[1]COAT&amp;WRAP-QIOT-#3'!#REF!</definedName>
    <definedName name="THK" localSheetId="8">'[1]COAT&amp;WRAP-QIOT-#3'!#REF!</definedName>
    <definedName name="THK" localSheetId="9">'[1]COAT&amp;WRAP-QIOT-#3'!#REF!</definedName>
    <definedName name="THK" localSheetId="10">'[2]COAT&amp;WRAP-QIOT-#3'!#REF!</definedName>
    <definedName name="THK" localSheetId="12">'[1]COAT&amp;WRAP-QIOT-#3'!#REF!</definedName>
    <definedName name="THK" localSheetId="13">'[1]COAT&amp;WRAP-QIOT-#3'!#REF!</definedName>
    <definedName name="THK" localSheetId="0">'[2]COAT&amp;WRAP-QIOT-#3'!#REF!</definedName>
    <definedName name="THK" localSheetId="6">'[1]COAT&amp;WRAP-QIOT-#3'!#REF!</definedName>
    <definedName name="THK" localSheetId="16">'[1]COAT&amp;WRAP-QIOT-#3'!#REF!</definedName>
    <definedName name="THK">'[3]COAT&amp;WRAP-QIOT-#3'!#REF!</definedName>
    <definedName name="TMBLCSG">#REF!</definedName>
    <definedName name="Tnghiep" localSheetId="9" hidden="1">{"'TDTGT (theo Dphuong)'!$A$4:$F$75"}</definedName>
    <definedName name="Tnghiep" localSheetId="10" hidden="1">{"'TDTGT (theo Dphuong)'!$A$4:$F$75"}</definedName>
    <definedName name="Tnghiep" localSheetId="11" hidden="1">{"'TDTGT (theo Dphuong)'!$A$4:$F$75"}</definedName>
    <definedName name="Tnghiep" localSheetId="12" hidden="1">{"'TDTGT (theo Dphuong)'!$A$4:$F$75"}</definedName>
    <definedName name="Tnghiep" localSheetId="15" hidden="1">{"'TDTGT (theo Dphuong)'!$A$4:$F$75"}</definedName>
    <definedName name="Tnghiep" localSheetId="0" hidden="1">{"'TDTGT (theo Dphuong)'!$A$4:$F$75"}</definedName>
    <definedName name="Tnghiep" localSheetId="6" hidden="1">{"'TDTGT (theo Dphuong)'!$A$4:$F$75"}</definedName>
    <definedName name="Tnghiep" hidden="1">{"'TDTGT (theo Dphuong)'!$A$4:$F$75"}</definedName>
    <definedName name="ttt" localSheetId="7">#REF!</definedName>
    <definedName name="ttt" localSheetId="8">#REF!</definedName>
    <definedName name="ttt" localSheetId="9">#REF!</definedName>
    <definedName name="ttt" localSheetId="11">#REF!</definedName>
    <definedName name="ttt" localSheetId="12">#REF!</definedName>
    <definedName name="ttt" localSheetId="13">#REF!</definedName>
    <definedName name="ttt" localSheetId="15">#REF!</definedName>
    <definedName name="ttt" localSheetId="0">#REF!</definedName>
    <definedName name="ttt" localSheetId="6">#REF!</definedName>
    <definedName name="ttt" localSheetId="16">#REF!</definedName>
    <definedName name="ttt">#REF!</definedName>
    <definedName name="vfff" localSheetId="7">#REF!</definedName>
    <definedName name="vfff" localSheetId="8">#REF!</definedName>
    <definedName name="vfff" localSheetId="9">#REF!</definedName>
    <definedName name="vfff" localSheetId="10">#REF!</definedName>
    <definedName name="vfff" localSheetId="11">#REF!</definedName>
    <definedName name="vfff" localSheetId="12">#REF!</definedName>
    <definedName name="vfff" localSheetId="13">#REF!</definedName>
    <definedName name="vfff" localSheetId="15">#REF!</definedName>
    <definedName name="vfff" localSheetId="0">#REF!</definedName>
    <definedName name="vfff" localSheetId="6">#REF!</definedName>
    <definedName name="vfff" localSheetId="16">#REF!</definedName>
    <definedName name="vfff">#REF!</definedName>
    <definedName name="vn">#REF!</definedName>
    <definedName name="vv" localSheetId="9" hidden="1">{"'TDTGT (theo Dphuong)'!$A$4:$F$75"}</definedName>
    <definedName name="vv" localSheetId="10" hidden="1">{"'TDTGT (theo Dphuong)'!$A$4:$F$75"}</definedName>
    <definedName name="vv" localSheetId="11" hidden="1">{"'TDTGT (theo Dphuong)'!$A$4:$F$75"}</definedName>
    <definedName name="vv" localSheetId="12" hidden="1">{"'TDTGT (theo Dphuong)'!$A$4:$F$75"}</definedName>
    <definedName name="vv" localSheetId="15" hidden="1">{"'TDTGT (theo Dphuong)'!$A$4:$F$75"}</definedName>
    <definedName name="vv" localSheetId="0" hidden="1">{"'TDTGT (theo Dphuong)'!$A$4:$F$75"}</definedName>
    <definedName name="vv" localSheetId="6" hidden="1">{"'TDTGT (theo Dphuong)'!$A$4:$F$75"}</definedName>
    <definedName name="vv" hidden="1">{"'TDTGT (theo Dphuong)'!$A$4:$F$75"}</definedName>
    <definedName name="wrn.thu." localSheetId="9" hidden="1">{#N/A,#N/A,FALSE,"Chung"}</definedName>
    <definedName name="wrn.thu." localSheetId="10" hidden="1">{#N/A,#N/A,FALSE,"Chung"}</definedName>
    <definedName name="wrn.thu." localSheetId="11" hidden="1">{#N/A,#N/A,FALSE,"Chung"}</definedName>
    <definedName name="wrn.thu." localSheetId="12" hidden="1">{#N/A,#N/A,FALSE,"Chung"}</definedName>
    <definedName name="wrn.thu." localSheetId="14" hidden="1">{#N/A,#N/A,FALSE,"Chung"}</definedName>
    <definedName name="wrn.thu." localSheetId="15" hidden="1">{#N/A,#N/A,FALSE,"Chung"}</definedName>
    <definedName name="wrn.thu." localSheetId="0" hidden="1">{#N/A,#N/A,FALSE,"Chung"}</definedName>
    <definedName name="wrn.thu." localSheetId="6" hidden="1">{#N/A,#N/A,FALSE,"Chung"}</definedName>
    <definedName name="wrn.thu." hidden="1">{#N/A,#N/A,FALSE,"Chung"}</definedName>
    <definedName name="xd" localSheetId="9">'[17]7 THAI NGUYEN'!$A$11</definedName>
    <definedName name="xd" localSheetId="10">'[18]7 THAI NGUYEN'!$A$11</definedName>
    <definedName name="xd" localSheetId="12">'[17]7 THAI NGUYEN'!$A$11</definedName>
    <definedName name="xd">'[19]7 THAI NGUYEN'!$A$11</definedName>
    <definedName name="ZYX" localSheetId="7">#REF!</definedName>
    <definedName name="ZYX" localSheetId="8">#REF!</definedName>
    <definedName name="ZYX" localSheetId="9">#REF!</definedName>
    <definedName name="ZYX" localSheetId="10">#REF!</definedName>
    <definedName name="ZYX" localSheetId="11">#REF!</definedName>
    <definedName name="ZYX" localSheetId="12">#REF!</definedName>
    <definedName name="ZYX" localSheetId="13">#REF!</definedName>
    <definedName name="ZYX" localSheetId="15">#REF!</definedName>
    <definedName name="ZYX" localSheetId="0">#REF!</definedName>
    <definedName name="ZYX" localSheetId="6">#REF!</definedName>
    <definedName name="ZYX" localSheetId="16">#REF!</definedName>
    <definedName name="ZYX">#REF!</definedName>
    <definedName name="ZZZ" localSheetId="7">#REF!</definedName>
    <definedName name="ZZZ" localSheetId="8">#REF!</definedName>
    <definedName name="ZZZ" localSheetId="9">#REF!</definedName>
    <definedName name="ZZZ" localSheetId="10">#REF!</definedName>
    <definedName name="ZZZ" localSheetId="11">#REF!</definedName>
    <definedName name="ZZZ" localSheetId="12">#REF!</definedName>
    <definedName name="ZZZ" localSheetId="13">#REF!</definedName>
    <definedName name="ZZZ" localSheetId="15">#REF!</definedName>
    <definedName name="ZZZ" localSheetId="0">#REF!</definedName>
    <definedName name="ZZZ" localSheetId="6">#REF!</definedName>
    <definedName name="ZZZ" localSheetId="16">#REF!</definedName>
    <definedName name="ZZZ">#REF!</definedName>
  </definedNames>
  <calcPr calcId="162913"/>
</workbook>
</file>

<file path=xl/calcChain.xml><?xml version="1.0" encoding="utf-8"?>
<calcChain xmlns="http://schemas.openxmlformats.org/spreadsheetml/2006/main">
  <c r="D26" i="78" l="1"/>
  <c r="D25" i="78"/>
  <c r="D24" i="78"/>
  <c r="D23" i="78"/>
  <c r="D22" i="78"/>
  <c r="D21" i="78"/>
  <c r="D20" i="78"/>
  <c r="D19" i="78"/>
  <c r="D18" i="78"/>
  <c r="D17" i="78"/>
  <c r="D16" i="78"/>
  <c r="D15" i="78"/>
  <c r="C14" i="78"/>
  <c r="D14" i="78" s="1"/>
  <c r="D13" i="78"/>
  <c r="D12" i="78"/>
  <c r="D11" i="78"/>
  <c r="D10" i="78"/>
  <c r="C9" i="78"/>
  <c r="D9" i="78" s="1"/>
  <c r="D8" i="78"/>
  <c r="D26" i="77"/>
  <c r="D25" i="77"/>
  <c r="D24" i="77"/>
  <c r="D23" i="77"/>
  <c r="D22" i="77"/>
  <c r="D21" i="77"/>
  <c r="D20" i="77"/>
  <c r="D19" i="77"/>
  <c r="D18" i="77"/>
  <c r="D17" i="77"/>
  <c r="D16" i="77"/>
  <c r="D15" i="77"/>
  <c r="C14" i="77"/>
  <c r="D14" i="77" s="1"/>
  <c r="D13" i="77"/>
  <c r="D12" i="77"/>
  <c r="D11" i="77"/>
  <c r="D10" i="77"/>
  <c r="C9" i="77"/>
  <c r="D9" i="77" s="1"/>
  <c r="D8" i="77"/>
  <c r="D26" i="76"/>
  <c r="F25" i="76"/>
  <c r="E25" i="76"/>
  <c r="D25" i="76"/>
  <c r="E24" i="76"/>
  <c r="D24" i="76"/>
  <c r="F24" i="76" s="1"/>
  <c r="E23" i="76"/>
  <c r="D23" i="76"/>
  <c r="F23" i="76" s="1"/>
  <c r="E22" i="76"/>
  <c r="D22" i="76"/>
  <c r="F22" i="76" s="1"/>
  <c r="E21" i="76"/>
  <c r="D21" i="76"/>
  <c r="F21" i="76" s="1"/>
  <c r="E20" i="76"/>
  <c r="D20" i="76"/>
  <c r="F20" i="76" s="1"/>
  <c r="E19" i="76"/>
  <c r="D19" i="76"/>
  <c r="F19" i="76" s="1"/>
  <c r="E18" i="76"/>
  <c r="D18" i="76"/>
  <c r="F18" i="76" s="1"/>
  <c r="F17" i="76"/>
  <c r="E17" i="76"/>
  <c r="D17" i="76"/>
  <c r="E16" i="76"/>
  <c r="D16" i="76"/>
  <c r="F16" i="76" s="1"/>
  <c r="E15" i="76"/>
  <c r="D15" i="76"/>
  <c r="F15" i="76" s="1"/>
  <c r="C14" i="76"/>
  <c r="E14" i="76" s="1"/>
  <c r="E13" i="76"/>
  <c r="D13" i="76"/>
  <c r="F13" i="76" s="1"/>
  <c r="E12" i="76"/>
  <c r="D12" i="76"/>
  <c r="F12" i="76" s="1"/>
  <c r="E11" i="76"/>
  <c r="D11" i="76"/>
  <c r="E10" i="76"/>
  <c r="D10" i="76"/>
  <c r="F10" i="76" s="1"/>
  <c r="C9" i="76"/>
  <c r="E9" i="76" s="1"/>
  <c r="D8" i="76"/>
  <c r="F8" i="76" s="1"/>
  <c r="M30" i="75"/>
  <c r="L30" i="75"/>
  <c r="K30" i="75"/>
  <c r="M29" i="75"/>
  <c r="L29" i="75"/>
  <c r="K29" i="75"/>
  <c r="M28" i="75"/>
  <c r="L28" i="75"/>
  <c r="K28" i="75"/>
  <c r="M27" i="75"/>
  <c r="L27" i="75"/>
  <c r="K27" i="75"/>
  <c r="M26" i="75"/>
  <c r="L26" i="75"/>
  <c r="K26" i="75"/>
  <c r="M25" i="75"/>
  <c r="L25" i="75"/>
  <c r="K25" i="75"/>
  <c r="M24" i="75"/>
  <c r="L24" i="75"/>
  <c r="K24" i="75"/>
  <c r="M23" i="75"/>
  <c r="L23" i="75"/>
  <c r="K23" i="75"/>
  <c r="M22" i="75"/>
  <c r="L22" i="75"/>
  <c r="K22" i="75"/>
  <c r="M21" i="75"/>
  <c r="L21" i="75"/>
  <c r="K21" i="75"/>
  <c r="M20" i="75"/>
  <c r="L20" i="75"/>
  <c r="K20" i="75"/>
  <c r="M19" i="75"/>
  <c r="L19" i="75"/>
  <c r="K19" i="75"/>
  <c r="I18" i="75"/>
  <c r="M18" i="75" s="1"/>
  <c r="H18" i="75"/>
  <c r="L18" i="75" s="1"/>
  <c r="G18" i="75"/>
  <c r="K18" i="75" s="1"/>
  <c r="M17" i="75"/>
  <c r="L17" i="75"/>
  <c r="K17" i="75"/>
  <c r="M16" i="75"/>
  <c r="L16" i="75"/>
  <c r="K16" i="75"/>
  <c r="M15" i="75"/>
  <c r="L15" i="75"/>
  <c r="K15" i="75"/>
  <c r="M14" i="75"/>
  <c r="L14" i="75"/>
  <c r="K14" i="75"/>
  <c r="I13" i="75"/>
  <c r="M13" i="75" s="1"/>
  <c r="H13" i="75"/>
  <c r="L13" i="75" s="1"/>
  <c r="G13" i="75"/>
  <c r="K13" i="75" s="1"/>
  <c r="M12" i="75"/>
  <c r="L12" i="75"/>
  <c r="K12" i="75"/>
  <c r="H10" i="75"/>
  <c r="L10" i="75" s="1"/>
  <c r="I17" i="74"/>
  <c r="H17" i="74"/>
  <c r="G17" i="74"/>
  <c r="I16" i="74"/>
  <c r="H16" i="74"/>
  <c r="G16" i="74"/>
  <c r="I15" i="74"/>
  <c r="H15" i="74"/>
  <c r="G15" i="74"/>
  <c r="I14" i="74"/>
  <c r="H14" i="74"/>
  <c r="G14" i="74"/>
  <c r="F13" i="74"/>
  <c r="I13" i="74" s="1"/>
  <c r="E13" i="74"/>
  <c r="D13" i="74"/>
  <c r="I12" i="74"/>
  <c r="H12" i="74"/>
  <c r="G12" i="74"/>
  <c r="I11" i="74"/>
  <c r="H11" i="74"/>
  <c r="G11" i="74"/>
  <c r="I10" i="74"/>
  <c r="H10" i="74"/>
  <c r="G10" i="74"/>
  <c r="G13" i="74" l="1"/>
  <c r="H13" i="74"/>
  <c r="C7" i="78"/>
  <c r="D7" i="78" s="1"/>
  <c r="C7" i="77"/>
  <c r="D7" i="77" s="1"/>
  <c r="C7" i="76"/>
  <c r="D7" i="76" s="1"/>
  <c r="D14" i="76"/>
  <c r="F14" i="76" s="1"/>
  <c r="D9" i="76"/>
  <c r="F9" i="76" s="1"/>
  <c r="I10" i="75"/>
  <c r="M10" i="75" s="1"/>
  <c r="G10" i="75"/>
  <c r="K10" i="75" s="1"/>
  <c r="E18" i="4" l="1"/>
  <c r="E17" i="4"/>
  <c r="E16" i="4"/>
  <c r="E15" i="4"/>
  <c r="E14" i="4"/>
  <c r="E12" i="4"/>
  <c r="E11" i="4"/>
  <c r="E10" i="4"/>
  <c r="E9" i="4"/>
  <c r="E8" i="4"/>
  <c r="L17" i="74" l="1"/>
  <c r="K17" i="74"/>
  <c r="J17" i="74"/>
  <c r="K16" i="74"/>
  <c r="L16" i="74"/>
  <c r="J16" i="74"/>
  <c r="L15" i="74"/>
  <c r="K15" i="74"/>
  <c r="J15" i="74"/>
  <c r="L14" i="74"/>
  <c r="K14" i="74"/>
  <c r="J14" i="74"/>
  <c r="L13" i="74"/>
  <c r="L12" i="74"/>
  <c r="K12" i="74"/>
  <c r="J12" i="74"/>
  <c r="L11" i="74"/>
  <c r="K11" i="74"/>
  <c r="J11" i="74"/>
  <c r="L10" i="74"/>
  <c r="K10" i="74"/>
  <c r="J10" i="74"/>
  <c r="K13" i="74" l="1"/>
  <c r="J13" i="74"/>
  <c r="Q44" i="23" l="1"/>
  <c r="P44" i="23"/>
  <c r="Q43" i="23"/>
  <c r="P43" i="23"/>
  <c r="Q42" i="23"/>
  <c r="P42" i="23"/>
  <c r="Q41" i="23"/>
  <c r="P41" i="23"/>
  <c r="Q40" i="23"/>
  <c r="P40" i="23"/>
  <c r="Q39" i="23"/>
  <c r="P39" i="23"/>
  <c r="Q38" i="23"/>
  <c r="P38" i="23"/>
  <c r="Q37" i="23"/>
  <c r="P37" i="23"/>
  <c r="Q36" i="23"/>
  <c r="P36" i="23"/>
  <c r="Q35" i="23"/>
  <c r="P35" i="23"/>
  <c r="Q34" i="23"/>
  <c r="P34" i="23"/>
  <c r="Q33" i="23"/>
  <c r="P33" i="23"/>
  <c r="Q32" i="23"/>
  <c r="P32" i="23"/>
  <c r="Q31" i="23"/>
  <c r="P31" i="23"/>
  <c r="Q30" i="23"/>
  <c r="P30" i="23"/>
  <c r="Q29" i="23"/>
  <c r="P29" i="23"/>
  <c r="Q28" i="23"/>
  <c r="P28" i="23"/>
  <c r="Q27" i="23"/>
  <c r="P27" i="23"/>
  <c r="Q26" i="23"/>
  <c r="P26" i="23"/>
  <c r="Q25" i="23"/>
  <c r="P25" i="23"/>
  <c r="Q24" i="23"/>
  <c r="P24" i="23"/>
  <c r="Q23" i="23"/>
  <c r="P23" i="23"/>
  <c r="Q22" i="23"/>
  <c r="P22" i="23"/>
  <c r="Q21" i="23"/>
  <c r="P21" i="23"/>
  <c r="Q20" i="23"/>
  <c r="P20" i="23"/>
  <c r="Q19" i="23"/>
  <c r="P19" i="23"/>
  <c r="Q18" i="23"/>
  <c r="P18" i="23"/>
  <c r="Q17" i="23"/>
  <c r="P17" i="23"/>
  <c r="Q16" i="23"/>
  <c r="P16" i="23"/>
  <c r="Q15" i="23"/>
  <c r="P15" i="23"/>
  <c r="Q14" i="23"/>
  <c r="P14" i="23"/>
  <c r="Q13" i="23"/>
  <c r="P13" i="23"/>
  <c r="P12" i="23"/>
  <c r="Q11" i="23"/>
  <c r="P11" i="23"/>
  <c r="Q10" i="23"/>
  <c r="P10" i="23"/>
  <c r="Q9" i="23"/>
  <c r="P9" i="23"/>
</calcChain>
</file>

<file path=xl/sharedStrings.xml><?xml version="1.0" encoding="utf-8"?>
<sst xmlns="http://schemas.openxmlformats.org/spreadsheetml/2006/main" count="908" uniqueCount="482">
  <si>
    <t>Khai khoáng</t>
  </si>
  <si>
    <t>Công nghiệp chế biến, chế tạo</t>
  </si>
  <si>
    <t>Cung cấp nước; hoạt động quản lý
và xử lý rác thải, nước thải</t>
  </si>
  <si>
    <t>Xây dựng</t>
  </si>
  <si>
    <t>Thông tin và truyền thông</t>
  </si>
  <si>
    <t>Giáo dục và đào tạo</t>
  </si>
  <si>
    <t>Y tế và hoạt động trợ giúp xã hội</t>
  </si>
  <si>
    <t>Nghệ thuật, vui chơi và giải trí</t>
  </si>
  <si>
    <t>Hoạt động dịch vụ khác</t>
  </si>
  <si>
    <t>Thủy sản</t>
  </si>
  <si>
    <t>TỔNG SỐ</t>
  </si>
  <si>
    <t>Thực hiện cùng</t>
  </si>
  <si>
    <t>Thực hiện</t>
  </si>
  <si>
    <t>Thực hiện kỳ này</t>
  </si>
  <si>
    <t>kỳ năm trước</t>
  </si>
  <si>
    <t>kỳ này</t>
  </si>
  <si>
    <t>so với cùng kỳ</t>
  </si>
  <si>
    <t>Miền Bắc</t>
  </si>
  <si>
    <t>Miền Nam</t>
  </si>
  <si>
    <t>Lạc</t>
  </si>
  <si>
    <t>Đậu tương</t>
  </si>
  <si>
    <t>Trong đó:</t>
  </si>
  <si>
    <t>Ngô</t>
  </si>
  <si>
    <t>Khoai lang</t>
  </si>
  <si>
    <t>Nghìn tấn</t>
  </si>
  <si>
    <t>so với</t>
  </si>
  <si>
    <t>cùng kỳ</t>
  </si>
  <si>
    <t xml:space="preserve">cùng kỳ </t>
  </si>
  <si>
    <t>Toàn ngành công nghiệp</t>
  </si>
  <si>
    <t>Khai thác than cứng và than non</t>
  </si>
  <si>
    <t>Khai thác dầu thô và khí đốt tự nhiên</t>
  </si>
  <si>
    <t>Khai thác quặng kim loại</t>
  </si>
  <si>
    <t>Khai khoáng khác</t>
  </si>
  <si>
    <t>Sản xuất, chế biến thực phẩm</t>
  </si>
  <si>
    <t>Sản xuất đồ uống</t>
  </si>
  <si>
    <t>Sản xuất sản phẩm thuốc lá</t>
  </si>
  <si>
    <t>Dệt</t>
  </si>
  <si>
    <t>Sản xuất trang phục</t>
  </si>
  <si>
    <t>Sản xuất da và các sản phẩm có liên quan</t>
  </si>
  <si>
    <t>Sản xuất giấy và sản phẩm từ giấy</t>
  </si>
  <si>
    <t>Sản xuất than cốc, sản phẩm dầu mỏ tinh chế</t>
  </si>
  <si>
    <t>Sản xuất hoá chất và sản phẩm hoá chất</t>
  </si>
  <si>
    <t>Sản xuất thuốc, hoá dược và dược liệu</t>
  </si>
  <si>
    <t>Sản xuất sản phẩm từ cao su và plastic</t>
  </si>
  <si>
    <t>Sản xuất sản phẩm từ khoáng phi kim loại khác</t>
  </si>
  <si>
    <t>Sản xuất kim loại</t>
  </si>
  <si>
    <t>Sản xuất thiết bị điện</t>
  </si>
  <si>
    <t>Sản xuất xe có động cơ</t>
  </si>
  <si>
    <t>Sản xuất phương tiện vận tải khác</t>
  </si>
  <si>
    <t>Sản xuất giường, tủ, bàn, ghế</t>
  </si>
  <si>
    <t>Sản xuất và phân phối điện</t>
  </si>
  <si>
    <t>Khai thác, xử lý và cung cấp nước</t>
  </si>
  <si>
    <t>Thoát nước và xử lý nước thải</t>
  </si>
  <si>
    <t>Đơn vị</t>
  </si>
  <si>
    <t>Ước tính</t>
  </si>
  <si>
    <t>Cộng dồn</t>
  </si>
  <si>
    <t>tính</t>
  </si>
  <si>
    <t>năm</t>
  </si>
  <si>
    <t>Than đá (than sạch)</t>
  </si>
  <si>
    <t>Dầu mỏ thô khai thác</t>
  </si>
  <si>
    <t>Khí đốt thiên nhiên dạng khí</t>
  </si>
  <si>
    <t>Khí hoá lỏng (LPG)</t>
  </si>
  <si>
    <t>Thuỷ hải sản chế biến</t>
  </si>
  <si>
    <t>"</t>
  </si>
  <si>
    <t>Sữa tươi</t>
  </si>
  <si>
    <t>Triệu lít</t>
  </si>
  <si>
    <t>Sữa bột</t>
  </si>
  <si>
    <t>Đường kính</t>
  </si>
  <si>
    <t>Bột ngọt</t>
  </si>
  <si>
    <t>Thức ăn cho gia súc</t>
  </si>
  <si>
    <t>Thức ăn cho thủy sản</t>
  </si>
  <si>
    <t>Bia</t>
  </si>
  <si>
    <t>Thuốc lá điếu</t>
  </si>
  <si>
    <t>Triệu bao</t>
  </si>
  <si>
    <t>Vải dệt từ sợi tự nhiên</t>
  </si>
  <si>
    <t>Vải dệt từ sợi tổng hợp 
hoặc sợi nhân tạo</t>
  </si>
  <si>
    <t>Quần áo mặc thường</t>
  </si>
  <si>
    <t>Triệu cái</t>
  </si>
  <si>
    <t>Giày, dép da</t>
  </si>
  <si>
    <t>Triệu đôi</t>
  </si>
  <si>
    <t>Phân U rê</t>
  </si>
  <si>
    <t>Phân hỗn hợp N.P.K</t>
  </si>
  <si>
    <t xml:space="preserve">Sơn hoá học </t>
  </si>
  <si>
    <t>Xi măng</t>
  </si>
  <si>
    <t>Triệu tấn</t>
  </si>
  <si>
    <t>Sắt, thép thô</t>
  </si>
  <si>
    <t>Thép cán</t>
  </si>
  <si>
    <t>Thép thanh, thép góc</t>
  </si>
  <si>
    <t>Điện thoại di động</t>
  </si>
  <si>
    <t xml:space="preserve">Tivi </t>
  </si>
  <si>
    <t>Nghìn cái</t>
  </si>
  <si>
    <t>Ô tô</t>
  </si>
  <si>
    <t>Nghìn chiếc</t>
  </si>
  <si>
    <t>Xe máy</t>
  </si>
  <si>
    <t>Điện sản xuất</t>
  </si>
  <si>
    <t>Tỷ kwh</t>
  </si>
  <si>
    <t>Nước máy thương phẩm</t>
  </si>
  <si>
    <t>%</t>
  </si>
  <si>
    <t>tháng trước</t>
  </si>
  <si>
    <t>Chỉ số sử dụng</t>
  </si>
  <si>
    <t>lao động thời điểm</t>
  </si>
  <si>
    <t>cùng thời điểm</t>
  </si>
  <si>
    <t>Bán buôn; bán lẻ; sửa chữa ô tô, xe máy</t>
  </si>
  <si>
    <t>Kinh doanh bất động sản</t>
  </si>
  <si>
    <t>Vận tải kho bãi</t>
  </si>
  <si>
    <t>Tài chính, ngân hàng và bảo hiểm</t>
  </si>
  <si>
    <t xml:space="preserve">Ước tính </t>
  </si>
  <si>
    <t xml:space="preserve"> kế hoạch</t>
  </si>
  <si>
    <t>cùng kỳ năm</t>
  </si>
  <si>
    <t>Trung ương</t>
  </si>
  <si>
    <t>Bộ NN và PTNT</t>
  </si>
  <si>
    <t>Bộ Y tế</t>
  </si>
  <si>
    <t>Bộ Tài nguyên và Môi trường</t>
  </si>
  <si>
    <t>Bộ Xây dựng</t>
  </si>
  <si>
    <t>Bộ Khoa học và Công nghệ</t>
  </si>
  <si>
    <t>Bộ Thông tin và Truyền thông</t>
  </si>
  <si>
    <t>Địa phương</t>
  </si>
  <si>
    <t>Vốn ngân sách NN cấp tỉnh</t>
  </si>
  <si>
    <t>Vốn ngân sách NN cấp huyện</t>
  </si>
  <si>
    <t>Vốn ngân sách NN cấp xã</t>
  </si>
  <si>
    <t>Phân theo một số tỉnh, thành phố</t>
  </si>
  <si>
    <t>Hà Nội</t>
  </si>
  <si>
    <t>TP. Hồ Chí Minh</t>
  </si>
  <si>
    <t>Bà Rịa - Vũng Tàu</t>
  </si>
  <si>
    <t>Bán lẻ hàng hóa</t>
  </si>
  <si>
    <t>Dịch vụ lưu trú, ăn uống</t>
  </si>
  <si>
    <t>Du lịch lữ hành</t>
  </si>
  <si>
    <t>Dịch vụ khác</t>
  </si>
  <si>
    <t>Lượng</t>
  </si>
  <si>
    <t>Trị giá</t>
  </si>
  <si>
    <t>Khu vực kinh tế trong nước</t>
  </si>
  <si>
    <t>Khu vực có vốn đầu tư NN</t>
  </si>
  <si>
    <t>MẶT HÀNG CHỦ YẾU</t>
  </si>
  <si>
    <t xml:space="preserve">Thủy sản </t>
  </si>
  <si>
    <t>Rau quả</t>
  </si>
  <si>
    <t>Hạt điều</t>
  </si>
  <si>
    <t>Cà phê</t>
  </si>
  <si>
    <t>Chè</t>
  </si>
  <si>
    <t>Hạt tiêu</t>
  </si>
  <si>
    <t>Gạo</t>
  </si>
  <si>
    <t>Sắn và sản phẩm của sắn</t>
  </si>
  <si>
    <t>Than đá</t>
  </si>
  <si>
    <t xml:space="preserve">Dầu thô  </t>
  </si>
  <si>
    <t>Xăng dầu</t>
  </si>
  <si>
    <t xml:space="preserve">Hóa chất </t>
  </si>
  <si>
    <t>Sản phẩm hóa chất</t>
  </si>
  <si>
    <t>Sản phẩm từ chất dẻo</t>
  </si>
  <si>
    <t>Cao su</t>
  </si>
  <si>
    <t>Túi xách, ví, va li, mũ, ô dù</t>
  </si>
  <si>
    <t>Gỗ và sản phẩm gỗ</t>
  </si>
  <si>
    <t>Dệt, may</t>
  </si>
  <si>
    <t>Giày dép</t>
  </si>
  <si>
    <t>Sắt thép</t>
  </si>
  <si>
    <t>Dây điện và cáp điện</t>
  </si>
  <si>
    <t>Phương tiện vận tải và phụ tùng</t>
  </si>
  <si>
    <t>Sữa và sản phẩm sữa</t>
  </si>
  <si>
    <t>Thức ăn gia súc và NPL</t>
  </si>
  <si>
    <t>Sản phẩm hoá chất</t>
  </si>
  <si>
    <t>Tân dược</t>
  </si>
  <si>
    <t xml:space="preserve">Phân bón </t>
  </si>
  <si>
    <t xml:space="preserve">Chất dẻo </t>
  </si>
  <si>
    <t>Sản phẩm chất dẻo</t>
  </si>
  <si>
    <t>Giấy các loại</t>
  </si>
  <si>
    <t xml:space="preserve">Bông </t>
  </si>
  <si>
    <t xml:space="preserve">Sợi dệt </t>
  </si>
  <si>
    <t>Vải</t>
  </si>
  <si>
    <t>Nguyên PL dệt, may, giày dép</t>
  </si>
  <si>
    <t xml:space="preserve">Sắt thép </t>
  </si>
  <si>
    <t>Kim loại thường khác</t>
  </si>
  <si>
    <t>Trong nước</t>
  </si>
  <si>
    <t>Ngoài nước</t>
  </si>
  <si>
    <t>Đường sắt</t>
  </si>
  <si>
    <t>Đường biển</t>
  </si>
  <si>
    <t>Đường thủy nội địa</t>
  </si>
  <si>
    <t>Đường bộ</t>
  </si>
  <si>
    <t>Hàng không</t>
  </si>
  <si>
    <t xml:space="preserve">     </t>
  </si>
  <si>
    <t>Phân theo phương tiện đến</t>
  </si>
  <si>
    <t>Đường không</t>
  </si>
  <si>
    <t>Phân theo một số nước và vùng lãnh thổ</t>
  </si>
  <si>
    <t>Châu Á</t>
  </si>
  <si>
    <t>CHND Trung Hoa</t>
  </si>
  <si>
    <t>Hàn Quốc</t>
  </si>
  <si>
    <t>Nhật Bản</t>
  </si>
  <si>
    <t>Đài Loan</t>
  </si>
  <si>
    <t>Ma-lai-xi-a</t>
  </si>
  <si>
    <t>Thái Lan</t>
  </si>
  <si>
    <t>Xin-ga-po</t>
  </si>
  <si>
    <t>Cam-pu-chia</t>
  </si>
  <si>
    <t>Lào</t>
  </si>
  <si>
    <t>Phi-li-pin</t>
  </si>
  <si>
    <t>In-đô-nê-xi-a</t>
  </si>
  <si>
    <t>Đặc khu Hành chính Hồng Công (TQ)</t>
  </si>
  <si>
    <t xml:space="preserve">Một số nước khác </t>
  </si>
  <si>
    <t>Châu Mỹ</t>
  </si>
  <si>
    <t>Hoa Kỳ</t>
  </si>
  <si>
    <t>Ca-na-đa</t>
  </si>
  <si>
    <t>Một số nước khác thuộc châu Mỹ</t>
  </si>
  <si>
    <t>Châu Âu</t>
  </si>
  <si>
    <t>Liên bang Nga</t>
  </si>
  <si>
    <t>Vương quốc Anh</t>
  </si>
  <si>
    <t>Pháp</t>
  </si>
  <si>
    <t>Đức</t>
  </si>
  <si>
    <t>Hà Lan</t>
  </si>
  <si>
    <t>Tây Ban Nha</t>
  </si>
  <si>
    <t>I-ta-li-a</t>
  </si>
  <si>
    <t>Thụy Điển</t>
  </si>
  <si>
    <t>Đan Mạch</t>
  </si>
  <si>
    <t>Thụy Sỹ</t>
  </si>
  <si>
    <t>Bỉ</t>
  </si>
  <si>
    <t>Na Uy</t>
  </si>
  <si>
    <t>Phần Lan</t>
  </si>
  <si>
    <t>Một số nước khác</t>
  </si>
  <si>
    <t>Châu Úc</t>
  </si>
  <si>
    <t>Ôx-trây-li-a</t>
  </si>
  <si>
    <t>Niu-di-lân</t>
  </si>
  <si>
    <t xml:space="preserve">Nước, vùng lãnh thổ khác </t>
  </si>
  <si>
    <t>Châu Phi</t>
  </si>
  <si>
    <t>Phân theo một số địa phương</t>
  </si>
  <si>
    <t>I. Vận chuyển (Nghìn HK)</t>
  </si>
  <si>
    <t>II. Luân chuyển (Triệu HK.km)</t>
  </si>
  <si>
    <t>I. Vận chuyển (Nghìn tấn)</t>
  </si>
  <si>
    <t>năm trước</t>
  </si>
  <si>
    <t>trước (%)</t>
  </si>
  <si>
    <t>Hoạt động dịch vụ hỗ trợ khai thác mỏ và quặng</t>
  </si>
  <si>
    <t>Công nghiệp chế biến, chế tạo khác</t>
  </si>
  <si>
    <t>In, sao chép bản ghi các loại</t>
  </si>
  <si>
    <t>Sản xuất sản phẩm từ kim loại đúc sẵn (trừ máy móc, thiết bị)</t>
  </si>
  <si>
    <t>Sản xuất sản phẩm điện tử, máy vi tính và sản phẩm quang học</t>
  </si>
  <si>
    <t>Sản xuất máy móc, thiết bị chưa được phân vào đâu</t>
  </si>
  <si>
    <t>Tổng</t>
  </si>
  <si>
    <t>mức</t>
  </si>
  <si>
    <t>Cơ</t>
  </si>
  <si>
    <t>Hải Phòng</t>
  </si>
  <si>
    <t>Quảng Ninh</t>
  </si>
  <si>
    <t>Bình Dương</t>
  </si>
  <si>
    <t>Thanh Hóa</t>
  </si>
  <si>
    <t>Nghệ An</t>
  </si>
  <si>
    <t>Vĩnh Phúc</t>
  </si>
  <si>
    <t>Đồng Nai</t>
  </si>
  <si>
    <t>Quảng Nam</t>
  </si>
  <si>
    <t>Cần Thơ</t>
  </si>
  <si>
    <t>Kiên Giang</t>
  </si>
  <si>
    <t>Đà Nẵng</t>
  </si>
  <si>
    <t>Bình Định</t>
  </si>
  <si>
    <t>Thái Bình</t>
  </si>
  <si>
    <t>Hà Tĩnh</t>
  </si>
  <si>
    <t>Bắc Ninh</t>
  </si>
  <si>
    <t>Phú Thọ</t>
  </si>
  <si>
    <t>Quảng Ngãi</t>
  </si>
  <si>
    <t>Bắc Giang</t>
  </si>
  <si>
    <t>Lào Cai</t>
  </si>
  <si>
    <t>Tây Ninh</t>
  </si>
  <si>
    <t>II. Luân chuyển (Triệu tấn.km)</t>
  </si>
  <si>
    <t>Hoạt động thu gom, xử lý và tiêu huỷ rác thải; tái chế phế liệu</t>
  </si>
  <si>
    <t>Hoạt động thu gom, xử lý và tiêu huỷ rác thải;
tái chế phế liệu</t>
  </si>
  <si>
    <t>Sản xuất sản phẩm điện tử, máy vi tính
và sản phẩm quang học</t>
  </si>
  <si>
    <t>Sản xuất sản phẩm từ kim loại đúc sẵn
(trừ máy móc, thiết bị)</t>
  </si>
  <si>
    <t>Xăng, dầu</t>
  </si>
  <si>
    <t>Alumin</t>
  </si>
  <si>
    <t>Linh kiện điện thoại</t>
  </si>
  <si>
    <t>Bạc Liêu</t>
  </si>
  <si>
    <t>Bình Phước</t>
  </si>
  <si>
    <t>Hà Nam</t>
  </si>
  <si>
    <t>Hải Dương</t>
  </si>
  <si>
    <t>Xa-moa</t>
  </si>
  <si>
    <r>
      <rPr>
        <i/>
        <sz val="10"/>
        <rFont val="Arial"/>
        <family val="2"/>
      </rPr>
      <t xml:space="preserve">Trong đó </t>
    </r>
    <r>
      <rPr>
        <sz val="10"/>
        <rFont val="Arial"/>
        <family val="2"/>
      </rPr>
      <t>: Đồng bằng sông Cửu Long</t>
    </r>
  </si>
  <si>
    <t>Gieo trồng một số cây vụ đông</t>
  </si>
  <si>
    <t>Rau đậu các loại</t>
  </si>
  <si>
    <t>Tháng 10</t>
  </si>
  <si>
    <t>Sửa chữa, bảo dưỡng và lắp đặt máy móc và thiết bị</t>
  </si>
  <si>
    <r>
      <t>Triệu m</t>
    </r>
    <r>
      <rPr>
        <vertAlign val="superscript"/>
        <sz val="9"/>
        <rFont val="Arial"/>
        <family val="2"/>
      </rPr>
      <t>3</t>
    </r>
  </si>
  <si>
    <r>
      <t>Triệu m</t>
    </r>
    <r>
      <rPr>
        <vertAlign val="superscript"/>
        <sz val="9"/>
        <rFont val="Arial"/>
        <family val="2"/>
      </rPr>
      <t>2</t>
    </r>
  </si>
  <si>
    <t>Nghìn 
tỷ đồng</t>
  </si>
  <si>
    <t>tháng 10</t>
  </si>
  <si>
    <t>Chế biến gỗ và sản xuất sản phẩm từ gỗ, tre, nứa (trừ giường,
tủ, bàn, ghế); sản xuất sản phẩm từ rơm, rạ và vật liệu tết bện</t>
  </si>
  <si>
    <t>Xử lý ô nhiễm và hoạt động quản lý chất thải</t>
  </si>
  <si>
    <t>Long An</t>
  </si>
  <si>
    <t>3. Một số sản phẩm chủ yếu của ngành công nghiệp</t>
  </si>
  <si>
    <t>Khoa học, công nghệ; dịch vụ tư vấn, thiết kế;
quảng cáo và chuyên môn khác</t>
  </si>
  <si>
    <t>2. Chỉ số sản xuất công nghiệp phân theo ngành công nghiệp</t>
  </si>
  <si>
    <t xml:space="preserve">tháng </t>
  </si>
  <si>
    <t>trước</t>
  </si>
  <si>
    <t>Chế biến gỗ và sản xuất sản phẩm từ gỗ, tre, nứa
(trừ giường, tủ, bàn, ghế); sản xuất sản phẩm
từ rơm, rạ và vật liệu tết bện</t>
  </si>
  <si>
    <t>năm trước (%)</t>
  </si>
  <si>
    <t xml:space="preserve">so với cùng kỳ </t>
  </si>
  <si>
    <t>Cung cấp nước; hoạt động quản lý và xử lý rác thải, nước thải</t>
  </si>
  <si>
    <t xml:space="preserve">    phân theo ngành công nghiệp</t>
  </si>
  <si>
    <t>4. Chỉ số sử dụng lao động của doanh nghiệp công nghiệp</t>
  </si>
  <si>
    <t>Cà Mau</t>
  </si>
  <si>
    <t>Sóc Trăng</t>
  </si>
  <si>
    <t>Hậu Giang</t>
  </si>
  <si>
    <t xml:space="preserve">An Giang </t>
  </si>
  <si>
    <t xml:space="preserve">Đồng Tháp </t>
  </si>
  <si>
    <t>Vĩnh Long</t>
  </si>
  <si>
    <t xml:space="preserve">Trà Vinh </t>
  </si>
  <si>
    <t xml:space="preserve">Bến Tre </t>
  </si>
  <si>
    <t xml:space="preserve">Tiền Giang </t>
  </si>
  <si>
    <t>Lâm Đồng</t>
  </si>
  <si>
    <t>Đắk Nông</t>
  </si>
  <si>
    <t>Đắk Lắk</t>
  </si>
  <si>
    <t>Gia Lai</t>
  </si>
  <si>
    <t>Kon Tum</t>
  </si>
  <si>
    <t>Bình Thuận</t>
  </si>
  <si>
    <t xml:space="preserve">Ninh Thuận </t>
  </si>
  <si>
    <t>Khánh Hòa</t>
  </si>
  <si>
    <t>Phú Yên</t>
  </si>
  <si>
    <t xml:space="preserve">Đà Nẵng </t>
  </si>
  <si>
    <t xml:space="preserve">     phân theo địa phương</t>
  </si>
  <si>
    <r>
      <t xml:space="preserve">5. </t>
    </r>
    <r>
      <rPr>
        <i/>
        <sz val="12"/>
        <rFont val="Arial"/>
        <family val="2"/>
      </rPr>
      <t xml:space="preserve">(Tiếp theo) </t>
    </r>
    <r>
      <rPr>
        <b/>
        <sz val="12"/>
        <rFont val="Arial"/>
        <family val="2"/>
      </rPr>
      <t xml:space="preserve">Chỉ số sử dụng lao động của doanh nghiệp công nghiệp </t>
    </r>
  </si>
  <si>
    <t>Thừa Thiên - Huế</t>
  </si>
  <si>
    <t>Quảng Trị</t>
  </si>
  <si>
    <t>Quảng Bình</t>
  </si>
  <si>
    <t>Hòa Bình</t>
  </si>
  <si>
    <t>Sơn La</t>
  </si>
  <si>
    <t>Lai Châu</t>
  </si>
  <si>
    <t>Điện Biên</t>
  </si>
  <si>
    <t>Lạng Sơn</t>
  </si>
  <si>
    <t>Thái Nguyên</t>
  </si>
  <si>
    <t>Yên Bái</t>
  </si>
  <si>
    <t>Tuyên Quang</t>
  </si>
  <si>
    <t xml:space="preserve">Bắc Kạn </t>
  </si>
  <si>
    <t>Cao Bằng</t>
  </si>
  <si>
    <t>Hà Giang</t>
  </si>
  <si>
    <t>Ninh Bình</t>
  </si>
  <si>
    <t>Nam Định</t>
  </si>
  <si>
    <t xml:space="preserve">Thái Bình </t>
  </si>
  <si>
    <t>Hưng Yên</t>
  </si>
  <si>
    <t xml:space="preserve">CẢ NƯỚC </t>
  </si>
  <si>
    <t>cùng thời điểm năm trước</t>
  </si>
  <si>
    <t>cùng thời điểm tháng trước</t>
  </si>
  <si>
    <t>Chỉ số sử dụng lao động</t>
  </si>
  <si>
    <t xml:space="preserve">5. Chỉ số sử dụng lao động của doanh nghiệp công nghiệp </t>
  </si>
  <si>
    <t>Tỷ đồng</t>
  </si>
  <si>
    <t>Số</t>
  </si>
  <si>
    <t>Vốn đăng ký</t>
  </si>
  <si>
    <t>cấp mới</t>
  </si>
  <si>
    <t>điều chỉnh</t>
  </si>
  <si>
    <t>Trung Quốc</t>
  </si>
  <si>
    <t>Máy móc thiết bị, dụng cụ PT khác</t>
  </si>
  <si>
    <t>Máy ảnh, máy quay phim và LK</t>
  </si>
  <si>
    <t>Điện thoại và linh kiện</t>
  </si>
  <si>
    <t>Điện tử, máy tính và linh kiện</t>
  </si>
  <si>
    <t>Xơ, sợi dệt các loại</t>
  </si>
  <si>
    <t>Hàng hoá khác</t>
  </si>
  <si>
    <t>Dầu thô</t>
  </si>
  <si>
    <t>Nghìn tấn; Triệu USD</t>
  </si>
  <si>
    <t>cấu (%)</t>
  </si>
  <si>
    <t>Nghìn ha</t>
  </si>
  <si>
    <t>Sản xuất phân phối, điện, nước, gas</t>
  </si>
  <si>
    <t>Dịch vụ lưu trú và ăn uống</t>
  </si>
  <si>
    <t>Doanh nghiệp</t>
  </si>
  <si>
    <t>Kỳ gốc</t>
  </si>
  <si>
    <t>Tháng 12</t>
  </si>
  <si>
    <t>CHỈ SỐ GIÁ TIÊU DÙNG</t>
  </si>
  <si>
    <t>Hàng ăn và dịch vụ ăn uống</t>
  </si>
  <si>
    <t xml:space="preserve">    Trong đó:</t>
  </si>
  <si>
    <t>Lương thực</t>
  </si>
  <si>
    <t>Thực phẩm</t>
  </si>
  <si>
    <t>Ăn uống ngoài gia đình</t>
  </si>
  <si>
    <t>Đồ uống và thuốc lá</t>
  </si>
  <si>
    <t>May mặc, giày dép và mũ nón</t>
  </si>
  <si>
    <t>Nhà ở và vật liệu xây dựng</t>
  </si>
  <si>
    <t>Thiết bị và đồ dùng gia đình</t>
  </si>
  <si>
    <t>Thuốc và dịch vụ y tế</t>
  </si>
  <si>
    <t>Dịch vụ y tế</t>
  </si>
  <si>
    <t>Giao thông</t>
  </si>
  <si>
    <t>Bưu chính viễn thông</t>
  </si>
  <si>
    <t>Giáo dục</t>
  </si>
  <si>
    <t>Dịch vụ giáo dục</t>
  </si>
  <si>
    <t>Văn hoá, giải trí và du lịch</t>
  </si>
  <si>
    <t>Hàng hóa và dịch vụ khác</t>
  </si>
  <si>
    <t>CHỈ SỐ GIÁ VÀNG</t>
  </si>
  <si>
    <t>CHỈ SỐ GIÁ ĐÔ LA MỸ</t>
  </si>
  <si>
    <t>LẠM PHÁT CƠ BẢN</t>
  </si>
  <si>
    <t>Thu hoạch lúa mùa</t>
  </si>
  <si>
    <t>Gieo cấy lúa Đông xuân ở Miền Nam</t>
  </si>
  <si>
    <t>Tháng 11</t>
  </si>
  <si>
    <t>11 tháng</t>
  </si>
  <si>
    <t>tháng 11</t>
  </si>
  <si>
    <t>Lao động (Người)</t>
  </si>
  <si>
    <t>Vốn đăng ký (Tỷ đồng)</t>
  </si>
  <si>
    <t xml:space="preserve">6. Một số chỉ tiêu về doanh nghiệp </t>
  </si>
  <si>
    <t>Dịch vụ</t>
  </si>
  <si>
    <t>Công nghiệp và Xây dựng</t>
  </si>
  <si>
    <t>Nông, lâm nghiệp và thủy sản</t>
  </si>
  <si>
    <t>(Người)</t>
  </si>
  <si>
    <t>(Tỷ đồng)</t>
  </si>
  <si>
    <t>đăng ký</t>
  </si>
  <si>
    <t xml:space="preserve">Vốn </t>
  </si>
  <si>
    <t>8. Doanh nghiệp quay trở lại hoạt động</t>
  </si>
  <si>
    <t>9. Doanh nghiệp tạm ngừng kinh doanh có thời hạn</t>
  </si>
  <si>
    <t>10. Doanh nghiệp hoàn tất thủ tục giải thể</t>
  </si>
  <si>
    <t>so với (%)</t>
  </si>
  <si>
    <t>nghiệp</t>
  </si>
  <si>
    <t>doanh</t>
  </si>
  <si>
    <t>động</t>
  </si>
  <si>
    <t>Số lao</t>
  </si>
  <si>
    <t>DN</t>
  </si>
  <si>
    <t>(DN)</t>
  </si>
  <si>
    <t>Khoa học, công nghệ; dịch vụ tư vấn,
thiết kế; quảng cáo và chuyên môn khác</t>
  </si>
  <si>
    <t>Dịch vụ việc làm; du lịch; cho thuê máy móc
thiết bị, đồ dùng và các dịch vụ hỗ trợ khác</t>
  </si>
  <si>
    <t>Doanh nghiệp đăng ký thành lập mới (DN)</t>
  </si>
  <si>
    <t>Doanh nghiệp quay trở lại hoạt động (DN)</t>
  </si>
  <si>
    <t>Doanh nghiệp hoàn tất thủ tục giải thể (DN)</t>
  </si>
  <si>
    <t>11 tháng năm</t>
  </si>
  <si>
    <t>Bộ Giao thông vận tải</t>
  </si>
  <si>
    <t>Bộ Giáo dục - Đào tạo</t>
  </si>
  <si>
    <t>Bộ Văn hóa, Thể thao và Du lịch</t>
  </si>
  <si>
    <t>Bộ Công thương</t>
  </si>
  <si>
    <t>Xây-Sen</t>
  </si>
  <si>
    <t>CHLB Đức</t>
  </si>
  <si>
    <t>Cộng dồn 11 tháng</t>
  </si>
  <si>
    <t>Tháng 11 năm</t>
  </si>
  <si>
    <t>11. Vốn đầu tư thực hiện từ nguồn ngân sách Nhà nước</t>
  </si>
  <si>
    <t>13. Tổng mức bán lẻ hàng hóa và doanh thu dịch vụ tiêu dùng</t>
  </si>
  <si>
    <t xml:space="preserve">16. Chỉ số giá tiêu dùng, chỉ số giá vàng, chỉ số giá đô la Mỹ </t>
  </si>
  <si>
    <t xml:space="preserve">    phân theo địa phương</t>
  </si>
  <si>
    <t>Phân theo ngành kinh tế</t>
  </si>
  <si>
    <t>năm 2020</t>
  </si>
  <si>
    <t>Tp. Hồ Chí Minh</t>
  </si>
  <si>
    <t>Lượt người</t>
  </si>
  <si>
    <t>Triệu USD</t>
  </si>
  <si>
    <t>Số dự án</t>
  </si>
  <si>
    <t>(Dự án)</t>
  </si>
  <si>
    <t>Đặc khu hành chính Hồng Công (TQ)</t>
  </si>
  <si>
    <t>Quần đảo Virgin thuộc Anh</t>
  </si>
  <si>
    <t>Doanh nghiệp tạm ngừng kinh doanh
có thời hạn (DN)</t>
  </si>
  <si>
    <t>Doanh nghiệp tạm ngừng hoạt động
chờ làm thủ tục giải thể (DN)</t>
  </si>
  <si>
    <t>11 tháng năm 2020</t>
  </si>
  <si>
    <t>Bình quân 11 tháng</t>
  </si>
  <si>
    <t>(2019)</t>
  </si>
  <si>
    <t>Clanhke và xi măng</t>
  </si>
  <si>
    <t>Chất dẻo nguyên liệu</t>
  </si>
  <si>
    <t>Giấy và các sản phẩm từ giấy</t>
  </si>
  <si>
    <t>Nguyên phụ liệu dệt, may, da, giày</t>
  </si>
  <si>
    <t>Sản phẩm từ sắt thép</t>
  </si>
  <si>
    <t>Kim loại thường khác và sản phẩm</t>
  </si>
  <si>
    <t>SP nội thất từ chất liệu khác gỗ</t>
  </si>
  <si>
    <t>Đồ chơi, dụng cụ thể thao và bộ phận</t>
  </si>
  <si>
    <t>Thủy tinh và các SP từ thủy tinh</t>
  </si>
  <si>
    <t>Phế liệu sắt thép</t>
  </si>
  <si>
    <t>năm 2021</t>
  </si>
  <si>
    <t>1/11/2021 so với</t>
  </si>
  <si>
    <t xml:space="preserve"> thời điểm 1/11/2021 so với</t>
  </si>
  <si>
    <t>2021 so với</t>
  </si>
  <si>
    <t>năm 2021 (%)</t>
  </si>
  <si>
    <t>Tháng 11 năm 2021</t>
  </si>
  <si>
    <t>11 tháng năm 2021</t>
  </si>
  <si>
    <t>TỔNG TRỊ GIÁ</t>
  </si>
  <si>
    <t>Quặng và khoáng sản khác</t>
  </si>
  <si>
    <t>SP từ kim loại thường khác</t>
  </si>
  <si>
    <t>Điện tử, máy tính và LK</t>
  </si>
  <si>
    <t>Hàng điện gia dụng và LK</t>
  </si>
  <si>
    <t>Máy móc thiết bị, DC PT khác</t>
  </si>
  <si>
    <r>
      <t xml:space="preserve"> Trong đó: Nguyên chiếc</t>
    </r>
    <r>
      <rPr>
        <vertAlign val="superscript"/>
        <sz val="10"/>
        <rFont val="Arial"/>
        <family val="2"/>
      </rPr>
      <t>(*)</t>
    </r>
  </si>
  <si>
    <r>
      <rPr>
        <i/>
        <vertAlign val="superscript"/>
        <sz val="9"/>
        <rFont val="Arial"/>
        <family val="2"/>
      </rPr>
      <t>(*)</t>
    </r>
    <r>
      <rPr>
        <i/>
        <sz val="9"/>
        <rFont val="Arial"/>
        <family val="2"/>
      </rPr>
      <t>Chiếc, triệu USD</t>
    </r>
  </si>
  <si>
    <t>1. Sản xuất nông nghiệp đến ngày 15 tháng 11 năm 2021</t>
  </si>
  <si>
    <t xml:space="preserve">       tháng 11 và 11 tháng năm 2021</t>
  </si>
  <si>
    <t xml:space="preserve">Tháng 11 </t>
  </si>
  <si>
    <t>17. Vận tải hành khách</t>
  </si>
  <si>
    <t>(%)</t>
  </si>
  <si>
    <t>Phân theo khu vực vận tải</t>
  </si>
  <si>
    <t>Phân theo ngành vận tải</t>
  </si>
  <si>
    <t>18. Vận tải hàng hoá</t>
  </si>
  <si>
    <t>19. Khách quốc tế đến Việt Nam</t>
  </si>
  <si>
    <t>12. Đầu tư trực tiếp của nước ngoài được cấp phép từ 01/01- 20/11/2021</t>
  </si>
  <si>
    <t>Đăk Lăk</t>
  </si>
  <si>
    <t>Quần đảo Virgin thuộc Mỹ</t>
  </si>
  <si>
    <t xml:space="preserve">       và lạm phát cơ bản tháng 11 năm 2021</t>
  </si>
  <si>
    <t>Tháng 11 năm 2021 so với:</t>
  </si>
  <si>
    <t xml:space="preserve"> năm 2021 so với</t>
  </si>
  <si>
    <t>cùng kỳ năm 2020</t>
  </si>
  <si>
    <t>14. Hàng hóa xuất khẩu</t>
  </si>
  <si>
    <t>15. Hàng hóa nhập khẩu</t>
  </si>
  <si>
    <t>2020 (%)</t>
  </si>
  <si>
    <t>Vốn đăng ký bình quân 1 doanh nghiệp
(Tỷ đồng)</t>
  </si>
  <si>
    <t>7. Doanh nghiệp đăng ký thành lập mới</t>
  </si>
  <si>
    <t xml:space="preserve">11 tháng năm 2021 so với </t>
  </si>
  <si>
    <t xml:space="preserve"> cùng kỳ năm 2020 (%)</t>
  </si>
  <si>
    <t>cùng kỳ năm 2020 (%)</t>
  </si>
  <si>
    <t>Dịch vụ việc làm; du lịch; cho thuê máy móc thiết bị,
đồ dùng và các dịch vụ hỗ trợ khác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</si>
</sst>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2">
    <numFmt numFmtId="42" formatCode="_-&quot;£&quot;* #,##0_-;\-&quot;£&quot;* #,##0_-;_-&quot;£&quot;* &quot;-&quot;_-;_-@_-"/>
    <numFmt numFmtId="41" formatCode="_-* #,##0_-;\-* #,##0_-;_-* &quot;-&quot;_-;_-@_-"/>
    <numFmt numFmtId="43" formatCode="_-* #,##0.00_-;\-* #,##0.00_-;_-* &quot;-&quot;??_-;_-@_-"/>
    <numFmt numFmtId="164" formatCode="_(&quot;$&quot;* #,##0_);_(&quot;$&quot;* \(#,##0\);_(&quot;$&quot;* &quot;-&quot;_);_(@_)"/>
    <numFmt numFmtId="165" formatCode="_(* #,##0_);_(* \(#,##0\);_(* &quot;-&quot;_);_(@_)"/>
    <numFmt numFmtId="166" formatCode="_(* #,##0.00_);_(* \(#,##0.00\);_(* &quot;-&quot;??_);_(@_)"/>
    <numFmt numFmtId="167" formatCode="_-&quot;$&quot;* #,##0_-;\-&quot;$&quot;* #,##0_-;_-&quot;$&quot;* &quot;-&quot;_-;_-@_-"/>
    <numFmt numFmtId="168" formatCode="#,##0.0;[Red]\-#,##0.0"/>
    <numFmt numFmtId="169" formatCode="#.##"/>
    <numFmt numFmtId="170" formatCode="_-* #,##0.00\ _V_N_D_-;\-* #,##0.00\ _V_N_D_-;_-* &quot;-&quot;??\ _V_N_D_-;_-@_-"/>
    <numFmt numFmtId="171" formatCode="_-* #,##0\ _V_N_D_-;\-* #,##0\ _V_N_D_-;_-* &quot;-&quot;\ _V_N_D_-;_-@_-"/>
    <numFmt numFmtId="172" formatCode="&quot;SFr.&quot;\ #,##0.00;[Red]&quot;SFr.&quot;\ \-#,##0.00"/>
    <numFmt numFmtId="173" formatCode="0E+00;\趰"/>
    <numFmt numFmtId="174" formatCode="_ &quot;SFr.&quot;\ * #,##0_ ;_ &quot;SFr.&quot;\ * \-#,##0_ ;_ &quot;SFr.&quot;\ * &quot;-&quot;_ ;_ @_ "/>
    <numFmt numFmtId="175" formatCode="_ * #,##0_ ;_ * \-#,##0_ ;_ * &quot;-&quot;_ ;_ @_ "/>
    <numFmt numFmtId="176" formatCode="_ * #,##0.00_ ;_ * \-#,##0.00_ ;_ * &quot;-&quot;??_ ;_ @_ "/>
    <numFmt numFmtId="177" formatCode="0.000"/>
    <numFmt numFmtId="178" formatCode="_-* #,##0.00\ &quot;F&quot;_-;\-* #,##0.00\ &quot;F&quot;_-;_-* &quot;-&quot;??\ &quot;F&quot;_-;_-@_-"/>
    <numFmt numFmtId="179" formatCode="_-* #,##0\ _P_t_s_-;\-* #,##0\ _P_t_s_-;_-* &quot;-&quot;\ _P_t_s_-;_-@_-"/>
    <numFmt numFmtId="180" formatCode="_-* #,##0.00\ _₫_-;\-* #,##0.00\ _₫_-;_-* &quot;-&quot;??\ _₫_-;_-@_-"/>
    <numFmt numFmtId="181" formatCode="\ \ ########"/>
    <numFmt numFmtId="182" formatCode="&quot;\&quot;#,##0;[Red]&quot;\&quot;\-#,##0"/>
    <numFmt numFmtId="183" formatCode="0.0"/>
    <numFmt numFmtId="184" formatCode="_-&quot;$&quot;* #,##0.00_-;\-&quot;$&quot;* #,##0.00_-;_-&quot;$&quot;* &quot;-&quot;??_-;_-@_-"/>
    <numFmt numFmtId="185" formatCode="&quot;\&quot;#,##0.00;[Red]&quot;\&quot;&quot;\&quot;&quot;\&quot;&quot;\&quot;&quot;\&quot;&quot;\&quot;\-#,##0.00"/>
    <numFmt numFmtId="186" formatCode="#,##0;\(#,##0\)"/>
    <numFmt numFmtId="187" formatCode="m/d"/>
    <numFmt numFmtId="188" formatCode="_ * #,##0.00_)\ &quot;ĐỒNG&quot;_ ;_ * \(#,##0.00\)\ &quot;ĐỒNG&quot;_ ;_ * &quot;-&quot;??_)\ &quot;ĐỒNG&quot;_ ;_ @_ "/>
    <numFmt numFmtId="189" formatCode="\$#,##0\ ;\(\$#,##0\)"/>
    <numFmt numFmtId="190" formatCode="\t0.00%"/>
    <numFmt numFmtId="191" formatCode="\t#\ ??/??"/>
    <numFmt numFmtId="192" formatCode="_([$€-2]* #,##0.00_);_([$€-2]* \(#,##0.00\);_([$€-2]* &quot;-&quot;??_)"/>
    <numFmt numFmtId="193" formatCode="&quot;ß&quot;#,##0;\-&quot;&quot;\ß&quot;&quot;#,##0"/>
    <numFmt numFmtId="194" formatCode="0.00_)"/>
    <numFmt numFmtId="195" formatCode="_###,###,###"/>
    <numFmt numFmtId="196" formatCode="&quot;\&quot;#,##0;[Red]&quot;\&quot;&quot;\&quot;\-#,##0"/>
    <numFmt numFmtId="197" formatCode="&quot;\&quot;#,##0.00;[Red]&quot;\&quot;\-#,##0.00"/>
    <numFmt numFmtId="198" formatCode="#,##0\ &quot;F&quot;;[Red]\-#,##0\ &quot;F&quot;"/>
    <numFmt numFmtId="199" formatCode="_(* #,##0_);_(* \(#,##0\);_(* &quot;-&quot;??_);_(@_)"/>
    <numFmt numFmtId="200" formatCode="_(* #,##0.0_);_(* \(#,##0.0\);_(* &quot;-&quot;??_);_(@_)"/>
    <numFmt numFmtId="201" formatCode="#,##0.0;\-#,##0.0"/>
    <numFmt numFmtId="202" formatCode="###\ ###\ ###"/>
  </numFmts>
  <fonts count="140">
    <font>
      <sz val="12"/>
      <color theme="1"/>
      <name val="Times New Roman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.VnTime"/>
      <family val="2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.VnArial"/>
      <family val="2"/>
    </font>
    <font>
      <sz val="12"/>
      <name val="VNI-Times"/>
    </font>
    <font>
      <sz val="11"/>
      <name val="VNtimes new roman"/>
      <family val="2"/>
    </font>
    <font>
      <sz val="14"/>
      <name val="??"/>
      <family val="3"/>
    </font>
    <font>
      <sz val="12"/>
      <name val="????"/>
      <charset val="136"/>
    </font>
    <font>
      <sz val="12"/>
      <name val="???"/>
      <family val="3"/>
    </font>
    <font>
      <sz val="10"/>
      <name val="???"/>
      <family val="3"/>
    </font>
    <font>
      <sz val="10"/>
      <name val="VNI-Times"/>
    </font>
    <font>
      <sz val="10"/>
      <name val="Arial"/>
      <family val="2"/>
      <charset val="163"/>
    </font>
    <font>
      <sz val="10"/>
      <name val=".VnTime"/>
      <family val="2"/>
    </font>
    <font>
      <b/>
      <u/>
      <sz val="14"/>
      <color indexed="8"/>
      <name val=".VnBook-AntiquaH"/>
      <family val="2"/>
    </font>
    <font>
      <sz val="11"/>
      <name val="Arial"/>
      <family val="2"/>
    </font>
    <font>
      <sz val="11"/>
      <name val=".VnTime"/>
      <family val="2"/>
    </font>
    <font>
      <sz val="12"/>
      <color indexed="8"/>
      <name val="¹ÙÅÁÃ¼"/>
      <family val="1"/>
      <charset val="129"/>
    </font>
    <font>
      <i/>
      <sz val="12"/>
      <color indexed="8"/>
      <name val=".VnBook-AntiquaH"/>
      <family val="2"/>
    </font>
    <font>
      <sz val="11"/>
      <color indexed="8"/>
      <name val="Calibri"/>
      <family val="2"/>
    </font>
    <font>
      <b/>
      <sz val="12"/>
      <color indexed="8"/>
      <name val=".VnBook-Antiqua"/>
      <family val="2"/>
    </font>
    <font>
      <i/>
      <sz val="12"/>
      <color indexed="8"/>
      <name val=".VnBook-Antiqua"/>
      <family val="2"/>
    </font>
    <font>
      <sz val="11"/>
      <color indexed="9"/>
      <name val="Calibri"/>
      <family val="2"/>
    </font>
    <font>
      <sz val="12"/>
      <name val="¹UAAA¼"/>
      <family val="3"/>
      <charset val="129"/>
    </font>
    <font>
      <sz val="12"/>
      <name val="¹ÙÅÁÃ¼"/>
      <charset val="129"/>
    </font>
    <font>
      <sz val="11"/>
      <color indexed="20"/>
      <name val="Calibri"/>
      <family val="2"/>
    </font>
    <font>
      <sz val="10"/>
      <name val="Times New Roman"/>
      <family val="1"/>
    </font>
    <font>
      <sz val="12"/>
      <name val="Helv"/>
      <family val="2"/>
    </font>
    <font>
      <sz val="10"/>
      <name val="±¼¸²A¼"/>
      <family val="3"/>
      <charset val="129"/>
    </font>
    <font>
      <b/>
      <sz val="11"/>
      <color indexed="52"/>
      <name val="Calibri"/>
      <family val="2"/>
    </font>
    <font>
      <b/>
      <sz val="10"/>
      <name val="Helv"/>
    </font>
    <font>
      <b/>
      <sz val="11"/>
      <color indexed="9"/>
      <name val="Calibri"/>
      <family val="2"/>
    </font>
    <font>
      <sz val="13"/>
      <name val="Times New Roman"/>
      <family val="1"/>
      <charset val="163"/>
    </font>
    <font>
      <sz val="11"/>
      <color indexed="8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UVnTime"/>
      <family val="2"/>
    </font>
    <font>
      <sz val="13"/>
      <name val=".VnTime"/>
      <family val="2"/>
    </font>
    <font>
      <sz val="10"/>
      <name val="MS Sans Serif"/>
      <family val="2"/>
    </font>
    <font>
      <sz val="12"/>
      <name val="Times New Roman"/>
      <family val="1"/>
      <charset val="163"/>
    </font>
    <font>
      <sz val="8"/>
      <name val="Tahoma"/>
      <family val="2"/>
      <charset val="163"/>
    </font>
    <font>
      <b/>
      <sz val="12"/>
      <name val="VNTime"/>
      <family val="2"/>
    </font>
    <font>
      <b/>
      <sz val="12"/>
      <name val="VNTimeH"/>
      <family val="2"/>
    </font>
    <font>
      <i/>
      <sz val="11"/>
      <color indexed="23"/>
      <name val="Calibri"/>
      <family val="2"/>
    </font>
    <font>
      <sz val="12"/>
      <name val="VNTime"/>
      <family val="2"/>
    </font>
    <font>
      <sz val="11"/>
      <color indexed="17"/>
      <name val="Calibri"/>
      <family val="2"/>
    </font>
    <font>
      <sz val="8"/>
      <name val="Arial"/>
      <family val="2"/>
    </font>
    <font>
      <b/>
      <sz val="12"/>
      <name val="Helv"/>
    </font>
    <font>
      <b/>
      <sz val="18"/>
      <name val="Arial"/>
      <family val="2"/>
    </font>
    <font>
      <b/>
      <sz val="11"/>
      <color indexed="56"/>
      <name val="Calibri"/>
      <family val="2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b/>
      <sz val="11"/>
      <name val="Helv"/>
    </font>
    <font>
      <sz val="11"/>
      <color indexed="60"/>
      <name val="Calibri"/>
      <family val="2"/>
    </font>
    <font>
      <sz val="7"/>
      <name val="Small Fonts"/>
      <family val="2"/>
    </font>
    <font>
      <b/>
      <i/>
      <sz val="16"/>
      <name val="Helv"/>
    </font>
    <font>
      <sz val="14"/>
      <color theme="1"/>
      <name val="Times New Roman"/>
      <family val="2"/>
    </font>
    <font>
      <sz val="11"/>
      <color theme="1"/>
      <name val="Calibri"/>
      <family val="2"/>
      <charset val="163"/>
    </font>
    <font>
      <sz val="13"/>
      <name val="Times New Roman"/>
      <family val="1"/>
    </font>
    <font>
      <sz val="12"/>
      <name val=".VnArial"/>
      <family val="2"/>
    </font>
    <font>
      <sz val="10"/>
      <name val="BEAM-Time-T"/>
    </font>
    <font>
      <b/>
      <sz val="11"/>
      <color indexed="63"/>
      <name val="Calibri"/>
      <family val="2"/>
    </font>
    <font>
      <sz val="11"/>
      <color indexed="8"/>
      <name val="Arial"/>
      <family val="2"/>
      <charset val="163"/>
    </font>
    <font>
      <sz val="12"/>
      <name val="Times New Roman"/>
      <family val="1"/>
    </font>
    <font>
      <b/>
      <sz val="12"/>
      <name val=".VnArial Narrow"/>
      <family val="2"/>
    </font>
    <font>
      <sz val="13"/>
      <name val=".VnArialH"/>
      <family val="2"/>
    </font>
    <font>
      <i/>
      <sz val="11"/>
      <name val=".VnTime"/>
      <family val="2"/>
    </font>
    <font>
      <i/>
      <sz val="12"/>
      <name val=".VnArial Narrow"/>
      <family val="2"/>
    </font>
    <font>
      <b/>
      <sz val="8"/>
      <name val=".VnTime"/>
      <family val="2"/>
    </font>
    <font>
      <sz val="11"/>
      <name val=".VnArial Narrow"/>
      <family val="2"/>
    </font>
    <font>
      <sz val="14"/>
      <name val=".Vn3DH"/>
      <family val="2"/>
    </font>
    <font>
      <sz val="11"/>
      <color indexed="10"/>
      <name val="Calibri"/>
      <family val="2"/>
    </font>
    <font>
      <sz val="14"/>
      <name val=".VnArial"/>
      <family val="2"/>
    </font>
    <font>
      <sz val="14"/>
      <name val="Cordia New"/>
      <family val="2"/>
    </font>
    <font>
      <sz val="10"/>
      <name val=" "/>
      <family val="1"/>
      <charset val="136"/>
    </font>
    <font>
      <sz val="14"/>
      <name val="뼻뮝"/>
      <family val="3"/>
      <charset val="129"/>
    </font>
    <font>
      <sz val="12"/>
      <name val="바탕체"/>
      <family val="3"/>
    </font>
    <font>
      <sz val="12"/>
      <name val="뼻뮝"/>
      <family val="1"/>
      <charset val="129"/>
    </font>
    <font>
      <sz val="12"/>
      <name val="바탕체"/>
      <family val="1"/>
      <charset val="129"/>
    </font>
    <font>
      <sz val="10"/>
      <name val="굴림체"/>
      <family val="3"/>
      <charset val="129"/>
    </font>
    <font>
      <sz val="9"/>
      <name val="Arial"/>
      <family val="2"/>
    </font>
    <font>
      <sz val="12"/>
      <name val="Courier"/>
      <family val="3"/>
    </font>
    <font>
      <b/>
      <i/>
      <sz val="10"/>
      <name val="Arial"/>
      <family val="2"/>
    </font>
    <font>
      <i/>
      <sz val="10"/>
      <name val="Arial"/>
      <family val="2"/>
    </font>
    <font>
      <b/>
      <sz val="13"/>
      <name val="Arial"/>
      <family val="2"/>
    </font>
    <font>
      <sz val="9.5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9"/>
      <name val="Arial"/>
      <family val="2"/>
    </font>
    <font>
      <i/>
      <sz val="9"/>
      <name val="Arial"/>
      <family val="2"/>
    </font>
    <font>
      <b/>
      <sz val="11"/>
      <name val="Arial"/>
      <family val="2"/>
    </font>
    <font>
      <b/>
      <i/>
      <sz val="9"/>
      <name val="Arial"/>
      <family val="2"/>
    </font>
    <font>
      <sz val="10"/>
      <color indexed="8"/>
      <name val="Arial"/>
      <family val="2"/>
      <charset val="163"/>
    </font>
    <font>
      <sz val="9"/>
      <color indexed="8"/>
      <name val="Arial"/>
      <family val="2"/>
    </font>
    <font>
      <b/>
      <sz val="12"/>
      <color theme="1"/>
      <name val="Arial"/>
      <family val="2"/>
    </font>
    <font>
      <sz val="13"/>
      <color theme="1"/>
      <name val="Arial"/>
      <family val="2"/>
    </font>
    <font>
      <b/>
      <sz val="11"/>
      <color theme="1"/>
      <name val="Arial"/>
      <family val="2"/>
    </font>
    <font>
      <sz val="9"/>
      <color theme="1"/>
      <name val="Arial"/>
      <family val="2"/>
    </font>
    <font>
      <b/>
      <sz val="9"/>
      <color rgb="FF000000"/>
      <name val="Arial"/>
      <family val="2"/>
    </font>
    <font>
      <b/>
      <sz val="9"/>
      <color theme="1"/>
      <name val="Arial"/>
      <family val="2"/>
    </font>
    <font>
      <sz val="10"/>
      <color rgb="FF000000"/>
      <name val="Arial"/>
      <family val="2"/>
    </font>
    <font>
      <sz val="12"/>
      <name val="VNTime"/>
    </font>
    <font>
      <sz val="10"/>
      <color indexed="8"/>
      <name val="Arial"/>
      <family val="2"/>
    </font>
    <font>
      <b/>
      <i/>
      <sz val="10"/>
      <color indexed="8"/>
      <name val="Arial"/>
      <family val="2"/>
    </font>
    <font>
      <b/>
      <sz val="13"/>
      <name val=".VnArial"/>
      <family val="2"/>
    </font>
    <font>
      <sz val="11.5"/>
      <name val=".VnTime"/>
      <family val="2"/>
    </font>
    <font>
      <b/>
      <sz val="11.5"/>
      <name val=".VnTimeH"/>
      <family val="2"/>
    </font>
    <font>
      <sz val="11.5"/>
      <name val=".VnArialH"/>
      <family val="2"/>
    </font>
    <font>
      <i/>
      <sz val="9.5"/>
      <name val="Arial"/>
      <family val="2"/>
    </font>
    <font>
      <i/>
      <vertAlign val="superscript"/>
      <sz val="9"/>
      <name val="Arial"/>
      <family val="2"/>
    </font>
    <font>
      <b/>
      <sz val="9.5"/>
      <name val="Arial"/>
      <family val="2"/>
    </font>
    <font>
      <sz val="11"/>
      <name val="Times New Roman"/>
      <family val="1"/>
    </font>
    <font>
      <sz val="13"/>
      <name val="Arial"/>
      <family val="2"/>
    </font>
    <font>
      <sz val="13"/>
      <name val=".VnArial"/>
      <family val="2"/>
    </font>
    <font>
      <sz val="11.5"/>
      <name val="Times New Roman"/>
      <family val="1"/>
    </font>
    <font>
      <b/>
      <i/>
      <sz val="10"/>
      <name val=".VnArial"/>
      <family val="2"/>
    </font>
    <font>
      <b/>
      <sz val="10"/>
      <color indexed="8"/>
      <name val="Arial"/>
      <family val="2"/>
    </font>
    <font>
      <sz val="12"/>
      <color theme="1"/>
      <name val="Times New Roman"/>
      <family val="2"/>
    </font>
    <font>
      <vertAlign val="superscript"/>
      <sz val="9"/>
      <name val="Arial"/>
      <family val="2"/>
    </font>
    <font>
      <sz val="11"/>
      <color theme="1"/>
      <name val="Calibri"/>
      <family val="2"/>
      <charset val="163"/>
      <scheme val="minor"/>
    </font>
    <font>
      <i/>
      <sz val="12"/>
      <name val="Arial"/>
      <family val="2"/>
    </font>
    <font>
      <i/>
      <sz val="9"/>
      <color theme="1"/>
      <name val="Arial"/>
      <family val="2"/>
    </font>
    <font>
      <sz val="9"/>
      <color rgb="FF000000"/>
      <name val="Arial"/>
      <family val="2"/>
    </font>
    <font>
      <b/>
      <sz val="12"/>
      <name val="Times New Roman"/>
      <family val="1"/>
    </font>
    <font>
      <sz val="12"/>
      <color theme="1"/>
      <name val="Times New Roman"/>
      <family val="1"/>
    </font>
    <font>
      <b/>
      <i/>
      <sz val="10"/>
      <color theme="1"/>
      <name val="Arial"/>
      <family val="2"/>
    </font>
    <font>
      <b/>
      <i/>
      <sz val="9"/>
      <color theme="1"/>
      <name val="Arial"/>
      <family val="2"/>
    </font>
    <font>
      <sz val="11.5"/>
      <name val="Arial"/>
      <family val="2"/>
    </font>
    <font>
      <b/>
      <sz val="11.5"/>
      <name val="Arial"/>
      <family val="2"/>
    </font>
    <font>
      <sz val="9"/>
      <color indexed="9"/>
      <name val="Arial"/>
      <family val="2"/>
    </font>
    <font>
      <vertAlign val="superscript"/>
      <sz val="10"/>
      <name val="Arial"/>
      <family val="2"/>
    </font>
    <font>
      <b/>
      <sz val="10"/>
      <name val="Times New Roman"/>
      <family val="1"/>
    </font>
  </fonts>
  <fills count="28">
    <fill>
      <patternFill patternType="none"/>
    </fill>
    <fill>
      <patternFill patternType="gray125"/>
    </fill>
    <fill>
      <patternFill patternType="solid">
        <fgColor indexed="24"/>
      </patternFill>
    </fill>
    <fill>
      <patternFill patternType="solid">
        <fgColor indexed="2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9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/>
      <bottom/>
      <diagonal/>
    </border>
    <border>
      <left/>
      <right/>
      <top style="double">
        <color indexed="64"/>
      </top>
      <bottom/>
      <diagonal/>
    </border>
  </borders>
  <cellStyleXfs count="2797">
    <xf numFmtId="0" fontId="0" fillId="0" borderId="0"/>
    <xf numFmtId="0" fontId="9" fillId="0" borderId="0"/>
    <xf numFmtId="167" fontId="12" fillId="0" borderId="0" applyFont="0" applyFill="0" applyBorder="0" applyAlignment="0" applyProtection="0"/>
    <xf numFmtId="168" fontId="13" fillId="0" borderId="0" applyFont="0" applyFill="0" applyBorder="0" applyAlignment="0" applyProtection="0"/>
    <xf numFmtId="0" fontId="14" fillId="0" borderId="0" applyFont="0" applyFill="0" applyBorder="0" applyAlignment="0" applyProtection="0"/>
    <xf numFmtId="169" fontId="6" fillId="0" borderId="0" applyFont="0" applyFill="0" applyBorder="0" applyAlignment="0" applyProtection="0"/>
    <xf numFmtId="40" fontId="14" fillId="0" borderId="0" applyFont="0" applyFill="0" applyBorder="0" applyAlignment="0" applyProtection="0"/>
    <xf numFmtId="38" fontId="14" fillId="0" borderId="0" applyFont="0" applyFill="0" applyBorder="0" applyAlignment="0" applyProtection="0"/>
    <xf numFmtId="41" fontId="15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17" fillId="0" borderId="0"/>
    <xf numFmtId="164" fontId="18" fillId="0" borderId="0" applyFont="0" applyFill="0" applyBorder="0" applyAlignment="0" applyProtection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1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1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1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1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1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1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1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164" fontId="18" fillId="0" borderId="0" applyFont="0" applyFill="0" applyBorder="0" applyAlignment="0" applyProtection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1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1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1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164" fontId="18" fillId="0" borderId="0" applyFont="0" applyFill="0" applyBorder="0" applyAlignment="0" applyProtection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1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1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1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1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1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1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1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164" fontId="18" fillId="0" borderId="0" applyFont="0" applyFill="0" applyBorder="0" applyAlignment="0" applyProtection="0"/>
    <xf numFmtId="0" fontId="9" fillId="2" borderId="0" applyNumberFormat="0"/>
    <xf numFmtId="0" fontId="9" fillId="2" borderId="0" applyNumberFormat="0"/>
    <xf numFmtId="0" fontId="1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1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164" fontId="18" fillId="0" borderId="0" applyFont="0" applyFill="0" applyBorder="0" applyAlignment="0" applyProtection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1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1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164" fontId="18" fillId="0" borderId="0" applyFont="0" applyFill="0" applyBorder="0" applyAlignment="0" applyProtection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1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164" fontId="18" fillId="0" borderId="0" applyFont="0" applyFill="0" applyBorder="0" applyAlignment="0" applyProtection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1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164" fontId="18" fillId="0" borderId="0" applyFont="0" applyFill="0" applyBorder="0" applyAlignment="0" applyProtection="0"/>
    <xf numFmtId="167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70" fontId="18" fillId="0" borderId="0" applyFont="0" applyFill="0" applyBorder="0" applyAlignment="0" applyProtection="0"/>
    <xf numFmtId="41" fontId="12" fillId="0" borderId="0" applyFont="0" applyFill="0" applyBorder="0" applyAlignment="0" applyProtection="0"/>
    <xf numFmtId="164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43" fontId="12" fillId="0" borderId="0" applyFont="0" applyFill="0" applyBorder="0" applyAlignment="0" applyProtection="0"/>
    <xf numFmtId="171" fontId="18" fillId="0" borderId="0" applyFont="0" applyFill="0" applyBorder="0" applyAlignment="0" applyProtection="0"/>
    <xf numFmtId="41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71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41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1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1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164" fontId="18" fillId="0" borderId="0" applyFont="0" applyFill="0" applyBorder="0" applyAlignment="0" applyProtection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1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164" fontId="18" fillId="0" borderId="0" applyFont="0" applyFill="0" applyBorder="0" applyAlignment="0" applyProtection="0"/>
    <xf numFmtId="41" fontId="12" fillId="0" borderId="0" applyFont="0" applyFill="0" applyBorder="0" applyAlignment="0" applyProtection="0"/>
    <xf numFmtId="171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167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21" fillId="3" borderId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1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1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1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1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1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22" fillId="0" borderId="0"/>
    <xf numFmtId="0" fontId="22" fillId="2" borderId="0" applyNumberFormat="0"/>
    <xf numFmtId="0" fontId="22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22" fillId="0" borderId="0"/>
    <xf numFmtId="0" fontId="23" fillId="2" borderId="0" applyNumberFormat="0"/>
    <xf numFmtId="0" fontId="23" fillId="2" borderId="0" applyNumberFormat="0"/>
    <xf numFmtId="0" fontId="23" fillId="2" borderId="0" applyNumberFormat="0"/>
    <xf numFmtId="0" fontId="23" fillId="2" borderId="0" applyNumberFormat="0"/>
    <xf numFmtId="0" fontId="23" fillId="2" borderId="0" applyNumberFormat="0"/>
    <xf numFmtId="0" fontId="23" fillId="2" borderId="0" applyNumberFormat="0"/>
    <xf numFmtId="0" fontId="23" fillId="2" borderId="0" applyNumberFormat="0"/>
    <xf numFmtId="0" fontId="23" fillId="2" borderId="0" applyNumberFormat="0"/>
    <xf numFmtId="0" fontId="23" fillId="2" borderId="0" applyNumberFormat="0"/>
    <xf numFmtId="0" fontId="23" fillId="2" borderId="0" applyNumberFormat="0"/>
    <xf numFmtId="0" fontId="23" fillId="2" borderId="0" applyNumberFormat="0"/>
    <xf numFmtId="0" fontId="23" fillId="2" borderId="0" applyNumberFormat="0"/>
    <xf numFmtId="0" fontId="23" fillId="2" borderId="0" applyNumberFormat="0"/>
    <xf numFmtId="0" fontId="23" fillId="2" borderId="0" applyNumberFormat="0"/>
    <xf numFmtId="0" fontId="23" fillId="2" borderId="0" applyNumberFormat="0"/>
    <xf numFmtId="0" fontId="23" fillId="2" borderId="0" applyNumberFormat="0"/>
    <xf numFmtId="0" fontId="23" fillId="2" borderId="0" applyNumberFormat="0"/>
    <xf numFmtId="0" fontId="23" fillId="2" borderId="0" applyNumberFormat="0"/>
    <xf numFmtId="0" fontId="23" fillId="2" borderId="0" applyNumberFormat="0"/>
    <xf numFmtId="0" fontId="23" fillId="2" borderId="0" applyNumberFormat="0"/>
    <xf numFmtId="0" fontId="23" fillId="2" borderId="0" applyNumberFormat="0"/>
    <xf numFmtId="0" fontId="23" fillId="2" borderId="0" applyNumberFormat="0"/>
    <xf numFmtId="0" fontId="23" fillId="2" borderId="0" applyNumberFormat="0"/>
    <xf numFmtId="0" fontId="23" fillId="2" borderId="0" applyNumberFormat="0"/>
    <xf numFmtId="0" fontId="23" fillId="2" borderId="0" applyNumberFormat="0"/>
    <xf numFmtId="0" fontId="23" fillId="2" borderId="0" applyNumberFormat="0"/>
    <xf numFmtId="0" fontId="23" fillId="2" borderId="0" applyNumberFormat="0"/>
    <xf numFmtId="0" fontId="23" fillId="2" borderId="0" applyNumberFormat="0"/>
    <xf numFmtId="0" fontId="23" fillId="2" borderId="0" applyNumberFormat="0"/>
    <xf numFmtId="0" fontId="23" fillId="2" borderId="0" applyNumberFormat="0"/>
    <xf numFmtId="0" fontId="23" fillId="2" borderId="0" applyNumberFormat="0"/>
    <xf numFmtId="0" fontId="23" fillId="2" borderId="0" applyNumberFormat="0"/>
    <xf numFmtId="0" fontId="23" fillId="2" borderId="0" applyNumberFormat="0"/>
    <xf numFmtId="0" fontId="23" fillId="2" borderId="0" applyNumberFormat="0"/>
    <xf numFmtId="0" fontId="23" fillId="2" borderId="0" applyNumberFormat="0"/>
    <xf numFmtId="0" fontId="23" fillId="2" borderId="0" applyNumberFormat="0"/>
    <xf numFmtId="0" fontId="23" fillId="2" borderId="0" applyNumberFormat="0"/>
    <xf numFmtId="0" fontId="23" fillId="2" borderId="0" applyNumberFormat="0"/>
    <xf numFmtId="0" fontId="23" fillId="2" borderId="0" applyNumberFormat="0"/>
    <xf numFmtId="0" fontId="23" fillId="2" borderId="0" applyNumberFormat="0"/>
    <xf numFmtId="0" fontId="23" fillId="2" borderId="0" applyNumberFormat="0"/>
    <xf numFmtId="0" fontId="23" fillId="2" borderId="0" applyNumberFormat="0"/>
    <xf numFmtId="0" fontId="23" fillId="2" borderId="0" applyNumberFormat="0"/>
    <xf numFmtId="0" fontId="23" fillId="2" borderId="0" applyNumberFormat="0"/>
    <xf numFmtId="0" fontId="23" fillId="2" borderId="0" applyNumberFormat="0"/>
    <xf numFmtId="0" fontId="23" fillId="2" borderId="0" applyNumberFormat="0"/>
    <xf numFmtId="0" fontId="23" fillId="2" borderId="0" applyNumberFormat="0"/>
    <xf numFmtId="0" fontId="23" fillId="2" borderId="0" applyNumberFormat="0"/>
    <xf numFmtId="0" fontId="23" fillId="2" borderId="0" applyNumberFormat="0"/>
    <xf numFmtId="0" fontId="23" fillId="2" borderId="0" applyNumberFormat="0"/>
    <xf numFmtId="0" fontId="23" fillId="2" borderId="0" applyNumberFormat="0"/>
    <xf numFmtId="0" fontId="23" fillId="2" borderId="0" applyNumberFormat="0"/>
    <xf numFmtId="0" fontId="23" fillId="2" borderId="0" applyNumberFormat="0"/>
    <xf numFmtId="0" fontId="23" fillId="2" borderId="0" applyNumberFormat="0"/>
    <xf numFmtId="0" fontId="23" fillId="2" borderId="0" applyNumberFormat="0"/>
    <xf numFmtId="0" fontId="23" fillId="2" borderId="0" applyNumberFormat="0"/>
    <xf numFmtId="0" fontId="23" fillId="2" borderId="0" applyNumberFormat="0"/>
    <xf numFmtId="0" fontId="23" fillId="2" borderId="0" applyNumberFormat="0"/>
    <xf numFmtId="0" fontId="23" fillId="2" borderId="0" applyNumberFormat="0"/>
    <xf numFmtId="0" fontId="23" fillId="2" borderId="0" applyNumberFormat="0"/>
    <xf numFmtId="0" fontId="23" fillId="2" borderId="0" applyNumberFormat="0"/>
    <xf numFmtId="0" fontId="23" fillId="2" borderId="0" applyNumberFormat="0"/>
    <xf numFmtId="0" fontId="23" fillId="2" borderId="0" applyNumberFormat="0"/>
    <xf numFmtId="0" fontId="23" fillId="2" borderId="0" applyNumberFormat="0"/>
    <xf numFmtId="0" fontId="23" fillId="2" borderId="0" applyNumberFormat="0"/>
    <xf numFmtId="0" fontId="23" fillId="2" borderId="0" applyNumberFormat="0"/>
    <xf numFmtId="0" fontId="23" fillId="2" borderId="0" applyNumberFormat="0"/>
    <xf numFmtId="0" fontId="23" fillId="2" borderId="0" applyNumberFormat="0"/>
    <xf numFmtId="0" fontId="23" fillId="2" borderId="0" applyNumberFormat="0"/>
    <xf numFmtId="0" fontId="23" fillId="2" borderId="0" applyNumberFormat="0"/>
    <xf numFmtId="0" fontId="23" fillId="2" borderId="0" applyNumberFormat="0"/>
    <xf numFmtId="0" fontId="23" fillId="2" borderId="0" applyNumberFormat="0"/>
    <xf numFmtId="0" fontId="23" fillId="2" borderId="0" applyNumberFormat="0"/>
    <xf numFmtId="0" fontId="23" fillId="2" borderId="0" applyNumberFormat="0"/>
    <xf numFmtId="0" fontId="23" fillId="2" borderId="0" applyNumberFormat="0"/>
    <xf numFmtId="0" fontId="23" fillId="2" borderId="0" applyNumberFormat="0"/>
    <xf numFmtId="0" fontId="23" fillId="2" borderId="0" applyNumberFormat="0"/>
    <xf numFmtId="0" fontId="23" fillId="2" borderId="0" applyNumberFormat="0"/>
    <xf numFmtId="0" fontId="22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1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9" fontId="24" fillId="0" borderId="0" applyBorder="0" applyAlignment="0" applyProtection="0"/>
    <xf numFmtId="0" fontId="25" fillId="3" borderId="0"/>
    <xf numFmtId="0" fontId="26" fillId="4" borderId="0" applyNumberFormat="0" applyBorder="0" applyAlignment="0" applyProtection="0"/>
    <xf numFmtId="0" fontId="26" fillId="5" borderId="0" applyNumberFormat="0" applyBorder="0" applyAlignment="0" applyProtection="0"/>
    <xf numFmtId="0" fontId="26" fillId="6" borderId="0" applyNumberFormat="0" applyBorder="0" applyAlignment="0" applyProtection="0"/>
    <xf numFmtId="0" fontId="26" fillId="7" borderId="0" applyNumberFormat="0" applyBorder="0" applyAlignment="0" applyProtection="0"/>
    <xf numFmtId="0" fontId="26" fillId="8" borderId="0" applyNumberFormat="0" applyBorder="0" applyAlignment="0" applyProtection="0"/>
    <xf numFmtId="0" fontId="26" fillId="9" borderId="0" applyNumberFormat="0" applyBorder="0" applyAlignment="0" applyProtection="0"/>
    <xf numFmtId="0" fontId="27" fillId="3" borderId="0"/>
    <xf numFmtId="0" fontId="28" fillId="0" borderId="0">
      <alignment wrapText="1"/>
    </xf>
    <xf numFmtId="0" fontId="26" fillId="10" borderId="0" applyNumberFormat="0" applyBorder="0" applyAlignment="0" applyProtection="0"/>
    <xf numFmtId="0" fontId="26" fillId="11" borderId="0" applyNumberFormat="0" applyBorder="0" applyAlignment="0" applyProtection="0"/>
    <xf numFmtId="0" fontId="26" fillId="12" borderId="0" applyNumberFormat="0" applyBorder="0" applyAlignment="0" applyProtection="0"/>
    <xf numFmtId="0" fontId="26" fillId="7" borderId="0" applyNumberFormat="0" applyBorder="0" applyAlignment="0" applyProtection="0"/>
    <xf numFmtId="0" fontId="26" fillId="10" borderId="0" applyNumberFormat="0" applyBorder="0" applyAlignment="0" applyProtection="0"/>
    <xf numFmtId="0" fontId="26" fillId="13" borderId="0" applyNumberFormat="0" applyBorder="0" applyAlignment="0" applyProtection="0"/>
    <xf numFmtId="0" fontId="29" fillId="14" borderId="0" applyNumberFormat="0" applyBorder="0" applyAlignment="0" applyProtection="0"/>
    <xf numFmtId="0" fontId="29" fillId="11" borderId="0" applyNumberFormat="0" applyBorder="0" applyAlignment="0" applyProtection="0"/>
    <xf numFmtId="0" fontId="29" fillId="12" borderId="0" applyNumberFormat="0" applyBorder="0" applyAlignment="0" applyProtection="0"/>
    <xf numFmtId="0" fontId="29" fillId="15" borderId="0" applyNumberFormat="0" applyBorder="0" applyAlignment="0" applyProtection="0"/>
    <xf numFmtId="0" fontId="29" fillId="16" borderId="0" applyNumberFormat="0" applyBorder="0" applyAlignment="0" applyProtection="0"/>
    <xf numFmtId="0" fontId="29" fillId="17" borderId="0" applyNumberFormat="0" applyBorder="0" applyAlignment="0" applyProtection="0"/>
    <xf numFmtId="0" fontId="29" fillId="18" borderId="0" applyNumberFormat="0" applyBorder="0" applyAlignment="0" applyProtection="0"/>
    <xf numFmtId="0" fontId="29" fillId="19" borderId="0" applyNumberFormat="0" applyBorder="0" applyAlignment="0" applyProtection="0"/>
    <xf numFmtId="0" fontId="29" fillId="20" borderId="0" applyNumberFormat="0" applyBorder="0" applyAlignment="0" applyProtection="0"/>
    <xf numFmtId="0" fontId="29" fillId="15" borderId="0" applyNumberFormat="0" applyBorder="0" applyAlignment="0" applyProtection="0"/>
    <xf numFmtId="0" fontId="29" fillId="16" borderId="0" applyNumberFormat="0" applyBorder="0" applyAlignment="0" applyProtection="0"/>
    <xf numFmtId="0" fontId="29" fillId="21" borderId="0" applyNumberFormat="0" applyBorder="0" applyAlignment="0" applyProtection="0"/>
    <xf numFmtId="172" fontId="9" fillId="0" borderId="0" applyFont="0" applyFill="0" applyBorder="0" applyAlignment="0" applyProtection="0"/>
    <xf numFmtId="0" fontId="30" fillId="0" borderId="0" applyFont="0" applyFill="0" applyBorder="0" applyAlignment="0" applyProtection="0"/>
    <xf numFmtId="173" fontId="6" fillId="0" borderId="0" applyFont="0" applyFill="0" applyBorder="0" applyAlignment="0" applyProtection="0"/>
    <xf numFmtId="174" fontId="9" fillId="0" borderId="0" applyFont="0" applyFill="0" applyBorder="0" applyAlignment="0" applyProtection="0"/>
    <xf numFmtId="0" fontId="30" fillId="0" borderId="0" applyFont="0" applyFill="0" applyBorder="0" applyAlignment="0" applyProtection="0"/>
    <xf numFmtId="174" fontId="9" fillId="0" borderId="0" applyFont="0" applyFill="0" applyBorder="0" applyAlignment="0" applyProtection="0"/>
    <xf numFmtId="175" fontId="31" fillId="0" borderId="0" applyFont="0" applyFill="0" applyBorder="0" applyAlignment="0" applyProtection="0"/>
    <xf numFmtId="0" fontId="30" fillId="0" borderId="0" applyFont="0" applyFill="0" applyBorder="0" applyAlignment="0" applyProtection="0"/>
    <xf numFmtId="175" fontId="31" fillId="0" borderId="0" applyFont="0" applyFill="0" applyBorder="0" applyAlignment="0" applyProtection="0"/>
    <xf numFmtId="176" fontId="31" fillId="0" borderId="0" applyFont="0" applyFill="0" applyBorder="0" applyAlignment="0" applyProtection="0"/>
    <xf numFmtId="0" fontId="30" fillId="0" borderId="0" applyFont="0" applyFill="0" applyBorder="0" applyAlignment="0" applyProtection="0"/>
    <xf numFmtId="176" fontId="31" fillId="0" borderId="0" applyFont="0" applyFill="0" applyBorder="0" applyAlignment="0" applyProtection="0"/>
    <xf numFmtId="167" fontId="12" fillId="0" borderId="0" applyFont="0" applyFill="0" applyBorder="0" applyAlignment="0" applyProtection="0"/>
    <xf numFmtId="0" fontId="32" fillId="5" borderId="0" applyNumberFormat="0" applyBorder="0" applyAlignment="0" applyProtection="0"/>
    <xf numFmtId="0" fontId="30" fillId="0" borderId="0"/>
    <xf numFmtId="0" fontId="33" fillId="0" borderId="0"/>
    <xf numFmtId="0" fontId="30" fillId="0" borderId="0"/>
    <xf numFmtId="37" fontId="34" fillId="0" borderId="0"/>
    <xf numFmtId="0" fontId="35" fillId="0" borderId="0"/>
    <xf numFmtId="177" fontId="9" fillId="0" borderId="0" applyFill="0" applyBorder="0" applyAlignment="0"/>
    <xf numFmtId="177" fontId="19" fillId="0" borderId="0" applyFill="0" applyBorder="0" applyAlignment="0"/>
    <xf numFmtId="177" fontId="19" fillId="0" borderId="0" applyFill="0" applyBorder="0" applyAlignment="0"/>
    <xf numFmtId="0" fontId="36" fillId="22" borderId="4" applyNumberFormat="0" applyAlignment="0" applyProtection="0"/>
    <xf numFmtId="0" fontId="37" fillId="0" borderId="0"/>
    <xf numFmtId="178" fontId="18" fillId="0" borderId="0" applyFont="0" applyFill="0" applyBorder="0" applyAlignment="0" applyProtection="0"/>
    <xf numFmtId="0" fontId="38" fillId="23" borderId="5" applyNumberFormat="0" applyAlignment="0" applyProtection="0"/>
    <xf numFmtId="165" fontId="39" fillId="0" borderId="0" applyFont="0" applyFill="0" applyBorder="0" applyAlignment="0" applyProtection="0"/>
    <xf numFmtId="179" fontId="6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2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9" fillId="0" borderId="0" applyFont="0" applyFill="0" applyBorder="0" applyAlignment="0" applyProtection="0"/>
    <xf numFmtId="180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80" fontId="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80" fontId="9" fillId="0" borderId="0" applyFont="0" applyFill="0" applyBorder="0" applyAlignment="0" applyProtection="0"/>
    <xf numFmtId="180" fontId="26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80" fontId="26" fillId="0" borderId="0" applyFont="0" applyFill="0" applyBorder="0" applyAlignment="0" applyProtection="0"/>
    <xf numFmtId="166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81" fontId="6" fillId="0" borderId="0" applyFont="0" applyFill="0" applyBorder="0" applyAlignment="0" applyProtection="0"/>
    <xf numFmtId="182" fontId="6" fillId="0" borderId="0" applyFont="0" applyFill="0" applyBorder="0" applyAlignment="0" applyProtection="0"/>
    <xf numFmtId="180" fontId="9" fillId="0" borderId="0" applyFont="0" applyFill="0" applyBorder="0" applyAlignment="0" applyProtection="0"/>
    <xf numFmtId="181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66" fontId="41" fillId="0" borderId="0" applyFont="0" applyFill="0" applyBorder="0" applyAlignment="0" applyProtection="0"/>
    <xf numFmtId="180" fontId="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80" fontId="9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26" fillId="0" borderId="0" applyFont="0" applyFill="0" applyBorder="0" applyAlignment="0" applyProtection="0"/>
    <xf numFmtId="184" fontId="6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2" fillId="0" borderId="0" applyFont="0" applyFill="0" applyBorder="0" applyAlignment="0" applyProtection="0"/>
    <xf numFmtId="166" fontId="43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44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85" fontId="6" fillId="0" borderId="0" applyFont="0" applyFill="0" applyBorder="0" applyAlignment="0" applyProtection="0"/>
    <xf numFmtId="184" fontId="6" fillId="0" borderId="0" applyFont="0" applyFill="0" applyBorder="0" applyAlignment="0" applyProtection="0"/>
    <xf numFmtId="166" fontId="40" fillId="0" borderId="0" applyFont="0" applyFill="0" applyBorder="0" applyAlignment="0" applyProtection="0"/>
    <xf numFmtId="40" fontId="45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7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26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9" fillId="0" borderId="0" applyFont="0" applyFill="0" applyBorder="0" applyAlignment="0" applyProtection="0"/>
    <xf numFmtId="186" fontId="33" fillId="0" borderId="0"/>
    <xf numFmtId="3" fontId="9" fillId="0" borderId="0" applyFont="0" applyFill="0" applyBorder="0" applyAlignment="0" applyProtection="0"/>
    <xf numFmtId="0" fontId="48" fillId="0" borderId="0">
      <alignment horizontal="center"/>
    </xf>
    <xf numFmtId="188" fontId="19" fillId="0" borderId="0" applyFont="0" applyFill="0" applyBorder="0" applyAlignment="0" applyProtection="0"/>
    <xf numFmtId="189" fontId="9" fillId="0" borderId="0" applyFont="0" applyFill="0" applyBorder="0" applyAlignment="0" applyProtection="0"/>
    <xf numFmtId="190" fontId="9" fillId="0" borderId="0"/>
    <xf numFmtId="0" fontId="9" fillId="0" borderId="0" applyFont="0" applyFill="0" applyBorder="0" applyAlignment="0" applyProtection="0"/>
    <xf numFmtId="3" fontId="49" fillId="0" borderId="6">
      <alignment horizontal="left" vertical="top" wrapText="1"/>
    </xf>
    <xf numFmtId="191" fontId="9" fillId="0" borderId="0"/>
    <xf numFmtId="192" fontId="6" fillId="0" borderId="0" applyFont="0" applyFill="0" applyBorder="0" applyAlignment="0" applyProtection="0"/>
    <xf numFmtId="0" fontId="50" fillId="0" borderId="0" applyNumberFormat="0" applyFill="0" applyBorder="0" applyAlignment="0" applyProtection="0"/>
    <xf numFmtId="2" fontId="9" fillId="0" borderId="0" applyFont="0" applyFill="0" applyBorder="0" applyAlignment="0" applyProtection="0"/>
    <xf numFmtId="0" fontId="51" fillId="0" borderId="0">
      <alignment vertical="top" wrapText="1"/>
    </xf>
    <xf numFmtId="0" fontId="52" fillId="6" borderId="0" applyNumberFormat="0" applyBorder="0" applyAlignment="0" applyProtection="0"/>
    <xf numFmtId="38" fontId="53" fillId="24" borderId="0" applyNumberFormat="0" applyBorder="0" applyAlignment="0" applyProtection="0"/>
    <xf numFmtId="0" fontId="54" fillId="0" borderId="0">
      <alignment horizontal="left"/>
    </xf>
    <xf numFmtId="0" fontId="7" fillId="0" borderId="7" applyNumberFormat="0" applyAlignment="0" applyProtection="0">
      <alignment horizontal="left" vertical="center"/>
    </xf>
    <xf numFmtId="0" fontId="7" fillId="0" borderId="3">
      <alignment horizontal="left" vertical="center"/>
    </xf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6" fillId="0" borderId="8" applyNumberFormat="0" applyFill="0" applyAlignment="0" applyProtection="0"/>
    <xf numFmtId="0" fontId="56" fillId="0" borderId="0" applyNumberFormat="0" applyFill="0" applyBorder="0" applyAlignment="0" applyProtection="0"/>
    <xf numFmtId="0" fontId="55" fillId="0" borderId="0" applyProtection="0"/>
    <xf numFmtId="0" fontId="7" fillId="0" borderId="0" applyProtection="0"/>
    <xf numFmtId="0" fontId="57" fillId="0" borderId="0" applyNumberFormat="0" applyFill="0" applyBorder="0" applyAlignment="0" applyProtection="0">
      <alignment vertical="top"/>
      <protection locked="0"/>
    </xf>
    <xf numFmtId="10" fontId="53" fillId="24" borderId="9" applyNumberFormat="0" applyBorder="0" applyAlignment="0" applyProtection="0"/>
    <xf numFmtId="0" fontId="58" fillId="9" borderId="4" applyNumberFormat="0" applyAlignment="0" applyProtection="0"/>
    <xf numFmtId="0" fontId="9" fillId="0" borderId="0"/>
    <xf numFmtId="0" fontId="59" fillId="0" borderId="10" applyNumberFormat="0" applyFill="0" applyAlignment="0" applyProtection="0"/>
    <xf numFmtId="0" fontId="60" fillId="0" borderId="11"/>
    <xf numFmtId="42" fontId="9" fillId="0" borderId="12"/>
    <xf numFmtId="42" fontId="19" fillId="0" borderId="12"/>
    <xf numFmtId="42" fontId="19" fillId="0" borderId="12"/>
    <xf numFmtId="187" fontId="9" fillId="0" borderId="0" applyFont="0" applyFill="0" applyBorder="0" applyAlignment="0" applyProtection="0"/>
    <xf numFmtId="193" fontId="9" fillId="0" borderId="0" applyFont="0" applyFill="0" applyBorder="0" applyAlignment="0" applyProtection="0"/>
    <xf numFmtId="0" fontId="8" fillId="0" borderId="0" applyNumberFormat="0" applyFont="0" applyFill="0" applyAlignment="0"/>
    <xf numFmtId="0" fontId="61" fillId="25" borderId="0" applyNumberFormat="0" applyBorder="0" applyAlignment="0" applyProtection="0"/>
    <xf numFmtId="0" fontId="33" fillId="0" borderId="0"/>
    <xf numFmtId="0" fontId="6" fillId="0" borderId="0">
      <alignment horizontal="left"/>
    </xf>
    <xf numFmtId="37" fontId="62" fillId="0" borderId="0"/>
    <xf numFmtId="0" fontId="6" fillId="0" borderId="0">
      <alignment horizontal="left"/>
    </xf>
    <xf numFmtId="194" fontId="63" fillId="0" borderId="0"/>
    <xf numFmtId="194" fontId="63" fillId="0" borderId="0"/>
    <xf numFmtId="0" fontId="9" fillId="0" borderId="0"/>
    <xf numFmtId="0" fontId="9" fillId="0" borderId="0"/>
    <xf numFmtId="0" fontId="41" fillId="0" borderId="0"/>
    <xf numFmtId="0" fontId="9" fillId="0" borderId="0"/>
    <xf numFmtId="0" fontId="41" fillId="0" borderId="0"/>
    <xf numFmtId="0" fontId="9" fillId="0" borderId="0"/>
    <xf numFmtId="0" fontId="41" fillId="0" borderId="0"/>
    <xf numFmtId="0" fontId="26" fillId="0" borderId="0"/>
    <xf numFmtId="0" fontId="39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9" fillId="0" borderId="0"/>
    <xf numFmtId="0" fontId="26" fillId="0" borderId="0"/>
    <xf numFmtId="0" fontId="26" fillId="0" borderId="0"/>
    <xf numFmtId="0" fontId="64" fillId="0" borderId="0"/>
    <xf numFmtId="0" fontId="41" fillId="0" borderId="0"/>
    <xf numFmtId="0" fontId="23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9" fillId="0" borderId="0"/>
    <xf numFmtId="0" fontId="40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9" fillId="0" borderId="0"/>
    <xf numFmtId="0" fontId="41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9" fillId="0" borderId="0"/>
    <xf numFmtId="0" fontId="41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9" fillId="0" borderId="0"/>
    <xf numFmtId="0" fontId="20" fillId="0" borderId="0"/>
    <xf numFmtId="0" fontId="26" fillId="0" borderId="0"/>
    <xf numFmtId="0" fontId="26" fillId="0" borderId="0"/>
    <xf numFmtId="0" fontId="64" fillId="0" borderId="0"/>
    <xf numFmtId="0" fontId="41" fillId="0" borderId="0"/>
    <xf numFmtId="0" fontId="9" fillId="0" borderId="0"/>
    <xf numFmtId="0" fontId="9" fillId="0" borderId="0"/>
    <xf numFmtId="0" fontId="9" fillId="0" borderId="0"/>
    <xf numFmtId="0" fontId="65" fillId="0" borderId="0"/>
    <xf numFmtId="0" fontId="19" fillId="0" borderId="0"/>
    <xf numFmtId="0" fontId="19" fillId="0" borderId="0"/>
    <xf numFmtId="0" fontId="19" fillId="0" borderId="0"/>
    <xf numFmtId="0" fontId="9" fillId="0" borderId="0"/>
    <xf numFmtId="0" fontId="9" fillId="0" borderId="0"/>
    <xf numFmtId="0" fontId="64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9" fillId="0" borderId="0"/>
    <xf numFmtId="0" fontId="6" fillId="0" borderId="0"/>
    <xf numFmtId="0" fontId="6" fillId="0" borderId="0"/>
    <xf numFmtId="0" fontId="26" fillId="0" borderId="0"/>
    <xf numFmtId="0" fontId="26" fillId="0" borderId="0"/>
    <xf numFmtId="0" fontId="26" fillId="0" borderId="0"/>
    <xf numFmtId="0" fontId="19" fillId="0" borderId="0"/>
    <xf numFmtId="0" fontId="19" fillId="0" borderId="0"/>
    <xf numFmtId="0" fontId="19" fillId="0" borderId="0"/>
    <xf numFmtId="0" fontId="26" fillId="0" borderId="0"/>
    <xf numFmtId="0" fontId="11" fillId="0" borderId="0" applyAlignment="0">
      <alignment vertical="top" wrapText="1"/>
      <protection locked="0"/>
    </xf>
    <xf numFmtId="0" fontId="26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9" fillId="0" borderId="0"/>
    <xf numFmtId="0" fontId="19" fillId="0" borderId="0"/>
    <xf numFmtId="0" fontId="64" fillId="0" borderId="0"/>
    <xf numFmtId="0" fontId="9" fillId="0" borderId="0"/>
    <xf numFmtId="0" fontId="9" fillId="0" borderId="0"/>
    <xf numFmtId="0" fontId="26" fillId="0" borderId="0"/>
    <xf numFmtId="0" fontId="19" fillId="0" borderId="0"/>
    <xf numFmtId="0" fontId="19" fillId="0" borderId="0"/>
    <xf numFmtId="0" fontId="19" fillId="0" borderId="0"/>
    <xf numFmtId="0" fontId="65" fillId="0" borderId="0"/>
    <xf numFmtId="0" fontId="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9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9" fillId="0" borderId="0"/>
    <xf numFmtId="0" fontId="26" fillId="0" borderId="0"/>
    <xf numFmtId="0" fontId="26" fillId="0" borderId="0"/>
    <xf numFmtId="0" fontId="26" fillId="0" borderId="0"/>
    <xf numFmtId="0" fontId="6" fillId="0" borderId="0"/>
    <xf numFmtId="0" fontId="6" fillId="0" borderId="0"/>
    <xf numFmtId="0" fontId="9" fillId="0" borderId="0"/>
    <xf numFmtId="0" fontId="41" fillId="0" borderId="0"/>
    <xf numFmtId="0" fontId="9" fillId="0" borderId="0"/>
    <xf numFmtId="0" fontId="41" fillId="0" borderId="0"/>
    <xf numFmtId="0" fontId="23" fillId="2" borderId="0" applyNumberFormat="0"/>
    <xf numFmtId="0" fontId="9" fillId="0" borderId="0"/>
    <xf numFmtId="0" fontId="19" fillId="0" borderId="0"/>
    <xf numFmtId="0" fontId="19" fillId="0" borderId="0"/>
    <xf numFmtId="0" fontId="9" fillId="0" borderId="0"/>
    <xf numFmtId="0" fontId="9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9" fillId="0" borderId="0"/>
    <xf numFmtId="0" fontId="66" fillId="0" borderId="0"/>
    <xf numFmtId="0" fontId="9" fillId="0" borderId="0"/>
    <xf numFmtId="0" fontId="65" fillId="0" borderId="0"/>
    <xf numFmtId="0" fontId="65" fillId="0" borderId="0"/>
    <xf numFmtId="0" fontId="9" fillId="0" borderId="0"/>
    <xf numFmtId="0" fontId="67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9" fillId="0" borderId="0"/>
    <xf numFmtId="0" fontId="9" fillId="0" borderId="0"/>
    <xf numFmtId="0" fontId="65" fillId="0" borderId="0"/>
    <xf numFmtId="0" fontId="65" fillId="0" borderId="0"/>
    <xf numFmtId="0" fontId="9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41" fillId="0" borderId="0"/>
    <xf numFmtId="0" fontId="9" fillId="0" borderId="0"/>
    <xf numFmtId="0" fontId="9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9" fillId="0" borderId="0"/>
    <xf numFmtId="0" fontId="9" fillId="0" borderId="0"/>
    <xf numFmtId="0" fontId="11" fillId="0" borderId="0" applyAlignment="0">
      <alignment vertical="top" wrapText="1"/>
      <protection locked="0"/>
    </xf>
    <xf numFmtId="0" fontId="11" fillId="0" borderId="0" applyAlignment="0">
      <alignment vertical="top" wrapText="1"/>
      <protection locked="0"/>
    </xf>
    <xf numFmtId="0" fontId="11" fillId="0" borderId="0" applyAlignment="0">
      <alignment vertical="top" wrapText="1"/>
      <protection locked="0"/>
    </xf>
    <xf numFmtId="0" fontId="9" fillId="0" borderId="0"/>
    <xf numFmtId="0" fontId="64" fillId="0" borderId="0"/>
    <xf numFmtId="0" fontId="41" fillId="0" borderId="0"/>
    <xf numFmtId="0" fontId="68" fillId="0" borderId="0"/>
    <xf numFmtId="0" fontId="9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41" fillId="0" borderId="0"/>
    <xf numFmtId="0" fontId="41" fillId="0" borderId="0"/>
    <xf numFmtId="0" fontId="41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9" fillId="0" borderId="0"/>
    <xf numFmtId="0" fontId="9" fillId="0" borderId="0"/>
    <xf numFmtId="0" fontId="9" fillId="0" borderId="0"/>
    <xf numFmtId="0" fontId="41" fillId="0" borderId="0"/>
    <xf numFmtId="0" fontId="9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6" fillId="0" borderId="0"/>
    <xf numFmtId="0" fontId="6" fillId="0" borderId="0"/>
    <xf numFmtId="0" fontId="6" fillId="0" borderId="0"/>
    <xf numFmtId="0" fontId="9" fillId="26" borderId="13" applyNumberFormat="0" applyFont="0" applyAlignment="0" applyProtection="0"/>
    <xf numFmtId="0" fontId="69" fillId="22" borderId="14" applyNumberFormat="0" applyAlignment="0" applyProtection="0"/>
    <xf numFmtId="10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70" fillId="0" borderId="0" applyFont="0" applyFill="0" applyBorder="0" applyAlignment="0" applyProtection="0"/>
    <xf numFmtId="9" fontId="70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70" fillId="0" borderId="0" applyFont="0" applyFill="0" applyBorder="0" applyAlignment="0" applyProtection="0"/>
    <xf numFmtId="9" fontId="70" fillId="0" borderId="0" applyFont="0" applyFill="0" applyBorder="0" applyAlignment="0" applyProtection="0"/>
    <xf numFmtId="0" fontId="71" fillId="0" borderId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71" fontId="18" fillId="0" borderId="0" applyFont="0" applyFill="0" applyBorder="0" applyAlignment="0" applyProtection="0"/>
    <xf numFmtId="195" fontId="9" fillId="0" borderId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0" fontId="72" fillId="0" borderId="0"/>
    <xf numFmtId="0" fontId="73" fillId="0" borderId="0">
      <alignment horizontal="center"/>
    </xf>
    <xf numFmtId="0" fontId="74" fillId="0" borderId="1">
      <alignment horizontal="center" vertical="center"/>
    </xf>
    <xf numFmtId="0" fontId="75" fillId="0" borderId="9" applyAlignment="0">
      <alignment horizontal="center" vertical="center" wrapText="1"/>
    </xf>
    <xf numFmtId="0" fontId="76" fillId="0" borderId="9">
      <alignment horizontal="center" vertical="center" wrapText="1"/>
    </xf>
    <xf numFmtId="3" fontId="11" fillId="0" borderId="0"/>
    <xf numFmtId="0" fontId="77" fillId="0" borderId="15"/>
    <xf numFmtId="0" fontId="60" fillId="0" borderId="0"/>
    <xf numFmtId="0" fontId="78" fillId="0" borderId="0" applyFont="0">
      <alignment horizontal="centerContinuous"/>
    </xf>
    <xf numFmtId="0" fontId="9" fillId="0" borderId="16" applyNumberFormat="0" applyFont="0" applyFill="0" applyAlignment="0" applyProtection="0"/>
    <xf numFmtId="0" fontId="9" fillId="0" borderId="16" applyNumberFormat="0" applyFont="0" applyFill="0" applyAlignment="0" applyProtection="0"/>
    <xf numFmtId="0" fontId="9" fillId="0" borderId="16" applyNumberFormat="0" applyFont="0" applyFill="0" applyAlignment="0" applyProtection="0"/>
    <xf numFmtId="0" fontId="9" fillId="0" borderId="16" applyNumberFormat="0" applyFont="0" applyFill="0" applyAlignment="0" applyProtection="0"/>
    <xf numFmtId="0" fontId="9" fillId="0" borderId="16" applyNumberFormat="0" applyFont="0" applyFill="0" applyAlignment="0" applyProtection="0"/>
    <xf numFmtId="0" fontId="9" fillId="0" borderId="16" applyNumberFormat="0" applyFont="0" applyFill="0" applyAlignment="0" applyProtection="0"/>
    <xf numFmtId="0" fontId="9" fillId="0" borderId="16" applyNumberFormat="0" applyFont="0" applyFill="0" applyAlignment="0" applyProtection="0"/>
    <xf numFmtId="0" fontId="9" fillId="0" borderId="16" applyNumberFormat="0" applyFont="0" applyFill="0" applyAlignment="0" applyProtection="0"/>
    <xf numFmtId="0" fontId="79" fillId="0" borderId="0" applyNumberFormat="0" applyFill="0" applyBorder="0" applyAlignment="0" applyProtection="0"/>
    <xf numFmtId="0" fontId="68" fillId="0" borderId="6">
      <alignment horizontal="right"/>
    </xf>
    <xf numFmtId="0" fontId="80" fillId="0" borderId="0" applyNumberFormat="0" applyFill="0" applyBorder="0" applyAlignment="0" applyProtection="0"/>
    <xf numFmtId="0" fontId="81" fillId="0" borderId="0"/>
    <xf numFmtId="0" fontId="82" fillId="0" borderId="0" applyFont="0" applyFill="0" applyBorder="0" applyAlignment="0" applyProtection="0"/>
    <xf numFmtId="0" fontId="82" fillId="0" borderId="0" applyFont="0" applyFill="0" applyBorder="0" applyAlignment="0" applyProtection="0"/>
    <xf numFmtId="0" fontId="71" fillId="0" borderId="0">
      <alignment vertical="center"/>
    </xf>
    <xf numFmtId="40" fontId="83" fillId="0" borderId="0" applyFont="0" applyFill="0" applyBorder="0" applyAlignment="0" applyProtection="0"/>
    <xf numFmtId="38" fontId="83" fillId="0" borderId="0" applyFont="0" applyFill="0" applyBorder="0" applyAlignment="0" applyProtection="0"/>
    <xf numFmtId="0" fontId="83" fillId="0" borderId="0" applyFont="0" applyFill="0" applyBorder="0" applyAlignment="0" applyProtection="0"/>
    <xf numFmtId="0" fontId="83" fillId="0" borderId="0" applyFont="0" applyFill="0" applyBorder="0" applyAlignment="0" applyProtection="0"/>
    <xf numFmtId="9" fontId="84" fillId="0" borderId="0" applyFont="0" applyFill="0" applyBorder="0" applyAlignment="0" applyProtection="0"/>
    <xf numFmtId="0" fontId="85" fillId="0" borderId="0"/>
    <xf numFmtId="196" fontId="9" fillId="0" borderId="0" applyFont="0" applyFill="0" applyBorder="0" applyAlignment="0" applyProtection="0"/>
    <xf numFmtId="185" fontId="9" fillId="0" borderId="0" applyFont="0" applyFill="0" applyBorder="0" applyAlignment="0" applyProtection="0"/>
    <xf numFmtId="197" fontId="86" fillId="0" borderId="0" applyFont="0" applyFill="0" applyBorder="0" applyAlignment="0" applyProtection="0"/>
    <xf numFmtId="182" fontId="86" fillId="0" borderId="0" applyFont="0" applyFill="0" applyBorder="0" applyAlignment="0" applyProtection="0"/>
    <xf numFmtId="0" fontId="87" fillId="0" borderId="0"/>
    <xf numFmtId="0" fontId="8" fillId="0" borderId="0"/>
    <xf numFmtId="41" fontId="88" fillId="0" borderId="0" applyFont="0" applyFill="0" applyBorder="0" applyAlignment="0" applyProtection="0"/>
    <xf numFmtId="43" fontId="88" fillId="0" borderId="0" applyFont="0" applyFill="0" applyBorder="0" applyAlignment="0" applyProtection="0"/>
    <xf numFmtId="0" fontId="6" fillId="0" borderId="0"/>
    <xf numFmtId="167" fontId="88" fillId="0" borderId="0" applyFont="0" applyFill="0" applyBorder="0" applyAlignment="0" applyProtection="0"/>
    <xf numFmtId="198" fontId="89" fillId="0" borderId="0" applyFont="0" applyFill="0" applyBorder="0" applyAlignment="0" applyProtection="0"/>
    <xf numFmtId="184" fontId="88" fillId="0" borderId="0" applyFont="0" applyFill="0" applyBorder="0" applyAlignment="0" applyProtection="0"/>
    <xf numFmtId="0" fontId="6" fillId="0" borderId="0"/>
    <xf numFmtId="0" fontId="44" fillId="0" borderId="0"/>
    <xf numFmtId="0" fontId="26" fillId="0" borderId="0"/>
    <xf numFmtId="0" fontId="44" fillId="0" borderId="0"/>
    <xf numFmtId="0" fontId="100" fillId="0" borderId="0"/>
    <xf numFmtId="0" fontId="45" fillId="0" borderId="0"/>
    <xf numFmtId="0" fontId="6" fillId="0" borderId="0"/>
    <xf numFmtId="0" fontId="11" fillId="0" borderId="0" applyAlignment="0">
      <alignment vertical="top" wrapText="1"/>
      <protection locked="0"/>
    </xf>
    <xf numFmtId="0" fontId="26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9" fillId="0" borderId="0"/>
    <xf numFmtId="0" fontId="20" fillId="0" borderId="0"/>
    <xf numFmtId="0" fontId="6" fillId="0" borderId="0"/>
    <xf numFmtId="0" fontId="6" fillId="0" borderId="0"/>
    <xf numFmtId="0" fontId="9" fillId="0" borderId="0"/>
    <xf numFmtId="0" fontId="6" fillId="0" borderId="0"/>
    <xf numFmtId="0" fontId="109" fillId="0" borderId="0"/>
    <xf numFmtId="0" fontId="45" fillId="0" borderId="0"/>
    <xf numFmtId="0" fontId="26" fillId="0" borderId="0"/>
    <xf numFmtId="0" fontId="26" fillId="0" borderId="0"/>
    <xf numFmtId="0" fontId="9" fillId="0" borderId="0"/>
    <xf numFmtId="0" fontId="9" fillId="0" borderId="0"/>
    <xf numFmtId="0" fontId="6" fillId="0" borderId="0"/>
    <xf numFmtId="0" fontId="45" fillId="0" borderId="0"/>
    <xf numFmtId="0" fontId="9" fillId="0" borderId="0"/>
    <xf numFmtId="0" fontId="9" fillId="0" borderId="0"/>
    <xf numFmtId="0" fontId="5" fillId="0" borderId="0"/>
    <xf numFmtId="0" fontId="5" fillId="0" borderId="0"/>
    <xf numFmtId="0" fontId="6" fillId="0" borderId="0"/>
    <xf numFmtId="0" fontId="20" fillId="0" borderId="0"/>
    <xf numFmtId="0" fontId="127" fillId="0" borderId="0"/>
    <xf numFmtId="180" fontId="6" fillId="0" borderId="0" applyFont="0" applyFill="0" applyBorder="0" applyAlignment="0" applyProtection="0"/>
    <xf numFmtId="166" fontId="9" fillId="0" borderId="0" applyFont="0" applyFill="0" applyBorder="0" applyAlignment="0" applyProtection="0"/>
    <xf numFmtId="0" fontId="9" fillId="0" borderId="0"/>
    <xf numFmtId="0" fontId="9" fillId="0" borderId="0"/>
    <xf numFmtId="0" fontId="125" fillId="0" borderId="0"/>
    <xf numFmtId="166" fontId="5" fillId="0" borderId="0" applyFont="0" applyFill="0" applyBorder="0" applyAlignment="0" applyProtection="0"/>
    <xf numFmtId="0" fontId="19" fillId="0" borderId="0"/>
    <xf numFmtId="0" fontId="68" fillId="0" borderId="0"/>
    <xf numFmtId="200" fontId="6" fillId="0" borderId="0" applyFont="0" applyFill="0" applyBorder="0" applyAlignment="0" applyProtection="0"/>
    <xf numFmtId="0" fontId="127" fillId="0" borderId="0"/>
    <xf numFmtId="0" fontId="9" fillId="0" borderId="0"/>
    <xf numFmtId="41" fontId="6" fillId="0" borderId="0" applyFont="0" applyFill="0" applyBorder="0" applyAlignment="0" applyProtection="0"/>
    <xf numFmtId="0" fontId="127" fillId="0" borderId="0"/>
    <xf numFmtId="0" fontId="6" fillId="0" borderId="0"/>
    <xf numFmtId="0" fontId="125" fillId="0" borderId="0"/>
    <xf numFmtId="0" fontId="5" fillId="0" borderId="0"/>
    <xf numFmtId="43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1" fontId="39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9" fillId="0" borderId="0" applyFont="0" applyFill="0" applyBorder="0" applyAlignment="0" applyProtection="0"/>
    <xf numFmtId="42" fontId="9" fillId="0" borderId="12"/>
    <xf numFmtId="42" fontId="19" fillId="0" borderId="12"/>
    <xf numFmtId="42" fontId="19" fillId="0" borderId="12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4" fillId="0" borderId="0"/>
    <xf numFmtId="0" fontId="125" fillId="0" borderId="0"/>
    <xf numFmtId="43" fontId="6" fillId="0" borderId="0" applyFont="0" applyFill="0" applyBorder="0" applyAlignment="0" applyProtection="0"/>
    <xf numFmtId="0" fontId="3" fillId="0" borderId="0"/>
    <xf numFmtId="0" fontId="6" fillId="0" borderId="0"/>
    <xf numFmtId="43" fontId="125" fillId="0" borderId="0" applyFont="0" applyFill="0" applyBorder="0" applyAlignment="0" applyProtection="0"/>
    <xf numFmtId="0" fontId="6" fillId="0" borderId="0"/>
    <xf numFmtId="0" fontId="3" fillId="0" borderId="0"/>
    <xf numFmtId="0" fontId="45" fillId="0" borderId="0"/>
    <xf numFmtId="0" fontId="3" fillId="0" borderId="0"/>
    <xf numFmtId="0" fontId="3" fillId="0" borderId="0"/>
    <xf numFmtId="0" fontId="3" fillId="0" borderId="0"/>
    <xf numFmtId="0" fontId="3" fillId="0" borderId="0"/>
  </cellStyleXfs>
  <cellXfs count="565">
    <xf numFmtId="0" fontId="0" fillId="0" borderId="0" xfId="0"/>
    <xf numFmtId="0" fontId="8" fillId="0" borderId="0" xfId="2409" applyFont="1" applyFill="1"/>
    <xf numFmtId="0" fontId="9" fillId="0" borderId="0" xfId="2409" applyFont="1" applyFill="1"/>
    <xf numFmtId="183" fontId="9" fillId="0" borderId="0" xfId="2409" applyNumberFormat="1" applyFont="1" applyFill="1"/>
    <xf numFmtId="0" fontId="88" fillId="0" borderId="0" xfId="2664" applyFont="1" applyFill="1"/>
    <xf numFmtId="0" fontId="88" fillId="0" borderId="0" xfId="2664" applyFont="1" applyFill="1" applyAlignment="1">
      <alignment horizontal="center" vertical="center" wrapText="1"/>
    </xf>
    <xf numFmtId="0" fontId="96" fillId="0" borderId="0" xfId="2664" applyFont="1" applyFill="1" applyAlignment="1">
      <alignment horizontal="center" vertical="center" wrapText="1"/>
    </xf>
    <xf numFmtId="0" fontId="99" fillId="0" borderId="0" xfId="2664" applyFont="1" applyFill="1" applyAlignment="1">
      <alignment horizontal="center" vertical="center" wrapText="1"/>
    </xf>
    <xf numFmtId="0" fontId="96" fillId="0" borderId="0" xfId="2664" applyFont="1" applyFill="1"/>
    <xf numFmtId="0" fontId="97" fillId="0" borderId="0" xfId="2664" applyFont="1" applyFill="1"/>
    <xf numFmtId="0" fontId="8" fillId="0" borderId="0" xfId="2665" applyFont="1" applyFill="1" applyBorder="1"/>
    <xf numFmtId="0" fontId="88" fillId="0" borderId="0" xfId="2670" applyFont="1"/>
    <xf numFmtId="0" fontId="88" fillId="0" borderId="0" xfId="2670" applyFont="1" applyFill="1"/>
    <xf numFmtId="0" fontId="64" fillId="0" borderId="0" xfId="2347"/>
    <xf numFmtId="0" fontId="88" fillId="0" borderId="0" xfId="2670" applyFont="1" applyFill="1" applyAlignment="1">
      <alignment horizontal="center" vertical="center" wrapText="1"/>
    </xf>
    <xf numFmtId="0" fontId="96" fillId="0" borderId="0" xfId="2670" applyFont="1" applyFill="1" applyAlignment="1">
      <alignment horizontal="center" vertical="center" wrapText="1"/>
    </xf>
    <xf numFmtId="0" fontId="99" fillId="0" borderId="0" xfId="2670" applyFont="1" applyFill="1" applyAlignment="1">
      <alignment horizontal="center" vertical="center" wrapText="1"/>
    </xf>
    <xf numFmtId="0" fontId="96" fillId="0" borderId="0" xfId="2670" applyFont="1" applyFill="1"/>
    <xf numFmtId="0" fontId="97" fillId="0" borderId="0" xfId="2670" applyFont="1" applyFill="1"/>
    <xf numFmtId="0" fontId="103" fillId="0" borderId="0" xfId="2672" applyFont="1"/>
    <xf numFmtId="0" fontId="95" fillId="0" borderId="0" xfId="2671" applyFont="1"/>
    <xf numFmtId="0" fontId="95" fillId="0" borderId="0" xfId="2672" applyFont="1"/>
    <xf numFmtId="0" fontId="105" fillId="0" borderId="0" xfId="2672" applyFont="1"/>
    <xf numFmtId="0" fontId="6" fillId="0" borderId="0" xfId="2687"/>
    <xf numFmtId="0" fontId="88" fillId="0" borderId="0" xfId="2687" applyFont="1"/>
    <xf numFmtId="0" fontId="9" fillId="0" borderId="2" xfId="2687" applyFont="1" applyBorder="1"/>
    <xf numFmtId="183" fontId="6" fillId="0" borderId="0" xfId="2687" applyNumberFormat="1"/>
    <xf numFmtId="183" fontId="9" fillId="0" borderId="0" xfId="2687" applyNumberFormat="1" applyFont="1" applyAlignment="1">
      <alignment horizontal="right" indent="2"/>
    </xf>
    <xf numFmtId="0" fontId="11" fillId="0" borderId="0" xfId="2687" applyFont="1"/>
    <xf numFmtId="0" fontId="7" fillId="0" borderId="0" xfId="2678" applyFont="1" applyBorder="1" applyAlignment="1"/>
    <xf numFmtId="0" fontId="9" fillId="0" borderId="0" xfId="2678" applyFont="1" applyBorder="1"/>
    <xf numFmtId="0" fontId="7" fillId="0" borderId="0" xfId="2668" applyFont="1" applyBorder="1" applyAlignment="1">
      <alignment horizontal="left"/>
    </xf>
    <xf numFmtId="0" fontId="7" fillId="0" borderId="0" xfId="2678" applyFont="1" applyBorder="1" applyAlignment="1">
      <alignment horizontal="center"/>
    </xf>
    <xf numFmtId="0" fontId="8" fillId="0" borderId="0" xfId="2678" applyFont="1" applyBorder="1"/>
    <xf numFmtId="0" fontId="9" fillId="0" borderId="0" xfId="2678" applyFont="1" applyBorder="1" applyAlignment="1"/>
    <xf numFmtId="0" fontId="90" fillId="0" borderId="0" xfId="2678" applyFont="1" applyBorder="1" applyAlignment="1"/>
    <xf numFmtId="183" fontId="9" fillId="0" borderId="0" xfId="2678" applyNumberFormat="1" applyFont="1" applyBorder="1" applyAlignment="1">
      <alignment horizontal="right" indent="1"/>
    </xf>
    <xf numFmtId="0" fontId="90" fillId="0" borderId="0" xfId="2678" quotePrefix="1" applyFont="1" applyBorder="1" applyAlignment="1">
      <alignment horizontal="left"/>
    </xf>
    <xf numFmtId="0" fontId="9" fillId="0" borderId="0" xfId="2678" applyFont="1" applyBorder="1" applyAlignment="1">
      <alignment horizontal="left"/>
    </xf>
    <xf numFmtId="0" fontId="10" fillId="0" borderId="0" xfId="2678" applyFont="1" applyBorder="1" applyAlignment="1"/>
    <xf numFmtId="0" fontId="113" fillId="0" borderId="0" xfId="2677" applyFont="1" applyFill="1" applyBorder="1"/>
    <xf numFmtId="0" fontId="113" fillId="0" borderId="0" xfId="2677" applyFont="1" applyFill="1" applyBorder="1" applyAlignment="1">
      <alignment vertical="center"/>
    </xf>
    <xf numFmtId="0" fontId="114" fillId="0" borderId="0" xfId="2677" applyFont="1" applyFill="1" applyBorder="1"/>
    <xf numFmtId="0" fontId="113" fillId="0" borderId="0" xfId="2690" applyFont="1" applyFill="1" applyBorder="1"/>
    <xf numFmtId="0" fontId="6" fillId="0" borderId="0" xfId="2677" applyFont="1" applyFill="1" applyBorder="1"/>
    <xf numFmtId="1" fontId="115" fillId="0" borderId="0" xfId="2677" applyNumberFormat="1" applyFont="1" applyFill="1" applyBorder="1"/>
    <xf numFmtId="183" fontId="115" fillId="0" borderId="0" xfId="2677" applyNumberFormat="1" applyFont="1" applyFill="1" applyBorder="1"/>
    <xf numFmtId="0" fontId="115" fillId="0" borderId="0" xfId="2677" applyFont="1" applyFill="1" applyBorder="1"/>
    <xf numFmtId="0" fontId="23" fillId="0" borderId="0" xfId="2677" applyFont="1" applyFill="1" applyBorder="1"/>
    <xf numFmtId="183" fontId="115" fillId="27" borderId="0" xfId="2677" applyNumberFormat="1" applyFont="1" applyFill="1" applyBorder="1"/>
    <xf numFmtId="0" fontId="6" fillId="0" borderId="0" xfId="2677" applyFont="1" applyFill="1" applyBorder="1" applyAlignment="1">
      <alignment vertical="center"/>
    </xf>
    <xf numFmtId="0" fontId="6" fillId="0" borderId="0" xfId="2690" applyFont="1" applyFill="1" applyBorder="1"/>
    <xf numFmtId="0" fontId="112" fillId="0" borderId="0" xfId="2676" applyFont="1" applyBorder="1" applyAlignment="1">
      <alignment horizontal="left"/>
    </xf>
    <xf numFmtId="0" fontId="6" fillId="0" borderId="0" xfId="2676" applyFont="1" applyBorder="1"/>
    <xf numFmtId="0" fontId="9" fillId="0" borderId="0" xfId="2685"/>
    <xf numFmtId="0" fontId="8" fillId="0" borderId="0" xfId="2676" applyFont="1" applyBorder="1"/>
    <xf numFmtId="0" fontId="9" fillId="0" borderId="0" xfId="2676" applyFont="1" applyBorder="1"/>
    <xf numFmtId="0" fontId="8" fillId="0" borderId="0" xfId="2685" applyFont="1"/>
    <xf numFmtId="0" fontId="8" fillId="0" borderId="2" xfId="2676" applyFont="1" applyBorder="1"/>
    <xf numFmtId="0" fontId="9" fillId="0" borderId="2" xfId="2676" applyFont="1" applyBorder="1"/>
    <xf numFmtId="0" fontId="11" fillId="0" borderId="0" xfId="2676" applyFont="1" applyBorder="1"/>
    <xf numFmtId="0" fontId="118" fillId="0" borderId="0" xfId="2676" applyFont="1" applyBorder="1" applyAlignment="1">
      <alignment horizontal="left"/>
    </xf>
    <xf numFmtId="2" fontId="9" fillId="0" borderId="0" xfId="2685" applyNumberFormat="1"/>
    <xf numFmtId="0" fontId="93" fillId="0" borderId="0" xfId="2676" applyFont="1" applyBorder="1"/>
    <xf numFmtId="0" fontId="118" fillId="0" borderId="0" xfId="2676" applyFont="1" applyBorder="1" applyAlignment="1"/>
    <xf numFmtId="0" fontId="93" fillId="0" borderId="0" xfId="2676" applyFont="1" applyBorder="1" applyAlignment="1"/>
    <xf numFmtId="2" fontId="9" fillId="0" borderId="0" xfId="2685" applyNumberFormat="1" applyFont="1" applyAlignment="1">
      <alignment horizontal="right" indent="1"/>
    </xf>
    <xf numFmtId="0" fontId="116" fillId="0" borderId="0" xfId="2676" applyFont="1" applyBorder="1" applyAlignment="1"/>
    <xf numFmtId="2" fontId="96" fillId="0" borderId="0" xfId="2680" applyNumberFormat="1" applyFont="1" applyBorder="1" applyAlignment="1">
      <alignment horizontal="right"/>
    </xf>
    <xf numFmtId="183" fontId="118" fillId="0" borderId="0" xfId="2676" applyNumberFormat="1" applyFont="1" applyBorder="1" applyAlignment="1">
      <alignment horizontal="center"/>
    </xf>
    <xf numFmtId="0" fontId="5" fillId="0" borderId="0" xfId="2691"/>
    <xf numFmtId="0" fontId="9" fillId="0" borderId="2" xfId="2684" applyFont="1" applyBorder="1" applyAlignment="1">
      <alignment vertical="center" wrapText="1"/>
    </xf>
    <xf numFmtId="0" fontId="5" fillId="0" borderId="0" xfId="2691" applyFill="1"/>
    <xf numFmtId="0" fontId="119" fillId="0" borderId="0" xfId="2684" applyFont="1" applyBorder="1"/>
    <xf numFmtId="0" fontId="122" fillId="0" borderId="0" xfId="2684" applyFont="1" applyBorder="1"/>
    <xf numFmtId="0" fontId="113" fillId="0" borderId="0" xfId="2684" applyFont="1" applyBorder="1"/>
    <xf numFmtId="0" fontId="64" fillId="0" borderId="0" xfId="2436"/>
    <xf numFmtId="0" fontId="8" fillId="0" borderId="0" xfId="2674" applyFont="1" applyAlignment="1">
      <alignment horizontal="left"/>
    </xf>
    <xf numFmtId="0" fontId="8" fillId="0" borderId="0" xfId="2674" applyFont="1" applyAlignment="1">
      <alignment horizontal="center"/>
    </xf>
    <xf numFmtId="0" fontId="6" fillId="0" borderId="0" xfId="2674" applyFill="1" applyAlignment="1"/>
    <xf numFmtId="0" fontId="6" fillId="0" borderId="0" xfId="2674" applyFill="1"/>
    <xf numFmtId="0" fontId="8" fillId="0" borderId="0" xfId="2674" applyFont="1"/>
    <xf numFmtId="0" fontId="11" fillId="0" borderId="0" xfId="2674" applyFont="1"/>
    <xf numFmtId="0" fontId="11" fillId="0" borderId="0" xfId="2674" applyFont="1" applyAlignment="1">
      <alignment horizontal="center"/>
    </xf>
    <xf numFmtId="0" fontId="11" fillId="0" borderId="2" xfId="2674" applyFont="1" applyBorder="1"/>
    <xf numFmtId="0" fontId="11" fillId="0" borderId="2" xfId="2674" applyFont="1" applyBorder="1" applyAlignment="1">
      <alignment vertical="center"/>
    </xf>
    <xf numFmtId="0" fontId="9" fillId="0" borderId="0" xfId="2413" applyBorder="1"/>
    <xf numFmtId="0" fontId="64" fillId="0" borderId="0" xfId="2347" applyFill="1" applyAlignment="1">
      <alignment vertical="center" wrapText="1"/>
    </xf>
    <xf numFmtId="1" fontId="6" fillId="0" borderId="0" xfId="2674" applyNumberFormat="1" applyFill="1"/>
    <xf numFmtId="183" fontId="6" fillId="0" borderId="0" xfId="2674" applyNumberFormat="1" applyFill="1"/>
    <xf numFmtId="0" fontId="5" fillId="0" borderId="0" xfId="2692"/>
    <xf numFmtId="0" fontId="6" fillId="0" borderId="0" xfId="2674"/>
    <xf numFmtId="0" fontId="5" fillId="0" borderId="0" xfId="2692" applyAlignment="1">
      <alignment horizontal="center"/>
    </xf>
    <xf numFmtId="0" fontId="9" fillId="0" borderId="0" xfId="2413" applyFill="1" applyBorder="1"/>
    <xf numFmtId="0" fontId="9" fillId="0" borderId="1" xfId="2678" applyFont="1" applyBorder="1"/>
    <xf numFmtId="0" fontId="90" fillId="0" borderId="0" xfId="2676" applyFont="1" applyBorder="1" applyAlignment="1">
      <alignment horizontal="right"/>
    </xf>
    <xf numFmtId="0" fontId="90" fillId="0" borderId="0" xfId="2678" applyFont="1" applyBorder="1" applyAlignment="1">
      <alignment horizontal="right"/>
    </xf>
    <xf numFmtId="1" fontId="10" fillId="0" borderId="0" xfId="2678" applyNumberFormat="1" applyFont="1" applyBorder="1" applyAlignment="1">
      <alignment horizontal="right" indent="1"/>
    </xf>
    <xf numFmtId="183" fontId="10" fillId="0" borderId="0" xfId="2678" applyNumberFormat="1" applyFont="1" applyBorder="1" applyAlignment="1">
      <alignment horizontal="right" indent="1"/>
    </xf>
    <xf numFmtId="1" fontId="9" fillId="0" borderId="0" xfId="2678" applyNumberFormat="1" applyFont="1" applyBorder="1" applyAlignment="1">
      <alignment horizontal="right" indent="1"/>
    </xf>
    <xf numFmtId="0" fontId="0" fillId="0" borderId="0" xfId="0" applyAlignment="1">
      <alignment horizontal="center"/>
    </xf>
    <xf numFmtId="183" fontId="10" fillId="0" borderId="0" xfId="2684" applyNumberFormat="1" applyFont="1" applyBorder="1" applyAlignment="1">
      <alignment horizontal="right" indent="2"/>
    </xf>
    <xf numFmtId="0" fontId="92" fillId="0" borderId="0" xfId="2685" applyFont="1"/>
    <xf numFmtId="0" fontId="11" fillId="0" borderId="0" xfId="2676" applyFont="1" applyBorder="1" applyAlignment="1">
      <alignment horizontal="center"/>
    </xf>
    <xf numFmtId="2" fontId="10" fillId="0" borderId="0" xfId="2680" applyNumberFormat="1" applyFont="1" applyBorder="1" applyAlignment="1">
      <alignment horizontal="right" indent="1"/>
    </xf>
    <xf numFmtId="2" fontId="10" fillId="0" borderId="0" xfId="2685" applyNumberFormat="1" applyFont="1" applyAlignment="1">
      <alignment horizontal="right" indent="1"/>
    </xf>
    <xf numFmtId="0" fontId="93" fillId="0" borderId="0" xfId="2685" applyFont="1" applyBorder="1"/>
    <xf numFmtId="0" fontId="95" fillId="0" borderId="0" xfId="2671" applyFont="1" applyFill="1"/>
    <xf numFmtId="0" fontId="8" fillId="0" borderId="0" xfId="2665" applyFont="1" applyFill="1" applyBorder="1" applyAlignment="1">
      <alignment horizontal="center"/>
    </xf>
    <xf numFmtId="0" fontId="88" fillId="0" borderId="0" xfId="2670" applyFont="1" applyFill="1" applyAlignment="1">
      <alignment vertical="center"/>
    </xf>
    <xf numFmtId="0" fontId="5" fillId="0" borderId="0" xfId="2671"/>
    <xf numFmtId="0" fontId="7" fillId="0" borderId="0" xfId="2682" applyFont="1" applyAlignment="1">
      <alignment horizontal="left"/>
    </xf>
    <xf numFmtId="0" fontId="92" fillId="0" borderId="0" xfId="2688" applyFont="1"/>
    <xf numFmtId="0" fontId="90" fillId="0" borderId="1" xfId="2687" applyFont="1" applyBorder="1" applyAlignment="1">
      <alignment horizontal="right"/>
    </xf>
    <xf numFmtId="0" fontId="88" fillId="0" borderId="2" xfId="2687" applyFont="1" applyBorder="1" applyAlignment="1">
      <alignment horizontal="center" vertical="center" wrapText="1"/>
    </xf>
    <xf numFmtId="0" fontId="9" fillId="0" borderId="0" xfId="2687" applyFont="1"/>
    <xf numFmtId="0" fontId="88" fillId="0" borderId="0" xfId="2687" applyFont="1" applyAlignment="1">
      <alignment horizontal="center" vertical="center" wrapText="1"/>
    </xf>
    <xf numFmtId="0" fontId="88" fillId="0" borderId="1" xfId="2687" applyFont="1" applyBorder="1" applyAlignment="1">
      <alignment horizontal="center" vertical="center" wrapText="1"/>
    </xf>
    <xf numFmtId="0" fontId="10" fillId="0" borderId="0" xfId="2681" applyFont="1" applyAlignment="1">
      <alignment horizontal="left"/>
    </xf>
    <xf numFmtId="0" fontId="10" fillId="0" borderId="0" xfId="2681" applyFont="1"/>
    <xf numFmtId="1" fontId="10" fillId="0" borderId="0" xfId="2689" applyNumberFormat="1" applyFont="1" applyAlignment="1">
      <alignment horizontal="right" indent="1"/>
    </xf>
    <xf numFmtId="183" fontId="10" fillId="0" borderId="0" xfId="2689" applyNumberFormat="1" applyFont="1" applyAlignment="1">
      <alignment horizontal="right" indent="2"/>
    </xf>
    <xf numFmtId="0" fontId="9" fillId="0" borderId="0" xfId="2681" applyFont="1"/>
    <xf numFmtId="0" fontId="90" fillId="0" borderId="0" xfId="2681" applyFont="1" applyAlignment="1">
      <alignment horizontal="left"/>
    </xf>
    <xf numFmtId="1" fontId="111" fillId="0" borderId="0" xfId="2689" applyNumberFormat="1" applyFont="1" applyAlignment="1">
      <alignment horizontal="right" indent="1"/>
    </xf>
    <xf numFmtId="183" fontId="111" fillId="0" borderId="0" xfId="2689" applyNumberFormat="1" applyFont="1" applyAlignment="1">
      <alignment horizontal="right" indent="2"/>
    </xf>
    <xf numFmtId="0" fontId="91" fillId="0" borderId="0" xfId="2681" applyFont="1"/>
    <xf numFmtId="0" fontId="9" fillId="0" borderId="0" xfId="2681" applyFont="1" applyAlignment="1">
      <alignment horizontal="left" indent="1"/>
    </xf>
    <xf numFmtId="1" fontId="110" fillId="0" borderId="0" xfId="2689" applyNumberFormat="1" applyFont="1" applyAlignment="1">
      <alignment horizontal="right" indent="1"/>
    </xf>
    <xf numFmtId="183" fontId="110" fillId="0" borderId="0" xfId="2689" applyNumberFormat="1" applyFont="1" applyAlignment="1">
      <alignment horizontal="right" indent="2"/>
    </xf>
    <xf numFmtId="183" fontId="9" fillId="0" borderId="0" xfId="2689" applyNumberFormat="1" applyAlignment="1">
      <alignment horizontal="right" indent="2"/>
    </xf>
    <xf numFmtId="1" fontId="9" fillId="0" borderId="0" xfId="2689" applyNumberFormat="1" applyAlignment="1">
      <alignment horizontal="right" indent="1"/>
    </xf>
    <xf numFmtId="1" fontId="9" fillId="0" borderId="0" xfId="2687" applyNumberFormat="1" applyFont="1" applyAlignment="1">
      <alignment horizontal="right" indent="1"/>
    </xf>
    <xf numFmtId="0" fontId="9" fillId="0" borderId="0" xfId="2703" applyFont="1" applyAlignment="1">
      <alignment horizontal="left" indent="1"/>
    </xf>
    <xf numFmtId="0" fontId="90" fillId="0" borderId="0" xfId="2681" applyFont="1"/>
    <xf numFmtId="183" fontId="9" fillId="0" borderId="0" xfId="2687" applyNumberFormat="1" applyFont="1" applyAlignment="1">
      <alignment horizontal="right" indent="1"/>
    </xf>
    <xf numFmtId="0" fontId="9" fillId="0" borderId="0" xfId="2668" applyFont="1"/>
    <xf numFmtId="0" fontId="9" fillId="0" borderId="0" xfId="2668" applyFont="1" applyAlignment="1">
      <alignment horizontal="left" indent="1"/>
    </xf>
    <xf numFmtId="0" fontId="7" fillId="0" borderId="0" xfId="2674" applyFont="1" applyAlignment="1">
      <alignment horizontal="left"/>
    </xf>
    <xf numFmtId="0" fontId="90" fillId="0" borderId="0" xfId="2674" applyFont="1" applyAlignment="1">
      <alignment horizontal="right"/>
    </xf>
    <xf numFmtId="0" fontId="9" fillId="0" borderId="2" xfId="2674" applyFont="1" applyBorder="1" applyAlignment="1">
      <alignment horizontal="center" vertical="center"/>
    </xf>
    <xf numFmtId="0" fontId="11" fillId="0" borderId="0" xfId="2674" applyFont="1" applyAlignment="1">
      <alignment vertical="center"/>
    </xf>
    <xf numFmtId="0" fontId="9" fillId="0" borderId="1" xfId="2674" applyFont="1" applyBorder="1" applyAlignment="1">
      <alignment horizontal="center" vertical="center"/>
    </xf>
    <xf numFmtId="0" fontId="10" fillId="0" borderId="0" xfId="2674" applyFont="1"/>
    <xf numFmtId="0" fontId="9" fillId="0" borderId="0" xfId="2414"/>
    <xf numFmtId="1" fontId="9" fillId="0" borderId="0" xfId="2674" applyNumberFormat="1" applyFont="1" applyAlignment="1">
      <alignment horizontal="right" indent="3"/>
    </xf>
    <xf numFmtId="183" fontId="9" fillId="0" borderId="0" xfId="2674" applyNumberFormat="1" applyFont="1" applyAlignment="1">
      <alignment horizontal="right" indent="3"/>
    </xf>
    <xf numFmtId="0" fontId="64" fillId="0" borderId="0" xfId="2347" applyAlignment="1">
      <alignment vertical="center" wrapText="1"/>
    </xf>
    <xf numFmtId="199" fontId="123" fillId="0" borderId="0" xfId="2704" applyNumberFormat="1" applyFont="1" applyAlignment="1">
      <alignment horizontal="center"/>
    </xf>
    <xf numFmtId="0" fontId="9" fillId="0" borderId="0" xfId="2679"/>
    <xf numFmtId="0" fontId="9" fillId="0" borderId="0" xfId="2414" applyAlignment="1">
      <alignment horizontal="center"/>
    </xf>
    <xf numFmtId="0" fontId="64" fillId="0" borderId="0" xfId="2347" applyAlignment="1">
      <alignment horizontal="center"/>
    </xf>
    <xf numFmtId="0" fontId="113" fillId="0" borderId="0" xfId="2677" applyFont="1" applyFill="1" applyBorder="1" applyAlignment="1"/>
    <xf numFmtId="0" fontId="114" fillId="0" borderId="0" xfId="2677" applyFont="1" applyFill="1" applyBorder="1" applyAlignment="1"/>
    <xf numFmtId="0" fontId="6" fillId="0" borderId="0" xfId="2677" applyFont="1" applyFill="1" applyBorder="1" applyAlignment="1"/>
    <xf numFmtId="0" fontId="6" fillId="0" borderId="0" xfId="2690" applyFont="1" applyFill="1" applyBorder="1" applyAlignment="1"/>
    <xf numFmtId="49" fontId="96" fillId="0" borderId="0" xfId="2707" applyNumberFormat="1" applyFont="1" applyFill="1" applyBorder="1" applyAlignment="1"/>
    <xf numFmtId="0" fontId="119" fillId="0" borderId="0" xfId="2684" applyFont="1"/>
    <xf numFmtId="0" fontId="122" fillId="0" borderId="0" xfId="2684" applyFont="1"/>
    <xf numFmtId="0" fontId="88" fillId="0" borderId="0" xfId="2678" applyFont="1" applyAlignment="1">
      <alignment horizontal="center" vertical="top" wrapText="1"/>
    </xf>
    <xf numFmtId="1" fontId="88" fillId="0" borderId="0" xfId="2706" applyNumberFormat="1" applyFont="1" applyAlignment="1">
      <alignment horizontal="center" vertical="top" wrapText="1"/>
    </xf>
    <xf numFmtId="0" fontId="88" fillId="0" borderId="0" xfId="2684" applyFont="1" applyAlignment="1">
      <alignment horizontal="center" vertical="top" wrapText="1"/>
    </xf>
    <xf numFmtId="0" fontId="9" fillId="0" borderId="0" xfId="2684" applyFont="1" applyAlignment="1">
      <alignment vertical="center" wrapText="1"/>
    </xf>
    <xf numFmtId="0" fontId="88" fillId="0" borderId="1" xfId="2673" applyFont="1" applyBorder="1" applyAlignment="1">
      <alignment horizontal="center" vertical="center" wrapText="1"/>
    </xf>
    <xf numFmtId="0" fontId="88" fillId="0" borderId="0" xfId="2673" applyFont="1" applyAlignment="1">
      <alignment horizontal="center" vertical="center" wrapText="1"/>
    </xf>
    <xf numFmtId="0" fontId="90" fillId="0" borderId="0" xfId="2684" applyFont="1" applyAlignment="1">
      <alignment horizontal="right"/>
    </xf>
    <xf numFmtId="0" fontId="9" fillId="0" borderId="0" xfId="2684" applyFont="1" applyAlignment="1">
      <alignment horizontal="center"/>
    </xf>
    <xf numFmtId="0" fontId="9" fillId="0" borderId="0" xfId="2684" applyFont="1"/>
    <xf numFmtId="0" fontId="121" fillId="0" borderId="0" xfId="2684" applyFont="1" applyAlignment="1">
      <alignment horizontal="left"/>
    </xf>
    <xf numFmtId="0" fontId="112" fillId="0" borderId="0" xfId="2684" applyFont="1" applyAlignment="1">
      <alignment horizontal="left"/>
    </xf>
    <xf numFmtId="0" fontId="120" fillId="0" borderId="0" xfId="2684" applyFont="1"/>
    <xf numFmtId="0" fontId="9" fillId="0" borderId="0" xfId="2325"/>
    <xf numFmtId="0" fontId="10" fillId="0" borderId="0" xfId="2675" applyFont="1"/>
    <xf numFmtId="0" fontId="9" fillId="0" borderId="0" xfId="2675" applyAlignment="1">
      <alignment horizontal="left" indent="1"/>
    </xf>
    <xf numFmtId="0" fontId="10" fillId="0" borderId="0" xfId="2684" applyFont="1"/>
    <xf numFmtId="0" fontId="10" fillId="0" borderId="0" xfId="2683" applyFont="1"/>
    <xf numFmtId="0" fontId="7" fillId="0" borderId="0" xfId="2684" applyFont="1"/>
    <xf numFmtId="0" fontId="9" fillId="0" borderId="0" xfId="2709" applyFont="1" applyBorder="1"/>
    <xf numFmtId="183" fontId="9" fillId="0" borderId="0" xfId="2709" applyNumberFormat="1" applyFont="1" applyBorder="1"/>
    <xf numFmtId="0" fontId="95" fillId="0" borderId="0" xfId="2672" applyFont="1" applyFill="1"/>
    <xf numFmtId="0" fontId="105" fillId="0" borderId="0" xfId="2672" applyFont="1" applyFill="1"/>
    <xf numFmtId="0" fontId="107" fillId="0" borderId="0" xfId="2672" applyFont="1" applyFill="1"/>
    <xf numFmtId="0" fontId="10" fillId="0" borderId="0" xfId="2673" applyFont="1" applyFill="1" applyBorder="1" applyAlignment="1"/>
    <xf numFmtId="0" fontId="103" fillId="0" borderId="0" xfId="2672" applyFont="1" applyFill="1"/>
    <xf numFmtId="0" fontId="88" fillId="0" borderId="2" xfId="2676" applyNumberFormat="1" applyFont="1" applyBorder="1" applyAlignment="1">
      <alignment horizontal="center" vertical="center"/>
    </xf>
    <xf numFmtId="0" fontId="88" fillId="0" borderId="0" xfId="2676" applyNumberFormat="1" applyFont="1" applyBorder="1" applyAlignment="1">
      <alignment horizontal="center" vertical="center"/>
    </xf>
    <xf numFmtId="0" fontId="88" fillId="0" borderId="1" xfId="2676" quotePrefix="1" applyFont="1" applyBorder="1" applyAlignment="1">
      <alignment horizontal="center" vertical="center"/>
    </xf>
    <xf numFmtId="0" fontId="88" fillId="0" borderId="1" xfId="2676" applyNumberFormat="1" applyFont="1" applyBorder="1" applyAlignment="1">
      <alignment horizontal="center" vertical="center"/>
    </xf>
    <xf numFmtId="2" fontId="10" fillId="0" borderId="0" xfId="2680" applyNumberFormat="1" applyFont="1" applyBorder="1" applyAlignment="1">
      <alignment horizontal="right" indent="2"/>
    </xf>
    <xf numFmtId="2" fontId="9" fillId="0" borderId="0" xfId="2680" applyNumberFormat="1" applyFont="1" applyBorder="1" applyAlignment="1">
      <alignment horizontal="right" indent="1"/>
    </xf>
    <xf numFmtId="2" fontId="9" fillId="0" borderId="0" xfId="2680" applyNumberFormat="1" applyFont="1" applyBorder="1" applyAlignment="1">
      <alignment horizontal="right" indent="2"/>
    </xf>
    <xf numFmtId="0" fontId="9" fillId="0" borderId="0" xfId="2685" applyAlignment="1">
      <alignment horizontal="right" indent="1"/>
    </xf>
    <xf numFmtId="183" fontId="5" fillId="0" borderId="0" xfId="2691" applyNumberFormat="1"/>
    <xf numFmtId="202" fontId="132" fillId="0" borderId="0" xfId="2706" applyNumberFormat="1" applyFont="1" applyFill="1" applyBorder="1" applyAlignment="1"/>
    <xf numFmtId="1" fontId="132" fillId="0" borderId="0" xfId="2706" applyNumberFormat="1" applyFont="1" applyFill="1" applyBorder="1" applyAlignment="1"/>
    <xf numFmtId="183" fontId="115" fillId="0" borderId="0" xfId="2677" applyNumberFormat="1" applyFont="1" applyFill="1" applyBorder="1" applyAlignment="1"/>
    <xf numFmtId="177" fontId="71" fillId="0" borderId="0" xfId="2706" applyNumberFormat="1" applyFont="1" applyFill="1" applyBorder="1" applyAlignment="1"/>
    <xf numFmtId="1" fontId="71" fillId="0" borderId="0" xfId="2706" applyNumberFormat="1" applyFont="1" applyFill="1" applyBorder="1" applyAlignment="1"/>
    <xf numFmtId="1" fontId="131" fillId="0" borderId="0" xfId="2706" applyNumberFormat="1" applyFont="1" applyFill="1" applyBorder="1" applyAlignment="1"/>
    <xf numFmtId="183" fontId="94" fillId="0" borderId="0" xfId="2671" applyNumberFormat="1" applyFont="1" applyFill="1" applyBorder="1" applyAlignment="1">
      <alignment horizontal="center"/>
    </xf>
    <xf numFmtId="0" fontId="94" fillId="0" borderId="0" xfId="2671" applyNumberFormat="1" applyFont="1" applyFill="1" applyBorder="1" applyAlignment="1">
      <alignment horizontal="right" indent="1"/>
    </xf>
    <xf numFmtId="0" fontId="88" fillId="0" borderId="0" xfId="2667" applyFont="1" applyFill="1" applyBorder="1" applyAlignment="1">
      <alignment horizontal="center" vertical="center" wrapText="1"/>
    </xf>
    <xf numFmtId="0" fontId="95" fillId="0" borderId="0" xfId="2671" applyFont="1" applyBorder="1" applyAlignment="1">
      <alignment horizontal="left" indent="1"/>
    </xf>
    <xf numFmtId="0" fontId="7" fillId="0" borderId="0" xfId="2670" applyNumberFormat="1" applyFont="1" applyAlignment="1">
      <alignment horizontal="left"/>
    </xf>
    <xf numFmtId="0" fontId="95" fillId="0" borderId="0" xfId="2671" applyFont="1" applyBorder="1" applyAlignment="1">
      <alignment horizontal="left" indent="2"/>
    </xf>
    <xf numFmtId="0" fontId="94" fillId="0" borderId="0" xfId="2671" applyFont="1" applyBorder="1"/>
    <xf numFmtId="0" fontId="64" fillId="0" borderId="0" xfId="2347"/>
    <xf numFmtId="201" fontId="95" fillId="0" borderId="0" xfId="2702" applyNumberFormat="1" applyFont="1" applyFill="1" applyBorder="1" applyAlignment="1" applyProtection="1">
      <alignment horizontal="right" indent="2"/>
      <protection locked="0"/>
    </xf>
    <xf numFmtId="0" fontId="9" fillId="0" borderId="0" xfId="2670" applyFont="1"/>
    <xf numFmtId="0" fontId="88" fillId="0" borderId="0" xfId="2670" applyFont="1" applyFill="1" applyAlignment="1">
      <alignment vertical="center"/>
    </xf>
    <xf numFmtId="0" fontId="96" fillId="0" borderId="0" xfId="2670" applyFont="1" applyFill="1"/>
    <xf numFmtId="0" fontId="96" fillId="0" borderId="0" xfId="2670" applyFont="1" applyFill="1" applyAlignment="1">
      <alignment horizontal="center" vertical="center" wrapText="1"/>
    </xf>
    <xf numFmtId="201" fontId="95" fillId="0" borderId="0" xfId="2671" applyNumberFormat="1" applyFont="1" applyFill="1" applyBorder="1" applyAlignment="1" applyProtection="1">
      <alignment horizontal="right" indent="4"/>
      <protection locked="0"/>
    </xf>
    <xf numFmtId="0" fontId="88" fillId="0" borderId="0" xfId="2670" applyFont="1" applyFill="1" applyAlignment="1">
      <alignment horizontal="center" vertical="center" wrapText="1"/>
    </xf>
    <xf numFmtId="0" fontId="88" fillId="0" borderId="0" xfId="2669" applyFont="1" applyFill="1" applyBorder="1" applyAlignment="1">
      <alignment horizontal="center" vertical="center" wrapText="1"/>
      <protection locked="0"/>
    </xf>
    <xf numFmtId="0" fontId="96" fillId="0" borderId="0" xfId="2669" applyFont="1" applyFill="1" applyBorder="1" applyAlignment="1">
      <alignment horizontal="center" vertical="center" wrapText="1"/>
      <protection locked="0"/>
    </xf>
    <xf numFmtId="0" fontId="64" fillId="0" borderId="0" xfId="2347"/>
    <xf numFmtId="0" fontId="96" fillId="0" borderId="2" xfId="2669" applyFont="1" applyFill="1" applyBorder="1" applyAlignment="1">
      <alignment horizontal="center" vertical="center" wrapText="1"/>
      <protection locked="0"/>
    </xf>
    <xf numFmtId="0" fontId="99" fillId="0" borderId="0" xfId="2670" applyFont="1" applyFill="1" applyAlignment="1">
      <alignment horizontal="right"/>
    </xf>
    <xf numFmtId="0" fontId="88" fillId="0" borderId="0" xfId="2670" applyFont="1" applyFill="1"/>
    <xf numFmtId="0" fontId="96" fillId="0" borderId="0" xfId="2670" applyNumberFormat="1" applyFont="1" applyFill="1" applyAlignment="1">
      <alignment horizontal="left"/>
    </xf>
    <xf numFmtId="0" fontId="7" fillId="0" borderId="0" xfId="2670" applyNumberFormat="1" applyFont="1" applyAlignment="1">
      <alignment horizontal="left" wrapText="1"/>
    </xf>
    <xf numFmtId="0" fontId="88" fillId="0" borderId="0" xfId="2670" applyFont="1"/>
    <xf numFmtId="0" fontId="7" fillId="0" borderId="0" xfId="2670" applyNumberFormat="1" applyFont="1" applyAlignment="1">
      <alignment wrapText="1"/>
    </xf>
    <xf numFmtId="0" fontId="7" fillId="0" borderId="0" xfId="2670" applyNumberFormat="1" applyFont="1" applyAlignment="1"/>
    <xf numFmtId="0" fontId="5" fillId="0" borderId="0" xfId="2770"/>
    <xf numFmtId="200" fontId="9" fillId="0" borderId="0" xfId="2781" applyNumberFormat="1" applyFont="1" applyFill="1" applyBorder="1" applyAlignment="1">
      <alignment horizontal="center" wrapText="1"/>
    </xf>
    <xf numFmtId="183" fontId="9" fillId="0" borderId="0" xfId="2781" applyNumberFormat="1" applyFont="1" applyFill="1" applyBorder="1" applyAlignment="1">
      <alignment horizontal="right" wrapText="1" indent="2"/>
    </xf>
    <xf numFmtId="183" fontId="9" fillId="0" borderId="0" xfId="2671" applyNumberFormat="1" applyFont="1" applyFill="1" applyBorder="1" applyAlignment="1">
      <alignment horizontal="right" wrapText="1"/>
    </xf>
    <xf numFmtId="183" fontId="9" fillId="0" borderId="0" xfId="2671" applyNumberFormat="1" applyFont="1" applyFill="1" applyBorder="1" applyAlignment="1">
      <alignment horizontal="right" wrapText="1" indent="2"/>
    </xf>
    <xf numFmtId="183" fontId="9" fillId="0" borderId="0" xfId="2671" applyNumberFormat="1" applyFont="1" applyFill="1" applyBorder="1" applyAlignment="1" applyProtection="1">
      <alignment wrapText="1"/>
    </xf>
    <xf numFmtId="183" fontId="9" fillId="0" borderId="0" xfId="2671" applyNumberFormat="1" applyFont="1" applyFill="1" applyBorder="1" applyAlignment="1">
      <alignment wrapText="1"/>
    </xf>
    <xf numFmtId="0" fontId="88" fillId="0" borderId="0" xfId="2667" applyNumberFormat="1" applyFont="1" applyFill="1" applyBorder="1" applyAlignment="1">
      <alignment horizontal="center" vertical="center"/>
    </xf>
    <xf numFmtId="0" fontId="95" fillId="0" borderId="0" xfId="2700" applyFont="1" applyAlignment="1">
      <alignment horizontal="center"/>
    </xf>
    <xf numFmtId="183" fontId="95" fillId="0" borderId="0" xfId="2700" applyNumberFormat="1" applyFont="1"/>
    <xf numFmtId="0" fontId="8" fillId="0" borderId="0" xfId="2665" applyFont="1" applyBorder="1"/>
    <xf numFmtId="0" fontId="8" fillId="0" borderId="0" xfId="2665" applyFont="1" applyBorder="1" applyAlignment="1">
      <alignment horizontal="center"/>
    </xf>
    <xf numFmtId="0" fontId="9" fillId="0" borderId="0" xfId="2665" applyFont="1" applyBorder="1"/>
    <xf numFmtId="0" fontId="101" fillId="0" borderId="0" xfId="2664" applyNumberFormat="1" applyFont="1" applyBorder="1" applyAlignment="1">
      <alignment horizontal="left" wrapText="1"/>
    </xf>
    <xf numFmtId="0" fontId="88" fillId="0" borderId="0" xfId="2664" applyNumberFormat="1" applyFont="1" applyBorder="1" applyAlignment="1">
      <alignment horizontal="left" wrapText="1"/>
    </xf>
    <xf numFmtId="0" fontId="88" fillId="0" borderId="0" xfId="2664" applyNumberFormat="1" applyFont="1" applyBorder="1" applyAlignment="1"/>
    <xf numFmtId="0" fontId="88" fillId="0" borderId="0" xfId="2664" applyNumberFormat="1" applyFont="1" applyBorder="1" applyAlignment="1">
      <alignment horizontal="center"/>
    </xf>
    <xf numFmtId="0" fontId="88" fillId="0" borderId="0" xfId="2664" applyNumberFormat="1" applyFont="1" applyBorder="1" applyAlignment="1">
      <alignment horizontal="left"/>
    </xf>
    <xf numFmtId="0" fontId="53" fillId="0" borderId="0" xfId="2667" applyFont="1" applyBorder="1" applyAlignment="1">
      <alignment horizontal="center" vertical="center"/>
    </xf>
    <xf numFmtId="0" fontId="53" fillId="0" borderId="1" xfId="2667" applyFont="1" applyBorder="1" applyAlignment="1">
      <alignment horizontal="center" vertical="center"/>
    </xf>
    <xf numFmtId="0" fontId="88" fillId="0" borderId="0" xfId="2665" applyFont="1" applyBorder="1" applyAlignment="1">
      <alignment horizontal="center" vertical="center"/>
    </xf>
    <xf numFmtId="0" fontId="88" fillId="0" borderId="0" xfId="2667" quotePrefix="1" applyFont="1" applyFill="1" applyBorder="1" applyAlignment="1">
      <alignment horizontal="center" vertical="center"/>
    </xf>
    <xf numFmtId="0" fontId="88" fillId="0" borderId="0" xfId="2667" applyFont="1" applyFill="1" applyBorder="1" applyAlignment="1">
      <alignment horizontal="center" vertical="center"/>
    </xf>
    <xf numFmtId="0" fontId="88" fillId="0" borderId="0" xfId="2667" applyFont="1" applyBorder="1" applyAlignment="1">
      <alignment horizontal="center" vertical="center"/>
    </xf>
    <xf numFmtId="0" fontId="88" fillId="0" borderId="2" xfId="2667" applyFont="1" applyBorder="1" applyAlignment="1">
      <alignment horizontal="center" vertical="center"/>
    </xf>
    <xf numFmtId="0" fontId="9" fillId="0" borderId="2" xfId="2667" applyFont="1" applyFill="1" applyBorder="1" applyAlignment="1">
      <alignment horizontal="centerContinuous"/>
    </xf>
    <xf numFmtId="0" fontId="9" fillId="0" borderId="0" xfId="2667" applyFont="1" applyFill="1" applyBorder="1" applyAlignment="1">
      <alignment horizontal="centerContinuous"/>
    </xf>
    <xf numFmtId="0" fontId="9" fillId="0" borderId="0" xfId="2665" applyFont="1" applyFill="1" applyBorder="1"/>
    <xf numFmtId="0" fontId="7" fillId="0" borderId="0" xfId="2668" applyFont="1" applyFill="1" applyBorder="1" applyAlignment="1">
      <alignment horizontal="left"/>
    </xf>
    <xf numFmtId="0" fontId="8" fillId="0" borderId="0" xfId="2665" applyFont="1" applyFill="1" applyBorder="1"/>
    <xf numFmtId="0" fontId="95" fillId="0" borderId="0" xfId="2700" applyFont="1"/>
    <xf numFmtId="0" fontId="9" fillId="0" borderId="0" xfId="2667" applyFont="1" applyFill="1" applyBorder="1" applyAlignment="1"/>
    <xf numFmtId="0" fontId="9" fillId="0" borderId="0" xfId="2667" applyFont="1" applyFill="1" applyBorder="1" applyAlignment="1">
      <alignment horizontal="center"/>
    </xf>
    <xf numFmtId="0" fontId="7" fillId="0" borderId="0" xfId="2667" applyNumberFormat="1" applyFont="1" applyFill="1" applyBorder="1" applyAlignment="1">
      <alignment horizontal="left"/>
    </xf>
    <xf numFmtId="0" fontId="5" fillId="0" borderId="0" xfId="2782"/>
    <xf numFmtId="0" fontId="124" fillId="0" borderId="0" xfId="2666" applyNumberFormat="1" applyFont="1" applyFill="1" applyBorder="1" applyAlignment="1">
      <alignment horizontal="left" wrapText="1"/>
    </xf>
    <xf numFmtId="200" fontId="95" fillId="0" borderId="0" xfId="2729" applyNumberFormat="1" applyFont="1" applyBorder="1" applyAlignment="1">
      <alignment horizontal="right" wrapText="1" indent="1"/>
    </xf>
    <xf numFmtId="0" fontId="10" fillId="0" borderId="0" xfId="2664" applyNumberFormat="1" applyFont="1" applyFill="1" applyBorder="1" applyAlignment="1">
      <alignment horizontal="left" wrapText="1"/>
    </xf>
    <xf numFmtId="200" fontId="95" fillId="0" borderId="0" xfId="2729" applyNumberFormat="1" applyFont="1" applyBorder="1" applyAlignment="1">
      <alignment horizontal="right" vertical="center" wrapText="1" indent="1"/>
    </xf>
    <xf numFmtId="200" fontId="94" fillId="0" borderId="0" xfId="2729" applyNumberFormat="1" applyFont="1" applyBorder="1" applyAlignment="1">
      <alignment horizontal="right" vertical="center" wrapText="1" indent="1"/>
    </xf>
    <xf numFmtId="0" fontId="10" fillId="0" borderId="0" xfId="2665" applyFont="1" applyFill="1" applyBorder="1" applyAlignment="1">
      <alignment horizontal="left"/>
    </xf>
    <xf numFmtId="183" fontId="94" fillId="0" borderId="0" xfId="2671" applyNumberFormat="1" applyFont="1" applyFill="1" applyBorder="1" applyAlignment="1">
      <alignment horizontal="right" vertical="center" wrapText="1" indent="1"/>
    </xf>
    <xf numFmtId="0" fontId="98" fillId="0" borderId="0" xfId="2664" applyFont="1" applyFill="1" applyBorder="1" applyAlignment="1" applyProtection="1">
      <alignment wrapText="1"/>
    </xf>
    <xf numFmtId="183" fontId="95" fillId="0" borderId="0" xfId="2699" applyNumberFormat="1" applyFont="1" applyBorder="1" applyAlignment="1">
      <alignment horizontal="right" vertical="center" wrapText="1"/>
    </xf>
    <xf numFmtId="0" fontId="88" fillId="0" borderId="1" xfId="2664" applyNumberFormat="1" applyFont="1" applyFill="1" applyBorder="1" applyAlignment="1">
      <alignment horizontal="center" vertical="center" wrapText="1"/>
    </xf>
    <xf numFmtId="0" fontId="88" fillId="0" borderId="0" xfId="2664" applyNumberFormat="1" applyFont="1" applyFill="1" applyBorder="1" applyAlignment="1">
      <alignment horizontal="center" vertical="center" wrapText="1"/>
    </xf>
    <xf numFmtId="0" fontId="96" fillId="0" borderId="0" xfId="2664" applyNumberFormat="1" applyFont="1" applyFill="1" applyBorder="1" applyAlignment="1">
      <alignment vertical="center" wrapText="1"/>
    </xf>
    <xf numFmtId="0" fontId="88" fillId="0" borderId="2" xfId="2664" applyNumberFormat="1" applyFont="1" applyFill="1" applyBorder="1" applyAlignment="1">
      <alignment horizontal="center" vertical="center" wrapText="1"/>
    </xf>
    <xf numFmtId="0" fontId="96" fillId="0" borderId="2" xfId="2664" applyNumberFormat="1" applyFont="1" applyFill="1" applyBorder="1" applyAlignment="1">
      <alignment vertical="center" wrapText="1"/>
    </xf>
    <xf numFmtId="0" fontId="99" fillId="0" borderId="0" xfId="2664" applyFont="1" applyFill="1" applyAlignment="1">
      <alignment horizontal="right"/>
    </xf>
    <xf numFmtId="0" fontId="88" fillId="0" borderId="0" xfId="2664" applyFont="1" applyFill="1" applyAlignment="1">
      <alignment horizontal="center"/>
    </xf>
    <xf numFmtId="0" fontId="88" fillId="0" borderId="0" xfId="2664" applyFont="1" applyFill="1" applyAlignment="1">
      <alignment horizontal="right"/>
    </xf>
    <xf numFmtId="0" fontId="96" fillId="0" borderId="0" xfId="2664" applyNumberFormat="1" applyFont="1" applyFill="1" applyAlignment="1">
      <alignment horizontal="left"/>
    </xf>
    <xf numFmtId="0" fontId="7" fillId="0" borderId="0" xfId="2664" applyNumberFormat="1" applyFont="1" applyFill="1" applyAlignment="1">
      <alignment horizontal="left" wrapText="1"/>
    </xf>
    <xf numFmtId="0" fontId="7" fillId="0" borderId="0" xfId="2664" applyNumberFormat="1" applyFont="1" applyFill="1" applyAlignment="1">
      <alignment wrapText="1"/>
    </xf>
    <xf numFmtId="0" fontId="7" fillId="0" borderId="0" xfId="2664" applyNumberFormat="1" applyFont="1" applyFill="1" applyAlignment="1"/>
    <xf numFmtId="0" fontId="5" fillId="0" borderId="0" xfId="2783"/>
    <xf numFmtId="0" fontId="42" fillId="0" borderId="0" xfId="2671" applyFont="1"/>
    <xf numFmtId="0" fontId="94" fillId="0" borderId="0" xfId="2671" applyFont="1"/>
    <xf numFmtId="0" fontId="5" fillId="0" borderId="0" xfId="2711"/>
    <xf numFmtId="0" fontId="7" fillId="0" borderId="0" xfId="2662" applyNumberFormat="1" applyFont="1" applyBorder="1" applyAlignment="1"/>
    <xf numFmtId="0" fontId="8" fillId="0" borderId="0" xfId="2662" applyFont="1" applyBorder="1" applyAlignment="1"/>
    <xf numFmtId="0" fontId="8" fillId="0" borderId="0" xfId="2409" applyFont="1" applyFill="1"/>
    <xf numFmtId="0" fontId="8" fillId="0" borderId="0" xfId="2662" applyFont="1" applyBorder="1"/>
    <xf numFmtId="0" fontId="88" fillId="0" borderId="0" xfId="2662" applyFont="1" applyBorder="1"/>
    <xf numFmtId="0" fontId="88" fillId="0" borderId="1" xfId="2662" applyFont="1" applyBorder="1"/>
    <xf numFmtId="0" fontId="90" fillId="0" borderId="0" xfId="2662" applyFont="1" applyBorder="1" applyAlignment="1">
      <alignment horizontal="right"/>
    </xf>
    <xf numFmtId="0" fontId="9" fillId="0" borderId="2" xfId="2662" applyFont="1" applyBorder="1"/>
    <xf numFmtId="0" fontId="9" fillId="0" borderId="2" xfId="2662" applyNumberFormat="1" applyFont="1" applyBorder="1" applyAlignment="1">
      <alignment horizontal="center" vertical="center"/>
    </xf>
    <xf numFmtId="0" fontId="9" fillId="0" borderId="0" xfId="2662" applyFont="1" applyBorder="1"/>
    <xf numFmtId="0" fontId="9" fillId="0" borderId="0" xfId="2662" applyNumberFormat="1" applyFont="1" applyBorder="1" applyAlignment="1">
      <alignment horizontal="center" vertical="center"/>
    </xf>
    <xf numFmtId="0" fontId="9" fillId="0" borderId="1" xfId="2662" applyNumberFormat="1" applyFont="1" applyBorder="1" applyAlignment="1">
      <alignment horizontal="center" vertical="center"/>
    </xf>
    <xf numFmtId="0" fontId="9" fillId="0" borderId="0" xfId="2662" applyFont="1" applyBorder="1" applyAlignment="1">
      <alignment horizontal="center"/>
    </xf>
    <xf numFmtId="181" fontId="10" fillId="0" borderId="0" xfId="2663" applyNumberFormat="1" applyFont="1" applyBorder="1" applyAlignment="1"/>
    <xf numFmtId="49" fontId="91" fillId="0" borderId="0" xfId="2663" applyNumberFormat="1" applyFont="1" applyBorder="1" applyAlignment="1"/>
    <xf numFmtId="183" fontId="10" fillId="0" borderId="0" xfId="2693" applyNumberFormat="1" applyFont="1" applyBorder="1" applyAlignment="1">
      <alignment horizontal="right" indent="3"/>
    </xf>
    <xf numFmtId="183" fontId="9" fillId="0" borderId="0" xfId="2409" applyNumberFormat="1" applyFont="1" applyFill="1"/>
    <xf numFmtId="181" fontId="9" fillId="0" borderId="0" xfId="2663" applyNumberFormat="1" applyFont="1" applyBorder="1" applyAlignment="1"/>
    <xf numFmtId="49" fontId="9" fillId="0" borderId="0" xfId="2663" applyNumberFormat="1" applyFont="1" applyBorder="1" applyAlignment="1"/>
    <xf numFmtId="183" fontId="9" fillId="0" borderId="0" xfId="2693" applyNumberFormat="1" applyFont="1" applyBorder="1" applyAlignment="1">
      <alignment horizontal="right" indent="3"/>
    </xf>
    <xf numFmtId="0" fontId="9" fillId="0" borderId="0" xfId="2693" applyFont="1" applyBorder="1"/>
    <xf numFmtId="0" fontId="9" fillId="0" borderId="0" xfId="2693" applyNumberFormat="1" applyFont="1" applyBorder="1"/>
    <xf numFmtId="0" fontId="9" fillId="0" borderId="0" xfId="2409"/>
    <xf numFmtId="0" fontId="9" fillId="0" borderId="0" xfId="2431"/>
    <xf numFmtId="0" fontId="9" fillId="0" borderId="0" xfId="2431" applyFont="1"/>
    <xf numFmtId="0" fontId="9" fillId="0" borderId="0" xfId="2409" applyFont="1"/>
    <xf numFmtId="183" fontId="95" fillId="0" borderId="0" xfId="2699" applyNumberFormat="1" applyFont="1" applyFill="1" applyBorder="1" applyAlignment="1">
      <alignment horizontal="right" vertical="center" wrapText="1"/>
    </xf>
    <xf numFmtId="200" fontId="94" fillId="0" borderId="0" xfId="2729" applyNumberFormat="1" applyFont="1" applyFill="1" applyBorder="1" applyAlignment="1">
      <alignment horizontal="right" vertical="center" wrapText="1" indent="1"/>
    </xf>
    <xf numFmtId="200" fontId="95" fillId="0" borderId="0" xfId="2729" applyNumberFormat="1" applyFont="1" applyFill="1" applyBorder="1" applyAlignment="1">
      <alignment horizontal="right" vertical="center" wrapText="1" indent="1"/>
    </xf>
    <xf numFmtId="200" fontId="95" fillId="0" borderId="0" xfId="2729" applyNumberFormat="1" applyFont="1" applyFill="1" applyBorder="1" applyAlignment="1">
      <alignment horizontal="right" wrapText="1" indent="1"/>
    </xf>
    <xf numFmtId="0" fontId="110" fillId="0" borderId="0" xfId="2666" applyNumberFormat="1" applyFont="1" applyFill="1" applyBorder="1" applyAlignment="1">
      <alignment horizontal="left" wrapText="1" indent="1"/>
    </xf>
    <xf numFmtId="0" fontId="10" fillId="0" borderId="0" xfId="2665" applyFont="1" applyBorder="1" applyAlignment="1">
      <alignment horizontal="left"/>
    </xf>
    <xf numFmtId="0" fontId="10" fillId="0" borderId="0" xfId="2664" applyNumberFormat="1" applyFont="1" applyBorder="1" applyAlignment="1">
      <alignment horizontal="left" wrapText="1"/>
    </xf>
    <xf numFmtId="201" fontId="94" fillId="0" borderId="0" xfId="2671" applyNumberFormat="1" applyFont="1" applyFill="1" applyBorder="1" applyAlignment="1" applyProtection="1">
      <alignment horizontal="right" indent="3"/>
      <protection locked="0"/>
    </xf>
    <xf numFmtId="201" fontId="10" fillId="0" borderId="0" xfId="2671" applyNumberFormat="1" applyFont="1" applyFill="1" applyBorder="1" applyAlignment="1" applyProtection="1">
      <alignment horizontal="right" indent="3"/>
      <protection locked="0"/>
    </xf>
    <xf numFmtId="201" fontId="95" fillId="0" borderId="0" xfId="2671" applyNumberFormat="1" applyFont="1" applyFill="1" applyBorder="1" applyAlignment="1" applyProtection="1">
      <alignment horizontal="right" indent="3"/>
      <protection locked="0"/>
    </xf>
    <xf numFmtId="201" fontId="9" fillId="0" borderId="0" xfId="2671" applyNumberFormat="1" applyFont="1" applyFill="1" applyBorder="1" applyAlignment="1" applyProtection="1">
      <alignment horizontal="right" indent="3"/>
      <protection locked="0"/>
    </xf>
    <xf numFmtId="0" fontId="93" fillId="0" borderId="2" xfId="2669" applyFont="1" applyFill="1" applyBorder="1" applyAlignment="1">
      <alignment horizontal="center" vertical="center" wrapText="1"/>
      <protection locked="0"/>
    </xf>
    <xf numFmtId="0" fontId="93" fillId="0" borderId="0" xfId="2669" applyFont="1" applyFill="1" applyBorder="1" applyAlignment="1">
      <alignment horizontal="center" vertical="center" wrapText="1"/>
      <protection locked="0"/>
    </xf>
    <xf numFmtId="14" fontId="93" fillId="0" borderId="0" xfId="2669" quotePrefix="1" applyNumberFormat="1" applyFont="1" applyFill="1" applyBorder="1" applyAlignment="1">
      <alignment horizontal="center" vertical="center" wrapText="1"/>
      <protection locked="0"/>
    </xf>
    <xf numFmtId="0" fontId="93" fillId="0" borderId="1" xfId="2669" applyFont="1" applyFill="1" applyBorder="1" applyAlignment="1">
      <alignment horizontal="center" vertical="center" wrapText="1"/>
      <protection locked="0"/>
    </xf>
    <xf numFmtId="183" fontId="94" fillId="0" borderId="0" xfId="2671" applyNumberFormat="1" applyFont="1" applyBorder="1" applyAlignment="1">
      <alignment horizontal="right" indent="5"/>
    </xf>
    <xf numFmtId="183" fontId="95" fillId="0" borderId="0" xfId="2671" applyNumberFormat="1" applyFont="1" applyBorder="1" applyAlignment="1">
      <alignment horizontal="right" indent="5"/>
    </xf>
    <xf numFmtId="14" fontId="93" fillId="0" borderId="0" xfId="2669" applyNumberFormat="1" applyFont="1" applyFill="1" applyBorder="1" applyAlignment="1">
      <alignment horizontal="center" vertical="center" wrapText="1"/>
      <protection locked="0"/>
    </xf>
    <xf numFmtId="1" fontId="119" fillId="0" borderId="0" xfId="2684" applyNumberFormat="1" applyFont="1"/>
    <xf numFmtId="0" fontId="93" fillId="0" borderId="0" xfId="2709" applyFont="1" applyBorder="1" applyAlignment="1">
      <alignment horizontal="center" vertical="center" wrapText="1"/>
    </xf>
    <xf numFmtId="0" fontId="93" fillId="0" borderId="2" xfId="2709" applyFont="1" applyBorder="1" applyAlignment="1">
      <alignment horizontal="center" vertical="center" wrapText="1"/>
    </xf>
    <xf numFmtId="183" fontId="93" fillId="0" borderId="0" xfId="2678" applyNumberFormat="1" applyFont="1" applyBorder="1" applyAlignment="1">
      <alignment horizontal="center" vertical="center"/>
    </xf>
    <xf numFmtId="183" fontId="93" fillId="0" borderId="1" xfId="2678" applyNumberFormat="1" applyFont="1" applyBorder="1" applyAlignment="1">
      <alignment horizontal="center" vertical="center"/>
    </xf>
    <xf numFmtId="1" fontId="10" fillId="0" borderId="0" xfId="2674" applyNumberFormat="1" applyFont="1" applyAlignment="1">
      <alignment horizontal="right" indent="2"/>
    </xf>
    <xf numFmtId="183" fontId="10" fillId="0" borderId="0" xfId="2674" applyNumberFormat="1" applyFont="1" applyAlignment="1">
      <alignment horizontal="right" indent="2"/>
    </xf>
    <xf numFmtId="1" fontId="9" fillId="0" borderId="0" xfId="2674" applyNumberFormat="1" applyFont="1" applyAlignment="1">
      <alignment horizontal="right" indent="2"/>
    </xf>
    <xf numFmtId="0" fontId="5" fillId="0" borderId="0" xfId="2692" applyAlignment="1">
      <alignment horizontal="right" indent="2"/>
    </xf>
    <xf numFmtId="183" fontId="9" fillId="0" borderId="0" xfId="2674" applyNumberFormat="1" applyFont="1" applyAlignment="1">
      <alignment horizontal="right" indent="2"/>
    </xf>
    <xf numFmtId="199" fontId="90" fillId="0" borderId="0" xfId="2704" applyNumberFormat="1" applyFont="1" applyAlignment="1">
      <alignment horizontal="right" indent="2"/>
    </xf>
    <xf numFmtId="183" fontId="90" fillId="0" borderId="0" xfId="2704" applyNumberFormat="1" applyFont="1" applyAlignment="1">
      <alignment horizontal="right" indent="2"/>
    </xf>
    <xf numFmtId="183" fontId="10" fillId="0" borderId="0" xfId="2431" applyNumberFormat="1" applyFont="1" applyAlignment="1">
      <alignment horizontal="right" indent="2"/>
    </xf>
    <xf numFmtId="183" fontId="9" fillId="0" borderId="0" xfId="2431" applyNumberFormat="1" applyFont="1" applyAlignment="1">
      <alignment horizontal="right" indent="2"/>
    </xf>
    <xf numFmtId="183" fontId="10" fillId="0" borderId="0" xfId="2693" applyNumberFormat="1" applyFont="1" applyBorder="1" applyAlignment="1">
      <alignment horizontal="right" indent="2"/>
    </xf>
    <xf numFmtId="183" fontId="9" fillId="0" borderId="0" xfId="2693" applyNumberFormat="1" applyFont="1" applyBorder="1" applyAlignment="1">
      <alignment horizontal="right" indent="2"/>
    </xf>
    <xf numFmtId="0" fontId="88" fillId="0" borderId="1" xfId="2667" applyFont="1" applyFill="1" applyBorder="1" applyAlignment="1">
      <alignment horizontal="center" vertical="center" wrapText="1"/>
    </xf>
    <xf numFmtId="0" fontId="88" fillId="0" borderId="2" xfId="2667" applyFont="1" applyFill="1" applyBorder="1" applyAlignment="1">
      <alignment horizontal="center" vertical="center" wrapText="1"/>
    </xf>
    <xf numFmtId="0" fontId="130" fillId="0" borderId="2" xfId="2785" applyFont="1" applyBorder="1" applyAlignment="1">
      <alignment horizontal="center" vertical="center" wrapText="1"/>
    </xf>
    <xf numFmtId="0" fontId="130" fillId="0" borderId="0" xfId="2785" applyFont="1" applyBorder="1" applyAlignment="1">
      <alignment horizontal="center" vertical="center" wrapText="1"/>
    </xf>
    <xf numFmtId="0" fontId="130" fillId="0" borderId="1" xfId="2785" applyFont="1" applyBorder="1" applyAlignment="1">
      <alignment horizontal="center" vertical="center" wrapText="1"/>
    </xf>
    <xf numFmtId="183" fontId="5" fillId="0" borderId="0" xfId="2671" applyNumberFormat="1"/>
    <xf numFmtId="0" fontId="107" fillId="0" borderId="0" xfId="2672" applyFont="1"/>
    <xf numFmtId="183" fontId="105" fillId="0" borderId="0" xfId="2672" applyNumberFormat="1" applyFont="1"/>
    <xf numFmtId="2" fontId="10" fillId="0" borderId="0" xfId="2680" applyNumberFormat="1" applyFont="1" applyBorder="1" applyAlignment="1"/>
    <xf numFmtId="2" fontId="9" fillId="0" borderId="0" xfId="2680" applyNumberFormat="1" applyFont="1" applyBorder="1" applyAlignment="1"/>
    <xf numFmtId="2" fontId="9" fillId="0" borderId="0" xfId="2685" applyNumberFormat="1" applyFont="1" applyAlignment="1"/>
    <xf numFmtId="2" fontId="10" fillId="0" borderId="0" xfId="2685" applyNumberFormat="1" applyFont="1" applyAlignment="1"/>
    <xf numFmtId="0" fontId="93" fillId="0" borderId="0" xfId="2685" applyFont="1" applyBorder="1" applyAlignment="1"/>
    <xf numFmtId="0" fontId="95" fillId="0" borderId="0" xfId="0" applyFont="1"/>
    <xf numFmtId="1" fontId="92" fillId="0" borderId="0" xfId="2677" applyNumberFormat="1" applyFont="1"/>
    <xf numFmtId="0" fontId="113" fillId="0" borderId="0" xfId="2690" applyFont="1"/>
    <xf numFmtId="0" fontId="113" fillId="0" borderId="0" xfId="2677" applyFont="1"/>
    <xf numFmtId="0" fontId="88" fillId="0" borderId="0" xfId="2690" applyFont="1"/>
    <xf numFmtId="0" fontId="88" fillId="0" borderId="0" xfId="2677" applyFont="1"/>
    <xf numFmtId="0" fontId="99" fillId="0" borderId="1" xfId="2677" applyFont="1" applyBorder="1"/>
    <xf numFmtId="0" fontId="88" fillId="0" borderId="1" xfId="2677" applyFont="1" applyBorder="1"/>
    <xf numFmtId="0" fontId="99" fillId="0" borderId="1" xfId="2677" applyFont="1" applyBorder="1" applyAlignment="1">
      <alignment horizontal="right"/>
    </xf>
    <xf numFmtId="0" fontId="88" fillId="0" borderId="2" xfId="2690" applyFont="1" applyBorder="1" applyAlignment="1">
      <alignment horizontal="center"/>
    </xf>
    <xf numFmtId="0" fontId="88" fillId="0" borderId="0" xfId="2690" applyFont="1" applyAlignment="1">
      <alignment horizontal="center"/>
    </xf>
    <xf numFmtId="183" fontId="88" fillId="0" borderId="0" xfId="2677" applyNumberFormat="1" applyFont="1"/>
    <xf numFmtId="0" fontId="96" fillId="0" borderId="0" xfId="2677" applyFont="1"/>
    <xf numFmtId="1" fontId="96" fillId="0" borderId="0" xfId="2677" applyNumberFormat="1" applyFont="1"/>
    <xf numFmtId="183" fontId="96" fillId="0" borderId="0" xfId="2677" applyNumberFormat="1" applyFont="1"/>
    <xf numFmtId="49" fontId="96" fillId="0" borderId="0" xfId="2690" applyNumberFormat="1" applyFont="1" applyAlignment="1">
      <alignment horizontal="left"/>
    </xf>
    <xf numFmtId="49" fontId="88" fillId="0" borderId="0" xfId="2690" applyNumberFormat="1" applyFont="1" applyAlignment="1">
      <alignment horizontal="left"/>
    </xf>
    <xf numFmtId="1" fontId="88" fillId="0" borderId="0" xfId="2677" applyNumberFormat="1" applyFont="1"/>
    <xf numFmtId="0" fontId="88" fillId="0" borderId="0" xfId="2690" applyFont="1" applyAlignment="1">
      <alignment horizontal="left"/>
    </xf>
    <xf numFmtId="0" fontId="96" fillId="0" borderId="0" xfId="2690" applyFont="1"/>
    <xf numFmtId="0" fontId="9" fillId="0" borderId="0" xfId="2686" applyFont="1"/>
    <xf numFmtId="0" fontId="88" fillId="0" borderId="2" xfId="2677" applyFont="1" applyBorder="1" applyAlignment="1">
      <alignment vertical="center"/>
    </xf>
    <xf numFmtId="0" fontId="88" fillId="0" borderId="0" xfId="2677" applyFont="1" applyAlignment="1">
      <alignment vertical="center"/>
    </xf>
    <xf numFmtId="1" fontId="88" fillId="0" borderId="1" xfId="2690" applyNumberFormat="1" applyFont="1" applyBorder="1" applyAlignment="1">
      <alignment horizontal="center" vertical="center"/>
    </xf>
    <xf numFmtId="183" fontId="88" fillId="0" borderId="1" xfId="2690" applyNumberFormat="1" applyFont="1" applyBorder="1" applyAlignment="1">
      <alignment horizontal="center" vertical="center"/>
    </xf>
    <xf numFmtId="1" fontId="88" fillId="0" borderId="1" xfId="2677" applyNumberFormat="1" applyFont="1" applyBorder="1" applyAlignment="1">
      <alignment horizontal="center" vertical="center"/>
    </xf>
    <xf numFmtId="0" fontId="6" fillId="0" borderId="0" xfId="2677"/>
    <xf numFmtId="49" fontId="96" fillId="0" borderId="0" xfId="2786" applyNumberFormat="1" applyFont="1" applyFill="1" applyBorder="1" applyAlignment="1"/>
    <xf numFmtId="1" fontId="88" fillId="0" borderId="0" xfId="2686" applyNumberFormat="1" applyFont="1"/>
    <xf numFmtId="1" fontId="96" fillId="0" borderId="0" xfId="2686" applyNumberFormat="1" applyFont="1"/>
    <xf numFmtId="183" fontId="96" fillId="0" borderId="0" xfId="2686" applyNumberFormat="1" applyFont="1"/>
    <xf numFmtId="1" fontId="96" fillId="0" borderId="0" xfId="2690" applyNumberFormat="1" applyFont="1"/>
    <xf numFmtId="0" fontId="6" fillId="0" borderId="0" xfId="2690" applyFont="1"/>
    <xf numFmtId="183" fontId="88" fillId="0" borderId="0" xfId="2686" applyNumberFormat="1" applyFont="1"/>
    <xf numFmtId="183" fontId="88" fillId="0" borderId="0" xfId="2686" applyNumberFormat="1" applyFont="1" applyAlignment="1">
      <alignment horizontal="right"/>
    </xf>
    <xf numFmtId="1" fontId="88" fillId="0" borderId="0" xfId="2690" applyNumberFormat="1" applyFont="1"/>
    <xf numFmtId="0" fontId="117" fillId="0" borderId="0" xfId="2690" applyFont="1"/>
    <xf numFmtId="0" fontId="93" fillId="0" borderId="0" xfId="2677" applyFont="1"/>
    <xf numFmtId="0" fontId="93" fillId="0" borderId="0" xfId="2690" applyFont="1"/>
    <xf numFmtId="0" fontId="88" fillId="0" borderId="2" xfId="2667" quotePrefix="1" applyFont="1" applyFill="1" applyBorder="1" applyAlignment="1">
      <alignment horizontal="center" vertical="center"/>
    </xf>
    <xf numFmtId="0" fontId="88" fillId="0" borderId="2" xfId="2667" applyFont="1" applyFill="1" applyBorder="1" applyAlignment="1">
      <alignment horizontal="center" vertical="center"/>
    </xf>
    <xf numFmtId="0" fontId="88" fillId="0" borderId="1" xfId="2667" applyFont="1" applyFill="1" applyBorder="1" applyAlignment="1">
      <alignment horizontal="center" vertical="center"/>
    </xf>
    <xf numFmtId="0" fontId="105" fillId="0" borderId="2" xfId="2705" applyFont="1" applyBorder="1" applyAlignment="1">
      <alignment horizontal="center" vertical="center" wrapText="1"/>
    </xf>
    <xf numFmtId="0" fontId="105" fillId="0" borderId="0" xfId="2705" applyFont="1" applyAlignment="1">
      <alignment horizontal="center" vertical="center" wrapText="1"/>
    </xf>
    <xf numFmtId="0" fontId="88" fillId="0" borderId="2" xfId="2687" quotePrefix="1" applyFont="1" applyBorder="1" applyAlignment="1">
      <alignment horizontal="center" vertical="center" wrapText="1"/>
    </xf>
    <xf numFmtId="0" fontId="135" fillId="0" borderId="0" xfId="2690" applyFont="1"/>
    <xf numFmtId="0" fontId="135" fillId="0" borderId="0" xfId="2677" applyFont="1"/>
    <xf numFmtId="1" fontId="136" fillId="0" borderId="0" xfId="2677" applyNumberFormat="1" applyFont="1" applyAlignment="1">
      <alignment horizontal="center"/>
    </xf>
    <xf numFmtId="0" fontId="135" fillId="0" borderId="2" xfId="2677" applyFont="1" applyBorder="1"/>
    <xf numFmtId="0" fontId="137" fillId="0" borderId="0" xfId="2690" applyFont="1" applyAlignment="1">
      <alignment horizontal="center" wrapText="1"/>
    </xf>
    <xf numFmtId="0" fontId="136" fillId="0" borderId="0" xfId="2677" applyFont="1"/>
    <xf numFmtId="0" fontId="9" fillId="0" borderId="0" xfId="2690" applyAlignment="1">
      <alignment horizontal="left"/>
    </xf>
    <xf numFmtId="0" fontId="9" fillId="0" borderId="0" xfId="2690" applyAlignment="1">
      <alignment horizontal="left" wrapText="1"/>
    </xf>
    <xf numFmtId="0" fontId="9" fillId="0" borderId="0" xfId="2686"/>
    <xf numFmtId="0" fontId="2" fillId="0" borderId="0" xfId="2705" applyFont="1" applyAlignment="1">
      <alignment vertical="center" wrapText="1"/>
    </xf>
    <xf numFmtId="0" fontId="8" fillId="0" borderId="0" xfId="2677" applyFont="1"/>
    <xf numFmtId="0" fontId="22" fillId="0" borderId="0" xfId="2677" applyFont="1"/>
    <xf numFmtId="0" fontId="8" fillId="0" borderId="0" xfId="2690" applyFont="1"/>
    <xf numFmtId="0" fontId="97" fillId="0" borderId="2" xfId="2690" applyFont="1" applyBorder="1"/>
    <xf numFmtId="0" fontId="95" fillId="0" borderId="2" xfId="2710" applyFont="1" applyBorder="1" applyAlignment="1">
      <alignment horizontal="center" vertical="center" wrapText="1"/>
    </xf>
    <xf numFmtId="0" fontId="95" fillId="0" borderId="0" xfId="2710" applyFont="1" applyBorder="1" applyAlignment="1">
      <alignment horizontal="center" vertical="center" wrapText="1"/>
    </xf>
    <xf numFmtId="0" fontId="93" fillId="0" borderId="0" xfId="2788" applyFont="1" applyBorder="1" applyAlignment="1">
      <alignment horizontal="center" vertical="center" wrapText="1"/>
    </xf>
    <xf numFmtId="0" fontId="10" fillId="0" borderId="1" xfId="2709" applyFont="1" applyBorder="1" applyAlignment="1"/>
    <xf numFmtId="0" fontId="10" fillId="0" borderId="0" xfId="2709" applyFont="1" applyBorder="1" applyAlignment="1"/>
    <xf numFmtId="183" fontId="10" fillId="0" borderId="0" xfId="2678" applyNumberFormat="1" applyFont="1" applyBorder="1" applyAlignment="1">
      <alignment horizontal="right" indent="2"/>
    </xf>
    <xf numFmtId="183" fontId="9" fillId="0" borderId="0" xfId="2678" applyNumberFormat="1" applyFont="1" applyBorder="1" applyAlignment="1">
      <alignment horizontal="right" indent="2"/>
    </xf>
    <xf numFmtId="0" fontId="7" fillId="0" borderId="0" xfId="2790" applyFont="1"/>
    <xf numFmtId="0" fontId="105" fillId="0" borderId="2" xfId="2791" applyFont="1" applyBorder="1" applyAlignment="1">
      <alignment horizontal="center" vertical="center" wrapText="1"/>
    </xf>
    <xf numFmtId="0" fontId="105" fillId="0" borderId="0" xfId="2791" applyFont="1" applyAlignment="1">
      <alignment horizontal="center" vertical="center" wrapText="1"/>
    </xf>
    <xf numFmtId="0" fontId="98" fillId="0" borderId="0" xfId="2792" applyNumberFormat="1" applyFont="1" applyFill="1" applyBorder="1" applyAlignment="1">
      <alignment horizontal="left"/>
    </xf>
    <xf numFmtId="0" fontId="90" fillId="0" borderId="0" xfId="2792" applyNumberFormat="1" applyFont="1" applyFill="1" applyBorder="1" applyAlignment="1"/>
    <xf numFmtId="0" fontId="9" fillId="0" borderId="0" xfId="2792" applyNumberFormat="1" applyFont="1" applyFill="1" applyBorder="1" applyAlignment="1">
      <alignment horizontal="left" indent="1"/>
    </xf>
    <xf numFmtId="183" fontId="9" fillId="0" borderId="0" xfId="2789" applyNumberFormat="1" applyFont="1" applyFill="1" applyBorder="1" applyAlignment="1"/>
    <xf numFmtId="183" fontId="9" fillId="0" borderId="0" xfId="2789" applyNumberFormat="1" applyFont="1" applyFill="1" applyBorder="1" applyAlignment="1">
      <alignment horizontal="right" indent="2"/>
    </xf>
    <xf numFmtId="0" fontId="6" fillId="0" borderId="0" xfId="2790" applyFont="1" applyFill="1"/>
    <xf numFmtId="0" fontId="6" fillId="0" borderId="0" xfId="2790" applyFont="1"/>
    <xf numFmtId="183" fontId="9" fillId="0" borderId="0" xfId="2684" applyNumberFormat="1" applyFont="1" applyFill="1" applyBorder="1" applyAlignment="1"/>
    <xf numFmtId="183" fontId="9" fillId="0" borderId="0" xfId="2684" applyNumberFormat="1" applyFont="1" applyFill="1" applyBorder="1" applyAlignment="1">
      <alignment horizontal="right" indent="2"/>
    </xf>
    <xf numFmtId="0" fontId="119" fillId="0" borderId="0" xfId="2684" applyFont="1" applyFill="1"/>
    <xf numFmtId="0" fontId="122" fillId="0" borderId="0" xfId="2684" applyFont="1" applyFill="1"/>
    <xf numFmtId="0" fontId="92" fillId="0" borderId="0" xfId="2684" applyFont="1"/>
    <xf numFmtId="0" fontId="33" fillId="0" borderId="0" xfId="2684" applyFont="1" applyAlignment="1"/>
    <xf numFmtId="1" fontId="10" fillId="0" borderId="0" xfId="2684" applyNumberFormat="1" applyFont="1" applyBorder="1" applyAlignment="1">
      <alignment horizontal="right" indent="1"/>
    </xf>
    <xf numFmtId="0" fontId="9" fillId="0" borderId="0" xfId="2675" applyAlignment="1"/>
    <xf numFmtId="1" fontId="139" fillId="0" borderId="0" xfId="2458" applyNumberFormat="1" applyFont="1" applyBorder="1" applyAlignment="1">
      <alignment horizontal="right" wrapText="1" indent="1"/>
    </xf>
    <xf numFmtId="1" fontId="9" fillId="0" borderId="0" xfId="2684" applyNumberFormat="1" applyFont="1" applyAlignment="1">
      <alignment horizontal="right" indent="1"/>
    </xf>
    <xf numFmtId="0" fontId="10" fillId="0" borderId="0" xfId="2675" applyFont="1" applyAlignment="1"/>
    <xf numFmtId="1" fontId="9" fillId="0" borderId="0" xfId="2684" applyNumberFormat="1" applyFont="1" applyFill="1" applyAlignment="1">
      <alignment horizontal="right" indent="1"/>
    </xf>
    <xf numFmtId="1" fontId="10" fillId="0" borderId="0" xfId="2684" applyNumberFormat="1" applyFont="1" applyAlignment="1">
      <alignment horizontal="right" indent="1"/>
    </xf>
    <xf numFmtId="0" fontId="3" fillId="0" borderId="0" xfId="2793"/>
    <xf numFmtId="0" fontId="3" fillId="0" borderId="0" xfId="2791"/>
    <xf numFmtId="183" fontId="139" fillId="0" borderId="0" xfId="2458" applyNumberFormat="1" applyFont="1" applyBorder="1" applyAlignment="1">
      <alignment horizontal="right" wrapText="1" indent="2"/>
    </xf>
    <xf numFmtId="183" fontId="9" fillId="0" borderId="0" xfId="2684" applyNumberFormat="1" applyFont="1" applyAlignment="1">
      <alignment horizontal="right" indent="2"/>
    </xf>
    <xf numFmtId="183" fontId="9" fillId="0" borderId="0" xfId="2684" applyNumberFormat="1" applyFont="1" applyFill="1" applyAlignment="1">
      <alignment horizontal="right" indent="2"/>
    </xf>
    <xf numFmtId="183" fontId="10" fillId="0" borderId="0" xfId="2684" applyNumberFormat="1" applyFont="1" applyAlignment="1">
      <alignment horizontal="right" indent="2"/>
    </xf>
    <xf numFmtId="183" fontId="10" fillId="0" borderId="0" xfId="2791" applyNumberFormat="1" applyFont="1" applyFill="1" applyBorder="1"/>
    <xf numFmtId="183" fontId="9" fillId="0" borderId="0" xfId="2791" applyNumberFormat="1" applyFont="1" applyFill="1" applyBorder="1"/>
    <xf numFmtId="183" fontId="10" fillId="0" borderId="0" xfId="2791" applyNumberFormat="1" applyFont="1" applyFill="1" applyBorder="1" applyAlignment="1">
      <alignment horizontal="right" indent="2"/>
    </xf>
    <xf numFmtId="183" fontId="9" fillId="0" borderId="0" xfId="2791" applyNumberFormat="1" applyFont="1" applyFill="1" applyBorder="1" applyAlignment="1">
      <alignment horizontal="right" indent="2"/>
    </xf>
    <xf numFmtId="183" fontId="5" fillId="0" borderId="0" xfId="2691" applyNumberFormat="1" applyFill="1" applyBorder="1"/>
    <xf numFmtId="183" fontId="5" fillId="0" borderId="0" xfId="2691" applyNumberFormat="1" applyFill="1" applyBorder="1" applyAlignment="1">
      <alignment horizontal="right" indent="2"/>
    </xf>
    <xf numFmtId="0" fontId="88" fillId="0" borderId="2" xfId="2667" applyFont="1" applyFill="1" applyBorder="1" applyAlignment="1">
      <alignment horizontal="center" vertical="center"/>
    </xf>
    <xf numFmtId="0" fontId="88" fillId="0" borderId="1" xfId="2667" applyFont="1" applyFill="1" applyBorder="1" applyAlignment="1">
      <alignment horizontal="center" vertical="center"/>
    </xf>
    <xf numFmtId="2" fontId="9" fillId="0" borderId="0" xfId="2685" applyNumberFormat="1" applyFont="1"/>
    <xf numFmtId="2" fontId="9" fillId="0" borderId="0" xfId="2685" applyNumberFormat="1" applyFont="1" applyAlignment="1">
      <alignment horizontal="right" indent="2"/>
    </xf>
    <xf numFmtId="0" fontId="102" fillId="0" borderId="0" xfId="2794" applyFont="1" applyFill="1"/>
    <xf numFmtId="0" fontId="103" fillId="0" borderId="0" xfId="2795" applyFont="1" applyFill="1"/>
    <xf numFmtId="0" fontId="104" fillId="0" borderId="0" xfId="2794" applyFont="1" applyFill="1"/>
    <xf numFmtId="0" fontId="95" fillId="0" borderId="0" xfId="2795" applyFont="1" applyFill="1"/>
    <xf numFmtId="1" fontId="95" fillId="0" borderId="0" xfId="2795" applyNumberFormat="1" applyFont="1" applyFill="1"/>
    <xf numFmtId="0" fontId="105" fillId="0" borderId="0" xfId="2794" applyFont="1" applyFill="1"/>
    <xf numFmtId="0" fontId="105" fillId="0" borderId="0" xfId="2795" applyFont="1" applyFill="1"/>
    <xf numFmtId="0" fontId="129" fillId="0" borderId="0" xfId="2795" applyFont="1" applyFill="1" applyBorder="1" applyAlignment="1"/>
    <xf numFmtId="0" fontId="129" fillId="0" borderId="0" xfId="2795" applyFont="1" applyFill="1" applyBorder="1" applyAlignment="1">
      <alignment horizontal="right"/>
    </xf>
    <xf numFmtId="0" fontId="95" fillId="0" borderId="2" xfId="2794" applyFont="1" applyBorder="1"/>
    <xf numFmtId="0" fontId="105" fillId="0" borderId="2" xfId="2794" applyFont="1" applyBorder="1" applyAlignment="1">
      <alignment horizontal="center" vertical="center"/>
    </xf>
    <xf numFmtId="0" fontId="95" fillId="0" borderId="0" xfId="2794" applyFont="1" applyBorder="1"/>
    <xf numFmtId="0" fontId="105" fillId="0" borderId="0" xfId="2794" applyFont="1" applyAlignment="1">
      <alignment horizontal="center" vertical="center"/>
    </xf>
    <xf numFmtId="0" fontId="105" fillId="0" borderId="0" xfId="2794" applyFont="1" applyBorder="1" applyAlignment="1">
      <alignment horizontal="center" vertical="center"/>
    </xf>
    <xf numFmtId="0" fontId="105" fillId="0" borderId="1" xfId="2794" applyFont="1" applyBorder="1" applyAlignment="1">
      <alignment horizontal="center" vertical="center"/>
    </xf>
    <xf numFmtId="0" fontId="95" fillId="0" borderId="0" xfId="2794" applyFont="1"/>
    <xf numFmtId="0" fontId="95" fillId="0" borderId="0" xfId="2795" applyFont="1" applyFill="1" applyBorder="1" applyAlignment="1">
      <alignment horizontal="center" vertical="center" wrapText="1"/>
    </xf>
    <xf numFmtId="0" fontId="95" fillId="0" borderId="0" xfId="2794" applyFont="1" applyFill="1" applyAlignment="1"/>
    <xf numFmtId="1" fontId="95" fillId="0" borderId="0" xfId="2794" applyNumberFormat="1" applyFont="1" applyFill="1" applyAlignment="1"/>
    <xf numFmtId="0" fontId="1" fillId="0" borderId="0" xfId="2794" applyFont="1"/>
    <xf numFmtId="1" fontId="1" fillId="0" borderId="0" xfId="2794" applyNumberFormat="1" applyFont="1"/>
    <xf numFmtId="0" fontId="3" fillId="0" borderId="0" xfId="2794"/>
    <xf numFmtId="0" fontId="95" fillId="0" borderId="0" xfId="2794" applyFont="1" applyAlignment="1">
      <alignment vertical="center"/>
    </xf>
    <xf numFmtId="0" fontId="95" fillId="0" borderId="0" xfId="2794" applyFont="1" applyFill="1" applyAlignment="1">
      <alignment vertical="center"/>
    </xf>
    <xf numFmtId="183" fontId="95" fillId="0" borderId="0" xfId="2794" applyNumberFormat="1" applyFont="1" applyFill="1" applyAlignment="1">
      <alignment horizontal="right" vertical="center"/>
    </xf>
    <xf numFmtId="1" fontId="9" fillId="0" borderId="0" xfId="2794" applyNumberFormat="1" applyFont="1" applyAlignment="1">
      <alignment vertical="center"/>
    </xf>
    <xf numFmtId="1" fontId="95" fillId="0" borderId="0" xfId="2794" applyNumberFormat="1" applyFont="1" applyFill="1" applyAlignment="1">
      <alignment vertical="center"/>
    </xf>
    <xf numFmtId="0" fontId="9" fillId="0" borderId="0" xfId="2794" applyFont="1" applyAlignment="1">
      <alignment vertical="center"/>
    </xf>
    <xf numFmtId="0" fontId="95" fillId="0" borderId="0" xfId="2794" applyFont="1" applyAlignment="1">
      <alignment vertical="center" wrapText="1"/>
    </xf>
    <xf numFmtId="183" fontId="95" fillId="0" borderId="0" xfId="2794" applyNumberFormat="1" applyFont="1" applyFill="1" applyAlignment="1">
      <alignment vertical="center"/>
    </xf>
    <xf numFmtId="183" fontId="95" fillId="0" borderId="0" xfId="2794" applyNumberFormat="1" applyFont="1" applyFill="1" applyAlignment="1">
      <alignment horizontal="right" vertical="center" indent="2"/>
    </xf>
    <xf numFmtId="0" fontId="103" fillId="0" borderId="0" xfId="2794" applyFont="1" applyFill="1"/>
    <xf numFmtId="0" fontId="95" fillId="0" borderId="0" xfId="2794" applyFont="1" applyFill="1"/>
    <xf numFmtId="0" fontId="111" fillId="0" borderId="0" xfId="2794" applyFont="1" applyFill="1" applyAlignment="1">
      <alignment horizontal="right"/>
    </xf>
    <xf numFmtId="0" fontId="106" fillId="0" borderId="2" xfId="2794" applyFont="1" applyFill="1" applyBorder="1" applyAlignment="1">
      <alignment horizontal="center" wrapText="1"/>
    </xf>
    <xf numFmtId="0" fontId="106" fillId="0" borderId="2" xfId="2794" quotePrefix="1" applyFont="1" applyFill="1" applyBorder="1" applyAlignment="1">
      <alignment horizontal="center" wrapText="1"/>
    </xf>
    <xf numFmtId="0" fontId="106" fillId="0" borderId="0" xfId="2794" applyFont="1" applyFill="1" applyBorder="1" applyAlignment="1">
      <alignment horizontal="center" wrapText="1"/>
    </xf>
    <xf numFmtId="0" fontId="105" fillId="0" borderId="0" xfId="2794" applyFont="1" applyFill="1" applyBorder="1"/>
    <xf numFmtId="1" fontId="94" fillId="0" borderId="0" xfId="2794" applyNumberFormat="1" applyFont="1" applyFill="1" applyBorder="1" applyAlignment="1"/>
    <xf numFmtId="183" fontId="94" fillId="0" borderId="0" xfId="2794" applyNumberFormat="1" applyFont="1" applyFill="1" applyBorder="1" applyAlignment="1">
      <alignment horizontal="right" wrapText="1" indent="1"/>
    </xf>
    <xf numFmtId="0" fontId="94" fillId="0" borderId="0" xfId="2794" applyFont="1" applyFill="1" applyBorder="1" applyAlignment="1"/>
    <xf numFmtId="183" fontId="94" fillId="0" borderId="0" xfId="2795" applyNumberFormat="1" applyFont="1" applyFill="1" applyAlignment="1">
      <alignment horizontal="right" indent="1"/>
    </xf>
    <xf numFmtId="0" fontId="107" fillId="0" borderId="0" xfId="2795" applyFont="1" applyFill="1"/>
    <xf numFmtId="0" fontId="133" fillId="0" borderId="0" xfId="2794" applyFont="1"/>
    <xf numFmtId="0" fontId="94" fillId="0" borderId="0" xfId="2794" applyNumberFormat="1" applyFont="1" applyFill="1" applyBorder="1" applyAlignment="1"/>
    <xf numFmtId="1" fontId="94" fillId="0" borderId="0" xfId="2794" applyNumberFormat="1" applyFont="1" applyAlignment="1"/>
    <xf numFmtId="0" fontId="108" fillId="0" borderId="0" xfId="2794" applyFont="1" applyFill="1" applyBorder="1" applyAlignment="1">
      <alignment horizontal="left" wrapText="1" indent="1"/>
    </xf>
    <xf numFmtId="0" fontId="95" fillId="0" borderId="0" xfId="2794" applyNumberFormat="1" applyFont="1" applyFill="1" applyBorder="1" applyAlignment="1"/>
    <xf numFmtId="1" fontId="95" fillId="0" borderId="0" xfId="2794" applyNumberFormat="1" applyFont="1" applyFill="1" applyBorder="1" applyAlignment="1"/>
    <xf numFmtId="183" fontId="95" fillId="0" borderId="0" xfId="2794" applyNumberFormat="1" applyFont="1" applyFill="1" applyBorder="1" applyAlignment="1">
      <alignment horizontal="right" wrapText="1" indent="1"/>
    </xf>
    <xf numFmtId="1" fontId="95" fillId="0" borderId="0" xfId="2794" applyNumberFormat="1" applyFont="1" applyAlignment="1"/>
    <xf numFmtId="0" fontId="95" fillId="0" borderId="0" xfId="2794" applyFont="1" applyFill="1" applyBorder="1" applyAlignment="1"/>
    <xf numFmtId="1" fontId="95" fillId="0" borderId="0" xfId="2794" applyNumberFormat="1" applyFont="1" applyFill="1"/>
    <xf numFmtId="183" fontId="95" fillId="0" borderId="0" xfId="2794" applyNumberFormat="1" applyFont="1" applyFill="1" applyBorder="1" applyAlignment="1">
      <alignment horizontal="right" wrapText="1"/>
    </xf>
    <xf numFmtId="183" fontId="95" fillId="0" borderId="0" xfId="2795" applyNumberFormat="1" applyFont="1" applyFill="1" applyAlignment="1">
      <alignment horizontal="right"/>
    </xf>
    <xf numFmtId="0" fontId="95" fillId="0" borderId="0" xfId="2795" applyFont="1" applyFill="1" applyAlignment="1">
      <alignment horizontal="left" indent="1"/>
    </xf>
    <xf numFmtId="0" fontId="95" fillId="0" borderId="0" xfId="2795" applyFont="1" applyFill="1" applyAlignment="1">
      <alignment horizontal="right" indent="1"/>
    </xf>
    <xf numFmtId="0" fontId="95" fillId="0" borderId="0" xfId="2795" applyFont="1" applyFill="1" applyAlignment="1">
      <alignment horizontal="right"/>
    </xf>
    <xf numFmtId="1" fontId="95" fillId="0" borderId="0" xfId="2795" applyNumberFormat="1" applyFont="1" applyFill="1" applyAlignment="1">
      <alignment horizontal="right"/>
    </xf>
    <xf numFmtId="0" fontId="95" fillId="0" borderId="0" xfId="2795" applyFont="1" applyFill="1" applyAlignment="1"/>
    <xf numFmtId="0" fontId="95" fillId="0" borderId="0" xfId="2791" applyFont="1" applyFill="1"/>
    <xf numFmtId="0" fontId="95" fillId="0" borderId="0" xfId="2796" applyFont="1" applyFill="1"/>
    <xf numFmtId="0" fontId="102" fillId="0" borderId="0" xfId="2794" applyFont="1"/>
    <xf numFmtId="0" fontId="103" fillId="0" borderId="0" xfId="2794" applyFont="1"/>
    <xf numFmtId="0" fontId="103" fillId="0" borderId="0" xfId="2796" applyFont="1"/>
    <xf numFmtId="0" fontId="95" fillId="0" borderId="0" xfId="2796" applyFont="1"/>
    <xf numFmtId="0" fontId="105" fillId="0" borderId="0" xfId="2794" applyFont="1"/>
    <xf numFmtId="0" fontId="111" fillId="0" borderId="0" xfId="2794" applyFont="1" applyAlignment="1">
      <alignment horizontal="right"/>
    </xf>
    <xf numFmtId="0" fontId="134" fillId="0" borderId="0" xfId="2795" applyFont="1" applyFill="1" applyAlignment="1">
      <alignment horizontal="right"/>
    </xf>
    <xf numFmtId="0" fontId="105" fillId="0" borderId="0" xfId="2796" applyFont="1"/>
    <xf numFmtId="0" fontId="94" fillId="0" borderId="0" xfId="2794" applyFont="1" applyFill="1" applyBorder="1" applyAlignment="1">
      <alignment horizontal="right" indent="1"/>
    </xf>
    <xf numFmtId="183" fontId="94" fillId="0" borderId="0" xfId="2794" applyNumberFormat="1" applyFont="1" applyFill="1" applyBorder="1" applyAlignment="1">
      <alignment horizontal="right" indent="4"/>
    </xf>
    <xf numFmtId="183" fontId="105" fillId="0" borderId="0" xfId="2796" applyNumberFormat="1" applyFont="1"/>
    <xf numFmtId="0" fontId="94" fillId="0" borderId="0" xfId="2794" applyFont="1"/>
    <xf numFmtId="0" fontId="94" fillId="0" borderId="0" xfId="2794" applyNumberFormat="1" applyFont="1" applyFill="1" applyBorder="1" applyAlignment="1">
      <alignment horizontal="right" indent="1"/>
    </xf>
    <xf numFmtId="0" fontId="107" fillId="0" borderId="0" xfId="2796" applyFont="1" applyBorder="1"/>
    <xf numFmtId="183" fontId="107" fillId="0" borderId="0" xfId="2796" applyNumberFormat="1" applyFont="1"/>
    <xf numFmtId="183" fontId="105" fillId="0" borderId="0" xfId="2796" applyNumberFormat="1" applyFont="1" applyBorder="1"/>
    <xf numFmtId="0" fontId="95" fillId="0" borderId="0" xfId="2794" applyNumberFormat="1" applyFont="1" applyFill="1" applyBorder="1" applyAlignment="1">
      <alignment horizontal="right" indent="1"/>
    </xf>
    <xf numFmtId="183" fontId="95" fillId="0" borderId="0" xfId="2794" applyNumberFormat="1" applyFont="1" applyFill="1" applyBorder="1" applyAlignment="1">
      <alignment horizontal="right" indent="4"/>
    </xf>
    <xf numFmtId="0" fontId="95" fillId="0" borderId="0" xfId="2796" applyFont="1" applyBorder="1"/>
    <xf numFmtId="0" fontId="102" fillId="0" borderId="0" xfId="2791" applyFont="1"/>
    <xf numFmtId="0" fontId="103" fillId="0" borderId="0" xfId="2791" applyFont="1"/>
    <xf numFmtId="0" fontId="95" fillId="0" borderId="0" xfId="2791" applyFont="1"/>
    <xf numFmtId="183" fontId="94" fillId="0" borderId="0" xfId="2794" applyNumberFormat="1" applyFont="1" applyFill="1" applyBorder="1" applyAlignment="1">
      <alignment horizontal="center"/>
    </xf>
    <xf numFmtId="183" fontId="95" fillId="0" borderId="0" xfId="2794" applyNumberFormat="1" applyFont="1" applyFill="1" applyBorder="1" applyAlignment="1">
      <alignment horizontal="center"/>
    </xf>
    <xf numFmtId="0" fontId="95" fillId="0" borderId="0" xfId="2794" applyFont="1" applyFill="1" applyBorder="1"/>
    <xf numFmtId="0" fontId="103" fillId="0" borderId="0" xfId="2791" applyFont="1" applyFill="1"/>
    <xf numFmtId="0" fontId="108" fillId="0" borderId="0" xfId="2791" applyFont="1" applyFill="1" applyBorder="1" applyAlignment="1">
      <alignment horizontal="left" wrapText="1" indent="1"/>
    </xf>
    <xf numFmtId="0" fontId="88" fillId="0" borderId="2" xfId="2667" quotePrefix="1" applyFont="1" applyFill="1" applyBorder="1" applyAlignment="1">
      <alignment horizontal="center" vertical="center"/>
    </xf>
    <xf numFmtId="0" fontId="88" fillId="0" borderId="1" xfId="2667" quotePrefix="1" applyFont="1" applyFill="1" applyBorder="1" applyAlignment="1">
      <alignment horizontal="center" vertical="center"/>
    </xf>
    <xf numFmtId="0" fontId="88" fillId="0" borderId="2" xfId="2667" applyFont="1" applyFill="1" applyBorder="1" applyAlignment="1">
      <alignment horizontal="center" vertical="center"/>
    </xf>
    <xf numFmtId="0" fontId="88" fillId="0" borderId="1" xfId="2667" applyFont="1" applyFill="1" applyBorder="1" applyAlignment="1">
      <alignment horizontal="center" vertical="center"/>
    </xf>
    <xf numFmtId="0" fontId="88" fillId="0" borderId="2" xfId="2667" applyFont="1" applyFill="1" applyBorder="1" applyAlignment="1">
      <alignment horizontal="center" vertical="center" wrapText="1"/>
    </xf>
    <xf numFmtId="0" fontId="88" fillId="0" borderId="1" xfId="2667" applyFont="1" applyFill="1" applyBorder="1" applyAlignment="1">
      <alignment horizontal="center" vertical="center" wrapText="1"/>
    </xf>
    <xf numFmtId="0" fontId="95" fillId="0" borderId="2" xfId="2710" applyFont="1" applyBorder="1" applyAlignment="1">
      <alignment horizontal="center" vertical="center" wrapText="1"/>
    </xf>
    <xf numFmtId="0" fontId="95" fillId="0" borderId="1" xfId="2710" applyFont="1" applyBorder="1" applyAlignment="1">
      <alignment horizontal="center" vertical="center" wrapText="1"/>
    </xf>
    <xf numFmtId="0" fontId="10" fillId="0" borderId="0" xfId="2678" applyFont="1" applyBorder="1" applyAlignment="1">
      <alignment horizontal="left"/>
    </xf>
    <xf numFmtId="0" fontId="105" fillId="0" borderId="1" xfId="2705" applyFont="1" applyBorder="1" applyAlignment="1">
      <alignment horizontal="center" vertical="center" wrapText="1"/>
    </xf>
    <xf numFmtId="0" fontId="105" fillId="0" borderId="2" xfId="2705" applyFont="1" applyBorder="1" applyAlignment="1">
      <alignment horizontal="center" vertical="center" wrapText="1"/>
    </xf>
    <xf numFmtId="0" fontId="105" fillId="0" borderId="0" xfId="2705" applyFont="1" applyAlignment="1">
      <alignment horizontal="center" vertical="center" wrapText="1"/>
    </xf>
    <xf numFmtId="0" fontId="88" fillId="0" borderId="3" xfId="2676" applyNumberFormat="1" applyFont="1" applyBorder="1" applyAlignment="1">
      <alignment horizontal="center" vertical="center"/>
    </xf>
  </cellXfs>
  <cellStyles count="2797">
    <cellStyle name="_x0001_" xfId="2"/>
    <cellStyle name="??" xfId="3"/>
    <cellStyle name="?? [0.00]_PRODUCT DETAIL Q1" xfId="4"/>
    <cellStyle name="?? [0]" xfId="5"/>
    <cellStyle name="???? [0.00]_PRODUCT DETAIL Q1" xfId="6"/>
    <cellStyle name="????_PRODUCT DETAIL Q1" xfId="7"/>
    <cellStyle name="???[0]_Book1" xfId="8"/>
    <cellStyle name="???_95" xfId="9"/>
    <cellStyle name="??_(????)??????" xfId="10"/>
    <cellStyle name="_00.Bia" xfId="11"/>
    <cellStyle name="_01 DVHC" xfId="12"/>
    <cellStyle name="_01 DVHC - DD (Ok)" xfId="13"/>
    <cellStyle name="_01 DVHC - DD (Ok)_04 Doanh nghiep va CSKDCT 2012" xfId="14"/>
    <cellStyle name="_01 DVHC - DD (Ok)_Xl0000167" xfId="15"/>
    <cellStyle name="_01 DVHC(OK)" xfId="16"/>
    <cellStyle name="_01 DVHC(OK)_02  Dan so lao dong(OK)" xfId="17"/>
    <cellStyle name="_01 DVHC(OK)_03 TKQG va Thu chi NSNN 2012" xfId="18"/>
    <cellStyle name="_01 DVHC(OK)_04 Doanh nghiep va CSKDCT 2012" xfId="19"/>
    <cellStyle name="_01 DVHC(OK)_05 Doanh nghiep va Ca the_2011 (Ok)" xfId="20"/>
    <cellStyle name="_01 DVHC(OK)_07 NGTT CN 2012" xfId="21"/>
    <cellStyle name="_01 DVHC(OK)_08 Thuong mai Tong muc - Diep" xfId="22"/>
    <cellStyle name="_01 DVHC(OK)_08 Thuong mai va Du lich (Ok)" xfId="23"/>
    <cellStyle name="_01 DVHC(OK)_09 Chi so gia 2011- VuTKG-1 (Ok)" xfId="24"/>
    <cellStyle name="_01 DVHC(OK)_09 Du lich" xfId="25"/>
    <cellStyle name="_01 DVHC(OK)_10 Van tai va BCVT (da sua ok)" xfId="26"/>
    <cellStyle name="_01 DVHC(OK)_11 (3)" xfId="27"/>
    <cellStyle name="_01 DVHC(OK)_11 (3)_04 Doanh nghiep va CSKDCT 2012" xfId="28"/>
    <cellStyle name="_01 DVHC(OK)_11 (3)_Xl0000167" xfId="29"/>
    <cellStyle name="_01 DVHC(OK)_12 (2)" xfId="30"/>
    <cellStyle name="_01 DVHC(OK)_12 (2)_04 Doanh nghiep va CSKDCT 2012" xfId="31"/>
    <cellStyle name="_01 DVHC(OK)_12 (2)_Xl0000167" xfId="32"/>
    <cellStyle name="_01 DVHC(OK)_12 Giao duc, Y Te va Muc songnam2011" xfId="33"/>
    <cellStyle name="_01 DVHC(OK)_13 Van tai 2012" xfId="34"/>
    <cellStyle name="_01 DVHC(OK)_Giaoduc2013(ok)" xfId="35"/>
    <cellStyle name="_01 DVHC(OK)_Maket NGTT2012 LN,TS (7-1-2013)" xfId="36"/>
    <cellStyle name="_01 DVHC(OK)_Maket NGTT2012 LN,TS (7-1-2013)_Nongnghiep" xfId="37"/>
    <cellStyle name="_01 DVHC(OK)_Ngiam_lamnghiep_2011_v2(1)(1)" xfId="38"/>
    <cellStyle name="_01 DVHC(OK)_Ngiam_lamnghiep_2011_v2(1)(1)_Nongnghiep" xfId="39"/>
    <cellStyle name="_01 DVHC(OK)_NGTT LN,TS 2012 (Chuan)" xfId="40"/>
    <cellStyle name="_01 DVHC(OK)_Nien giam TT Vu Nong nghiep 2012(solieu)-gui Vu TH 29-3-2013" xfId="41"/>
    <cellStyle name="_01 DVHC(OK)_Nongnghiep" xfId="42"/>
    <cellStyle name="_01 DVHC(OK)_Nongnghiep NGDD 2012_cap nhat den 24-5-2013(1)" xfId="43"/>
    <cellStyle name="_01 DVHC(OK)_Nongnghiep_Nongnghiep NGDD 2012_cap nhat den 24-5-2013(1)" xfId="44"/>
    <cellStyle name="_01 DVHC(OK)_Xl0000147" xfId="45"/>
    <cellStyle name="_01 DVHC(OK)_Xl0000167" xfId="46"/>
    <cellStyle name="_01 DVHC(OK)_XNK" xfId="47"/>
    <cellStyle name="_01 DVHC_01 Don vi HC" xfId="48"/>
    <cellStyle name="_01 DVHC_02 Danso_Laodong 2012(chuan) CO SO" xfId="49"/>
    <cellStyle name="_01 DVHC_04 Doanh nghiep va CSKDCT 2012" xfId="50"/>
    <cellStyle name="_01 DVHC_08 Thuong mai Tong muc - Diep" xfId="51"/>
    <cellStyle name="_01 DVHC_09 Thuong mai va Du lich" xfId="52"/>
    <cellStyle name="_01 DVHC_09 Thuong mai va Du lich_01 Don vi HC" xfId="53"/>
    <cellStyle name="_01 DVHC_09 Thuong mai va Du lich_NGDD 2013 Thu chi NSNN " xfId="54"/>
    <cellStyle name="_01 DVHC_Xl0000167" xfId="55"/>
    <cellStyle name="_01.NGTT2009-DVHC" xfId="56"/>
    <cellStyle name="_02 dan so (OK)" xfId="57"/>
    <cellStyle name="_02.NGTT2009-DSLD" xfId="58"/>
    <cellStyle name="_02.NGTT2009-DSLDok" xfId="59"/>
    <cellStyle name="_03 Dautu 2010" xfId="60"/>
    <cellStyle name="_03.NGTT2009-TKQG" xfId="61"/>
    <cellStyle name="_05 Thuong mai" xfId="62"/>
    <cellStyle name="_05 Thuong mai_01 Don vi HC" xfId="63"/>
    <cellStyle name="_05 Thuong mai_02 Danso_Laodong 2012(chuan) CO SO" xfId="64"/>
    <cellStyle name="_05 Thuong mai_04 Doanh nghiep va CSKDCT 2012" xfId="65"/>
    <cellStyle name="_05 Thuong mai_NGDD 2013 Thu chi NSNN " xfId="66"/>
    <cellStyle name="_05 Thuong mai_Nien giam KT_TV 2010" xfId="67"/>
    <cellStyle name="_05 Thuong mai_Xl0000167" xfId="68"/>
    <cellStyle name="_06 Van tai" xfId="69"/>
    <cellStyle name="_06 Van tai_01 Don vi HC" xfId="70"/>
    <cellStyle name="_06 Van tai_02 Danso_Laodong 2012(chuan) CO SO" xfId="71"/>
    <cellStyle name="_06 Van tai_04 Doanh nghiep va CSKDCT 2012" xfId="72"/>
    <cellStyle name="_06 Van tai_NGDD 2013 Thu chi NSNN " xfId="73"/>
    <cellStyle name="_06 Van tai_Nien giam KT_TV 2010" xfId="74"/>
    <cellStyle name="_06 Van tai_Xl0000167" xfId="75"/>
    <cellStyle name="_07 Buu dien" xfId="76"/>
    <cellStyle name="_07 Buu dien_01 Don vi HC" xfId="77"/>
    <cellStyle name="_07 Buu dien_02 Danso_Laodong 2012(chuan) CO SO" xfId="78"/>
    <cellStyle name="_07 Buu dien_04 Doanh nghiep va CSKDCT 2012" xfId="79"/>
    <cellStyle name="_07 Buu dien_NGDD 2013 Thu chi NSNN " xfId="80"/>
    <cellStyle name="_07 Buu dien_Nien giam KT_TV 2010" xfId="81"/>
    <cellStyle name="_07 Buu dien_Xl0000167" xfId="82"/>
    <cellStyle name="_07. NGTT2009-NN" xfId="83"/>
    <cellStyle name="_07. NGTT2009-NN 10" xfId="84"/>
    <cellStyle name="_07. NGTT2009-NN 11" xfId="85"/>
    <cellStyle name="_07. NGTT2009-NN 12" xfId="86"/>
    <cellStyle name="_07. NGTT2009-NN 13" xfId="87"/>
    <cellStyle name="_07. NGTT2009-NN 14" xfId="88"/>
    <cellStyle name="_07. NGTT2009-NN 15" xfId="89"/>
    <cellStyle name="_07. NGTT2009-NN 16" xfId="90"/>
    <cellStyle name="_07. NGTT2009-NN 17" xfId="91"/>
    <cellStyle name="_07. NGTT2009-NN 18" xfId="92"/>
    <cellStyle name="_07. NGTT2009-NN 19" xfId="93"/>
    <cellStyle name="_07. NGTT2009-NN 2" xfId="94"/>
    <cellStyle name="_07. NGTT2009-NN 3" xfId="95"/>
    <cellStyle name="_07. NGTT2009-NN 4" xfId="96"/>
    <cellStyle name="_07. NGTT2009-NN 5" xfId="97"/>
    <cellStyle name="_07. NGTT2009-NN 6" xfId="98"/>
    <cellStyle name="_07. NGTT2009-NN 7" xfId="99"/>
    <cellStyle name="_07. NGTT2009-NN 8" xfId="100"/>
    <cellStyle name="_07. NGTT2009-NN 9" xfId="101"/>
    <cellStyle name="_07. NGTT2009-NN_01 Don vi HC" xfId="102"/>
    <cellStyle name="_07. NGTT2009-NN_01 DVHC-DSLD 2010" xfId="103"/>
    <cellStyle name="_07. NGTT2009-NN_01 DVHC-DSLD 2010_01 Don vi HC" xfId="104"/>
    <cellStyle name="_07. NGTT2009-NN_01 DVHC-DSLD 2010_02 Danso_Laodong 2012(chuan) CO SO" xfId="105"/>
    <cellStyle name="_07. NGTT2009-NN_01 DVHC-DSLD 2010_04 Doanh nghiep va CSKDCT 2012" xfId="106"/>
    <cellStyle name="_07. NGTT2009-NN_01 DVHC-DSLD 2010_08 Thuong mai Tong muc - Diep" xfId="107"/>
    <cellStyle name="_07. NGTT2009-NN_01 DVHC-DSLD 2010_Bo sung 04 bieu Cong nghiep" xfId="108"/>
    <cellStyle name="_07. NGTT2009-NN_01 DVHC-DSLD 2010_Mau" xfId="109"/>
    <cellStyle name="_07. NGTT2009-NN_01 DVHC-DSLD 2010_NGDD 2013 Thu chi NSNN " xfId="110"/>
    <cellStyle name="_07. NGTT2009-NN_01 DVHC-DSLD 2010_Nien giam KT_TV 2010" xfId="111"/>
    <cellStyle name="_07. NGTT2009-NN_01 DVHC-DSLD 2010_nien giam tom tat 2010 (thuy)" xfId="112"/>
    <cellStyle name="_07. NGTT2009-NN_01 DVHC-DSLD 2010_nien giam tom tat 2010 (thuy)_01 Don vi HC" xfId="113"/>
    <cellStyle name="_07. NGTT2009-NN_01 DVHC-DSLD 2010_nien giam tom tat 2010 (thuy)_02 Danso_Laodong 2012(chuan) CO SO" xfId="114"/>
    <cellStyle name="_07. NGTT2009-NN_01 DVHC-DSLD 2010_nien giam tom tat 2010 (thuy)_04 Doanh nghiep va CSKDCT 2012" xfId="115"/>
    <cellStyle name="_07. NGTT2009-NN_01 DVHC-DSLD 2010_nien giam tom tat 2010 (thuy)_08 Thuong mai Tong muc - Diep" xfId="116"/>
    <cellStyle name="_07. NGTT2009-NN_01 DVHC-DSLD 2010_nien giam tom tat 2010 (thuy)_09 Thuong mai va Du lich" xfId="117"/>
    <cellStyle name="_07. NGTT2009-NN_01 DVHC-DSLD 2010_nien giam tom tat 2010 (thuy)_09 Thuong mai va Du lich_01 Don vi HC" xfId="118"/>
    <cellStyle name="_07. NGTT2009-NN_01 DVHC-DSLD 2010_nien giam tom tat 2010 (thuy)_09 Thuong mai va Du lich_NGDD 2013 Thu chi NSNN " xfId="119"/>
    <cellStyle name="_07. NGTT2009-NN_01 DVHC-DSLD 2010_nien giam tom tat 2010 (thuy)_Xl0000167" xfId="120"/>
    <cellStyle name="_07. NGTT2009-NN_01 DVHC-DSLD 2010_Tong hop NGTT" xfId="121"/>
    <cellStyle name="_07. NGTT2009-NN_01 DVHC-DSLD 2010_Tong hop NGTT_09 Thuong mai va Du lich" xfId="122"/>
    <cellStyle name="_07. NGTT2009-NN_01 DVHC-DSLD 2010_Tong hop NGTT_09 Thuong mai va Du lich_01 Don vi HC" xfId="123"/>
    <cellStyle name="_07. NGTT2009-NN_01 DVHC-DSLD 2010_Tong hop NGTT_09 Thuong mai va Du lich_NGDD 2013 Thu chi NSNN " xfId="124"/>
    <cellStyle name="_07. NGTT2009-NN_01 DVHC-DSLD 2010_Xl0000167" xfId="125"/>
    <cellStyle name="_07. NGTT2009-NN_02  Dan so lao dong(OK)" xfId="126"/>
    <cellStyle name="_07. NGTT2009-NN_02 Danso_Laodong 2012(chuan) CO SO" xfId="127"/>
    <cellStyle name="_07. NGTT2009-NN_03 Dautu 2010" xfId="128"/>
    <cellStyle name="_07. NGTT2009-NN_03 Dautu 2010_01 Don vi HC" xfId="129"/>
    <cellStyle name="_07. NGTT2009-NN_03 Dautu 2010_02 Danso_Laodong 2012(chuan) CO SO" xfId="130"/>
    <cellStyle name="_07. NGTT2009-NN_03 Dautu 2010_04 Doanh nghiep va CSKDCT 2012" xfId="131"/>
    <cellStyle name="_07. NGTT2009-NN_03 Dautu 2010_08 Thuong mai Tong muc - Diep" xfId="132"/>
    <cellStyle name="_07. NGTT2009-NN_03 Dautu 2010_09 Thuong mai va Du lich" xfId="133"/>
    <cellStyle name="_07. NGTT2009-NN_03 Dautu 2010_09 Thuong mai va Du lich_01 Don vi HC" xfId="134"/>
    <cellStyle name="_07. NGTT2009-NN_03 Dautu 2010_09 Thuong mai va Du lich_NGDD 2013 Thu chi NSNN " xfId="135"/>
    <cellStyle name="_07. NGTT2009-NN_03 Dautu 2010_Xl0000167" xfId="136"/>
    <cellStyle name="_07. NGTT2009-NN_03 TKQG" xfId="137"/>
    <cellStyle name="_07. NGTT2009-NN_03 TKQG_02  Dan so lao dong(OK)" xfId="138"/>
    <cellStyle name="_07. NGTT2009-NN_03 TKQG_Xl0000167" xfId="139"/>
    <cellStyle name="_07. NGTT2009-NN_04 Doanh nghiep va CSKDCT 2012" xfId="140"/>
    <cellStyle name="_07. NGTT2009-NN_05 Doanh nghiep va Ca the_2011 (Ok)" xfId="141"/>
    <cellStyle name="_07. NGTT2009-NN_05 Thu chi NSNN" xfId="142"/>
    <cellStyle name="_07. NGTT2009-NN_05 Thuong mai" xfId="143"/>
    <cellStyle name="_07. NGTT2009-NN_05 Thuong mai_01 Don vi HC" xfId="144"/>
    <cellStyle name="_07. NGTT2009-NN_05 Thuong mai_02 Danso_Laodong 2012(chuan) CO SO" xfId="145"/>
    <cellStyle name="_07. NGTT2009-NN_05 Thuong mai_04 Doanh nghiep va CSKDCT 2012" xfId="146"/>
    <cellStyle name="_07. NGTT2009-NN_05 Thuong mai_NGDD 2013 Thu chi NSNN " xfId="147"/>
    <cellStyle name="_07. NGTT2009-NN_05 Thuong mai_Nien giam KT_TV 2010" xfId="148"/>
    <cellStyle name="_07. NGTT2009-NN_05 Thuong mai_Xl0000167" xfId="149"/>
    <cellStyle name="_07. NGTT2009-NN_06 Nong, lam nghiep 2010  (ok)" xfId="150"/>
    <cellStyle name="_07. NGTT2009-NN_06 Van tai" xfId="151"/>
    <cellStyle name="_07. NGTT2009-NN_06 Van tai_01 Don vi HC" xfId="152"/>
    <cellStyle name="_07. NGTT2009-NN_06 Van tai_02 Danso_Laodong 2012(chuan) CO SO" xfId="153"/>
    <cellStyle name="_07. NGTT2009-NN_06 Van tai_04 Doanh nghiep va CSKDCT 2012" xfId="154"/>
    <cellStyle name="_07. NGTT2009-NN_06 Van tai_NGDD 2013 Thu chi NSNN " xfId="155"/>
    <cellStyle name="_07. NGTT2009-NN_06 Van tai_Nien giam KT_TV 2010" xfId="156"/>
    <cellStyle name="_07. NGTT2009-NN_06 Van tai_Xl0000167" xfId="157"/>
    <cellStyle name="_07. NGTT2009-NN_07 Buu dien" xfId="158"/>
    <cellStyle name="_07. NGTT2009-NN_07 Buu dien_01 Don vi HC" xfId="159"/>
    <cellStyle name="_07. NGTT2009-NN_07 Buu dien_02 Danso_Laodong 2012(chuan) CO SO" xfId="160"/>
    <cellStyle name="_07. NGTT2009-NN_07 Buu dien_04 Doanh nghiep va CSKDCT 2012" xfId="161"/>
    <cellStyle name="_07. NGTT2009-NN_07 Buu dien_NGDD 2013 Thu chi NSNN " xfId="162"/>
    <cellStyle name="_07. NGTT2009-NN_07 Buu dien_Nien giam KT_TV 2010" xfId="163"/>
    <cellStyle name="_07. NGTT2009-NN_07 Buu dien_Xl0000167" xfId="164"/>
    <cellStyle name="_07. NGTT2009-NN_07 NGTT CN 2012" xfId="165"/>
    <cellStyle name="_07. NGTT2009-NN_08 Thuong mai Tong muc - Diep" xfId="166"/>
    <cellStyle name="_07. NGTT2009-NN_08 Thuong mai va Du lich (Ok)" xfId="167"/>
    <cellStyle name="_07. NGTT2009-NN_08 Van tai" xfId="168"/>
    <cellStyle name="_07. NGTT2009-NN_08 Van tai_01 Don vi HC" xfId="169"/>
    <cellStyle name="_07. NGTT2009-NN_08 Van tai_02 Danso_Laodong 2012(chuan) CO SO" xfId="170"/>
    <cellStyle name="_07. NGTT2009-NN_08 Van tai_04 Doanh nghiep va CSKDCT 2012" xfId="171"/>
    <cellStyle name="_07. NGTT2009-NN_08 Van tai_NGDD 2013 Thu chi NSNN " xfId="172"/>
    <cellStyle name="_07. NGTT2009-NN_08 Van tai_Nien giam KT_TV 2010" xfId="173"/>
    <cellStyle name="_07. NGTT2009-NN_08 Van tai_Xl0000167" xfId="174"/>
    <cellStyle name="_07. NGTT2009-NN_08 Yte-van hoa" xfId="175"/>
    <cellStyle name="_07. NGTT2009-NN_08 Yte-van hoa_01 Don vi HC" xfId="176"/>
    <cellStyle name="_07. NGTT2009-NN_08 Yte-van hoa_02 Danso_Laodong 2012(chuan) CO SO" xfId="177"/>
    <cellStyle name="_07. NGTT2009-NN_08 Yte-van hoa_04 Doanh nghiep va CSKDCT 2012" xfId="178"/>
    <cellStyle name="_07. NGTT2009-NN_08 Yte-van hoa_NGDD 2013 Thu chi NSNN " xfId="179"/>
    <cellStyle name="_07. NGTT2009-NN_08 Yte-van hoa_Nien giam KT_TV 2010" xfId="180"/>
    <cellStyle name="_07. NGTT2009-NN_08 Yte-van hoa_Xl0000167" xfId="181"/>
    <cellStyle name="_07. NGTT2009-NN_09 Chi so gia 2011- VuTKG-1 (Ok)" xfId="182"/>
    <cellStyle name="_07. NGTT2009-NN_09 Du lich" xfId="183"/>
    <cellStyle name="_07. NGTT2009-NN_09 Thuong mai va Du lich" xfId="184"/>
    <cellStyle name="_07. NGTT2009-NN_09 Thuong mai va Du lich_01 Don vi HC" xfId="185"/>
    <cellStyle name="_07. NGTT2009-NN_09 Thuong mai va Du lich_NGDD 2013 Thu chi NSNN " xfId="186"/>
    <cellStyle name="_07. NGTT2009-NN_10 Market VH, YT, GD, NGTT 2011 " xfId="187"/>
    <cellStyle name="_07. NGTT2009-NN_10 Market VH, YT, GD, NGTT 2011 _02  Dan so lao dong(OK)" xfId="188"/>
    <cellStyle name="_07. NGTT2009-NN_10 Market VH, YT, GD, NGTT 2011 _03 TKQG va Thu chi NSNN 2012" xfId="189"/>
    <cellStyle name="_07. NGTT2009-NN_10 Market VH, YT, GD, NGTT 2011 _04 Doanh nghiep va CSKDCT 2012" xfId="190"/>
    <cellStyle name="_07. NGTT2009-NN_10 Market VH, YT, GD, NGTT 2011 _05 Doanh nghiep va Ca the_2011 (Ok)" xfId="191"/>
    <cellStyle name="_07. NGTT2009-NN_10 Market VH, YT, GD, NGTT 2011 _07 NGTT CN 2012" xfId="192"/>
    <cellStyle name="_07. NGTT2009-NN_10 Market VH, YT, GD, NGTT 2011 _08 Thuong mai Tong muc - Diep" xfId="193"/>
    <cellStyle name="_07. NGTT2009-NN_10 Market VH, YT, GD, NGTT 2011 _08 Thuong mai va Du lich (Ok)" xfId="194"/>
    <cellStyle name="_07. NGTT2009-NN_10 Market VH, YT, GD, NGTT 2011 _09 Chi so gia 2011- VuTKG-1 (Ok)" xfId="195"/>
    <cellStyle name="_07. NGTT2009-NN_10 Market VH, YT, GD, NGTT 2011 _09 Du lich" xfId="196"/>
    <cellStyle name="_07. NGTT2009-NN_10 Market VH, YT, GD, NGTT 2011 _10 Van tai va BCVT (da sua ok)" xfId="197"/>
    <cellStyle name="_07. NGTT2009-NN_10 Market VH, YT, GD, NGTT 2011 _11 (3)" xfId="198"/>
    <cellStyle name="_07. NGTT2009-NN_10 Market VH, YT, GD, NGTT 2011 _11 (3)_04 Doanh nghiep va CSKDCT 2012" xfId="199"/>
    <cellStyle name="_07. NGTT2009-NN_10 Market VH, YT, GD, NGTT 2011 _11 (3)_Xl0000167" xfId="200"/>
    <cellStyle name="_07. NGTT2009-NN_10 Market VH, YT, GD, NGTT 2011 _12 (2)" xfId="201"/>
    <cellStyle name="_07. NGTT2009-NN_10 Market VH, YT, GD, NGTT 2011 _12 (2)_04 Doanh nghiep va CSKDCT 2012" xfId="202"/>
    <cellStyle name="_07. NGTT2009-NN_10 Market VH, YT, GD, NGTT 2011 _12 (2)_Xl0000167" xfId="203"/>
    <cellStyle name="_07. NGTT2009-NN_10 Market VH, YT, GD, NGTT 2011 _12 Giao duc, Y Te va Muc songnam2011" xfId="204"/>
    <cellStyle name="_07. NGTT2009-NN_10 Market VH, YT, GD, NGTT 2011 _13 Van tai 2012" xfId="205"/>
    <cellStyle name="_07. NGTT2009-NN_10 Market VH, YT, GD, NGTT 2011 _Giaoduc2013(ok)" xfId="206"/>
    <cellStyle name="_07. NGTT2009-NN_10 Market VH, YT, GD, NGTT 2011 _Maket NGTT2012 LN,TS (7-1-2013)" xfId="207"/>
    <cellStyle name="_07. NGTT2009-NN_10 Market VH, YT, GD, NGTT 2011 _Maket NGTT2012 LN,TS (7-1-2013)_Nongnghiep" xfId="208"/>
    <cellStyle name="_07. NGTT2009-NN_10 Market VH, YT, GD, NGTT 2011 _Ngiam_lamnghiep_2011_v2(1)(1)" xfId="209"/>
    <cellStyle name="_07. NGTT2009-NN_10 Market VH, YT, GD, NGTT 2011 _Ngiam_lamnghiep_2011_v2(1)(1)_Nongnghiep" xfId="210"/>
    <cellStyle name="_07. NGTT2009-NN_10 Market VH, YT, GD, NGTT 2011 _NGTT LN,TS 2012 (Chuan)" xfId="211"/>
    <cellStyle name="_07. NGTT2009-NN_10 Market VH, YT, GD, NGTT 2011 _Nien giam TT Vu Nong nghiep 2012(solieu)-gui Vu TH 29-3-2013" xfId="212"/>
    <cellStyle name="_07. NGTT2009-NN_10 Market VH, YT, GD, NGTT 2011 _Nongnghiep" xfId="213"/>
    <cellStyle name="_07. NGTT2009-NN_10 Market VH, YT, GD, NGTT 2011 _Nongnghiep NGDD 2012_cap nhat den 24-5-2013(1)" xfId="214"/>
    <cellStyle name="_07. NGTT2009-NN_10 Market VH, YT, GD, NGTT 2011 _Nongnghiep_Nongnghiep NGDD 2012_cap nhat den 24-5-2013(1)" xfId="215"/>
    <cellStyle name="_07. NGTT2009-NN_10 Market VH, YT, GD, NGTT 2011 _So lieu quoc te TH" xfId="216"/>
    <cellStyle name="_07. NGTT2009-NN_10 Market VH, YT, GD, NGTT 2011 _Xl0000147" xfId="217"/>
    <cellStyle name="_07. NGTT2009-NN_10 Market VH, YT, GD, NGTT 2011 _Xl0000167" xfId="218"/>
    <cellStyle name="_07. NGTT2009-NN_10 Market VH, YT, GD, NGTT 2011 _XNK" xfId="219"/>
    <cellStyle name="_07. NGTT2009-NN_10 Van tai va BCVT (da sua ok)" xfId="220"/>
    <cellStyle name="_07. NGTT2009-NN_10 VH, YT, GD, NGTT 2010 - (OK)" xfId="221"/>
    <cellStyle name="_07. NGTT2009-NN_10 VH, YT, GD, NGTT 2010 - (OK)_Bo sung 04 bieu Cong nghiep" xfId="222"/>
    <cellStyle name="_07. NGTT2009-NN_11 (3)" xfId="223"/>
    <cellStyle name="_07. NGTT2009-NN_11 (3)_04 Doanh nghiep va CSKDCT 2012" xfId="224"/>
    <cellStyle name="_07. NGTT2009-NN_11 (3)_Xl0000167" xfId="225"/>
    <cellStyle name="_07. NGTT2009-NN_11 So lieu quoc te 2010-final" xfId="226"/>
    <cellStyle name="_07. NGTT2009-NN_12 (2)" xfId="227"/>
    <cellStyle name="_07. NGTT2009-NN_12 (2)_04 Doanh nghiep va CSKDCT 2012" xfId="228"/>
    <cellStyle name="_07. NGTT2009-NN_12 (2)_Xl0000167" xfId="229"/>
    <cellStyle name="_07. NGTT2009-NN_12 Chi so gia 2012(chuan) co so" xfId="230"/>
    <cellStyle name="_07. NGTT2009-NN_12 Giao duc, Y Te va Muc songnam2011" xfId="231"/>
    <cellStyle name="_07. NGTT2009-NN_13 Van tai 2012" xfId="232"/>
    <cellStyle name="_07. NGTT2009-NN_Book1" xfId="233"/>
    <cellStyle name="_07. NGTT2009-NN_Book3" xfId="234"/>
    <cellStyle name="_07. NGTT2009-NN_Book3 10" xfId="235"/>
    <cellStyle name="_07. NGTT2009-NN_Book3 11" xfId="236"/>
    <cellStyle name="_07. NGTT2009-NN_Book3 12" xfId="237"/>
    <cellStyle name="_07. NGTT2009-NN_Book3 13" xfId="238"/>
    <cellStyle name="_07. NGTT2009-NN_Book3 14" xfId="239"/>
    <cellStyle name="_07. NGTT2009-NN_Book3 15" xfId="240"/>
    <cellStyle name="_07. NGTT2009-NN_Book3 16" xfId="241"/>
    <cellStyle name="_07. NGTT2009-NN_Book3 17" xfId="242"/>
    <cellStyle name="_07. NGTT2009-NN_Book3 18" xfId="243"/>
    <cellStyle name="_07. NGTT2009-NN_Book3 19" xfId="244"/>
    <cellStyle name="_07. NGTT2009-NN_Book3 2" xfId="245"/>
    <cellStyle name="_07. NGTT2009-NN_Book3 3" xfId="246"/>
    <cellStyle name="_07. NGTT2009-NN_Book3 4" xfId="247"/>
    <cellStyle name="_07. NGTT2009-NN_Book3 5" xfId="248"/>
    <cellStyle name="_07. NGTT2009-NN_Book3 6" xfId="249"/>
    <cellStyle name="_07. NGTT2009-NN_Book3 7" xfId="250"/>
    <cellStyle name="_07. NGTT2009-NN_Book3 8" xfId="251"/>
    <cellStyle name="_07. NGTT2009-NN_Book3 9" xfId="252"/>
    <cellStyle name="_07. NGTT2009-NN_Book3_01 Don vi HC" xfId="253"/>
    <cellStyle name="_07. NGTT2009-NN_Book3_01 DVHC-DSLD 2010" xfId="254"/>
    <cellStyle name="_07. NGTT2009-NN_Book3_02  Dan so lao dong(OK)" xfId="255"/>
    <cellStyle name="_07. NGTT2009-NN_Book3_02 Danso_Laodong 2012(chuan) CO SO" xfId="256"/>
    <cellStyle name="_07. NGTT2009-NN_Book3_03 TKQG va Thu chi NSNN 2012" xfId="257"/>
    <cellStyle name="_07. NGTT2009-NN_Book3_04 Doanh nghiep va CSKDCT 2012" xfId="258"/>
    <cellStyle name="_07. NGTT2009-NN_Book3_05 Doanh nghiep va Ca the_2011 (Ok)" xfId="259"/>
    <cellStyle name="_07. NGTT2009-NN_Book3_05 NGTT DN 2010 (OK)" xfId="260"/>
    <cellStyle name="_07. NGTT2009-NN_Book3_05 NGTT DN 2010 (OK)_Bo sung 04 bieu Cong nghiep" xfId="261"/>
    <cellStyle name="_07. NGTT2009-NN_Book3_06 Nong, lam nghiep 2010  (ok)" xfId="262"/>
    <cellStyle name="_07. NGTT2009-NN_Book3_07 NGTT CN 2012" xfId="263"/>
    <cellStyle name="_07. NGTT2009-NN_Book3_08 Thuong mai Tong muc - Diep" xfId="264"/>
    <cellStyle name="_07. NGTT2009-NN_Book3_08 Thuong mai va Du lich (Ok)" xfId="265"/>
    <cellStyle name="_07. NGTT2009-NN_Book3_09 Chi so gia 2011- VuTKG-1 (Ok)" xfId="266"/>
    <cellStyle name="_07. NGTT2009-NN_Book3_09 Du lich" xfId="267"/>
    <cellStyle name="_07. NGTT2009-NN_Book3_10 Market VH, YT, GD, NGTT 2011 " xfId="268"/>
    <cellStyle name="_07. NGTT2009-NN_Book3_10 Market VH, YT, GD, NGTT 2011 _02  Dan so lao dong(OK)" xfId="269"/>
    <cellStyle name="_07. NGTT2009-NN_Book3_10 Market VH, YT, GD, NGTT 2011 _03 TKQG va Thu chi NSNN 2012" xfId="270"/>
    <cellStyle name="_07. NGTT2009-NN_Book3_10 Market VH, YT, GD, NGTT 2011 _04 Doanh nghiep va CSKDCT 2012" xfId="271"/>
    <cellStyle name="_07. NGTT2009-NN_Book3_10 Market VH, YT, GD, NGTT 2011 _05 Doanh nghiep va Ca the_2011 (Ok)" xfId="272"/>
    <cellStyle name="_07. NGTT2009-NN_Book3_10 Market VH, YT, GD, NGTT 2011 _07 NGTT CN 2012" xfId="273"/>
    <cellStyle name="_07. NGTT2009-NN_Book3_10 Market VH, YT, GD, NGTT 2011 _08 Thuong mai Tong muc - Diep" xfId="274"/>
    <cellStyle name="_07. NGTT2009-NN_Book3_10 Market VH, YT, GD, NGTT 2011 _08 Thuong mai va Du lich (Ok)" xfId="275"/>
    <cellStyle name="_07. NGTT2009-NN_Book3_10 Market VH, YT, GD, NGTT 2011 _09 Chi so gia 2011- VuTKG-1 (Ok)" xfId="276"/>
    <cellStyle name="_07. NGTT2009-NN_Book3_10 Market VH, YT, GD, NGTT 2011 _09 Du lich" xfId="277"/>
    <cellStyle name="_07. NGTT2009-NN_Book3_10 Market VH, YT, GD, NGTT 2011 _10 Van tai va BCVT (da sua ok)" xfId="278"/>
    <cellStyle name="_07. NGTT2009-NN_Book3_10 Market VH, YT, GD, NGTT 2011 _11 (3)" xfId="279"/>
    <cellStyle name="_07. NGTT2009-NN_Book3_10 Market VH, YT, GD, NGTT 2011 _11 (3)_04 Doanh nghiep va CSKDCT 2012" xfId="280"/>
    <cellStyle name="_07. NGTT2009-NN_Book3_10 Market VH, YT, GD, NGTT 2011 _11 (3)_Xl0000167" xfId="281"/>
    <cellStyle name="_07. NGTT2009-NN_Book3_10 Market VH, YT, GD, NGTT 2011 _12 (2)" xfId="282"/>
    <cellStyle name="_07. NGTT2009-NN_Book3_10 Market VH, YT, GD, NGTT 2011 _12 (2)_04 Doanh nghiep va CSKDCT 2012" xfId="283"/>
    <cellStyle name="_07. NGTT2009-NN_Book3_10 Market VH, YT, GD, NGTT 2011 _12 (2)_Xl0000167" xfId="284"/>
    <cellStyle name="_07. NGTT2009-NN_Book3_10 Market VH, YT, GD, NGTT 2011 _12 Giao duc, Y Te va Muc songnam2011" xfId="285"/>
    <cellStyle name="_07. NGTT2009-NN_Book3_10 Market VH, YT, GD, NGTT 2011 _13 Van tai 2012" xfId="286"/>
    <cellStyle name="_07. NGTT2009-NN_Book3_10 Market VH, YT, GD, NGTT 2011 _Giaoduc2013(ok)" xfId="287"/>
    <cellStyle name="_07. NGTT2009-NN_Book3_10 Market VH, YT, GD, NGTT 2011 _Maket NGTT2012 LN,TS (7-1-2013)" xfId="288"/>
    <cellStyle name="_07. NGTT2009-NN_Book3_10 Market VH, YT, GD, NGTT 2011 _Maket NGTT2012 LN,TS (7-1-2013)_Nongnghiep" xfId="289"/>
    <cellStyle name="_07. NGTT2009-NN_Book3_10 Market VH, YT, GD, NGTT 2011 _Ngiam_lamnghiep_2011_v2(1)(1)" xfId="290"/>
    <cellStyle name="_07. NGTT2009-NN_Book3_10 Market VH, YT, GD, NGTT 2011 _Ngiam_lamnghiep_2011_v2(1)(1)_Nongnghiep" xfId="291"/>
    <cellStyle name="_07. NGTT2009-NN_Book3_10 Market VH, YT, GD, NGTT 2011 _NGTT LN,TS 2012 (Chuan)" xfId="292"/>
    <cellStyle name="_07. NGTT2009-NN_Book3_10 Market VH, YT, GD, NGTT 2011 _Nien giam TT Vu Nong nghiep 2012(solieu)-gui Vu TH 29-3-2013" xfId="293"/>
    <cellStyle name="_07. NGTT2009-NN_Book3_10 Market VH, YT, GD, NGTT 2011 _Nongnghiep" xfId="294"/>
    <cellStyle name="_07. NGTT2009-NN_Book3_10 Market VH, YT, GD, NGTT 2011 _Nongnghiep NGDD 2012_cap nhat den 24-5-2013(1)" xfId="295"/>
    <cellStyle name="_07. NGTT2009-NN_Book3_10 Market VH, YT, GD, NGTT 2011 _Nongnghiep_Nongnghiep NGDD 2012_cap nhat den 24-5-2013(1)" xfId="296"/>
    <cellStyle name="_07. NGTT2009-NN_Book3_10 Market VH, YT, GD, NGTT 2011 _So lieu quoc te TH" xfId="297"/>
    <cellStyle name="_07. NGTT2009-NN_Book3_10 Market VH, YT, GD, NGTT 2011 _Xl0000147" xfId="298"/>
    <cellStyle name="_07. NGTT2009-NN_Book3_10 Market VH, YT, GD, NGTT 2011 _Xl0000167" xfId="299"/>
    <cellStyle name="_07. NGTT2009-NN_Book3_10 Market VH, YT, GD, NGTT 2011 _XNK" xfId="300"/>
    <cellStyle name="_07. NGTT2009-NN_Book3_10 Van tai va BCVT (da sua ok)" xfId="301"/>
    <cellStyle name="_07. NGTT2009-NN_Book3_10 VH, YT, GD, NGTT 2010 - (OK)" xfId="302"/>
    <cellStyle name="_07. NGTT2009-NN_Book3_10 VH, YT, GD, NGTT 2010 - (OK)_Bo sung 04 bieu Cong nghiep" xfId="303"/>
    <cellStyle name="_07. NGTT2009-NN_Book3_11 (3)" xfId="304"/>
    <cellStyle name="_07. NGTT2009-NN_Book3_11 (3)_04 Doanh nghiep va CSKDCT 2012" xfId="305"/>
    <cellStyle name="_07. NGTT2009-NN_Book3_11 (3)_Xl0000167" xfId="306"/>
    <cellStyle name="_07. NGTT2009-NN_Book3_12 (2)" xfId="307"/>
    <cellStyle name="_07. NGTT2009-NN_Book3_12 (2)_04 Doanh nghiep va CSKDCT 2012" xfId="308"/>
    <cellStyle name="_07. NGTT2009-NN_Book3_12 (2)_Xl0000167" xfId="309"/>
    <cellStyle name="_07. NGTT2009-NN_Book3_12 Chi so gia 2012(chuan) co so" xfId="310"/>
    <cellStyle name="_07. NGTT2009-NN_Book3_12 Giao duc, Y Te va Muc songnam2011" xfId="311"/>
    <cellStyle name="_07. NGTT2009-NN_Book3_13 Van tai 2012" xfId="312"/>
    <cellStyle name="_07. NGTT2009-NN_Book3_Book1" xfId="313"/>
    <cellStyle name="_07. NGTT2009-NN_Book3_CucThongke-phucdap-Tuan-Anh" xfId="314"/>
    <cellStyle name="_07. NGTT2009-NN_Book3_Giaoduc2013(ok)" xfId="315"/>
    <cellStyle name="_07. NGTT2009-NN_Book3_GTSXNN" xfId="316"/>
    <cellStyle name="_07. NGTT2009-NN_Book3_GTSXNN_Nongnghiep NGDD 2012_cap nhat den 24-5-2013(1)" xfId="317"/>
    <cellStyle name="_07. NGTT2009-NN_Book3_Maket NGTT2012 LN,TS (7-1-2013)" xfId="318"/>
    <cellStyle name="_07. NGTT2009-NN_Book3_Maket NGTT2012 LN,TS (7-1-2013)_Nongnghiep" xfId="319"/>
    <cellStyle name="_07. NGTT2009-NN_Book3_Ngiam_lamnghiep_2011_v2(1)(1)" xfId="320"/>
    <cellStyle name="_07. NGTT2009-NN_Book3_Ngiam_lamnghiep_2011_v2(1)(1)_Nongnghiep" xfId="321"/>
    <cellStyle name="_07. NGTT2009-NN_Book3_NGTT LN,TS 2012 (Chuan)" xfId="322"/>
    <cellStyle name="_07. NGTT2009-NN_Book3_Nien giam day du  Nong nghiep 2010" xfId="323"/>
    <cellStyle name="_07. NGTT2009-NN_Book3_Nien giam TT Vu Nong nghiep 2012(solieu)-gui Vu TH 29-3-2013" xfId="324"/>
    <cellStyle name="_07. NGTT2009-NN_Book3_Nongnghiep" xfId="325"/>
    <cellStyle name="_07. NGTT2009-NN_Book3_Nongnghiep_Bo sung 04 bieu Cong nghiep" xfId="326"/>
    <cellStyle name="_07. NGTT2009-NN_Book3_Nongnghiep_Mau" xfId="327"/>
    <cellStyle name="_07. NGTT2009-NN_Book3_Nongnghiep_NGDD 2013 Thu chi NSNN " xfId="328"/>
    <cellStyle name="_07. NGTT2009-NN_Book3_Nongnghiep_Nongnghiep NGDD 2012_cap nhat den 24-5-2013(1)" xfId="329"/>
    <cellStyle name="_07. NGTT2009-NN_Book3_So lieu quoc te TH" xfId="330"/>
    <cellStyle name="_07. NGTT2009-NN_Book3_So lieu quoc te TH_08 Cong nghiep 2010" xfId="331"/>
    <cellStyle name="_07. NGTT2009-NN_Book3_So lieu quoc te TH_08 Thuong mai va Du lich (Ok)" xfId="332"/>
    <cellStyle name="_07. NGTT2009-NN_Book3_So lieu quoc te TH_09 Chi so gia 2011- VuTKG-1 (Ok)" xfId="333"/>
    <cellStyle name="_07. NGTT2009-NN_Book3_So lieu quoc te TH_09 Du lich" xfId="334"/>
    <cellStyle name="_07. NGTT2009-NN_Book3_So lieu quoc te TH_10 Van tai va BCVT (da sua ok)" xfId="335"/>
    <cellStyle name="_07. NGTT2009-NN_Book3_So lieu quoc te TH_12 Giao duc, Y Te va Muc songnam2011" xfId="336"/>
    <cellStyle name="_07. NGTT2009-NN_Book3_So lieu quoc te TH_nien giam tom tat du lich va XNK" xfId="337"/>
    <cellStyle name="_07. NGTT2009-NN_Book3_So lieu quoc te TH_Nongnghiep" xfId="338"/>
    <cellStyle name="_07. NGTT2009-NN_Book3_So lieu quoc te TH_XNK" xfId="339"/>
    <cellStyle name="_07. NGTT2009-NN_Book3_So lieu quoc te(GDP)" xfId="340"/>
    <cellStyle name="_07. NGTT2009-NN_Book3_So lieu quoc te(GDP)_02  Dan so lao dong(OK)" xfId="341"/>
    <cellStyle name="_07. NGTT2009-NN_Book3_So lieu quoc te(GDP)_03 TKQG va Thu chi NSNN 2012" xfId="342"/>
    <cellStyle name="_07. NGTT2009-NN_Book3_So lieu quoc te(GDP)_04 Doanh nghiep va CSKDCT 2012" xfId="343"/>
    <cellStyle name="_07. NGTT2009-NN_Book3_So lieu quoc te(GDP)_05 Doanh nghiep va Ca the_2011 (Ok)" xfId="344"/>
    <cellStyle name="_07. NGTT2009-NN_Book3_So lieu quoc te(GDP)_07 NGTT CN 2012" xfId="345"/>
    <cellStyle name="_07. NGTT2009-NN_Book3_So lieu quoc te(GDP)_08 Thuong mai Tong muc - Diep" xfId="346"/>
    <cellStyle name="_07. NGTT2009-NN_Book3_So lieu quoc te(GDP)_08 Thuong mai va Du lich (Ok)" xfId="347"/>
    <cellStyle name="_07. NGTT2009-NN_Book3_So lieu quoc te(GDP)_09 Chi so gia 2011- VuTKG-1 (Ok)" xfId="348"/>
    <cellStyle name="_07. NGTT2009-NN_Book3_So lieu quoc te(GDP)_09 Du lich" xfId="349"/>
    <cellStyle name="_07. NGTT2009-NN_Book3_So lieu quoc te(GDP)_10 Van tai va BCVT (da sua ok)" xfId="350"/>
    <cellStyle name="_07. NGTT2009-NN_Book3_So lieu quoc te(GDP)_11 (3)" xfId="351"/>
    <cellStyle name="_07. NGTT2009-NN_Book3_So lieu quoc te(GDP)_11 (3)_04 Doanh nghiep va CSKDCT 2012" xfId="352"/>
    <cellStyle name="_07. NGTT2009-NN_Book3_So lieu quoc te(GDP)_11 (3)_Xl0000167" xfId="353"/>
    <cellStyle name="_07. NGTT2009-NN_Book3_So lieu quoc te(GDP)_12 (2)" xfId="354"/>
    <cellStyle name="_07. NGTT2009-NN_Book3_So lieu quoc te(GDP)_12 (2)_04 Doanh nghiep va CSKDCT 2012" xfId="355"/>
    <cellStyle name="_07. NGTT2009-NN_Book3_So lieu quoc te(GDP)_12 (2)_Xl0000167" xfId="356"/>
    <cellStyle name="_07. NGTT2009-NN_Book3_So lieu quoc te(GDP)_12 Giao duc, Y Te va Muc songnam2011" xfId="357"/>
    <cellStyle name="_07. NGTT2009-NN_Book3_So lieu quoc te(GDP)_12 So lieu quoc te (Ok)" xfId="358"/>
    <cellStyle name="_07. NGTT2009-NN_Book3_So lieu quoc te(GDP)_13 Van tai 2012" xfId="359"/>
    <cellStyle name="_07. NGTT2009-NN_Book3_So lieu quoc te(GDP)_Giaoduc2013(ok)" xfId="360"/>
    <cellStyle name="_07. NGTT2009-NN_Book3_So lieu quoc te(GDP)_Maket NGTT2012 LN,TS (7-1-2013)" xfId="361"/>
    <cellStyle name="_07. NGTT2009-NN_Book3_So lieu quoc te(GDP)_Maket NGTT2012 LN,TS (7-1-2013)_Nongnghiep" xfId="362"/>
    <cellStyle name="_07. NGTT2009-NN_Book3_So lieu quoc te(GDP)_Ngiam_lamnghiep_2011_v2(1)(1)" xfId="363"/>
    <cellStyle name="_07. NGTT2009-NN_Book3_So lieu quoc te(GDP)_Ngiam_lamnghiep_2011_v2(1)(1)_Nongnghiep" xfId="364"/>
    <cellStyle name="_07. NGTT2009-NN_Book3_So lieu quoc te(GDP)_NGTT LN,TS 2012 (Chuan)" xfId="365"/>
    <cellStyle name="_07. NGTT2009-NN_Book3_So lieu quoc te(GDP)_Nien giam TT Vu Nong nghiep 2012(solieu)-gui Vu TH 29-3-2013" xfId="366"/>
    <cellStyle name="_07. NGTT2009-NN_Book3_So lieu quoc te(GDP)_Nongnghiep" xfId="367"/>
    <cellStyle name="_07. NGTT2009-NN_Book3_So lieu quoc te(GDP)_Nongnghiep NGDD 2012_cap nhat den 24-5-2013(1)" xfId="368"/>
    <cellStyle name="_07. NGTT2009-NN_Book3_So lieu quoc te(GDP)_Nongnghiep_Nongnghiep NGDD 2012_cap nhat den 24-5-2013(1)" xfId="369"/>
    <cellStyle name="_07. NGTT2009-NN_Book3_So lieu quoc te(GDP)_Xl0000147" xfId="370"/>
    <cellStyle name="_07. NGTT2009-NN_Book3_So lieu quoc te(GDP)_Xl0000167" xfId="371"/>
    <cellStyle name="_07. NGTT2009-NN_Book3_So lieu quoc te(GDP)_XNK" xfId="372"/>
    <cellStyle name="_07. NGTT2009-NN_Book3_Xl0000147" xfId="373"/>
    <cellStyle name="_07. NGTT2009-NN_Book3_Xl0000167" xfId="374"/>
    <cellStyle name="_07. NGTT2009-NN_Book3_XNK" xfId="375"/>
    <cellStyle name="_07. NGTT2009-NN_Book3_XNK_08 Thuong mai Tong muc - Diep" xfId="376"/>
    <cellStyle name="_07. NGTT2009-NN_Book3_XNK_Bo sung 04 bieu Cong nghiep" xfId="377"/>
    <cellStyle name="_07. NGTT2009-NN_Book3_XNK-2012" xfId="378"/>
    <cellStyle name="_07. NGTT2009-NN_Book3_XNK-Market" xfId="379"/>
    <cellStyle name="_07. NGTT2009-NN_Book4" xfId="380"/>
    <cellStyle name="_07. NGTT2009-NN_Book4_08 Cong nghiep 2010" xfId="381"/>
    <cellStyle name="_07. NGTT2009-NN_Book4_08 Thuong mai va Du lich (Ok)" xfId="382"/>
    <cellStyle name="_07. NGTT2009-NN_Book4_09 Chi so gia 2011- VuTKG-1 (Ok)" xfId="383"/>
    <cellStyle name="_07. NGTT2009-NN_Book4_09 Du lich" xfId="384"/>
    <cellStyle name="_07. NGTT2009-NN_Book4_10 Van tai va BCVT (da sua ok)" xfId="385"/>
    <cellStyle name="_07. NGTT2009-NN_Book4_12 Giao duc, Y Te va Muc songnam2011" xfId="386"/>
    <cellStyle name="_07. NGTT2009-NN_Book4_12 So lieu quoc te (Ok)" xfId="387"/>
    <cellStyle name="_07. NGTT2009-NN_Book4_Book1" xfId="388"/>
    <cellStyle name="_07. NGTT2009-NN_Book4_nien giam tom tat du lich va XNK" xfId="389"/>
    <cellStyle name="_07. NGTT2009-NN_Book4_Nongnghiep" xfId="390"/>
    <cellStyle name="_07. NGTT2009-NN_Book4_XNK" xfId="391"/>
    <cellStyle name="_07. NGTT2009-NN_Book4_XNK-2012" xfId="392"/>
    <cellStyle name="_07. NGTT2009-NN_CSKDCT 2010" xfId="393"/>
    <cellStyle name="_07. NGTT2009-NN_CSKDCT 2010_Bo sung 04 bieu Cong nghiep" xfId="394"/>
    <cellStyle name="_07. NGTT2009-NN_CucThongke-phucdap-Tuan-Anh" xfId="395"/>
    <cellStyle name="_07. NGTT2009-NN_dan so phan tich 10 nam(moi)" xfId="396"/>
    <cellStyle name="_07. NGTT2009-NN_dan so phan tich 10 nam(moi)_01 Don vi HC" xfId="397"/>
    <cellStyle name="_07. NGTT2009-NN_dan so phan tich 10 nam(moi)_02 Danso_Laodong 2012(chuan) CO SO" xfId="398"/>
    <cellStyle name="_07. NGTT2009-NN_dan so phan tich 10 nam(moi)_04 Doanh nghiep va CSKDCT 2012" xfId="399"/>
    <cellStyle name="_07. NGTT2009-NN_dan so phan tich 10 nam(moi)_NGDD 2013 Thu chi NSNN " xfId="400"/>
    <cellStyle name="_07. NGTT2009-NN_dan so phan tich 10 nam(moi)_Nien giam KT_TV 2010" xfId="401"/>
    <cellStyle name="_07. NGTT2009-NN_dan so phan tich 10 nam(moi)_Xl0000167" xfId="402"/>
    <cellStyle name="_07. NGTT2009-NN_Dat Dai NGTT -2013" xfId="403"/>
    <cellStyle name="_07. NGTT2009-NN_Giaoduc2013(ok)" xfId="404"/>
    <cellStyle name="_07. NGTT2009-NN_GTSXNN" xfId="405"/>
    <cellStyle name="_07. NGTT2009-NN_GTSXNN_Nongnghiep NGDD 2012_cap nhat den 24-5-2013(1)" xfId="406"/>
    <cellStyle name="_07. NGTT2009-NN_Lam nghiep, thuy san 2010 (ok)" xfId="407"/>
    <cellStyle name="_07. NGTT2009-NN_Lam nghiep, thuy san 2010 (ok)_08 Cong nghiep 2010" xfId="408"/>
    <cellStyle name="_07. NGTT2009-NN_Lam nghiep, thuy san 2010 (ok)_08 Thuong mai va Du lich (Ok)" xfId="409"/>
    <cellStyle name="_07. NGTT2009-NN_Lam nghiep, thuy san 2010 (ok)_09 Chi so gia 2011- VuTKG-1 (Ok)" xfId="410"/>
    <cellStyle name="_07. NGTT2009-NN_Lam nghiep, thuy san 2010 (ok)_09 Du lich" xfId="411"/>
    <cellStyle name="_07. NGTT2009-NN_Lam nghiep, thuy san 2010 (ok)_10 Van tai va BCVT (da sua ok)" xfId="412"/>
    <cellStyle name="_07. NGTT2009-NN_Lam nghiep, thuy san 2010 (ok)_12 Giao duc, Y Te va Muc songnam2011" xfId="413"/>
    <cellStyle name="_07. NGTT2009-NN_Lam nghiep, thuy san 2010 (ok)_nien giam tom tat du lich va XNK" xfId="414"/>
    <cellStyle name="_07. NGTT2009-NN_Lam nghiep, thuy san 2010 (ok)_Nongnghiep" xfId="415"/>
    <cellStyle name="_07. NGTT2009-NN_Lam nghiep, thuy san 2010 (ok)_XNK" xfId="416"/>
    <cellStyle name="_07. NGTT2009-NN_Maket NGTT Cong nghiep 2011" xfId="417"/>
    <cellStyle name="_07. NGTT2009-NN_Maket NGTT Cong nghiep 2011_08 Cong nghiep 2010" xfId="418"/>
    <cellStyle name="_07. NGTT2009-NN_Maket NGTT Cong nghiep 2011_08 Thuong mai va Du lich (Ok)" xfId="419"/>
    <cellStyle name="_07. NGTT2009-NN_Maket NGTT Cong nghiep 2011_09 Chi so gia 2011- VuTKG-1 (Ok)" xfId="420"/>
    <cellStyle name="_07. NGTT2009-NN_Maket NGTT Cong nghiep 2011_09 Du lich" xfId="421"/>
    <cellStyle name="_07. NGTT2009-NN_Maket NGTT Cong nghiep 2011_10 Van tai va BCVT (da sua ok)" xfId="422"/>
    <cellStyle name="_07. NGTT2009-NN_Maket NGTT Cong nghiep 2011_12 Giao duc, Y Te va Muc songnam2011" xfId="423"/>
    <cellStyle name="_07. NGTT2009-NN_Maket NGTT Cong nghiep 2011_nien giam tom tat du lich va XNK" xfId="424"/>
    <cellStyle name="_07. NGTT2009-NN_Maket NGTT Cong nghiep 2011_Nongnghiep" xfId="425"/>
    <cellStyle name="_07. NGTT2009-NN_Maket NGTT Cong nghiep 2011_XNK" xfId="426"/>
    <cellStyle name="_07. NGTT2009-NN_Maket NGTT Doanh Nghiep 2011" xfId="427"/>
    <cellStyle name="_07. NGTT2009-NN_Maket NGTT Doanh Nghiep 2011_08 Cong nghiep 2010" xfId="428"/>
    <cellStyle name="_07. NGTT2009-NN_Maket NGTT Doanh Nghiep 2011_08 Thuong mai va Du lich (Ok)" xfId="429"/>
    <cellStyle name="_07. NGTT2009-NN_Maket NGTT Doanh Nghiep 2011_09 Chi so gia 2011- VuTKG-1 (Ok)" xfId="430"/>
    <cellStyle name="_07. NGTT2009-NN_Maket NGTT Doanh Nghiep 2011_09 Du lich" xfId="431"/>
    <cellStyle name="_07. NGTT2009-NN_Maket NGTT Doanh Nghiep 2011_10 Van tai va BCVT (da sua ok)" xfId="432"/>
    <cellStyle name="_07. NGTT2009-NN_Maket NGTT Doanh Nghiep 2011_12 Giao duc, Y Te va Muc songnam2011" xfId="433"/>
    <cellStyle name="_07. NGTT2009-NN_Maket NGTT Doanh Nghiep 2011_nien giam tom tat du lich va XNK" xfId="434"/>
    <cellStyle name="_07. NGTT2009-NN_Maket NGTT Doanh Nghiep 2011_Nongnghiep" xfId="435"/>
    <cellStyle name="_07. NGTT2009-NN_Maket NGTT Doanh Nghiep 2011_XNK" xfId="436"/>
    <cellStyle name="_07. NGTT2009-NN_Maket NGTT Thu chi NS 2011" xfId="437"/>
    <cellStyle name="_07. NGTT2009-NN_Maket NGTT Thu chi NS 2011_08 Cong nghiep 2010" xfId="438"/>
    <cellStyle name="_07. NGTT2009-NN_Maket NGTT Thu chi NS 2011_08 Thuong mai va Du lich (Ok)" xfId="439"/>
    <cellStyle name="_07. NGTT2009-NN_Maket NGTT Thu chi NS 2011_09 Chi so gia 2011- VuTKG-1 (Ok)" xfId="440"/>
    <cellStyle name="_07. NGTT2009-NN_Maket NGTT Thu chi NS 2011_09 Du lich" xfId="441"/>
    <cellStyle name="_07. NGTT2009-NN_Maket NGTT Thu chi NS 2011_10 Van tai va BCVT (da sua ok)" xfId="442"/>
    <cellStyle name="_07. NGTT2009-NN_Maket NGTT Thu chi NS 2011_12 Giao duc, Y Te va Muc songnam2011" xfId="443"/>
    <cellStyle name="_07. NGTT2009-NN_Maket NGTT Thu chi NS 2011_nien giam tom tat du lich va XNK" xfId="444"/>
    <cellStyle name="_07. NGTT2009-NN_Maket NGTT Thu chi NS 2011_Nongnghiep" xfId="445"/>
    <cellStyle name="_07. NGTT2009-NN_Maket NGTT Thu chi NS 2011_XNK" xfId="446"/>
    <cellStyle name="_07. NGTT2009-NN_Maket NGTT2012 LN,TS (7-1-2013)" xfId="447"/>
    <cellStyle name="_07. NGTT2009-NN_Maket NGTT2012 LN,TS (7-1-2013)_Nongnghiep" xfId="448"/>
    <cellStyle name="_07. NGTT2009-NN_Ngiam_lamnghiep_2011_v2(1)(1)" xfId="449"/>
    <cellStyle name="_07. NGTT2009-NN_Ngiam_lamnghiep_2011_v2(1)(1)_Nongnghiep" xfId="450"/>
    <cellStyle name="_07. NGTT2009-NN_NGTT Ca the 2011 Diep" xfId="451"/>
    <cellStyle name="_07. NGTT2009-NN_NGTT Ca the 2011 Diep_08 Cong nghiep 2010" xfId="452"/>
    <cellStyle name="_07. NGTT2009-NN_NGTT Ca the 2011 Diep_08 Thuong mai va Du lich (Ok)" xfId="453"/>
    <cellStyle name="_07. NGTT2009-NN_NGTT Ca the 2011 Diep_09 Chi so gia 2011- VuTKG-1 (Ok)" xfId="454"/>
    <cellStyle name="_07. NGTT2009-NN_NGTT Ca the 2011 Diep_09 Du lich" xfId="455"/>
    <cellStyle name="_07. NGTT2009-NN_NGTT Ca the 2011 Diep_10 Van tai va BCVT (da sua ok)" xfId="456"/>
    <cellStyle name="_07. NGTT2009-NN_NGTT Ca the 2011 Diep_12 Giao duc, Y Te va Muc songnam2011" xfId="457"/>
    <cellStyle name="_07. NGTT2009-NN_NGTT Ca the 2011 Diep_nien giam tom tat du lich va XNK" xfId="458"/>
    <cellStyle name="_07. NGTT2009-NN_NGTT Ca the 2011 Diep_Nongnghiep" xfId="459"/>
    <cellStyle name="_07. NGTT2009-NN_NGTT Ca the 2011 Diep_XNK" xfId="460"/>
    <cellStyle name="_07. NGTT2009-NN_NGTT LN,TS 2012 (Chuan)" xfId="461"/>
    <cellStyle name="_07. NGTT2009-NN_Nien giam day du  Nong nghiep 2010" xfId="462"/>
    <cellStyle name="_07. NGTT2009-NN_Nien giam TT Vu Nong nghiep 2012(solieu)-gui Vu TH 29-3-2013" xfId="463"/>
    <cellStyle name="_07. NGTT2009-NN_Nongnghiep" xfId="464"/>
    <cellStyle name="_07. NGTT2009-NN_Nongnghiep_Bo sung 04 bieu Cong nghiep" xfId="465"/>
    <cellStyle name="_07. NGTT2009-NN_Nongnghiep_Mau" xfId="466"/>
    <cellStyle name="_07. NGTT2009-NN_Nongnghiep_NGDD 2013 Thu chi NSNN " xfId="467"/>
    <cellStyle name="_07. NGTT2009-NN_Nongnghiep_Nongnghiep NGDD 2012_cap nhat den 24-5-2013(1)" xfId="468"/>
    <cellStyle name="_07. NGTT2009-NN_Phan i (in)" xfId="469"/>
    <cellStyle name="_07. NGTT2009-NN_So lieu quoc te TH" xfId="470"/>
    <cellStyle name="_07. NGTT2009-NN_So lieu quoc te TH_08 Cong nghiep 2010" xfId="471"/>
    <cellStyle name="_07. NGTT2009-NN_So lieu quoc te TH_08 Thuong mai va Du lich (Ok)" xfId="472"/>
    <cellStyle name="_07. NGTT2009-NN_So lieu quoc te TH_09 Chi so gia 2011- VuTKG-1 (Ok)" xfId="473"/>
    <cellStyle name="_07. NGTT2009-NN_So lieu quoc te TH_09 Du lich" xfId="474"/>
    <cellStyle name="_07. NGTT2009-NN_So lieu quoc te TH_10 Van tai va BCVT (da sua ok)" xfId="475"/>
    <cellStyle name="_07. NGTT2009-NN_So lieu quoc te TH_12 Giao duc, Y Te va Muc songnam2011" xfId="476"/>
    <cellStyle name="_07. NGTT2009-NN_So lieu quoc te TH_nien giam tom tat du lich va XNK" xfId="477"/>
    <cellStyle name="_07. NGTT2009-NN_So lieu quoc te TH_Nongnghiep" xfId="478"/>
    <cellStyle name="_07. NGTT2009-NN_So lieu quoc te TH_XNK" xfId="479"/>
    <cellStyle name="_07. NGTT2009-NN_So lieu quoc te(GDP)" xfId="480"/>
    <cellStyle name="_07. NGTT2009-NN_So lieu quoc te(GDP)_02  Dan so lao dong(OK)" xfId="481"/>
    <cellStyle name="_07. NGTT2009-NN_So lieu quoc te(GDP)_03 TKQG va Thu chi NSNN 2012" xfId="482"/>
    <cellStyle name="_07. NGTT2009-NN_So lieu quoc te(GDP)_04 Doanh nghiep va CSKDCT 2012" xfId="483"/>
    <cellStyle name="_07. NGTT2009-NN_So lieu quoc te(GDP)_05 Doanh nghiep va Ca the_2011 (Ok)" xfId="484"/>
    <cellStyle name="_07. NGTT2009-NN_So lieu quoc te(GDP)_07 NGTT CN 2012" xfId="485"/>
    <cellStyle name="_07. NGTT2009-NN_So lieu quoc te(GDP)_08 Thuong mai Tong muc - Diep" xfId="486"/>
    <cellStyle name="_07. NGTT2009-NN_So lieu quoc te(GDP)_08 Thuong mai va Du lich (Ok)" xfId="487"/>
    <cellStyle name="_07. NGTT2009-NN_So lieu quoc te(GDP)_09 Chi so gia 2011- VuTKG-1 (Ok)" xfId="488"/>
    <cellStyle name="_07. NGTT2009-NN_So lieu quoc te(GDP)_09 Du lich" xfId="489"/>
    <cellStyle name="_07. NGTT2009-NN_So lieu quoc te(GDP)_10 Van tai va BCVT (da sua ok)" xfId="490"/>
    <cellStyle name="_07. NGTT2009-NN_So lieu quoc te(GDP)_11 (3)" xfId="491"/>
    <cellStyle name="_07. NGTT2009-NN_So lieu quoc te(GDP)_11 (3)_04 Doanh nghiep va CSKDCT 2012" xfId="492"/>
    <cellStyle name="_07. NGTT2009-NN_So lieu quoc te(GDP)_11 (3)_Xl0000167" xfId="493"/>
    <cellStyle name="_07. NGTT2009-NN_So lieu quoc te(GDP)_12 (2)" xfId="494"/>
    <cellStyle name="_07. NGTT2009-NN_So lieu quoc te(GDP)_12 (2)_04 Doanh nghiep va CSKDCT 2012" xfId="495"/>
    <cellStyle name="_07. NGTT2009-NN_So lieu quoc te(GDP)_12 (2)_Xl0000167" xfId="496"/>
    <cellStyle name="_07. NGTT2009-NN_So lieu quoc te(GDP)_12 Giao duc, Y Te va Muc songnam2011" xfId="497"/>
    <cellStyle name="_07. NGTT2009-NN_So lieu quoc te(GDP)_12 So lieu quoc te (Ok)" xfId="498"/>
    <cellStyle name="_07. NGTT2009-NN_So lieu quoc te(GDP)_13 Van tai 2012" xfId="499"/>
    <cellStyle name="_07. NGTT2009-NN_So lieu quoc te(GDP)_Giaoduc2013(ok)" xfId="500"/>
    <cellStyle name="_07. NGTT2009-NN_So lieu quoc te(GDP)_Maket NGTT2012 LN,TS (7-1-2013)" xfId="501"/>
    <cellStyle name="_07. NGTT2009-NN_So lieu quoc te(GDP)_Maket NGTT2012 LN,TS (7-1-2013)_Nongnghiep" xfId="502"/>
    <cellStyle name="_07. NGTT2009-NN_So lieu quoc te(GDP)_Ngiam_lamnghiep_2011_v2(1)(1)" xfId="503"/>
    <cellStyle name="_07. NGTT2009-NN_So lieu quoc te(GDP)_Ngiam_lamnghiep_2011_v2(1)(1)_Nongnghiep" xfId="504"/>
    <cellStyle name="_07. NGTT2009-NN_So lieu quoc te(GDP)_NGTT LN,TS 2012 (Chuan)" xfId="505"/>
    <cellStyle name="_07. NGTT2009-NN_So lieu quoc te(GDP)_Nien giam TT Vu Nong nghiep 2012(solieu)-gui Vu TH 29-3-2013" xfId="506"/>
    <cellStyle name="_07. NGTT2009-NN_So lieu quoc te(GDP)_Nongnghiep" xfId="507"/>
    <cellStyle name="_07. NGTT2009-NN_So lieu quoc te(GDP)_Nongnghiep NGDD 2012_cap nhat den 24-5-2013(1)" xfId="508"/>
    <cellStyle name="_07. NGTT2009-NN_So lieu quoc te(GDP)_Nongnghiep_Nongnghiep NGDD 2012_cap nhat den 24-5-2013(1)" xfId="509"/>
    <cellStyle name="_07. NGTT2009-NN_So lieu quoc te(GDP)_Xl0000147" xfId="510"/>
    <cellStyle name="_07. NGTT2009-NN_So lieu quoc te(GDP)_Xl0000167" xfId="511"/>
    <cellStyle name="_07. NGTT2009-NN_So lieu quoc te(GDP)_XNK" xfId="512"/>
    <cellStyle name="_07. NGTT2009-NN_Thuong mai va Du lich" xfId="513"/>
    <cellStyle name="_07. NGTT2009-NN_Thuong mai va Du lich_01 Don vi HC" xfId="514"/>
    <cellStyle name="_07. NGTT2009-NN_Thuong mai va Du lich_NGDD 2013 Thu chi NSNN " xfId="515"/>
    <cellStyle name="_07. NGTT2009-NN_Tong hop 1" xfId="516"/>
    <cellStyle name="_07. NGTT2009-NN_Tong hop NGTT" xfId="517"/>
    <cellStyle name="_07. NGTT2009-NN_Xl0000167" xfId="518"/>
    <cellStyle name="_07. NGTT2009-NN_XNK" xfId="519"/>
    <cellStyle name="_07. NGTT2009-NN_XNK (10-6)" xfId="520"/>
    <cellStyle name="_07. NGTT2009-NN_XNK_08 Thuong mai Tong muc - Diep" xfId="521"/>
    <cellStyle name="_07. NGTT2009-NN_XNK_Bo sung 04 bieu Cong nghiep" xfId="522"/>
    <cellStyle name="_07. NGTT2009-NN_XNK-2012" xfId="523"/>
    <cellStyle name="_07. NGTT2009-NN_XNK-Market" xfId="524"/>
    <cellStyle name="_09 VAN TAI(OK)" xfId="525"/>
    <cellStyle name="_09.GD-Yte_TT_MSDC2008" xfId="526"/>
    <cellStyle name="_09.GD-Yte_TT_MSDC2008 10" xfId="527"/>
    <cellStyle name="_09.GD-Yte_TT_MSDC2008 11" xfId="528"/>
    <cellStyle name="_09.GD-Yte_TT_MSDC2008 12" xfId="529"/>
    <cellStyle name="_09.GD-Yte_TT_MSDC2008 13" xfId="530"/>
    <cellStyle name="_09.GD-Yte_TT_MSDC2008 14" xfId="531"/>
    <cellStyle name="_09.GD-Yte_TT_MSDC2008 15" xfId="532"/>
    <cellStyle name="_09.GD-Yte_TT_MSDC2008 16" xfId="533"/>
    <cellStyle name="_09.GD-Yte_TT_MSDC2008 17" xfId="534"/>
    <cellStyle name="_09.GD-Yte_TT_MSDC2008 18" xfId="535"/>
    <cellStyle name="_09.GD-Yte_TT_MSDC2008 19" xfId="536"/>
    <cellStyle name="_09.GD-Yte_TT_MSDC2008 2" xfId="537"/>
    <cellStyle name="_09.GD-Yte_TT_MSDC2008 3" xfId="538"/>
    <cellStyle name="_09.GD-Yte_TT_MSDC2008 4" xfId="539"/>
    <cellStyle name="_09.GD-Yte_TT_MSDC2008 5" xfId="540"/>
    <cellStyle name="_09.GD-Yte_TT_MSDC2008 6" xfId="541"/>
    <cellStyle name="_09.GD-Yte_TT_MSDC2008 7" xfId="542"/>
    <cellStyle name="_09.GD-Yte_TT_MSDC2008 8" xfId="543"/>
    <cellStyle name="_09.GD-Yte_TT_MSDC2008 9" xfId="544"/>
    <cellStyle name="_09.GD-Yte_TT_MSDC2008_01 Don vi HC" xfId="545"/>
    <cellStyle name="_09.GD-Yte_TT_MSDC2008_01 DVHC-DSLD 2010" xfId="546"/>
    <cellStyle name="_09.GD-Yte_TT_MSDC2008_01 DVHC-DSLD 2010_01 Don vi HC" xfId="547"/>
    <cellStyle name="_09.GD-Yte_TT_MSDC2008_01 DVHC-DSLD 2010_02 Danso_Laodong 2012(chuan) CO SO" xfId="548"/>
    <cellStyle name="_09.GD-Yte_TT_MSDC2008_01 DVHC-DSLD 2010_04 Doanh nghiep va CSKDCT 2012" xfId="549"/>
    <cellStyle name="_09.GD-Yte_TT_MSDC2008_01 DVHC-DSLD 2010_08 Thuong mai Tong muc - Diep" xfId="550"/>
    <cellStyle name="_09.GD-Yte_TT_MSDC2008_01 DVHC-DSLD 2010_Bo sung 04 bieu Cong nghiep" xfId="551"/>
    <cellStyle name="_09.GD-Yte_TT_MSDC2008_01 DVHC-DSLD 2010_Mau" xfId="552"/>
    <cellStyle name="_09.GD-Yte_TT_MSDC2008_01 DVHC-DSLD 2010_NGDD 2013 Thu chi NSNN " xfId="553"/>
    <cellStyle name="_09.GD-Yte_TT_MSDC2008_01 DVHC-DSLD 2010_Nien giam KT_TV 2010" xfId="554"/>
    <cellStyle name="_09.GD-Yte_TT_MSDC2008_01 DVHC-DSLD 2010_nien giam tom tat 2010 (thuy)" xfId="555"/>
    <cellStyle name="_09.GD-Yte_TT_MSDC2008_01 DVHC-DSLD 2010_nien giam tom tat 2010 (thuy)_01 Don vi HC" xfId="556"/>
    <cellStyle name="_09.GD-Yte_TT_MSDC2008_01 DVHC-DSLD 2010_nien giam tom tat 2010 (thuy)_02 Danso_Laodong 2012(chuan) CO SO" xfId="557"/>
    <cellStyle name="_09.GD-Yte_TT_MSDC2008_01 DVHC-DSLD 2010_nien giam tom tat 2010 (thuy)_04 Doanh nghiep va CSKDCT 2012" xfId="558"/>
    <cellStyle name="_09.GD-Yte_TT_MSDC2008_01 DVHC-DSLD 2010_nien giam tom tat 2010 (thuy)_08 Thuong mai Tong muc - Diep" xfId="559"/>
    <cellStyle name="_09.GD-Yte_TT_MSDC2008_01 DVHC-DSLD 2010_nien giam tom tat 2010 (thuy)_09 Thuong mai va Du lich" xfId="560"/>
    <cellStyle name="_09.GD-Yte_TT_MSDC2008_01 DVHC-DSLD 2010_nien giam tom tat 2010 (thuy)_09 Thuong mai va Du lich_01 Don vi HC" xfId="561"/>
    <cellStyle name="_09.GD-Yte_TT_MSDC2008_01 DVHC-DSLD 2010_nien giam tom tat 2010 (thuy)_09 Thuong mai va Du lich_NGDD 2013 Thu chi NSNN " xfId="562"/>
    <cellStyle name="_09.GD-Yte_TT_MSDC2008_01 DVHC-DSLD 2010_nien giam tom tat 2010 (thuy)_Xl0000167" xfId="563"/>
    <cellStyle name="_09.GD-Yte_TT_MSDC2008_01 DVHC-DSLD 2010_Tong hop NGTT" xfId="564"/>
    <cellStyle name="_09.GD-Yte_TT_MSDC2008_01 DVHC-DSLD 2010_Tong hop NGTT_09 Thuong mai va Du lich" xfId="565"/>
    <cellStyle name="_09.GD-Yte_TT_MSDC2008_01 DVHC-DSLD 2010_Tong hop NGTT_09 Thuong mai va Du lich_01 Don vi HC" xfId="566"/>
    <cellStyle name="_09.GD-Yte_TT_MSDC2008_01 DVHC-DSLD 2010_Tong hop NGTT_09 Thuong mai va Du lich_NGDD 2013 Thu chi NSNN " xfId="567"/>
    <cellStyle name="_09.GD-Yte_TT_MSDC2008_01 DVHC-DSLD 2010_Xl0000167" xfId="568"/>
    <cellStyle name="_09.GD-Yte_TT_MSDC2008_02  Dan so lao dong(OK)" xfId="569"/>
    <cellStyle name="_09.GD-Yte_TT_MSDC2008_02 Danso_Laodong 2012(chuan) CO SO" xfId="570"/>
    <cellStyle name="_09.GD-Yte_TT_MSDC2008_03 Dautu 2010" xfId="571"/>
    <cellStyle name="_09.GD-Yte_TT_MSDC2008_03 Dautu 2010_01 Don vi HC" xfId="572"/>
    <cellStyle name="_09.GD-Yte_TT_MSDC2008_03 Dautu 2010_02 Danso_Laodong 2012(chuan) CO SO" xfId="573"/>
    <cellStyle name="_09.GD-Yte_TT_MSDC2008_03 Dautu 2010_04 Doanh nghiep va CSKDCT 2012" xfId="574"/>
    <cellStyle name="_09.GD-Yte_TT_MSDC2008_03 Dautu 2010_08 Thuong mai Tong muc - Diep" xfId="575"/>
    <cellStyle name="_09.GD-Yte_TT_MSDC2008_03 Dautu 2010_09 Thuong mai va Du lich" xfId="576"/>
    <cellStyle name="_09.GD-Yte_TT_MSDC2008_03 Dautu 2010_09 Thuong mai va Du lich_01 Don vi HC" xfId="577"/>
    <cellStyle name="_09.GD-Yte_TT_MSDC2008_03 Dautu 2010_09 Thuong mai va Du lich_NGDD 2013 Thu chi NSNN " xfId="578"/>
    <cellStyle name="_09.GD-Yte_TT_MSDC2008_03 Dautu 2010_Xl0000167" xfId="579"/>
    <cellStyle name="_09.GD-Yte_TT_MSDC2008_03 TKQG" xfId="580"/>
    <cellStyle name="_09.GD-Yte_TT_MSDC2008_03 TKQG_02  Dan so lao dong(OK)" xfId="581"/>
    <cellStyle name="_09.GD-Yte_TT_MSDC2008_03 TKQG_Xl0000167" xfId="582"/>
    <cellStyle name="_09.GD-Yte_TT_MSDC2008_04 Doanh nghiep va CSKDCT 2012" xfId="583"/>
    <cellStyle name="_09.GD-Yte_TT_MSDC2008_05 Doanh nghiep va Ca the_2011 (Ok)" xfId="584"/>
    <cellStyle name="_09.GD-Yte_TT_MSDC2008_05 NGTT DN 2010 (OK)" xfId="585"/>
    <cellStyle name="_09.GD-Yte_TT_MSDC2008_05 NGTT DN 2010 (OK)_Bo sung 04 bieu Cong nghiep" xfId="586"/>
    <cellStyle name="_09.GD-Yte_TT_MSDC2008_05 Thu chi NSNN" xfId="587"/>
    <cellStyle name="_09.GD-Yte_TT_MSDC2008_06 Nong, lam nghiep 2010  (ok)" xfId="588"/>
    <cellStyle name="_09.GD-Yte_TT_MSDC2008_07 NGTT CN 2012" xfId="589"/>
    <cellStyle name="_09.GD-Yte_TT_MSDC2008_08 Thuong mai Tong muc - Diep" xfId="590"/>
    <cellStyle name="_09.GD-Yte_TT_MSDC2008_08 Thuong mai va Du lich (Ok)" xfId="591"/>
    <cellStyle name="_09.GD-Yte_TT_MSDC2008_09 Chi so gia 2011- VuTKG-1 (Ok)" xfId="592"/>
    <cellStyle name="_09.GD-Yte_TT_MSDC2008_09 Du lich" xfId="593"/>
    <cellStyle name="_09.GD-Yte_TT_MSDC2008_10 Market VH, YT, GD, NGTT 2011 " xfId="594"/>
    <cellStyle name="_09.GD-Yte_TT_MSDC2008_10 Market VH, YT, GD, NGTT 2011 _02  Dan so lao dong(OK)" xfId="595"/>
    <cellStyle name="_09.GD-Yte_TT_MSDC2008_10 Market VH, YT, GD, NGTT 2011 _03 TKQG va Thu chi NSNN 2012" xfId="596"/>
    <cellStyle name="_09.GD-Yte_TT_MSDC2008_10 Market VH, YT, GD, NGTT 2011 _04 Doanh nghiep va CSKDCT 2012" xfId="597"/>
    <cellStyle name="_09.GD-Yte_TT_MSDC2008_10 Market VH, YT, GD, NGTT 2011 _05 Doanh nghiep va Ca the_2011 (Ok)" xfId="598"/>
    <cellStyle name="_09.GD-Yte_TT_MSDC2008_10 Market VH, YT, GD, NGTT 2011 _07 NGTT CN 2012" xfId="599"/>
    <cellStyle name="_09.GD-Yte_TT_MSDC2008_10 Market VH, YT, GD, NGTT 2011 _08 Thuong mai Tong muc - Diep" xfId="600"/>
    <cellStyle name="_09.GD-Yte_TT_MSDC2008_10 Market VH, YT, GD, NGTT 2011 _08 Thuong mai va Du lich (Ok)" xfId="601"/>
    <cellStyle name="_09.GD-Yte_TT_MSDC2008_10 Market VH, YT, GD, NGTT 2011 _09 Chi so gia 2011- VuTKG-1 (Ok)" xfId="602"/>
    <cellStyle name="_09.GD-Yte_TT_MSDC2008_10 Market VH, YT, GD, NGTT 2011 _09 Du lich" xfId="603"/>
    <cellStyle name="_09.GD-Yte_TT_MSDC2008_10 Market VH, YT, GD, NGTT 2011 _10 Van tai va BCVT (da sua ok)" xfId="604"/>
    <cellStyle name="_09.GD-Yte_TT_MSDC2008_10 Market VH, YT, GD, NGTT 2011 _11 (3)" xfId="605"/>
    <cellStyle name="_09.GD-Yte_TT_MSDC2008_10 Market VH, YT, GD, NGTT 2011 _11 (3)_04 Doanh nghiep va CSKDCT 2012" xfId="606"/>
    <cellStyle name="_09.GD-Yte_TT_MSDC2008_10 Market VH, YT, GD, NGTT 2011 _11 (3)_Xl0000167" xfId="607"/>
    <cellStyle name="_09.GD-Yte_TT_MSDC2008_10 Market VH, YT, GD, NGTT 2011 _12 (2)" xfId="608"/>
    <cellStyle name="_09.GD-Yte_TT_MSDC2008_10 Market VH, YT, GD, NGTT 2011 _12 (2)_04 Doanh nghiep va CSKDCT 2012" xfId="609"/>
    <cellStyle name="_09.GD-Yte_TT_MSDC2008_10 Market VH, YT, GD, NGTT 2011 _12 (2)_Xl0000167" xfId="610"/>
    <cellStyle name="_09.GD-Yte_TT_MSDC2008_10 Market VH, YT, GD, NGTT 2011 _12 Giao duc, Y Te va Muc songnam2011" xfId="611"/>
    <cellStyle name="_09.GD-Yte_TT_MSDC2008_10 Market VH, YT, GD, NGTT 2011 _13 Van tai 2012" xfId="612"/>
    <cellStyle name="_09.GD-Yte_TT_MSDC2008_10 Market VH, YT, GD, NGTT 2011 _Giaoduc2013(ok)" xfId="613"/>
    <cellStyle name="_09.GD-Yte_TT_MSDC2008_10 Market VH, YT, GD, NGTT 2011 _Maket NGTT2012 LN,TS (7-1-2013)" xfId="614"/>
    <cellStyle name="_09.GD-Yte_TT_MSDC2008_10 Market VH, YT, GD, NGTT 2011 _Maket NGTT2012 LN,TS (7-1-2013)_Nongnghiep" xfId="615"/>
    <cellStyle name="_09.GD-Yte_TT_MSDC2008_10 Market VH, YT, GD, NGTT 2011 _Ngiam_lamnghiep_2011_v2(1)(1)" xfId="616"/>
    <cellStyle name="_09.GD-Yte_TT_MSDC2008_10 Market VH, YT, GD, NGTT 2011 _Ngiam_lamnghiep_2011_v2(1)(1)_Nongnghiep" xfId="617"/>
    <cellStyle name="_09.GD-Yte_TT_MSDC2008_10 Market VH, YT, GD, NGTT 2011 _NGTT LN,TS 2012 (Chuan)" xfId="618"/>
    <cellStyle name="_09.GD-Yte_TT_MSDC2008_10 Market VH, YT, GD, NGTT 2011 _Nien giam TT Vu Nong nghiep 2012(solieu)-gui Vu TH 29-3-2013" xfId="619"/>
    <cellStyle name="_09.GD-Yte_TT_MSDC2008_10 Market VH, YT, GD, NGTT 2011 _Nongnghiep" xfId="620"/>
    <cellStyle name="_09.GD-Yte_TT_MSDC2008_10 Market VH, YT, GD, NGTT 2011 _Nongnghiep NGDD 2012_cap nhat den 24-5-2013(1)" xfId="621"/>
    <cellStyle name="_09.GD-Yte_TT_MSDC2008_10 Market VH, YT, GD, NGTT 2011 _Nongnghiep_Nongnghiep NGDD 2012_cap nhat den 24-5-2013(1)" xfId="622"/>
    <cellStyle name="_09.GD-Yte_TT_MSDC2008_10 Market VH, YT, GD, NGTT 2011 _So lieu quoc te TH" xfId="623"/>
    <cellStyle name="_09.GD-Yte_TT_MSDC2008_10 Market VH, YT, GD, NGTT 2011 _Xl0000147" xfId="624"/>
    <cellStyle name="_09.GD-Yte_TT_MSDC2008_10 Market VH, YT, GD, NGTT 2011 _Xl0000167" xfId="625"/>
    <cellStyle name="_09.GD-Yte_TT_MSDC2008_10 Market VH, YT, GD, NGTT 2011 _XNK" xfId="626"/>
    <cellStyle name="_09.GD-Yte_TT_MSDC2008_10 Van tai va BCVT (da sua ok)" xfId="627"/>
    <cellStyle name="_09.GD-Yte_TT_MSDC2008_10 VH, YT, GD, NGTT 2010 - (OK)" xfId="628"/>
    <cellStyle name="_09.GD-Yte_TT_MSDC2008_10 VH, YT, GD, NGTT 2010 - (OK)_Bo sung 04 bieu Cong nghiep" xfId="629"/>
    <cellStyle name="_09.GD-Yte_TT_MSDC2008_11 (3)" xfId="630"/>
    <cellStyle name="_09.GD-Yte_TT_MSDC2008_11 (3)_04 Doanh nghiep va CSKDCT 2012" xfId="631"/>
    <cellStyle name="_09.GD-Yte_TT_MSDC2008_11 (3)_Xl0000167" xfId="632"/>
    <cellStyle name="_09.GD-Yte_TT_MSDC2008_11 So lieu quoc te 2010-final" xfId="633"/>
    <cellStyle name="_09.GD-Yte_TT_MSDC2008_12 (2)" xfId="634"/>
    <cellStyle name="_09.GD-Yte_TT_MSDC2008_12 (2)_04 Doanh nghiep va CSKDCT 2012" xfId="635"/>
    <cellStyle name="_09.GD-Yte_TT_MSDC2008_12 (2)_Xl0000167" xfId="636"/>
    <cellStyle name="_09.GD-Yte_TT_MSDC2008_12 Chi so gia 2012(chuan) co so" xfId="637"/>
    <cellStyle name="_09.GD-Yte_TT_MSDC2008_12 Giao duc, Y Te va Muc songnam2011" xfId="638"/>
    <cellStyle name="_09.GD-Yte_TT_MSDC2008_13 Van tai 2012" xfId="639"/>
    <cellStyle name="_09.GD-Yte_TT_MSDC2008_Book1" xfId="640"/>
    <cellStyle name="_09.GD-Yte_TT_MSDC2008_Dat Dai NGTT -2013" xfId="641"/>
    <cellStyle name="_09.GD-Yte_TT_MSDC2008_Giaoduc2013(ok)" xfId="642"/>
    <cellStyle name="_09.GD-Yte_TT_MSDC2008_GTSXNN" xfId="643"/>
    <cellStyle name="_09.GD-Yte_TT_MSDC2008_GTSXNN_Nongnghiep NGDD 2012_cap nhat den 24-5-2013(1)" xfId="644"/>
    <cellStyle name="_09.GD-Yte_TT_MSDC2008_Maket NGTT Thu chi NS 2011" xfId="645"/>
    <cellStyle name="_09.GD-Yte_TT_MSDC2008_Maket NGTT Thu chi NS 2011_08 Cong nghiep 2010" xfId="646"/>
    <cellStyle name="_09.GD-Yte_TT_MSDC2008_Maket NGTT Thu chi NS 2011_08 Thuong mai va Du lich (Ok)" xfId="647"/>
    <cellStyle name="_09.GD-Yte_TT_MSDC2008_Maket NGTT Thu chi NS 2011_09 Chi so gia 2011- VuTKG-1 (Ok)" xfId="648"/>
    <cellStyle name="_09.GD-Yte_TT_MSDC2008_Maket NGTT Thu chi NS 2011_09 Du lich" xfId="649"/>
    <cellStyle name="_09.GD-Yte_TT_MSDC2008_Maket NGTT Thu chi NS 2011_10 Van tai va BCVT (da sua ok)" xfId="650"/>
    <cellStyle name="_09.GD-Yte_TT_MSDC2008_Maket NGTT Thu chi NS 2011_12 Giao duc, Y Te va Muc songnam2011" xfId="651"/>
    <cellStyle name="_09.GD-Yte_TT_MSDC2008_Maket NGTT Thu chi NS 2011_nien giam tom tat du lich va XNK" xfId="652"/>
    <cellStyle name="_09.GD-Yte_TT_MSDC2008_Maket NGTT Thu chi NS 2011_Nongnghiep" xfId="653"/>
    <cellStyle name="_09.GD-Yte_TT_MSDC2008_Maket NGTT Thu chi NS 2011_XNK" xfId="654"/>
    <cellStyle name="_09.GD-Yte_TT_MSDC2008_Maket NGTT2012 LN,TS (7-1-2013)" xfId="655"/>
    <cellStyle name="_09.GD-Yte_TT_MSDC2008_Maket NGTT2012 LN,TS (7-1-2013)_Nongnghiep" xfId="656"/>
    <cellStyle name="_09.GD-Yte_TT_MSDC2008_Mau" xfId="657"/>
    <cellStyle name="_09.GD-Yte_TT_MSDC2008_Ngiam_lamnghiep_2011_v2(1)(1)" xfId="658"/>
    <cellStyle name="_09.GD-Yte_TT_MSDC2008_Ngiam_lamnghiep_2011_v2(1)(1)_Nongnghiep" xfId="659"/>
    <cellStyle name="_09.GD-Yte_TT_MSDC2008_NGTT LN,TS 2012 (Chuan)" xfId="660"/>
    <cellStyle name="_09.GD-Yte_TT_MSDC2008_Nien giam day du  Nong nghiep 2010" xfId="661"/>
    <cellStyle name="_09.GD-Yte_TT_MSDC2008_Nien giam KT_TV 2010" xfId="662"/>
    <cellStyle name="_09.GD-Yte_TT_MSDC2008_Nien giam TT Vu Nong nghiep 2012(solieu)-gui Vu TH 29-3-2013" xfId="663"/>
    <cellStyle name="_09.GD-Yte_TT_MSDC2008_Nongnghiep" xfId="664"/>
    <cellStyle name="_09.GD-Yte_TT_MSDC2008_Nongnghiep_Bo sung 04 bieu Cong nghiep" xfId="665"/>
    <cellStyle name="_09.GD-Yte_TT_MSDC2008_Nongnghiep_Mau" xfId="666"/>
    <cellStyle name="_09.GD-Yte_TT_MSDC2008_Nongnghiep_NGDD 2013 Thu chi NSNN " xfId="667"/>
    <cellStyle name="_09.GD-Yte_TT_MSDC2008_Nongnghiep_Nongnghiep NGDD 2012_cap nhat den 24-5-2013(1)" xfId="668"/>
    <cellStyle name="_09.GD-Yte_TT_MSDC2008_Phan i (in)" xfId="669"/>
    <cellStyle name="_09.GD-Yte_TT_MSDC2008_So lieu quoc te TH" xfId="670"/>
    <cellStyle name="_09.GD-Yte_TT_MSDC2008_So lieu quoc te TH_08 Cong nghiep 2010" xfId="671"/>
    <cellStyle name="_09.GD-Yte_TT_MSDC2008_So lieu quoc te TH_08 Thuong mai va Du lich (Ok)" xfId="672"/>
    <cellStyle name="_09.GD-Yte_TT_MSDC2008_So lieu quoc te TH_09 Chi so gia 2011- VuTKG-1 (Ok)" xfId="673"/>
    <cellStyle name="_09.GD-Yte_TT_MSDC2008_So lieu quoc te TH_09 Du lich" xfId="674"/>
    <cellStyle name="_09.GD-Yte_TT_MSDC2008_So lieu quoc te TH_10 Van tai va BCVT (da sua ok)" xfId="675"/>
    <cellStyle name="_09.GD-Yte_TT_MSDC2008_So lieu quoc te TH_12 Giao duc, Y Te va Muc songnam2011" xfId="676"/>
    <cellStyle name="_09.GD-Yte_TT_MSDC2008_So lieu quoc te TH_nien giam tom tat du lich va XNK" xfId="677"/>
    <cellStyle name="_09.GD-Yte_TT_MSDC2008_So lieu quoc te TH_Nongnghiep" xfId="678"/>
    <cellStyle name="_09.GD-Yte_TT_MSDC2008_So lieu quoc te TH_XNK" xfId="679"/>
    <cellStyle name="_09.GD-Yte_TT_MSDC2008_So lieu quoc te(GDP)" xfId="680"/>
    <cellStyle name="_09.GD-Yte_TT_MSDC2008_So lieu quoc te(GDP)_02  Dan so lao dong(OK)" xfId="681"/>
    <cellStyle name="_09.GD-Yte_TT_MSDC2008_So lieu quoc te(GDP)_03 TKQG va Thu chi NSNN 2012" xfId="682"/>
    <cellStyle name="_09.GD-Yte_TT_MSDC2008_So lieu quoc te(GDP)_04 Doanh nghiep va CSKDCT 2012" xfId="683"/>
    <cellStyle name="_09.GD-Yte_TT_MSDC2008_So lieu quoc te(GDP)_05 Doanh nghiep va Ca the_2011 (Ok)" xfId="684"/>
    <cellStyle name="_09.GD-Yte_TT_MSDC2008_So lieu quoc te(GDP)_07 NGTT CN 2012" xfId="685"/>
    <cellStyle name="_09.GD-Yte_TT_MSDC2008_So lieu quoc te(GDP)_08 Thuong mai Tong muc - Diep" xfId="686"/>
    <cellStyle name="_09.GD-Yte_TT_MSDC2008_So lieu quoc te(GDP)_08 Thuong mai va Du lich (Ok)" xfId="687"/>
    <cellStyle name="_09.GD-Yte_TT_MSDC2008_So lieu quoc te(GDP)_09 Chi so gia 2011- VuTKG-1 (Ok)" xfId="688"/>
    <cellStyle name="_09.GD-Yte_TT_MSDC2008_So lieu quoc te(GDP)_09 Du lich" xfId="689"/>
    <cellStyle name="_09.GD-Yte_TT_MSDC2008_So lieu quoc te(GDP)_10 Van tai va BCVT (da sua ok)" xfId="690"/>
    <cellStyle name="_09.GD-Yte_TT_MSDC2008_So lieu quoc te(GDP)_11 (3)" xfId="691"/>
    <cellStyle name="_09.GD-Yte_TT_MSDC2008_So lieu quoc te(GDP)_11 (3)_04 Doanh nghiep va CSKDCT 2012" xfId="692"/>
    <cellStyle name="_09.GD-Yte_TT_MSDC2008_So lieu quoc te(GDP)_11 (3)_Xl0000167" xfId="693"/>
    <cellStyle name="_09.GD-Yte_TT_MSDC2008_So lieu quoc te(GDP)_12 (2)" xfId="694"/>
    <cellStyle name="_09.GD-Yte_TT_MSDC2008_So lieu quoc te(GDP)_12 (2)_04 Doanh nghiep va CSKDCT 2012" xfId="695"/>
    <cellStyle name="_09.GD-Yte_TT_MSDC2008_So lieu quoc te(GDP)_12 (2)_Xl0000167" xfId="696"/>
    <cellStyle name="_09.GD-Yte_TT_MSDC2008_So lieu quoc te(GDP)_12 Giao duc, Y Te va Muc songnam2011" xfId="697"/>
    <cellStyle name="_09.GD-Yte_TT_MSDC2008_So lieu quoc te(GDP)_12 So lieu quoc te (Ok)" xfId="698"/>
    <cellStyle name="_09.GD-Yte_TT_MSDC2008_So lieu quoc te(GDP)_13 Van tai 2012" xfId="699"/>
    <cellStyle name="_09.GD-Yte_TT_MSDC2008_So lieu quoc te(GDP)_Giaoduc2013(ok)" xfId="700"/>
    <cellStyle name="_09.GD-Yte_TT_MSDC2008_So lieu quoc te(GDP)_Maket NGTT2012 LN,TS (7-1-2013)" xfId="701"/>
    <cellStyle name="_09.GD-Yte_TT_MSDC2008_So lieu quoc te(GDP)_Maket NGTT2012 LN,TS (7-1-2013)_Nongnghiep" xfId="702"/>
    <cellStyle name="_09.GD-Yte_TT_MSDC2008_So lieu quoc te(GDP)_Ngiam_lamnghiep_2011_v2(1)(1)" xfId="703"/>
    <cellStyle name="_09.GD-Yte_TT_MSDC2008_So lieu quoc te(GDP)_Ngiam_lamnghiep_2011_v2(1)(1)_Nongnghiep" xfId="704"/>
    <cellStyle name="_09.GD-Yte_TT_MSDC2008_So lieu quoc te(GDP)_NGTT LN,TS 2012 (Chuan)" xfId="705"/>
    <cellStyle name="_09.GD-Yte_TT_MSDC2008_So lieu quoc te(GDP)_Nien giam TT Vu Nong nghiep 2012(solieu)-gui Vu TH 29-3-2013" xfId="706"/>
    <cellStyle name="_09.GD-Yte_TT_MSDC2008_So lieu quoc te(GDP)_Nongnghiep" xfId="707"/>
    <cellStyle name="_09.GD-Yte_TT_MSDC2008_So lieu quoc te(GDP)_Nongnghiep NGDD 2012_cap nhat den 24-5-2013(1)" xfId="708"/>
    <cellStyle name="_09.GD-Yte_TT_MSDC2008_So lieu quoc te(GDP)_Nongnghiep_Nongnghiep NGDD 2012_cap nhat den 24-5-2013(1)" xfId="709"/>
    <cellStyle name="_09.GD-Yte_TT_MSDC2008_So lieu quoc te(GDP)_Xl0000147" xfId="710"/>
    <cellStyle name="_09.GD-Yte_TT_MSDC2008_So lieu quoc te(GDP)_Xl0000167" xfId="711"/>
    <cellStyle name="_09.GD-Yte_TT_MSDC2008_So lieu quoc te(GDP)_XNK" xfId="712"/>
    <cellStyle name="_09.GD-Yte_TT_MSDC2008_Tong hop 1" xfId="713"/>
    <cellStyle name="_09.GD-Yte_TT_MSDC2008_Tong hop NGTT" xfId="714"/>
    <cellStyle name="_09.GD-Yte_TT_MSDC2008_Xl0000167" xfId="715"/>
    <cellStyle name="_09.GD-Yte_TT_MSDC2008_XNK" xfId="716"/>
    <cellStyle name="_09.GD-Yte_TT_MSDC2008_XNK_08 Thuong mai Tong muc - Diep" xfId="717"/>
    <cellStyle name="_09.GD-Yte_TT_MSDC2008_XNK_Bo sung 04 bieu Cong nghiep" xfId="718"/>
    <cellStyle name="_09.GD-Yte_TT_MSDC2008_XNK-2012" xfId="719"/>
    <cellStyle name="_09.GD-Yte_TT_MSDC2008_XNK-Market" xfId="720"/>
    <cellStyle name="_1.OK" xfId="721"/>
    <cellStyle name="_10.Bieuthegioi-tan_NGTT2008(1)" xfId="722"/>
    <cellStyle name="_10.Bieuthegioi-tan_NGTT2008(1) 10" xfId="723"/>
    <cellStyle name="_10.Bieuthegioi-tan_NGTT2008(1) 11" xfId="724"/>
    <cellStyle name="_10.Bieuthegioi-tan_NGTT2008(1) 12" xfId="725"/>
    <cellStyle name="_10.Bieuthegioi-tan_NGTT2008(1) 13" xfId="726"/>
    <cellStyle name="_10.Bieuthegioi-tan_NGTT2008(1) 14" xfId="727"/>
    <cellStyle name="_10.Bieuthegioi-tan_NGTT2008(1) 15" xfId="728"/>
    <cellStyle name="_10.Bieuthegioi-tan_NGTT2008(1) 16" xfId="729"/>
    <cellStyle name="_10.Bieuthegioi-tan_NGTT2008(1) 17" xfId="730"/>
    <cellStyle name="_10.Bieuthegioi-tan_NGTT2008(1) 18" xfId="731"/>
    <cellStyle name="_10.Bieuthegioi-tan_NGTT2008(1) 19" xfId="732"/>
    <cellStyle name="_10.Bieuthegioi-tan_NGTT2008(1) 2" xfId="733"/>
    <cellStyle name="_10.Bieuthegioi-tan_NGTT2008(1) 3" xfId="734"/>
    <cellStyle name="_10.Bieuthegioi-tan_NGTT2008(1) 4" xfId="735"/>
    <cellStyle name="_10.Bieuthegioi-tan_NGTT2008(1) 5" xfId="736"/>
    <cellStyle name="_10.Bieuthegioi-tan_NGTT2008(1) 6" xfId="737"/>
    <cellStyle name="_10.Bieuthegioi-tan_NGTT2008(1) 7" xfId="738"/>
    <cellStyle name="_10.Bieuthegioi-tan_NGTT2008(1) 8" xfId="739"/>
    <cellStyle name="_10.Bieuthegioi-tan_NGTT2008(1) 9" xfId="740"/>
    <cellStyle name="_10.Bieuthegioi-tan_NGTT2008(1)_01 Don vi HC" xfId="741"/>
    <cellStyle name="_10.Bieuthegioi-tan_NGTT2008(1)_01 DVHC-DSLD 2010" xfId="742"/>
    <cellStyle name="_10.Bieuthegioi-tan_NGTT2008(1)_01 DVHC-DSLD 2010_01 Don vi HC" xfId="743"/>
    <cellStyle name="_10.Bieuthegioi-tan_NGTT2008(1)_01 DVHC-DSLD 2010_02 Danso_Laodong 2012(chuan) CO SO" xfId="744"/>
    <cellStyle name="_10.Bieuthegioi-tan_NGTT2008(1)_01 DVHC-DSLD 2010_04 Doanh nghiep va CSKDCT 2012" xfId="745"/>
    <cellStyle name="_10.Bieuthegioi-tan_NGTT2008(1)_01 DVHC-DSLD 2010_08 Thuong mai Tong muc - Diep" xfId="746"/>
    <cellStyle name="_10.Bieuthegioi-tan_NGTT2008(1)_01 DVHC-DSLD 2010_Bo sung 04 bieu Cong nghiep" xfId="747"/>
    <cellStyle name="_10.Bieuthegioi-tan_NGTT2008(1)_01 DVHC-DSLD 2010_Mau" xfId="748"/>
    <cellStyle name="_10.Bieuthegioi-tan_NGTT2008(1)_01 DVHC-DSLD 2010_NGDD 2013 Thu chi NSNN " xfId="749"/>
    <cellStyle name="_10.Bieuthegioi-tan_NGTT2008(1)_01 DVHC-DSLD 2010_Nien giam KT_TV 2010" xfId="750"/>
    <cellStyle name="_10.Bieuthegioi-tan_NGTT2008(1)_01 DVHC-DSLD 2010_nien giam tom tat 2010 (thuy)" xfId="751"/>
    <cellStyle name="_10.Bieuthegioi-tan_NGTT2008(1)_01 DVHC-DSLD 2010_nien giam tom tat 2010 (thuy)_01 Don vi HC" xfId="752"/>
    <cellStyle name="_10.Bieuthegioi-tan_NGTT2008(1)_01 DVHC-DSLD 2010_nien giam tom tat 2010 (thuy)_02 Danso_Laodong 2012(chuan) CO SO" xfId="753"/>
    <cellStyle name="_10.Bieuthegioi-tan_NGTT2008(1)_01 DVHC-DSLD 2010_nien giam tom tat 2010 (thuy)_04 Doanh nghiep va CSKDCT 2012" xfId="754"/>
    <cellStyle name="_10.Bieuthegioi-tan_NGTT2008(1)_01 DVHC-DSLD 2010_nien giam tom tat 2010 (thuy)_08 Thuong mai Tong muc - Diep" xfId="755"/>
    <cellStyle name="_10.Bieuthegioi-tan_NGTT2008(1)_01 DVHC-DSLD 2010_nien giam tom tat 2010 (thuy)_09 Thuong mai va Du lich" xfId="756"/>
    <cellStyle name="_10.Bieuthegioi-tan_NGTT2008(1)_01 DVHC-DSLD 2010_nien giam tom tat 2010 (thuy)_09 Thuong mai va Du lich_01 Don vi HC" xfId="757"/>
    <cellStyle name="_10.Bieuthegioi-tan_NGTT2008(1)_01 DVHC-DSLD 2010_nien giam tom tat 2010 (thuy)_09 Thuong mai va Du lich_NGDD 2013 Thu chi NSNN " xfId="758"/>
    <cellStyle name="_10.Bieuthegioi-tan_NGTT2008(1)_01 DVHC-DSLD 2010_nien giam tom tat 2010 (thuy)_Xl0000167" xfId="759"/>
    <cellStyle name="_10.Bieuthegioi-tan_NGTT2008(1)_01 DVHC-DSLD 2010_Tong hop NGTT" xfId="760"/>
    <cellStyle name="_10.Bieuthegioi-tan_NGTT2008(1)_01 DVHC-DSLD 2010_Tong hop NGTT_09 Thuong mai va Du lich" xfId="761"/>
    <cellStyle name="_10.Bieuthegioi-tan_NGTT2008(1)_01 DVHC-DSLD 2010_Tong hop NGTT_09 Thuong mai va Du lich_01 Don vi HC" xfId="762"/>
    <cellStyle name="_10.Bieuthegioi-tan_NGTT2008(1)_01 DVHC-DSLD 2010_Tong hop NGTT_09 Thuong mai va Du lich_NGDD 2013 Thu chi NSNN " xfId="763"/>
    <cellStyle name="_10.Bieuthegioi-tan_NGTT2008(1)_01 DVHC-DSLD 2010_Xl0000167" xfId="764"/>
    <cellStyle name="_10.Bieuthegioi-tan_NGTT2008(1)_02  Dan so lao dong(OK)" xfId="765"/>
    <cellStyle name="_10.Bieuthegioi-tan_NGTT2008(1)_02 Danso_Laodong 2012(chuan) CO SO" xfId="766"/>
    <cellStyle name="_10.Bieuthegioi-tan_NGTT2008(1)_03 Dautu 2010" xfId="767"/>
    <cellStyle name="_10.Bieuthegioi-tan_NGTT2008(1)_03 Dautu 2010_01 Don vi HC" xfId="768"/>
    <cellStyle name="_10.Bieuthegioi-tan_NGTT2008(1)_03 Dautu 2010_02 Danso_Laodong 2012(chuan) CO SO" xfId="769"/>
    <cellStyle name="_10.Bieuthegioi-tan_NGTT2008(1)_03 Dautu 2010_04 Doanh nghiep va CSKDCT 2012" xfId="770"/>
    <cellStyle name="_10.Bieuthegioi-tan_NGTT2008(1)_03 Dautu 2010_08 Thuong mai Tong muc - Diep" xfId="771"/>
    <cellStyle name="_10.Bieuthegioi-tan_NGTT2008(1)_03 Dautu 2010_09 Thuong mai va Du lich" xfId="772"/>
    <cellStyle name="_10.Bieuthegioi-tan_NGTT2008(1)_03 Dautu 2010_09 Thuong mai va Du lich_01 Don vi HC" xfId="773"/>
    <cellStyle name="_10.Bieuthegioi-tan_NGTT2008(1)_03 Dautu 2010_09 Thuong mai va Du lich_NGDD 2013 Thu chi NSNN " xfId="774"/>
    <cellStyle name="_10.Bieuthegioi-tan_NGTT2008(1)_03 Dautu 2010_Xl0000167" xfId="775"/>
    <cellStyle name="_10.Bieuthegioi-tan_NGTT2008(1)_03 TKQG" xfId="776"/>
    <cellStyle name="_10.Bieuthegioi-tan_NGTT2008(1)_03 TKQG_02  Dan so lao dong(OK)" xfId="777"/>
    <cellStyle name="_10.Bieuthegioi-tan_NGTT2008(1)_03 TKQG_Xl0000167" xfId="778"/>
    <cellStyle name="_10.Bieuthegioi-tan_NGTT2008(1)_04 Doanh nghiep va CSKDCT 2012" xfId="779"/>
    <cellStyle name="_10.Bieuthegioi-tan_NGTT2008(1)_05 Doanh nghiep va Ca the_2011 (Ok)" xfId="780"/>
    <cellStyle name="_10.Bieuthegioi-tan_NGTT2008(1)_05 Thu chi NSNN" xfId="781"/>
    <cellStyle name="_10.Bieuthegioi-tan_NGTT2008(1)_05 Thuong mai" xfId="782"/>
    <cellStyle name="_10.Bieuthegioi-tan_NGTT2008(1)_05 Thuong mai_01 Don vi HC" xfId="783"/>
    <cellStyle name="_10.Bieuthegioi-tan_NGTT2008(1)_05 Thuong mai_02 Danso_Laodong 2012(chuan) CO SO" xfId="784"/>
    <cellStyle name="_10.Bieuthegioi-tan_NGTT2008(1)_05 Thuong mai_04 Doanh nghiep va CSKDCT 2012" xfId="785"/>
    <cellStyle name="_10.Bieuthegioi-tan_NGTT2008(1)_05 Thuong mai_NGDD 2013 Thu chi NSNN " xfId="786"/>
    <cellStyle name="_10.Bieuthegioi-tan_NGTT2008(1)_05 Thuong mai_Nien giam KT_TV 2010" xfId="787"/>
    <cellStyle name="_10.Bieuthegioi-tan_NGTT2008(1)_05 Thuong mai_Xl0000167" xfId="788"/>
    <cellStyle name="_10.Bieuthegioi-tan_NGTT2008(1)_06 Nong, lam nghiep 2010  (ok)" xfId="789"/>
    <cellStyle name="_10.Bieuthegioi-tan_NGTT2008(1)_06 Van tai" xfId="790"/>
    <cellStyle name="_10.Bieuthegioi-tan_NGTT2008(1)_06 Van tai_01 Don vi HC" xfId="791"/>
    <cellStyle name="_10.Bieuthegioi-tan_NGTT2008(1)_06 Van tai_02 Danso_Laodong 2012(chuan) CO SO" xfId="792"/>
    <cellStyle name="_10.Bieuthegioi-tan_NGTT2008(1)_06 Van tai_04 Doanh nghiep va CSKDCT 2012" xfId="793"/>
    <cellStyle name="_10.Bieuthegioi-tan_NGTT2008(1)_06 Van tai_NGDD 2013 Thu chi NSNN " xfId="794"/>
    <cellStyle name="_10.Bieuthegioi-tan_NGTT2008(1)_06 Van tai_Nien giam KT_TV 2010" xfId="795"/>
    <cellStyle name="_10.Bieuthegioi-tan_NGTT2008(1)_06 Van tai_Xl0000167" xfId="796"/>
    <cellStyle name="_10.Bieuthegioi-tan_NGTT2008(1)_07 Buu dien" xfId="797"/>
    <cellStyle name="_10.Bieuthegioi-tan_NGTT2008(1)_07 Buu dien_01 Don vi HC" xfId="798"/>
    <cellStyle name="_10.Bieuthegioi-tan_NGTT2008(1)_07 Buu dien_02 Danso_Laodong 2012(chuan) CO SO" xfId="799"/>
    <cellStyle name="_10.Bieuthegioi-tan_NGTT2008(1)_07 Buu dien_04 Doanh nghiep va CSKDCT 2012" xfId="800"/>
    <cellStyle name="_10.Bieuthegioi-tan_NGTT2008(1)_07 Buu dien_NGDD 2013 Thu chi NSNN " xfId="801"/>
    <cellStyle name="_10.Bieuthegioi-tan_NGTT2008(1)_07 Buu dien_Nien giam KT_TV 2010" xfId="802"/>
    <cellStyle name="_10.Bieuthegioi-tan_NGTT2008(1)_07 Buu dien_Xl0000167" xfId="803"/>
    <cellStyle name="_10.Bieuthegioi-tan_NGTT2008(1)_07 NGTT CN 2012" xfId="804"/>
    <cellStyle name="_10.Bieuthegioi-tan_NGTT2008(1)_08 Thuong mai Tong muc - Diep" xfId="805"/>
    <cellStyle name="_10.Bieuthegioi-tan_NGTT2008(1)_08 Thuong mai va Du lich (Ok)" xfId="806"/>
    <cellStyle name="_10.Bieuthegioi-tan_NGTT2008(1)_08 Van tai" xfId="807"/>
    <cellStyle name="_10.Bieuthegioi-tan_NGTT2008(1)_08 Van tai_01 Don vi HC" xfId="808"/>
    <cellStyle name="_10.Bieuthegioi-tan_NGTT2008(1)_08 Van tai_02 Danso_Laodong 2012(chuan) CO SO" xfId="809"/>
    <cellStyle name="_10.Bieuthegioi-tan_NGTT2008(1)_08 Van tai_04 Doanh nghiep va CSKDCT 2012" xfId="810"/>
    <cellStyle name="_10.Bieuthegioi-tan_NGTT2008(1)_08 Van tai_NGDD 2013 Thu chi NSNN " xfId="811"/>
    <cellStyle name="_10.Bieuthegioi-tan_NGTT2008(1)_08 Van tai_Nien giam KT_TV 2010" xfId="812"/>
    <cellStyle name="_10.Bieuthegioi-tan_NGTT2008(1)_08 Van tai_Xl0000167" xfId="813"/>
    <cellStyle name="_10.Bieuthegioi-tan_NGTT2008(1)_08 Yte-van hoa" xfId="814"/>
    <cellStyle name="_10.Bieuthegioi-tan_NGTT2008(1)_08 Yte-van hoa_01 Don vi HC" xfId="815"/>
    <cellStyle name="_10.Bieuthegioi-tan_NGTT2008(1)_08 Yte-van hoa_02 Danso_Laodong 2012(chuan) CO SO" xfId="816"/>
    <cellStyle name="_10.Bieuthegioi-tan_NGTT2008(1)_08 Yte-van hoa_04 Doanh nghiep va CSKDCT 2012" xfId="817"/>
    <cellStyle name="_10.Bieuthegioi-tan_NGTT2008(1)_08 Yte-van hoa_NGDD 2013 Thu chi NSNN " xfId="818"/>
    <cellStyle name="_10.Bieuthegioi-tan_NGTT2008(1)_08 Yte-van hoa_Nien giam KT_TV 2010" xfId="819"/>
    <cellStyle name="_10.Bieuthegioi-tan_NGTT2008(1)_08 Yte-van hoa_Xl0000167" xfId="820"/>
    <cellStyle name="_10.Bieuthegioi-tan_NGTT2008(1)_09 Chi so gia 2011- VuTKG-1 (Ok)" xfId="821"/>
    <cellStyle name="_10.Bieuthegioi-tan_NGTT2008(1)_09 Du lich" xfId="822"/>
    <cellStyle name="_10.Bieuthegioi-tan_NGTT2008(1)_09 Thuong mai va Du lich" xfId="823"/>
    <cellStyle name="_10.Bieuthegioi-tan_NGTT2008(1)_09 Thuong mai va Du lich_01 Don vi HC" xfId="824"/>
    <cellStyle name="_10.Bieuthegioi-tan_NGTT2008(1)_09 Thuong mai va Du lich_NGDD 2013 Thu chi NSNN " xfId="825"/>
    <cellStyle name="_10.Bieuthegioi-tan_NGTT2008(1)_10 Market VH, YT, GD, NGTT 2011 " xfId="826"/>
    <cellStyle name="_10.Bieuthegioi-tan_NGTT2008(1)_10 Market VH, YT, GD, NGTT 2011 _02  Dan so lao dong(OK)" xfId="827"/>
    <cellStyle name="_10.Bieuthegioi-tan_NGTT2008(1)_10 Market VH, YT, GD, NGTT 2011 _03 TKQG va Thu chi NSNN 2012" xfId="828"/>
    <cellStyle name="_10.Bieuthegioi-tan_NGTT2008(1)_10 Market VH, YT, GD, NGTT 2011 _04 Doanh nghiep va CSKDCT 2012" xfId="829"/>
    <cellStyle name="_10.Bieuthegioi-tan_NGTT2008(1)_10 Market VH, YT, GD, NGTT 2011 _05 Doanh nghiep va Ca the_2011 (Ok)" xfId="830"/>
    <cellStyle name="_10.Bieuthegioi-tan_NGTT2008(1)_10 Market VH, YT, GD, NGTT 2011 _07 NGTT CN 2012" xfId="831"/>
    <cellStyle name="_10.Bieuthegioi-tan_NGTT2008(1)_10 Market VH, YT, GD, NGTT 2011 _08 Thuong mai Tong muc - Diep" xfId="832"/>
    <cellStyle name="_10.Bieuthegioi-tan_NGTT2008(1)_10 Market VH, YT, GD, NGTT 2011 _08 Thuong mai va Du lich (Ok)" xfId="833"/>
    <cellStyle name="_10.Bieuthegioi-tan_NGTT2008(1)_10 Market VH, YT, GD, NGTT 2011 _09 Chi so gia 2011- VuTKG-1 (Ok)" xfId="834"/>
    <cellStyle name="_10.Bieuthegioi-tan_NGTT2008(1)_10 Market VH, YT, GD, NGTT 2011 _09 Du lich" xfId="835"/>
    <cellStyle name="_10.Bieuthegioi-tan_NGTT2008(1)_10 Market VH, YT, GD, NGTT 2011 _10 Van tai va BCVT (da sua ok)" xfId="836"/>
    <cellStyle name="_10.Bieuthegioi-tan_NGTT2008(1)_10 Market VH, YT, GD, NGTT 2011 _11 (3)" xfId="837"/>
    <cellStyle name="_10.Bieuthegioi-tan_NGTT2008(1)_10 Market VH, YT, GD, NGTT 2011 _11 (3)_04 Doanh nghiep va CSKDCT 2012" xfId="838"/>
    <cellStyle name="_10.Bieuthegioi-tan_NGTT2008(1)_10 Market VH, YT, GD, NGTT 2011 _11 (3)_Xl0000167" xfId="839"/>
    <cellStyle name="_10.Bieuthegioi-tan_NGTT2008(1)_10 Market VH, YT, GD, NGTT 2011 _12 (2)" xfId="840"/>
    <cellStyle name="_10.Bieuthegioi-tan_NGTT2008(1)_10 Market VH, YT, GD, NGTT 2011 _12 (2)_04 Doanh nghiep va CSKDCT 2012" xfId="841"/>
    <cellStyle name="_10.Bieuthegioi-tan_NGTT2008(1)_10 Market VH, YT, GD, NGTT 2011 _12 (2)_Xl0000167" xfId="842"/>
    <cellStyle name="_10.Bieuthegioi-tan_NGTT2008(1)_10 Market VH, YT, GD, NGTT 2011 _12 Giao duc, Y Te va Muc songnam2011" xfId="843"/>
    <cellStyle name="_10.Bieuthegioi-tan_NGTT2008(1)_10 Market VH, YT, GD, NGTT 2011 _13 Van tai 2012" xfId="844"/>
    <cellStyle name="_10.Bieuthegioi-tan_NGTT2008(1)_10 Market VH, YT, GD, NGTT 2011 _Giaoduc2013(ok)" xfId="845"/>
    <cellStyle name="_10.Bieuthegioi-tan_NGTT2008(1)_10 Market VH, YT, GD, NGTT 2011 _Maket NGTT2012 LN,TS (7-1-2013)" xfId="846"/>
    <cellStyle name="_10.Bieuthegioi-tan_NGTT2008(1)_10 Market VH, YT, GD, NGTT 2011 _Maket NGTT2012 LN,TS (7-1-2013)_Nongnghiep" xfId="847"/>
    <cellStyle name="_10.Bieuthegioi-tan_NGTT2008(1)_10 Market VH, YT, GD, NGTT 2011 _Ngiam_lamnghiep_2011_v2(1)(1)" xfId="848"/>
    <cellStyle name="_10.Bieuthegioi-tan_NGTT2008(1)_10 Market VH, YT, GD, NGTT 2011 _Ngiam_lamnghiep_2011_v2(1)(1)_Nongnghiep" xfId="849"/>
    <cellStyle name="_10.Bieuthegioi-tan_NGTT2008(1)_10 Market VH, YT, GD, NGTT 2011 _NGTT LN,TS 2012 (Chuan)" xfId="850"/>
    <cellStyle name="_10.Bieuthegioi-tan_NGTT2008(1)_10 Market VH, YT, GD, NGTT 2011 _Nien giam TT Vu Nong nghiep 2012(solieu)-gui Vu TH 29-3-2013" xfId="851"/>
    <cellStyle name="_10.Bieuthegioi-tan_NGTT2008(1)_10 Market VH, YT, GD, NGTT 2011 _Nongnghiep" xfId="852"/>
    <cellStyle name="_10.Bieuthegioi-tan_NGTT2008(1)_10 Market VH, YT, GD, NGTT 2011 _Nongnghiep NGDD 2012_cap nhat den 24-5-2013(1)" xfId="853"/>
    <cellStyle name="_10.Bieuthegioi-tan_NGTT2008(1)_10 Market VH, YT, GD, NGTT 2011 _Nongnghiep_Nongnghiep NGDD 2012_cap nhat den 24-5-2013(1)" xfId="854"/>
    <cellStyle name="_10.Bieuthegioi-tan_NGTT2008(1)_10 Market VH, YT, GD, NGTT 2011 _So lieu quoc te TH" xfId="855"/>
    <cellStyle name="_10.Bieuthegioi-tan_NGTT2008(1)_10 Market VH, YT, GD, NGTT 2011 _Xl0000147" xfId="856"/>
    <cellStyle name="_10.Bieuthegioi-tan_NGTT2008(1)_10 Market VH, YT, GD, NGTT 2011 _Xl0000167" xfId="857"/>
    <cellStyle name="_10.Bieuthegioi-tan_NGTT2008(1)_10 Market VH, YT, GD, NGTT 2011 _XNK" xfId="858"/>
    <cellStyle name="_10.Bieuthegioi-tan_NGTT2008(1)_10 Van tai va BCVT (da sua ok)" xfId="859"/>
    <cellStyle name="_10.Bieuthegioi-tan_NGTT2008(1)_10 VH, YT, GD, NGTT 2010 - (OK)" xfId="860"/>
    <cellStyle name="_10.Bieuthegioi-tan_NGTT2008(1)_10 VH, YT, GD, NGTT 2010 - (OK)_Bo sung 04 bieu Cong nghiep" xfId="861"/>
    <cellStyle name="_10.Bieuthegioi-tan_NGTT2008(1)_11 (3)" xfId="862"/>
    <cellStyle name="_10.Bieuthegioi-tan_NGTT2008(1)_11 (3)_04 Doanh nghiep va CSKDCT 2012" xfId="863"/>
    <cellStyle name="_10.Bieuthegioi-tan_NGTT2008(1)_11 (3)_Xl0000167" xfId="864"/>
    <cellStyle name="_10.Bieuthegioi-tan_NGTT2008(1)_11 So lieu quoc te 2010-final" xfId="865"/>
    <cellStyle name="_10.Bieuthegioi-tan_NGTT2008(1)_12 (2)" xfId="866"/>
    <cellStyle name="_10.Bieuthegioi-tan_NGTT2008(1)_12 (2)_04 Doanh nghiep va CSKDCT 2012" xfId="867"/>
    <cellStyle name="_10.Bieuthegioi-tan_NGTT2008(1)_12 (2)_Xl0000167" xfId="868"/>
    <cellStyle name="_10.Bieuthegioi-tan_NGTT2008(1)_12 Chi so gia 2012(chuan) co so" xfId="869"/>
    <cellStyle name="_10.Bieuthegioi-tan_NGTT2008(1)_12 Giao duc, Y Te va Muc songnam2011" xfId="870"/>
    <cellStyle name="_10.Bieuthegioi-tan_NGTT2008(1)_13 Van tai 2012" xfId="871"/>
    <cellStyle name="_10.Bieuthegioi-tan_NGTT2008(1)_Book1" xfId="872"/>
    <cellStyle name="_10.Bieuthegioi-tan_NGTT2008(1)_Book3" xfId="873"/>
    <cellStyle name="_10.Bieuthegioi-tan_NGTT2008(1)_Book3 10" xfId="874"/>
    <cellStyle name="_10.Bieuthegioi-tan_NGTT2008(1)_Book3 11" xfId="875"/>
    <cellStyle name="_10.Bieuthegioi-tan_NGTT2008(1)_Book3 12" xfId="876"/>
    <cellStyle name="_10.Bieuthegioi-tan_NGTT2008(1)_Book3 13" xfId="877"/>
    <cellStyle name="_10.Bieuthegioi-tan_NGTT2008(1)_Book3 14" xfId="878"/>
    <cellStyle name="_10.Bieuthegioi-tan_NGTT2008(1)_Book3 15" xfId="879"/>
    <cellStyle name="_10.Bieuthegioi-tan_NGTT2008(1)_Book3 16" xfId="880"/>
    <cellStyle name="_10.Bieuthegioi-tan_NGTT2008(1)_Book3 17" xfId="881"/>
    <cellStyle name="_10.Bieuthegioi-tan_NGTT2008(1)_Book3 18" xfId="882"/>
    <cellStyle name="_10.Bieuthegioi-tan_NGTT2008(1)_Book3 19" xfId="883"/>
    <cellStyle name="_10.Bieuthegioi-tan_NGTT2008(1)_Book3 2" xfId="884"/>
    <cellStyle name="_10.Bieuthegioi-tan_NGTT2008(1)_Book3 3" xfId="885"/>
    <cellStyle name="_10.Bieuthegioi-tan_NGTT2008(1)_Book3 4" xfId="886"/>
    <cellStyle name="_10.Bieuthegioi-tan_NGTT2008(1)_Book3 5" xfId="887"/>
    <cellStyle name="_10.Bieuthegioi-tan_NGTT2008(1)_Book3 6" xfId="888"/>
    <cellStyle name="_10.Bieuthegioi-tan_NGTT2008(1)_Book3 7" xfId="889"/>
    <cellStyle name="_10.Bieuthegioi-tan_NGTT2008(1)_Book3 8" xfId="890"/>
    <cellStyle name="_10.Bieuthegioi-tan_NGTT2008(1)_Book3 9" xfId="891"/>
    <cellStyle name="_10.Bieuthegioi-tan_NGTT2008(1)_Book3_01 Don vi HC" xfId="892"/>
    <cellStyle name="_10.Bieuthegioi-tan_NGTT2008(1)_Book3_01 DVHC-DSLD 2010" xfId="893"/>
    <cellStyle name="_10.Bieuthegioi-tan_NGTT2008(1)_Book3_02  Dan so lao dong(OK)" xfId="894"/>
    <cellStyle name="_10.Bieuthegioi-tan_NGTT2008(1)_Book3_02 Danso_Laodong 2012(chuan) CO SO" xfId="895"/>
    <cellStyle name="_10.Bieuthegioi-tan_NGTT2008(1)_Book3_03 TKQG va Thu chi NSNN 2012" xfId="896"/>
    <cellStyle name="_10.Bieuthegioi-tan_NGTT2008(1)_Book3_04 Doanh nghiep va CSKDCT 2012" xfId="897"/>
    <cellStyle name="_10.Bieuthegioi-tan_NGTT2008(1)_Book3_05 Doanh nghiep va Ca the_2011 (Ok)" xfId="898"/>
    <cellStyle name="_10.Bieuthegioi-tan_NGTT2008(1)_Book3_05 NGTT DN 2010 (OK)" xfId="899"/>
    <cellStyle name="_10.Bieuthegioi-tan_NGTT2008(1)_Book3_05 NGTT DN 2010 (OK)_Bo sung 04 bieu Cong nghiep" xfId="900"/>
    <cellStyle name="_10.Bieuthegioi-tan_NGTT2008(1)_Book3_06 Nong, lam nghiep 2010  (ok)" xfId="901"/>
    <cellStyle name="_10.Bieuthegioi-tan_NGTT2008(1)_Book3_07 NGTT CN 2012" xfId="902"/>
    <cellStyle name="_10.Bieuthegioi-tan_NGTT2008(1)_Book3_08 Thuong mai Tong muc - Diep" xfId="903"/>
    <cellStyle name="_10.Bieuthegioi-tan_NGTT2008(1)_Book3_08 Thuong mai va Du lich (Ok)" xfId="904"/>
    <cellStyle name="_10.Bieuthegioi-tan_NGTT2008(1)_Book3_09 Chi so gia 2011- VuTKG-1 (Ok)" xfId="905"/>
    <cellStyle name="_10.Bieuthegioi-tan_NGTT2008(1)_Book3_09 Du lich" xfId="906"/>
    <cellStyle name="_10.Bieuthegioi-tan_NGTT2008(1)_Book3_10 Market VH, YT, GD, NGTT 2011 " xfId="907"/>
    <cellStyle name="_10.Bieuthegioi-tan_NGTT2008(1)_Book3_10 Market VH, YT, GD, NGTT 2011 _02  Dan so lao dong(OK)" xfId="908"/>
    <cellStyle name="_10.Bieuthegioi-tan_NGTT2008(1)_Book3_10 Market VH, YT, GD, NGTT 2011 _03 TKQG va Thu chi NSNN 2012" xfId="909"/>
    <cellStyle name="_10.Bieuthegioi-tan_NGTT2008(1)_Book3_10 Market VH, YT, GD, NGTT 2011 _04 Doanh nghiep va CSKDCT 2012" xfId="910"/>
    <cellStyle name="_10.Bieuthegioi-tan_NGTT2008(1)_Book3_10 Market VH, YT, GD, NGTT 2011 _05 Doanh nghiep va Ca the_2011 (Ok)" xfId="911"/>
    <cellStyle name="_10.Bieuthegioi-tan_NGTT2008(1)_Book3_10 Market VH, YT, GD, NGTT 2011 _07 NGTT CN 2012" xfId="912"/>
    <cellStyle name="_10.Bieuthegioi-tan_NGTT2008(1)_Book3_10 Market VH, YT, GD, NGTT 2011 _08 Thuong mai Tong muc - Diep" xfId="913"/>
    <cellStyle name="_10.Bieuthegioi-tan_NGTT2008(1)_Book3_10 Market VH, YT, GD, NGTT 2011 _08 Thuong mai va Du lich (Ok)" xfId="914"/>
    <cellStyle name="_10.Bieuthegioi-tan_NGTT2008(1)_Book3_10 Market VH, YT, GD, NGTT 2011 _09 Chi so gia 2011- VuTKG-1 (Ok)" xfId="915"/>
    <cellStyle name="_10.Bieuthegioi-tan_NGTT2008(1)_Book3_10 Market VH, YT, GD, NGTT 2011 _09 Du lich" xfId="916"/>
    <cellStyle name="_10.Bieuthegioi-tan_NGTT2008(1)_Book3_10 Market VH, YT, GD, NGTT 2011 _10 Van tai va BCVT (da sua ok)" xfId="917"/>
    <cellStyle name="_10.Bieuthegioi-tan_NGTT2008(1)_Book3_10 Market VH, YT, GD, NGTT 2011 _11 (3)" xfId="918"/>
    <cellStyle name="_10.Bieuthegioi-tan_NGTT2008(1)_Book3_10 Market VH, YT, GD, NGTT 2011 _11 (3)_04 Doanh nghiep va CSKDCT 2012" xfId="919"/>
    <cellStyle name="_10.Bieuthegioi-tan_NGTT2008(1)_Book3_10 Market VH, YT, GD, NGTT 2011 _11 (3)_Xl0000167" xfId="920"/>
    <cellStyle name="_10.Bieuthegioi-tan_NGTT2008(1)_Book3_10 Market VH, YT, GD, NGTT 2011 _12 (2)" xfId="921"/>
    <cellStyle name="_10.Bieuthegioi-tan_NGTT2008(1)_Book3_10 Market VH, YT, GD, NGTT 2011 _12 (2)_04 Doanh nghiep va CSKDCT 2012" xfId="922"/>
    <cellStyle name="_10.Bieuthegioi-tan_NGTT2008(1)_Book3_10 Market VH, YT, GD, NGTT 2011 _12 (2)_Xl0000167" xfId="923"/>
    <cellStyle name="_10.Bieuthegioi-tan_NGTT2008(1)_Book3_10 Market VH, YT, GD, NGTT 2011 _12 Giao duc, Y Te va Muc songnam2011" xfId="924"/>
    <cellStyle name="_10.Bieuthegioi-tan_NGTT2008(1)_Book3_10 Market VH, YT, GD, NGTT 2011 _13 Van tai 2012" xfId="925"/>
    <cellStyle name="_10.Bieuthegioi-tan_NGTT2008(1)_Book3_10 Market VH, YT, GD, NGTT 2011 _Giaoduc2013(ok)" xfId="926"/>
    <cellStyle name="_10.Bieuthegioi-tan_NGTT2008(1)_Book3_10 Market VH, YT, GD, NGTT 2011 _Maket NGTT2012 LN,TS (7-1-2013)" xfId="927"/>
    <cellStyle name="_10.Bieuthegioi-tan_NGTT2008(1)_Book3_10 Market VH, YT, GD, NGTT 2011 _Maket NGTT2012 LN,TS (7-1-2013)_Nongnghiep" xfId="928"/>
    <cellStyle name="_10.Bieuthegioi-tan_NGTT2008(1)_Book3_10 Market VH, YT, GD, NGTT 2011 _Ngiam_lamnghiep_2011_v2(1)(1)" xfId="929"/>
    <cellStyle name="_10.Bieuthegioi-tan_NGTT2008(1)_Book3_10 Market VH, YT, GD, NGTT 2011 _Ngiam_lamnghiep_2011_v2(1)(1)_Nongnghiep" xfId="930"/>
    <cellStyle name="_10.Bieuthegioi-tan_NGTT2008(1)_Book3_10 Market VH, YT, GD, NGTT 2011 _NGTT LN,TS 2012 (Chuan)" xfId="931"/>
    <cellStyle name="_10.Bieuthegioi-tan_NGTT2008(1)_Book3_10 Market VH, YT, GD, NGTT 2011 _Nien giam TT Vu Nong nghiep 2012(solieu)-gui Vu TH 29-3-2013" xfId="932"/>
    <cellStyle name="_10.Bieuthegioi-tan_NGTT2008(1)_Book3_10 Market VH, YT, GD, NGTT 2011 _Nongnghiep" xfId="933"/>
    <cellStyle name="_10.Bieuthegioi-tan_NGTT2008(1)_Book3_10 Market VH, YT, GD, NGTT 2011 _Nongnghiep NGDD 2012_cap nhat den 24-5-2013(1)" xfId="934"/>
    <cellStyle name="_10.Bieuthegioi-tan_NGTT2008(1)_Book3_10 Market VH, YT, GD, NGTT 2011 _Nongnghiep_Nongnghiep NGDD 2012_cap nhat den 24-5-2013(1)" xfId="935"/>
    <cellStyle name="_10.Bieuthegioi-tan_NGTT2008(1)_Book3_10 Market VH, YT, GD, NGTT 2011 _So lieu quoc te TH" xfId="936"/>
    <cellStyle name="_10.Bieuthegioi-tan_NGTT2008(1)_Book3_10 Market VH, YT, GD, NGTT 2011 _Xl0000147" xfId="937"/>
    <cellStyle name="_10.Bieuthegioi-tan_NGTT2008(1)_Book3_10 Market VH, YT, GD, NGTT 2011 _Xl0000167" xfId="938"/>
    <cellStyle name="_10.Bieuthegioi-tan_NGTT2008(1)_Book3_10 Market VH, YT, GD, NGTT 2011 _XNK" xfId="939"/>
    <cellStyle name="_10.Bieuthegioi-tan_NGTT2008(1)_Book3_10 Van tai va BCVT (da sua ok)" xfId="940"/>
    <cellStyle name="_10.Bieuthegioi-tan_NGTT2008(1)_Book3_10 VH, YT, GD, NGTT 2010 - (OK)" xfId="941"/>
    <cellStyle name="_10.Bieuthegioi-tan_NGTT2008(1)_Book3_10 VH, YT, GD, NGTT 2010 - (OK)_Bo sung 04 bieu Cong nghiep" xfId="942"/>
    <cellStyle name="_10.Bieuthegioi-tan_NGTT2008(1)_Book3_11 (3)" xfId="943"/>
    <cellStyle name="_10.Bieuthegioi-tan_NGTT2008(1)_Book3_11 (3)_04 Doanh nghiep va CSKDCT 2012" xfId="944"/>
    <cellStyle name="_10.Bieuthegioi-tan_NGTT2008(1)_Book3_11 (3)_Xl0000167" xfId="945"/>
    <cellStyle name="_10.Bieuthegioi-tan_NGTT2008(1)_Book3_12 (2)" xfId="946"/>
    <cellStyle name="_10.Bieuthegioi-tan_NGTT2008(1)_Book3_12 (2)_04 Doanh nghiep va CSKDCT 2012" xfId="947"/>
    <cellStyle name="_10.Bieuthegioi-tan_NGTT2008(1)_Book3_12 (2)_Xl0000167" xfId="948"/>
    <cellStyle name="_10.Bieuthegioi-tan_NGTT2008(1)_Book3_12 Chi so gia 2012(chuan) co so" xfId="949"/>
    <cellStyle name="_10.Bieuthegioi-tan_NGTT2008(1)_Book3_12 Giao duc, Y Te va Muc songnam2011" xfId="950"/>
    <cellStyle name="_10.Bieuthegioi-tan_NGTT2008(1)_Book3_13 Van tai 2012" xfId="951"/>
    <cellStyle name="_10.Bieuthegioi-tan_NGTT2008(1)_Book3_Book1" xfId="952"/>
    <cellStyle name="_10.Bieuthegioi-tan_NGTT2008(1)_Book3_CucThongke-phucdap-Tuan-Anh" xfId="953"/>
    <cellStyle name="_10.Bieuthegioi-tan_NGTT2008(1)_Book3_Giaoduc2013(ok)" xfId="954"/>
    <cellStyle name="_10.Bieuthegioi-tan_NGTT2008(1)_Book3_GTSXNN" xfId="955"/>
    <cellStyle name="_10.Bieuthegioi-tan_NGTT2008(1)_Book3_GTSXNN_Nongnghiep NGDD 2012_cap nhat den 24-5-2013(1)" xfId="956"/>
    <cellStyle name="_10.Bieuthegioi-tan_NGTT2008(1)_Book3_Maket NGTT2012 LN,TS (7-1-2013)" xfId="957"/>
    <cellStyle name="_10.Bieuthegioi-tan_NGTT2008(1)_Book3_Maket NGTT2012 LN,TS (7-1-2013)_Nongnghiep" xfId="958"/>
    <cellStyle name="_10.Bieuthegioi-tan_NGTT2008(1)_Book3_Ngiam_lamnghiep_2011_v2(1)(1)" xfId="959"/>
    <cellStyle name="_10.Bieuthegioi-tan_NGTT2008(1)_Book3_Ngiam_lamnghiep_2011_v2(1)(1)_Nongnghiep" xfId="960"/>
    <cellStyle name="_10.Bieuthegioi-tan_NGTT2008(1)_Book3_NGTT LN,TS 2012 (Chuan)" xfId="961"/>
    <cellStyle name="_10.Bieuthegioi-tan_NGTT2008(1)_Book3_Nien giam day du  Nong nghiep 2010" xfId="962"/>
    <cellStyle name="_10.Bieuthegioi-tan_NGTT2008(1)_Book3_Nien giam TT Vu Nong nghiep 2012(solieu)-gui Vu TH 29-3-2013" xfId="963"/>
    <cellStyle name="_10.Bieuthegioi-tan_NGTT2008(1)_Book3_Nongnghiep" xfId="964"/>
    <cellStyle name="_10.Bieuthegioi-tan_NGTT2008(1)_Book3_Nongnghiep_Bo sung 04 bieu Cong nghiep" xfId="965"/>
    <cellStyle name="_10.Bieuthegioi-tan_NGTT2008(1)_Book3_Nongnghiep_Mau" xfId="966"/>
    <cellStyle name="_10.Bieuthegioi-tan_NGTT2008(1)_Book3_Nongnghiep_NGDD 2013 Thu chi NSNN " xfId="967"/>
    <cellStyle name="_10.Bieuthegioi-tan_NGTT2008(1)_Book3_Nongnghiep_Nongnghiep NGDD 2012_cap nhat den 24-5-2013(1)" xfId="968"/>
    <cellStyle name="_10.Bieuthegioi-tan_NGTT2008(1)_Book3_So lieu quoc te TH" xfId="969"/>
    <cellStyle name="_10.Bieuthegioi-tan_NGTT2008(1)_Book3_So lieu quoc te TH_08 Cong nghiep 2010" xfId="970"/>
    <cellStyle name="_10.Bieuthegioi-tan_NGTT2008(1)_Book3_So lieu quoc te TH_08 Thuong mai va Du lich (Ok)" xfId="971"/>
    <cellStyle name="_10.Bieuthegioi-tan_NGTT2008(1)_Book3_So lieu quoc te TH_09 Chi so gia 2011- VuTKG-1 (Ok)" xfId="972"/>
    <cellStyle name="_10.Bieuthegioi-tan_NGTT2008(1)_Book3_So lieu quoc te TH_09 Du lich" xfId="973"/>
    <cellStyle name="_10.Bieuthegioi-tan_NGTT2008(1)_Book3_So lieu quoc te TH_10 Van tai va BCVT (da sua ok)" xfId="974"/>
    <cellStyle name="_10.Bieuthegioi-tan_NGTT2008(1)_Book3_So lieu quoc te TH_12 Giao duc, Y Te va Muc songnam2011" xfId="975"/>
    <cellStyle name="_10.Bieuthegioi-tan_NGTT2008(1)_Book3_So lieu quoc te TH_nien giam tom tat du lich va XNK" xfId="976"/>
    <cellStyle name="_10.Bieuthegioi-tan_NGTT2008(1)_Book3_So lieu quoc te TH_Nongnghiep" xfId="977"/>
    <cellStyle name="_10.Bieuthegioi-tan_NGTT2008(1)_Book3_So lieu quoc te TH_XNK" xfId="978"/>
    <cellStyle name="_10.Bieuthegioi-tan_NGTT2008(1)_Book3_So lieu quoc te(GDP)" xfId="979"/>
    <cellStyle name="_10.Bieuthegioi-tan_NGTT2008(1)_Book3_So lieu quoc te(GDP)_02  Dan so lao dong(OK)" xfId="980"/>
    <cellStyle name="_10.Bieuthegioi-tan_NGTT2008(1)_Book3_So lieu quoc te(GDP)_03 TKQG va Thu chi NSNN 2012" xfId="981"/>
    <cellStyle name="_10.Bieuthegioi-tan_NGTT2008(1)_Book3_So lieu quoc te(GDP)_04 Doanh nghiep va CSKDCT 2012" xfId="982"/>
    <cellStyle name="_10.Bieuthegioi-tan_NGTT2008(1)_Book3_So lieu quoc te(GDP)_05 Doanh nghiep va Ca the_2011 (Ok)" xfId="983"/>
    <cellStyle name="_10.Bieuthegioi-tan_NGTT2008(1)_Book3_So lieu quoc te(GDP)_07 NGTT CN 2012" xfId="984"/>
    <cellStyle name="_10.Bieuthegioi-tan_NGTT2008(1)_Book3_So lieu quoc te(GDP)_08 Thuong mai Tong muc - Diep" xfId="985"/>
    <cellStyle name="_10.Bieuthegioi-tan_NGTT2008(1)_Book3_So lieu quoc te(GDP)_08 Thuong mai va Du lich (Ok)" xfId="986"/>
    <cellStyle name="_10.Bieuthegioi-tan_NGTT2008(1)_Book3_So lieu quoc te(GDP)_09 Chi so gia 2011- VuTKG-1 (Ok)" xfId="987"/>
    <cellStyle name="_10.Bieuthegioi-tan_NGTT2008(1)_Book3_So lieu quoc te(GDP)_09 Du lich" xfId="988"/>
    <cellStyle name="_10.Bieuthegioi-tan_NGTT2008(1)_Book3_So lieu quoc te(GDP)_10 Van tai va BCVT (da sua ok)" xfId="989"/>
    <cellStyle name="_10.Bieuthegioi-tan_NGTT2008(1)_Book3_So lieu quoc te(GDP)_11 (3)" xfId="990"/>
    <cellStyle name="_10.Bieuthegioi-tan_NGTT2008(1)_Book3_So lieu quoc te(GDP)_11 (3)_04 Doanh nghiep va CSKDCT 2012" xfId="991"/>
    <cellStyle name="_10.Bieuthegioi-tan_NGTT2008(1)_Book3_So lieu quoc te(GDP)_11 (3)_Xl0000167" xfId="992"/>
    <cellStyle name="_10.Bieuthegioi-tan_NGTT2008(1)_Book3_So lieu quoc te(GDP)_12 (2)" xfId="993"/>
    <cellStyle name="_10.Bieuthegioi-tan_NGTT2008(1)_Book3_So lieu quoc te(GDP)_12 (2)_04 Doanh nghiep va CSKDCT 2012" xfId="994"/>
    <cellStyle name="_10.Bieuthegioi-tan_NGTT2008(1)_Book3_So lieu quoc te(GDP)_12 (2)_Xl0000167" xfId="995"/>
    <cellStyle name="_10.Bieuthegioi-tan_NGTT2008(1)_Book3_So lieu quoc te(GDP)_12 Giao duc, Y Te va Muc songnam2011" xfId="996"/>
    <cellStyle name="_10.Bieuthegioi-tan_NGTT2008(1)_Book3_So lieu quoc te(GDP)_12 So lieu quoc te (Ok)" xfId="997"/>
    <cellStyle name="_10.Bieuthegioi-tan_NGTT2008(1)_Book3_So lieu quoc te(GDP)_13 Van tai 2012" xfId="998"/>
    <cellStyle name="_10.Bieuthegioi-tan_NGTT2008(1)_Book3_So lieu quoc te(GDP)_Giaoduc2013(ok)" xfId="999"/>
    <cellStyle name="_10.Bieuthegioi-tan_NGTT2008(1)_Book3_So lieu quoc te(GDP)_Maket NGTT2012 LN,TS (7-1-2013)" xfId="1000"/>
    <cellStyle name="_10.Bieuthegioi-tan_NGTT2008(1)_Book3_So lieu quoc te(GDP)_Maket NGTT2012 LN,TS (7-1-2013)_Nongnghiep" xfId="1001"/>
    <cellStyle name="_10.Bieuthegioi-tan_NGTT2008(1)_Book3_So lieu quoc te(GDP)_Ngiam_lamnghiep_2011_v2(1)(1)" xfId="1002"/>
    <cellStyle name="_10.Bieuthegioi-tan_NGTT2008(1)_Book3_So lieu quoc te(GDP)_Ngiam_lamnghiep_2011_v2(1)(1)_Nongnghiep" xfId="1003"/>
    <cellStyle name="_10.Bieuthegioi-tan_NGTT2008(1)_Book3_So lieu quoc te(GDP)_NGTT LN,TS 2012 (Chuan)" xfId="1004"/>
    <cellStyle name="_10.Bieuthegioi-tan_NGTT2008(1)_Book3_So lieu quoc te(GDP)_Nien giam TT Vu Nong nghiep 2012(solieu)-gui Vu TH 29-3-2013" xfId="1005"/>
    <cellStyle name="_10.Bieuthegioi-tan_NGTT2008(1)_Book3_So lieu quoc te(GDP)_Nongnghiep" xfId="1006"/>
    <cellStyle name="_10.Bieuthegioi-tan_NGTT2008(1)_Book3_So lieu quoc te(GDP)_Nongnghiep NGDD 2012_cap nhat den 24-5-2013(1)" xfId="1007"/>
    <cellStyle name="_10.Bieuthegioi-tan_NGTT2008(1)_Book3_So lieu quoc te(GDP)_Nongnghiep_Nongnghiep NGDD 2012_cap nhat den 24-5-2013(1)" xfId="1008"/>
    <cellStyle name="_10.Bieuthegioi-tan_NGTT2008(1)_Book3_So lieu quoc te(GDP)_Xl0000147" xfId="1009"/>
    <cellStyle name="_10.Bieuthegioi-tan_NGTT2008(1)_Book3_So lieu quoc te(GDP)_Xl0000167" xfId="1010"/>
    <cellStyle name="_10.Bieuthegioi-tan_NGTT2008(1)_Book3_So lieu quoc te(GDP)_XNK" xfId="1011"/>
    <cellStyle name="_10.Bieuthegioi-tan_NGTT2008(1)_Book3_Xl0000147" xfId="1012"/>
    <cellStyle name="_10.Bieuthegioi-tan_NGTT2008(1)_Book3_Xl0000167" xfId="1013"/>
    <cellStyle name="_10.Bieuthegioi-tan_NGTT2008(1)_Book3_XNK" xfId="1014"/>
    <cellStyle name="_10.Bieuthegioi-tan_NGTT2008(1)_Book3_XNK_08 Thuong mai Tong muc - Diep" xfId="1015"/>
    <cellStyle name="_10.Bieuthegioi-tan_NGTT2008(1)_Book3_XNK_Bo sung 04 bieu Cong nghiep" xfId="1016"/>
    <cellStyle name="_10.Bieuthegioi-tan_NGTT2008(1)_Book3_XNK-2012" xfId="1017"/>
    <cellStyle name="_10.Bieuthegioi-tan_NGTT2008(1)_Book3_XNK-Market" xfId="1018"/>
    <cellStyle name="_10.Bieuthegioi-tan_NGTT2008(1)_Book4" xfId="1019"/>
    <cellStyle name="_10.Bieuthegioi-tan_NGTT2008(1)_Book4_08 Cong nghiep 2010" xfId="1020"/>
    <cellStyle name="_10.Bieuthegioi-tan_NGTT2008(1)_Book4_08 Thuong mai va Du lich (Ok)" xfId="1021"/>
    <cellStyle name="_10.Bieuthegioi-tan_NGTT2008(1)_Book4_09 Chi so gia 2011- VuTKG-1 (Ok)" xfId="1022"/>
    <cellStyle name="_10.Bieuthegioi-tan_NGTT2008(1)_Book4_09 Du lich" xfId="1023"/>
    <cellStyle name="_10.Bieuthegioi-tan_NGTT2008(1)_Book4_10 Van tai va BCVT (da sua ok)" xfId="1024"/>
    <cellStyle name="_10.Bieuthegioi-tan_NGTT2008(1)_Book4_12 Giao duc, Y Te va Muc songnam2011" xfId="1025"/>
    <cellStyle name="_10.Bieuthegioi-tan_NGTT2008(1)_Book4_12 So lieu quoc te (Ok)" xfId="1026"/>
    <cellStyle name="_10.Bieuthegioi-tan_NGTT2008(1)_Book4_Book1" xfId="1027"/>
    <cellStyle name="_10.Bieuthegioi-tan_NGTT2008(1)_Book4_nien giam tom tat du lich va XNK" xfId="1028"/>
    <cellStyle name="_10.Bieuthegioi-tan_NGTT2008(1)_Book4_Nongnghiep" xfId="1029"/>
    <cellStyle name="_10.Bieuthegioi-tan_NGTT2008(1)_Book4_XNK" xfId="1030"/>
    <cellStyle name="_10.Bieuthegioi-tan_NGTT2008(1)_Book4_XNK-2012" xfId="1031"/>
    <cellStyle name="_10.Bieuthegioi-tan_NGTT2008(1)_CSKDCT 2010" xfId="1032"/>
    <cellStyle name="_10.Bieuthegioi-tan_NGTT2008(1)_CSKDCT 2010_Bo sung 04 bieu Cong nghiep" xfId="1033"/>
    <cellStyle name="_10.Bieuthegioi-tan_NGTT2008(1)_CucThongke-phucdap-Tuan-Anh" xfId="1034"/>
    <cellStyle name="_10.Bieuthegioi-tan_NGTT2008(1)_dan so phan tich 10 nam(moi)" xfId="1035"/>
    <cellStyle name="_10.Bieuthegioi-tan_NGTT2008(1)_dan so phan tich 10 nam(moi)_01 Don vi HC" xfId="1036"/>
    <cellStyle name="_10.Bieuthegioi-tan_NGTT2008(1)_dan so phan tich 10 nam(moi)_02 Danso_Laodong 2012(chuan) CO SO" xfId="1037"/>
    <cellStyle name="_10.Bieuthegioi-tan_NGTT2008(1)_dan so phan tich 10 nam(moi)_04 Doanh nghiep va CSKDCT 2012" xfId="1038"/>
    <cellStyle name="_10.Bieuthegioi-tan_NGTT2008(1)_dan so phan tich 10 nam(moi)_NGDD 2013 Thu chi NSNN " xfId="1039"/>
    <cellStyle name="_10.Bieuthegioi-tan_NGTT2008(1)_dan so phan tich 10 nam(moi)_Nien giam KT_TV 2010" xfId="1040"/>
    <cellStyle name="_10.Bieuthegioi-tan_NGTT2008(1)_dan so phan tich 10 nam(moi)_Xl0000167" xfId="1041"/>
    <cellStyle name="_10.Bieuthegioi-tan_NGTT2008(1)_Dat Dai NGTT -2013" xfId="1042"/>
    <cellStyle name="_10.Bieuthegioi-tan_NGTT2008(1)_Giaoduc2013(ok)" xfId="1043"/>
    <cellStyle name="_10.Bieuthegioi-tan_NGTT2008(1)_GTSXNN" xfId="1044"/>
    <cellStyle name="_10.Bieuthegioi-tan_NGTT2008(1)_GTSXNN_Nongnghiep NGDD 2012_cap nhat den 24-5-2013(1)" xfId="1045"/>
    <cellStyle name="_10.Bieuthegioi-tan_NGTT2008(1)_Lam nghiep, thuy san 2010 (ok)" xfId="1046"/>
    <cellStyle name="_10.Bieuthegioi-tan_NGTT2008(1)_Lam nghiep, thuy san 2010 (ok)_08 Cong nghiep 2010" xfId="1047"/>
    <cellStyle name="_10.Bieuthegioi-tan_NGTT2008(1)_Lam nghiep, thuy san 2010 (ok)_08 Thuong mai va Du lich (Ok)" xfId="1048"/>
    <cellStyle name="_10.Bieuthegioi-tan_NGTT2008(1)_Lam nghiep, thuy san 2010 (ok)_09 Chi so gia 2011- VuTKG-1 (Ok)" xfId="1049"/>
    <cellStyle name="_10.Bieuthegioi-tan_NGTT2008(1)_Lam nghiep, thuy san 2010 (ok)_09 Du lich" xfId="1050"/>
    <cellStyle name="_10.Bieuthegioi-tan_NGTT2008(1)_Lam nghiep, thuy san 2010 (ok)_10 Van tai va BCVT (da sua ok)" xfId="1051"/>
    <cellStyle name="_10.Bieuthegioi-tan_NGTT2008(1)_Lam nghiep, thuy san 2010 (ok)_12 Giao duc, Y Te va Muc songnam2011" xfId="1052"/>
    <cellStyle name="_10.Bieuthegioi-tan_NGTT2008(1)_Lam nghiep, thuy san 2010 (ok)_nien giam tom tat du lich va XNK" xfId="1053"/>
    <cellStyle name="_10.Bieuthegioi-tan_NGTT2008(1)_Lam nghiep, thuy san 2010 (ok)_Nongnghiep" xfId="1054"/>
    <cellStyle name="_10.Bieuthegioi-tan_NGTT2008(1)_Lam nghiep, thuy san 2010 (ok)_XNK" xfId="1055"/>
    <cellStyle name="_10.Bieuthegioi-tan_NGTT2008(1)_Maket NGTT Cong nghiep 2011" xfId="1056"/>
    <cellStyle name="_10.Bieuthegioi-tan_NGTT2008(1)_Maket NGTT Cong nghiep 2011_08 Cong nghiep 2010" xfId="1057"/>
    <cellStyle name="_10.Bieuthegioi-tan_NGTT2008(1)_Maket NGTT Cong nghiep 2011_08 Thuong mai va Du lich (Ok)" xfId="1058"/>
    <cellStyle name="_10.Bieuthegioi-tan_NGTT2008(1)_Maket NGTT Cong nghiep 2011_09 Chi so gia 2011- VuTKG-1 (Ok)" xfId="1059"/>
    <cellStyle name="_10.Bieuthegioi-tan_NGTT2008(1)_Maket NGTT Cong nghiep 2011_09 Du lich" xfId="1060"/>
    <cellStyle name="_10.Bieuthegioi-tan_NGTT2008(1)_Maket NGTT Cong nghiep 2011_10 Van tai va BCVT (da sua ok)" xfId="1061"/>
    <cellStyle name="_10.Bieuthegioi-tan_NGTT2008(1)_Maket NGTT Cong nghiep 2011_12 Giao duc, Y Te va Muc songnam2011" xfId="1062"/>
    <cellStyle name="_10.Bieuthegioi-tan_NGTT2008(1)_Maket NGTT Cong nghiep 2011_nien giam tom tat du lich va XNK" xfId="1063"/>
    <cellStyle name="_10.Bieuthegioi-tan_NGTT2008(1)_Maket NGTT Cong nghiep 2011_Nongnghiep" xfId="1064"/>
    <cellStyle name="_10.Bieuthegioi-tan_NGTT2008(1)_Maket NGTT Cong nghiep 2011_XNK" xfId="1065"/>
    <cellStyle name="_10.Bieuthegioi-tan_NGTT2008(1)_Maket NGTT Doanh Nghiep 2011" xfId="1066"/>
    <cellStyle name="_10.Bieuthegioi-tan_NGTT2008(1)_Maket NGTT Doanh Nghiep 2011_08 Cong nghiep 2010" xfId="1067"/>
    <cellStyle name="_10.Bieuthegioi-tan_NGTT2008(1)_Maket NGTT Doanh Nghiep 2011_08 Thuong mai va Du lich (Ok)" xfId="1068"/>
    <cellStyle name="_10.Bieuthegioi-tan_NGTT2008(1)_Maket NGTT Doanh Nghiep 2011_09 Chi so gia 2011- VuTKG-1 (Ok)" xfId="1069"/>
    <cellStyle name="_10.Bieuthegioi-tan_NGTT2008(1)_Maket NGTT Doanh Nghiep 2011_09 Du lich" xfId="1070"/>
    <cellStyle name="_10.Bieuthegioi-tan_NGTT2008(1)_Maket NGTT Doanh Nghiep 2011_10 Van tai va BCVT (da sua ok)" xfId="1071"/>
    <cellStyle name="_10.Bieuthegioi-tan_NGTT2008(1)_Maket NGTT Doanh Nghiep 2011_12 Giao duc, Y Te va Muc songnam2011" xfId="1072"/>
    <cellStyle name="_10.Bieuthegioi-tan_NGTT2008(1)_Maket NGTT Doanh Nghiep 2011_nien giam tom tat du lich va XNK" xfId="1073"/>
    <cellStyle name="_10.Bieuthegioi-tan_NGTT2008(1)_Maket NGTT Doanh Nghiep 2011_Nongnghiep" xfId="1074"/>
    <cellStyle name="_10.Bieuthegioi-tan_NGTT2008(1)_Maket NGTT Doanh Nghiep 2011_XNK" xfId="1075"/>
    <cellStyle name="_10.Bieuthegioi-tan_NGTT2008(1)_Maket NGTT Thu chi NS 2011" xfId="1076"/>
    <cellStyle name="_10.Bieuthegioi-tan_NGTT2008(1)_Maket NGTT Thu chi NS 2011_08 Cong nghiep 2010" xfId="1077"/>
    <cellStyle name="_10.Bieuthegioi-tan_NGTT2008(1)_Maket NGTT Thu chi NS 2011_08 Thuong mai va Du lich (Ok)" xfId="1078"/>
    <cellStyle name="_10.Bieuthegioi-tan_NGTT2008(1)_Maket NGTT Thu chi NS 2011_09 Chi so gia 2011- VuTKG-1 (Ok)" xfId="1079"/>
    <cellStyle name="_10.Bieuthegioi-tan_NGTT2008(1)_Maket NGTT Thu chi NS 2011_09 Du lich" xfId="1080"/>
    <cellStyle name="_10.Bieuthegioi-tan_NGTT2008(1)_Maket NGTT Thu chi NS 2011_10 Van tai va BCVT (da sua ok)" xfId="1081"/>
    <cellStyle name="_10.Bieuthegioi-tan_NGTT2008(1)_Maket NGTT Thu chi NS 2011_12 Giao duc, Y Te va Muc songnam2011" xfId="1082"/>
    <cellStyle name="_10.Bieuthegioi-tan_NGTT2008(1)_Maket NGTT Thu chi NS 2011_nien giam tom tat du lich va XNK" xfId="1083"/>
    <cellStyle name="_10.Bieuthegioi-tan_NGTT2008(1)_Maket NGTT Thu chi NS 2011_Nongnghiep" xfId="1084"/>
    <cellStyle name="_10.Bieuthegioi-tan_NGTT2008(1)_Maket NGTT Thu chi NS 2011_XNK" xfId="1085"/>
    <cellStyle name="_10.Bieuthegioi-tan_NGTT2008(1)_Maket NGTT2012 LN,TS (7-1-2013)" xfId="1086"/>
    <cellStyle name="_10.Bieuthegioi-tan_NGTT2008(1)_Maket NGTT2012 LN,TS (7-1-2013)_Nongnghiep" xfId="1087"/>
    <cellStyle name="_10.Bieuthegioi-tan_NGTT2008(1)_Ngiam_lamnghiep_2011_v2(1)(1)" xfId="1088"/>
    <cellStyle name="_10.Bieuthegioi-tan_NGTT2008(1)_Ngiam_lamnghiep_2011_v2(1)(1)_Nongnghiep" xfId="1089"/>
    <cellStyle name="_10.Bieuthegioi-tan_NGTT2008(1)_NGTT Ca the 2011 Diep" xfId="1090"/>
    <cellStyle name="_10.Bieuthegioi-tan_NGTT2008(1)_NGTT Ca the 2011 Diep_08 Cong nghiep 2010" xfId="1091"/>
    <cellStyle name="_10.Bieuthegioi-tan_NGTT2008(1)_NGTT Ca the 2011 Diep_08 Thuong mai va Du lich (Ok)" xfId="1092"/>
    <cellStyle name="_10.Bieuthegioi-tan_NGTT2008(1)_NGTT Ca the 2011 Diep_09 Chi so gia 2011- VuTKG-1 (Ok)" xfId="1093"/>
    <cellStyle name="_10.Bieuthegioi-tan_NGTT2008(1)_NGTT Ca the 2011 Diep_09 Du lich" xfId="1094"/>
    <cellStyle name="_10.Bieuthegioi-tan_NGTT2008(1)_NGTT Ca the 2011 Diep_10 Van tai va BCVT (da sua ok)" xfId="1095"/>
    <cellStyle name="_10.Bieuthegioi-tan_NGTT2008(1)_NGTT Ca the 2011 Diep_12 Giao duc, Y Te va Muc songnam2011" xfId="1096"/>
    <cellStyle name="_10.Bieuthegioi-tan_NGTT2008(1)_NGTT Ca the 2011 Diep_nien giam tom tat du lich va XNK" xfId="1097"/>
    <cellStyle name="_10.Bieuthegioi-tan_NGTT2008(1)_NGTT Ca the 2011 Diep_Nongnghiep" xfId="1098"/>
    <cellStyle name="_10.Bieuthegioi-tan_NGTT2008(1)_NGTT Ca the 2011 Diep_XNK" xfId="1099"/>
    <cellStyle name="_10.Bieuthegioi-tan_NGTT2008(1)_NGTT LN,TS 2012 (Chuan)" xfId="1100"/>
    <cellStyle name="_10.Bieuthegioi-tan_NGTT2008(1)_Nien giam day du  Nong nghiep 2010" xfId="1101"/>
    <cellStyle name="_10.Bieuthegioi-tan_NGTT2008(1)_Nien giam TT Vu Nong nghiep 2012(solieu)-gui Vu TH 29-3-2013" xfId="1102"/>
    <cellStyle name="_10.Bieuthegioi-tan_NGTT2008(1)_Nongnghiep" xfId="1103"/>
    <cellStyle name="_10.Bieuthegioi-tan_NGTT2008(1)_Nongnghiep_Bo sung 04 bieu Cong nghiep" xfId="1104"/>
    <cellStyle name="_10.Bieuthegioi-tan_NGTT2008(1)_Nongnghiep_Mau" xfId="1105"/>
    <cellStyle name="_10.Bieuthegioi-tan_NGTT2008(1)_Nongnghiep_NGDD 2013 Thu chi NSNN " xfId="1106"/>
    <cellStyle name="_10.Bieuthegioi-tan_NGTT2008(1)_Nongnghiep_Nongnghiep NGDD 2012_cap nhat den 24-5-2013(1)" xfId="1107"/>
    <cellStyle name="_10.Bieuthegioi-tan_NGTT2008(1)_Phan i (in)" xfId="1108"/>
    <cellStyle name="_10.Bieuthegioi-tan_NGTT2008(1)_So lieu quoc te TH" xfId="1109"/>
    <cellStyle name="_10.Bieuthegioi-tan_NGTT2008(1)_So lieu quoc te TH_08 Cong nghiep 2010" xfId="1110"/>
    <cellStyle name="_10.Bieuthegioi-tan_NGTT2008(1)_So lieu quoc te TH_08 Thuong mai va Du lich (Ok)" xfId="1111"/>
    <cellStyle name="_10.Bieuthegioi-tan_NGTT2008(1)_So lieu quoc te TH_09 Chi so gia 2011- VuTKG-1 (Ok)" xfId="1112"/>
    <cellStyle name="_10.Bieuthegioi-tan_NGTT2008(1)_So lieu quoc te TH_09 Du lich" xfId="1113"/>
    <cellStyle name="_10.Bieuthegioi-tan_NGTT2008(1)_So lieu quoc te TH_10 Van tai va BCVT (da sua ok)" xfId="1114"/>
    <cellStyle name="_10.Bieuthegioi-tan_NGTT2008(1)_So lieu quoc te TH_12 Giao duc, Y Te va Muc songnam2011" xfId="1115"/>
    <cellStyle name="_10.Bieuthegioi-tan_NGTT2008(1)_So lieu quoc te TH_nien giam tom tat du lich va XNK" xfId="1116"/>
    <cellStyle name="_10.Bieuthegioi-tan_NGTT2008(1)_So lieu quoc te TH_Nongnghiep" xfId="1117"/>
    <cellStyle name="_10.Bieuthegioi-tan_NGTT2008(1)_So lieu quoc te TH_XNK" xfId="1118"/>
    <cellStyle name="_10.Bieuthegioi-tan_NGTT2008(1)_So lieu quoc te(GDP)" xfId="1119"/>
    <cellStyle name="_10.Bieuthegioi-tan_NGTT2008(1)_So lieu quoc te(GDP)_02  Dan so lao dong(OK)" xfId="1120"/>
    <cellStyle name="_10.Bieuthegioi-tan_NGTT2008(1)_So lieu quoc te(GDP)_03 TKQG va Thu chi NSNN 2012" xfId="1121"/>
    <cellStyle name="_10.Bieuthegioi-tan_NGTT2008(1)_So lieu quoc te(GDP)_04 Doanh nghiep va CSKDCT 2012" xfId="1122"/>
    <cellStyle name="_10.Bieuthegioi-tan_NGTT2008(1)_So lieu quoc te(GDP)_05 Doanh nghiep va Ca the_2011 (Ok)" xfId="1123"/>
    <cellStyle name="_10.Bieuthegioi-tan_NGTT2008(1)_So lieu quoc te(GDP)_07 NGTT CN 2012" xfId="1124"/>
    <cellStyle name="_10.Bieuthegioi-tan_NGTT2008(1)_So lieu quoc te(GDP)_08 Thuong mai Tong muc - Diep" xfId="1125"/>
    <cellStyle name="_10.Bieuthegioi-tan_NGTT2008(1)_So lieu quoc te(GDP)_08 Thuong mai va Du lich (Ok)" xfId="1126"/>
    <cellStyle name="_10.Bieuthegioi-tan_NGTT2008(1)_So lieu quoc te(GDP)_09 Chi so gia 2011- VuTKG-1 (Ok)" xfId="1127"/>
    <cellStyle name="_10.Bieuthegioi-tan_NGTT2008(1)_So lieu quoc te(GDP)_09 Du lich" xfId="1128"/>
    <cellStyle name="_10.Bieuthegioi-tan_NGTT2008(1)_So lieu quoc te(GDP)_10 Van tai va BCVT (da sua ok)" xfId="1129"/>
    <cellStyle name="_10.Bieuthegioi-tan_NGTT2008(1)_So lieu quoc te(GDP)_11 (3)" xfId="1130"/>
    <cellStyle name="_10.Bieuthegioi-tan_NGTT2008(1)_So lieu quoc te(GDP)_11 (3)_04 Doanh nghiep va CSKDCT 2012" xfId="1131"/>
    <cellStyle name="_10.Bieuthegioi-tan_NGTT2008(1)_So lieu quoc te(GDP)_11 (3)_Xl0000167" xfId="1132"/>
    <cellStyle name="_10.Bieuthegioi-tan_NGTT2008(1)_So lieu quoc te(GDP)_12 (2)" xfId="1133"/>
    <cellStyle name="_10.Bieuthegioi-tan_NGTT2008(1)_So lieu quoc te(GDP)_12 (2)_04 Doanh nghiep va CSKDCT 2012" xfId="1134"/>
    <cellStyle name="_10.Bieuthegioi-tan_NGTT2008(1)_So lieu quoc te(GDP)_12 (2)_Xl0000167" xfId="1135"/>
    <cellStyle name="_10.Bieuthegioi-tan_NGTT2008(1)_So lieu quoc te(GDP)_12 Giao duc, Y Te va Muc songnam2011" xfId="1136"/>
    <cellStyle name="_10.Bieuthegioi-tan_NGTT2008(1)_So lieu quoc te(GDP)_12 So lieu quoc te (Ok)" xfId="1137"/>
    <cellStyle name="_10.Bieuthegioi-tan_NGTT2008(1)_So lieu quoc te(GDP)_13 Van tai 2012" xfId="1138"/>
    <cellStyle name="_10.Bieuthegioi-tan_NGTT2008(1)_So lieu quoc te(GDP)_Giaoduc2013(ok)" xfId="1139"/>
    <cellStyle name="_10.Bieuthegioi-tan_NGTT2008(1)_So lieu quoc te(GDP)_Maket NGTT2012 LN,TS (7-1-2013)" xfId="1140"/>
    <cellStyle name="_10.Bieuthegioi-tan_NGTT2008(1)_So lieu quoc te(GDP)_Maket NGTT2012 LN,TS (7-1-2013)_Nongnghiep" xfId="1141"/>
    <cellStyle name="_10.Bieuthegioi-tan_NGTT2008(1)_So lieu quoc te(GDP)_Ngiam_lamnghiep_2011_v2(1)(1)" xfId="1142"/>
    <cellStyle name="_10.Bieuthegioi-tan_NGTT2008(1)_So lieu quoc te(GDP)_Ngiam_lamnghiep_2011_v2(1)(1)_Nongnghiep" xfId="1143"/>
    <cellStyle name="_10.Bieuthegioi-tan_NGTT2008(1)_So lieu quoc te(GDP)_NGTT LN,TS 2012 (Chuan)" xfId="1144"/>
    <cellStyle name="_10.Bieuthegioi-tan_NGTT2008(1)_So lieu quoc te(GDP)_Nien giam TT Vu Nong nghiep 2012(solieu)-gui Vu TH 29-3-2013" xfId="1145"/>
    <cellStyle name="_10.Bieuthegioi-tan_NGTT2008(1)_So lieu quoc te(GDP)_Nongnghiep" xfId="1146"/>
    <cellStyle name="_10.Bieuthegioi-tan_NGTT2008(1)_So lieu quoc te(GDP)_Nongnghiep NGDD 2012_cap nhat den 24-5-2013(1)" xfId="1147"/>
    <cellStyle name="_10.Bieuthegioi-tan_NGTT2008(1)_So lieu quoc te(GDP)_Nongnghiep_Nongnghiep NGDD 2012_cap nhat den 24-5-2013(1)" xfId="1148"/>
    <cellStyle name="_10.Bieuthegioi-tan_NGTT2008(1)_So lieu quoc te(GDP)_Xl0000147" xfId="1149"/>
    <cellStyle name="_10.Bieuthegioi-tan_NGTT2008(1)_So lieu quoc te(GDP)_Xl0000167" xfId="1150"/>
    <cellStyle name="_10.Bieuthegioi-tan_NGTT2008(1)_So lieu quoc te(GDP)_XNK" xfId="1151"/>
    <cellStyle name="_10.Bieuthegioi-tan_NGTT2008(1)_Thuong mai va Du lich" xfId="1152"/>
    <cellStyle name="_10.Bieuthegioi-tan_NGTT2008(1)_Thuong mai va Du lich_01 Don vi HC" xfId="1153"/>
    <cellStyle name="_10.Bieuthegioi-tan_NGTT2008(1)_Thuong mai va Du lich_NGDD 2013 Thu chi NSNN " xfId="1154"/>
    <cellStyle name="_10.Bieuthegioi-tan_NGTT2008(1)_Tong hop 1" xfId="1155"/>
    <cellStyle name="_10.Bieuthegioi-tan_NGTT2008(1)_Tong hop NGTT" xfId="1156"/>
    <cellStyle name="_10.Bieuthegioi-tan_NGTT2008(1)_Xl0000167" xfId="1157"/>
    <cellStyle name="_10.Bieuthegioi-tan_NGTT2008(1)_XNK" xfId="1158"/>
    <cellStyle name="_10.Bieuthegioi-tan_NGTT2008(1)_XNK (10-6)" xfId="1159"/>
    <cellStyle name="_10.Bieuthegioi-tan_NGTT2008(1)_XNK_08 Thuong mai Tong muc - Diep" xfId="1160"/>
    <cellStyle name="_10.Bieuthegioi-tan_NGTT2008(1)_XNK_Bo sung 04 bieu Cong nghiep" xfId="1161"/>
    <cellStyle name="_10.Bieuthegioi-tan_NGTT2008(1)_XNK-2012" xfId="1162"/>
    <cellStyle name="_10.Bieuthegioi-tan_NGTT2008(1)_XNK-Market" xfId="1163"/>
    <cellStyle name="_10_Market_VH_YT_GD_NGTT_2011" xfId="1164"/>
    <cellStyle name="_10_Market_VH_YT_GD_NGTT_2011_02  Dan so lao dong(OK)" xfId="1165"/>
    <cellStyle name="_10_Market_VH_YT_GD_NGTT_2011_03 TKQG va Thu chi NSNN 2012" xfId="1166"/>
    <cellStyle name="_10_Market_VH_YT_GD_NGTT_2011_04 Doanh nghiep va CSKDCT 2012" xfId="1167"/>
    <cellStyle name="_10_Market_VH_YT_GD_NGTT_2011_05 Doanh nghiep va Ca the_2011 (Ok)" xfId="1168"/>
    <cellStyle name="_10_Market_VH_YT_GD_NGTT_2011_07 NGTT CN 2012" xfId="1169"/>
    <cellStyle name="_10_Market_VH_YT_GD_NGTT_2011_08 Thuong mai Tong muc - Diep" xfId="1170"/>
    <cellStyle name="_10_Market_VH_YT_GD_NGTT_2011_08 Thuong mai va Du lich (Ok)" xfId="1171"/>
    <cellStyle name="_10_Market_VH_YT_GD_NGTT_2011_09 Chi so gia 2011- VuTKG-1 (Ok)" xfId="1172"/>
    <cellStyle name="_10_Market_VH_YT_GD_NGTT_2011_09 Du lich" xfId="1173"/>
    <cellStyle name="_10_Market_VH_YT_GD_NGTT_2011_10 Van tai va BCVT (da sua ok)" xfId="1174"/>
    <cellStyle name="_10_Market_VH_YT_GD_NGTT_2011_11 (3)" xfId="1175"/>
    <cellStyle name="_10_Market_VH_YT_GD_NGTT_2011_11 (3)_04 Doanh nghiep va CSKDCT 2012" xfId="1176"/>
    <cellStyle name="_10_Market_VH_YT_GD_NGTT_2011_11 (3)_Xl0000167" xfId="1177"/>
    <cellStyle name="_10_Market_VH_YT_GD_NGTT_2011_12 (2)" xfId="1178"/>
    <cellStyle name="_10_Market_VH_YT_GD_NGTT_2011_12 (2)_04 Doanh nghiep va CSKDCT 2012" xfId="1179"/>
    <cellStyle name="_10_Market_VH_YT_GD_NGTT_2011_12 (2)_Xl0000167" xfId="1180"/>
    <cellStyle name="_10_Market_VH_YT_GD_NGTT_2011_12 Giao duc, Y Te va Muc songnam2011" xfId="1181"/>
    <cellStyle name="_10_Market_VH_YT_GD_NGTT_2011_13 Van tai 2012" xfId="1182"/>
    <cellStyle name="_10_Market_VH_YT_GD_NGTT_2011_Giaoduc2013(ok)" xfId="1183"/>
    <cellStyle name="_10_Market_VH_YT_GD_NGTT_2011_Maket NGTT2012 LN,TS (7-1-2013)" xfId="1184"/>
    <cellStyle name="_10_Market_VH_YT_GD_NGTT_2011_Maket NGTT2012 LN,TS (7-1-2013)_Nongnghiep" xfId="1185"/>
    <cellStyle name="_10_Market_VH_YT_GD_NGTT_2011_Ngiam_lamnghiep_2011_v2(1)(1)" xfId="1186"/>
    <cellStyle name="_10_Market_VH_YT_GD_NGTT_2011_Ngiam_lamnghiep_2011_v2(1)(1)_Nongnghiep" xfId="1187"/>
    <cellStyle name="_10_Market_VH_YT_GD_NGTT_2011_NGTT LN,TS 2012 (Chuan)" xfId="1188"/>
    <cellStyle name="_10_Market_VH_YT_GD_NGTT_2011_Nien giam TT Vu Nong nghiep 2012(solieu)-gui Vu TH 29-3-2013" xfId="1189"/>
    <cellStyle name="_10_Market_VH_YT_GD_NGTT_2011_Nongnghiep" xfId="1190"/>
    <cellStyle name="_10_Market_VH_YT_GD_NGTT_2011_Nongnghiep NGDD 2012_cap nhat den 24-5-2013(1)" xfId="1191"/>
    <cellStyle name="_10_Market_VH_YT_GD_NGTT_2011_Nongnghiep_Nongnghiep NGDD 2012_cap nhat den 24-5-2013(1)" xfId="1192"/>
    <cellStyle name="_10_Market_VH_YT_GD_NGTT_2011_Xl0000147" xfId="1193"/>
    <cellStyle name="_10_Market_VH_YT_GD_NGTT_2011_Xl0000167" xfId="1194"/>
    <cellStyle name="_10_Market_VH_YT_GD_NGTT_2011_XNK" xfId="1195"/>
    <cellStyle name="_12 So lieu quoc te (Ok)" xfId="1196"/>
    <cellStyle name="_15.Quoc te" xfId="1197"/>
    <cellStyle name="_2.OK" xfId="1198"/>
    <cellStyle name="_3OK" xfId="1199"/>
    <cellStyle name="_4OK" xfId="1200"/>
    <cellStyle name="_5OK" xfId="1201"/>
    <cellStyle name="_6OK" xfId="1202"/>
    <cellStyle name="_7OK" xfId="1203"/>
    <cellStyle name="_8OK" xfId="1204"/>
    <cellStyle name="_Book1" xfId="1205"/>
    <cellStyle name="_Book2" xfId="1206"/>
    <cellStyle name="_Book2 10" xfId="1207"/>
    <cellStyle name="_Book2 11" xfId="1208"/>
    <cellStyle name="_Book2 12" xfId="1209"/>
    <cellStyle name="_Book2 13" xfId="1210"/>
    <cellStyle name="_Book2 14" xfId="1211"/>
    <cellStyle name="_Book2 15" xfId="1212"/>
    <cellStyle name="_Book2 16" xfId="1213"/>
    <cellStyle name="_Book2 17" xfId="1214"/>
    <cellStyle name="_Book2 18" xfId="1215"/>
    <cellStyle name="_Book2 19" xfId="1216"/>
    <cellStyle name="_Book2 2" xfId="1217"/>
    <cellStyle name="_Book2 3" xfId="1218"/>
    <cellStyle name="_Book2 4" xfId="1219"/>
    <cellStyle name="_Book2 5" xfId="1220"/>
    <cellStyle name="_Book2 6" xfId="1221"/>
    <cellStyle name="_Book2 7" xfId="1222"/>
    <cellStyle name="_Book2 8" xfId="1223"/>
    <cellStyle name="_Book2 9" xfId="1224"/>
    <cellStyle name="_Book2_01 Don vi HC" xfId="1225"/>
    <cellStyle name="_Book2_01 DVHC-DSLD 2010" xfId="1226"/>
    <cellStyle name="_Book2_02  Dan so lao dong(OK)" xfId="1227"/>
    <cellStyle name="_Book2_02 Danso_Laodong 2012(chuan) CO SO" xfId="1228"/>
    <cellStyle name="_Book2_03 TKQG va Thu chi NSNN 2012" xfId="1229"/>
    <cellStyle name="_Book2_04 Doanh nghiep va CSKDCT 2012" xfId="1230"/>
    <cellStyle name="_Book2_05 Doanh nghiep va Ca the_2011 (Ok)" xfId="1231"/>
    <cellStyle name="_Book2_05 NGTT DN 2010 (OK)" xfId="1232"/>
    <cellStyle name="_Book2_05 NGTT DN 2010 (OK)_Bo sung 04 bieu Cong nghiep" xfId="1233"/>
    <cellStyle name="_Book2_06 Nong, lam nghiep 2010  (ok)" xfId="1234"/>
    <cellStyle name="_Book2_07 NGTT CN 2012" xfId="1235"/>
    <cellStyle name="_Book2_08 Thuong mai Tong muc - Diep" xfId="1236"/>
    <cellStyle name="_Book2_08 Thuong mai va Du lich (Ok)" xfId="1237"/>
    <cellStyle name="_Book2_09 Chi so gia 2011- VuTKG-1 (Ok)" xfId="1238"/>
    <cellStyle name="_Book2_09 Du lich" xfId="1239"/>
    <cellStyle name="_Book2_10 Market VH, YT, GD, NGTT 2011 " xfId="1240"/>
    <cellStyle name="_Book2_10 Market VH, YT, GD, NGTT 2011 _02  Dan so lao dong(OK)" xfId="1241"/>
    <cellStyle name="_Book2_10 Market VH, YT, GD, NGTT 2011 _03 TKQG va Thu chi NSNN 2012" xfId="1242"/>
    <cellStyle name="_Book2_10 Market VH, YT, GD, NGTT 2011 _04 Doanh nghiep va CSKDCT 2012" xfId="1243"/>
    <cellStyle name="_Book2_10 Market VH, YT, GD, NGTT 2011 _05 Doanh nghiep va Ca the_2011 (Ok)" xfId="1244"/>
    <cellStyle name="_Book2_10 Market VH, YT, GD, NGTT 2011 _07 NGTT CN 2012" xfId="1245"/>
    <cellStyle name="_Book2_10 Market VH, YT, GD, NGTT 2011 _08 Thuong mai Tong muc - Diep" xfId="1246"/>
    <cellStyle name="_Book2_10 Market VH, YT, GD, NGTT 2011 _08 Thuong mai va Du lich (Ok)" xfId="1247"/>
    <cellStyle name="_Book2_10 Market VH, YT, GD, NGTT 2011 _09 Chi so gia 2011- VuTKG-1 (Ok)" xfId="1248"/>
    <cellStyle name="_Book2_10 Market VH, YT, GD, NGTT 2011 _09 Du lich" xfId="1249"/>
    <cellStyle name="_Book2_10 Market VH, YT, GD, NGTT 2011 _10 Van tai va BCVT (da sua ok)" xfId="1250"/>
    <cellStyle name="_Book2_10 Market VH, YT, GD, NGTT 2011 _11 (3)" xfId="1251"/>
    <cellStyle name="_Book2_10 Market VH, YT, GD, NGTT 2011 _11 (3)_04 Doanh nghiep va CSKDCT 2012" xfId="1252"/>
    <cellStyle name="_Book2_10 Market VH, YT, GD, NGTT 2011 _11 (3)_Xl0000167" xfId="1253"/>
    <cellStyle name="_Book2_10 Market VH, YT, GD, NGTT 2011 _12 (2)" xfId="1254"/>
    <cellStyle name="_Book2_10 Market VH, YT, GD, NGTT 2011 _12 (2)_04 Doanh nghiep va CSKDCT 2012" xfId="1255"/>
    <cellStyle name="_Book2_10 Market VH, YT, GD, NGTT 2011 _12 (2)_Xl0000167" xfId="1256"/>
    <cellStyle name="_Book2_10 Market VH, YT, GD, NGTT 2011 _12 Giao duc, Y Te va Muc songnam2011" xfId="1257"/>
    <cellStyle name="_Book2_10 Market VH, YT, GD, NGTT 2011 _13 Van tai 2012" xfId="1258"/>
    <cellStyle name="_Book2_10 Market VH, YT, GD, NGTT 2011 _Giaoduc2013(ok)" xfId="1259"/>
    <cellStyle name="_Book2_10 Market VH, YT, GD, NGTT 2011 _Maket NGTT2012 LN,TS (7-1-2013)" xfId="1260"/>
    <cellStyle name="_Book2_10 Market VH, YT, GD, NGTT 2011 _Maket NGTT2012 LN,TS (7-1-2013)_Nongnghiep" xfId="1261"/>
    <cellStyle name="_Book2_10 Market VH, YT, GD, NGTT 2011 _Ngiam_lamnghiep_2011_v2(1)(1)" xfId="1262"/>
    <cellStyle name="_Book2_10 Market VH, YT, GD, NGTT 2011 _Ngiam_lamnghiep_2011_v2(1)(1)_Nongnghiep" xfId="1263"/>
    <cellStyle name="_Book2_10 Market VH, YT, GD, NGTT 2011 _NGTT LN,TS 2012 (Chuan)" xfId="1264"/>
    <cellStyle name="_Book2_10 Market VH, YT, GD, NGTT 2011 _Nien giam TT Vu Nong nghiep 2012(solieu)-gui Vu TH 29-3-2013" xfId="1265"/>
    <cellStyle name="_Book2_10 Market VH, YT, GD, NGTT 2011 _Nongnghiep" xfId="1266"/>
    <cellStyle name="_Book2_10 Market VH, YT, GD, NGTT 2011 _Nongnghiep NGDD 2012_cap nhat den 24-5-2013(1)" xfId="1267"/>
    <cellStyle name="_Book2_10 Market VH, YT, GD, NGTT 2011 _Nongnghiep_Nongnghiep NGDD 2012_cap nhat den 24-5-2013(1)" xfId="1268"/>
    <cellStyle name="_Book2_10 Market VH, YT, GD, NGTT 2011 _So lieu quoc te TH" xfId="1269"/>
    <cellStyle name="_Book2_10 Market VH, YT, GD, NGTT 2011 _Xl0000147" xfId="1270"/>
    <cellStyle name="_Book2_10 Market VH, YT, GD, NGTT 2011 _Xl0000167" xfId="1271"/>
    <cellStyle name="_Book2_10 Market VH, YT, GD, NGTT 2011 _XNK" xfId="1272"/>
    <cellStyle name="_Book2_10 Van tai va BCVT (da sua ok)" xfId="1273"/>
    <cellStyle name="_Book2_10 VH, YT, GD, NGTT 2010 - (OK)" xfId="1274"/>
    <cellStyle name="_Book2_10 VH, YT, GD, NGTT 2010 - (OK)_Bo sung 04 bieu Cong nghiep" xfId="1275"/>
    <cellStyle name="_Book2_11 (3)" xfId="1276"/>
    <cellStyle name="_Book2_11 (3)_04 Doanh nghiep va CSKDCT 2012" xfId="1277"/>
    <cellStyle name="_Book2_11 (3)_Xl0000167" xfId="1278"/>
    <cellStyle name="_Book2_12 (2)" xfId="1279"/>
    <cellStyle name="_Book2_12 (2)_04 Doanh nghiep va CSKDCT 2012" xfId="1280"/>
    <cellStyle name="_Book2_12 (2)_Xl0000167" xfId="1281"/>
    <cellStyle name="_Book2_12 Chi so gia 2012(chuan) co so" xfId="1282"/>
    <cellStyle name="_Book2_12 Giao duc, Y Te va Muc songnam2011" xfId="1283"/>
    <cellStyle name="_Book2_13 Van tai 2012" xfId="1284"/>
    <cellStyle name="_Book2_Book1" xfId="1285"/>
    <cellStyle name="_Book2_CucThongke-phucdap-Tuan-Anh" xfId="1286"/>
    <cellStyle name="_Book2_dan so phan tich 10 nam(moi)" xfId="1287"/>
    <cellStyle name="_Book2_Giaoduc2013(ok)" xfId="1288"/>
    <cellStyle name="_Book2_GTSXNN" xfId="1289"/>
    <cellStyle name="_Book2_GTSXNN_Nongnghiep NGDD 2012_cap nhat den 24-5-2013(1)" xfId="1290"/>
    <cellStyle name="_Book2_Maket NGTT2012 LN,TS (7-1-2013)" xfId="1291"/>
    <cellStyle name="_Book2_Maket NGTT2012 LN,TS (7-1-2013)_Nongnghiep" xfId="1292"/>
    <cellStyle name="_Book2_Mau" xfId="1293"/>
    <cellStyle name="_Book2_NGDD 2013 Thu chi NSNN " xfId="1294"/>
    <cellStyle name="_Book2_Ngiam_lamnghiep_2011_v2(1)(1)" xfId="1295"/>
    <cellStyle name="_Book2_Ngiam_lamnghiep_2011_v2(1)(1)_Nongnghiep" xfId="1296"/>
    <cellStyle name="_Book2_NGTT LN,TS 2012 (Chuan)" xfId="1297"/>
    <cellStyle name="_Book2_Nien giam day du  Nong nghiep 2010" xfId="1298"/>
    <cellStyle name="_Book2_Nien giam TT Vu Nong nghiep 2012(solieu)-gui Vu TH 29-3-2013" xfId="1299"/>
    <cellStyle name="_Book2_Nongnghiep" xfId="1300"/>
    <cellStyle name="_Book2_Nongnghiep_Bo sung 04 bieu Cong nghiep" xfId="1301"/>
    <cellStyle name="_Book2_Nongnghiep_Mau" xfId="1302"/>
    <cellStyle name="_Book2_Nongnghiep_NGDD 2013 Thu chi NSNN " xfId="1303"/>
    <cellStyle name="_Book2_Nongnghiep_Nongnghiep NGDD 2012_cap nhat den 24-5-2013(1)" xfId="1304"/>
    <cellStyle name="_Book2_So lieu quoc te TH" xfId="1305"/>
    <cellStyle name="_Book2_So lieu quoc te TH_08 Cong nghiep 2010" xfId="1306"/>
    <cellStyle name="_Book2_So lieu quoc te TH_08 Thuong mai va Du lich (Ok)" xfId="1307"/>
    <cellStyle name="_Book2_So lieu quoc te TH_09 Chi so gia 2011- VuTKG-1 (Ok)" xfId="1308"/>
    <cellStyle name="_Book2_So lieu quoc te TH_09 Du lich" xfId="1309"/>
    <cellStyle name="_Book2_So lieu quoc te TH_10 Van tai va BCVT (da sua ok)" xfId="1310"/>
    <cellStyle name="_Book2_So lieu quoc te TH_12 Giao duc, Y Te va Muc songnam2011" xfId="1311"/>
    <cellStyle name="_Book2_So lieu quoc te TH_nien giam tom tat du lich va XNK" xfId="1312"/>
    <cellStyle name="_Book2_So lieu quoc te TH_Nongnghiep" xfId="1313"/>
    <cellStyle name="_Book2_So lieu quoc te TH_XNK" xfId="1314"/>
    <cellStyle name="_Book2_So lieu quoc te(GDP)" xfId="1315"/>
    <cellStyle name="_Book2_So lieu quoc te(GDP)_02  Dan so lao dong(OK)" xfId="1316"/>
    <cellStyle name="_Book2_So lieu quoc te(GDP)_03 TKQG va Thu chi NSNN 2012" xfId="1317"/>
    <cellStyle name="_Book2_So lieu quoc te(GDP)_04 Doanh nghiep va CSKDCT 2012" xfId="1318"/>
    <cellStyle name="_Book2_So lieu quoc te(GDP)_05 Doanh nghiep va Ca the_2011 (Ok)" xfId="1319"/>
    <cellStyle name="_Book2_So lieu quoc te(GDP)_07 NGTT CN 2012" xfId="1320"/>
    <cellStyle name="_Book2_So lieu quoc te(GDP)_08 Thuong mai Tong muc - Diep" xfId="1321"/>
    <cellStyle name="_Book2_So lieu quoc te(GDP)_08 Thuong mai va Du lich (Ok)" xfId="1322"/>
    <cellStyle name="_Book2_So lieu quoc te(GDP)_09 Chi so gia 2011- VuTKG-1 (Ok)" xfId="1323"/>
    <cellStyle name="_Book2_So lieu quoc te(GDP)_09 Du lich" xfId="1324"/>
    <cellStyle name="_Book2_So lieu quoc te(GDP)_10 Van tai va BCVT (da sua ok)" xfId="1325"/>
    <cellStyle name="_Book2_So lieu quoc te(GDP)_11 (3)" xfId="1326"/>
    <cellStyle name="_Book2_So lieu quoc te(GDP)_11 (3)_04 Doanh nghiep va CSKDCT 2012" xfId="1327"/>
    <cellStyle name="_Book2_So lieu quoc te(GDP)_11 (3)_Xl0000167" xfId="1328"/>
    <cellStyle name="_Book2_So lieu quoc te(GDP)_12 (2)" xfId="1329"/>
    <cellStyle name="_Book2_So lieu quoc te(GDP)_12 (2)_04 Doanh nghiep va CSKDCT 2012" xfId="1330"/>
    <cellStyle name="_Book2_So lieu quoc te(GDP)_12 (2)_Xl0000167" xfId="1331"/>
    <cellStyle name="_Book2_So lieu quoc te(GDP)_12 Giao duc, Y Te va Muc songnam2011" xfId="1332"/>
    <cellStyle name="_Book2_So lieu quoc te(GDP)_12 So lieu quoc te (Ok)" xfId="1333"/>
    <cellStyle name="_Book2_So lieu quoc te(GDP)_13 Van tai 2012" xfId="1334"/>
    <cellStyle name="_Book2_So lieu quoc te(GDP)_Giaoduc2013(ok)" xfId="1335"/>
    <cellStyle name="_Book2_So lieu quoc te(GDP)_Maket NGTT2012 LN,TS (7-1-2013)" xfId="1336"/>
    <cellStyle name="_Book2_So lieu quoc te(GDP)_Maket NGTT2012 LN,TS (7-1-2013)_Nongnghiep" xfId="1337"/>
    <cellStyle name="_Book2_So lieu quoc te(GDP)_Ngiam_lamnghiep_2011_v2(1)(1)" xfId="1338"/>
    <cellStyle name="_Book2_So lieu quoc te(GDP)_Ngiam_lamnghiep_2011_v2(1)(1)_Nongnghiep" xfId="1339"/>
    <cellStyle name="_Book2_So lieu quoc te(GDP)_NGTT LN,TS 2012 (Chuan)" xfId="1340"/>
    <cellStyle name="_Book2_So lieu quoc te(GDP)_Nien giam TT Vu Nong nghiep 2012(solieu)-gui Vu TH 29-3-2013" xfId="1341"/>
    <cellStyle name="_Book2_So lieu quoc te(GDP)_Nongnghiep" xfId="1342"/>
    <cellStyle name="_Book2_So lieu quoc te(GDP)_Nongnghiep NGDD 2012_cap nhat den 24-5-2013(1)" xfId="1343"/>
    <cellStyle name="_Book2_So lieu quoc te(GDP)_Nongnghiep_Nongnghiep NGDD 2012_cap nhat den 24-5-2013(1)" xfId="1344"/>
    <cellStyle name="_Book2_So lieu quoc te(GDP)_Xl0000147" xfId="1345"/>
    <cellStyle name="_Book2_So lieu quoc te(GDP)_Xl0000167" xfId="1346"/>
    <cellStyle name="_Book2_So lieu quoc te(GDP)_XNK" xfId="1347"/>
    <cellStyle name="_Book2_Tong hop NGTT" xfId="1348"/>
    <cellStyle name="_Book2_Xl0000147" xfId="1349"/>
    <cellStyle name="_Book2_Xl0000167" xfId="1350"/>
    <cellStyle name="_Book2_XNK" xfId="1351"/>
    <cellStyle name="_Book2_XNK_08 Thuong mai Tong muc - Diep" xfId="1352"/>
    <cellStyle name="_Book2_XNK_Bo sung 04 bieu Cong nghiep" xfId="1353"/>
    <cellStyle name="_Book2_XNK-2012" xfId="1354"/>
    <cellStyle name="_Book2_XNK-Market" xfId="1355"/>
    <cellStyle name="_Book4" xfId="1356"/>
    <cellStyle name="_Buuchinh - Market" xfId="1357"/>
    <cellStyle name="_Buuchinh - Market_02  Dan so lao dong(OK)" xfId="1358"/>
    <cellStyle name="_Buuchinh - Market_03 TKQG va Thu chi NSNN 2012" xfId="1359"/>
    <cellStyle name="_Buuchinh - Market_04 Doanh nghiep va CSKDCT 2012" xfId="1360"/>
    <cellStyle name="_Buuchinh - Market_05 Doanh nghiep va Ca the_2011 (Ok)" xfId="1361"/>
    <cellStyle name="_Buuchinh - Market_07 NGTT CN 2012" xfId="1362"/>
    <cellStyle name="_Buuchinh - Market_08 Thuong mai Tong muc - Diep" xfId="1363"/>
    <cellStyle name="_Buuchinh - Market_08 Thuong mai va Du lich (Ok)" xfId="1364"/>
    <cellStyle name="_Buuchinh - Market_09 Chi so gia 2011- VuTKG-1 (Ok)" xfId="1365"/>
    <cellStyle name="_Buuchinh - Market_09 Du lich" xfId="1366"/>
    <cellStyle name="_Buuchinh - Market_10 Van tai va BCVT (da sua ok)" xfId="1367"/>
    <cellStyle name="_Buuchinh - Market_11 (3)" xfId="1368"/>
    <cellStyle name="_Buuchinh - Market_11 (3)_04 Doanh nghiep va CSKDCT 2012" xfId="1369"/>
    <cellStyle name="_Buuchinh - Market_11 (3)_Xl0000167" xfId="1370"/>
    <cellStyle name="_Buuchinh - Market_12 (2)" xfId="1371"/>
    <cellStyle name="_Buuchinh - Market_12 (2)_04 Doanh nghiep va CSKDCT 2012" xfId="1372"/>
    <cellStyle name="_Buuchinh - Market_12 (2)_Xl0000167" xfId="1373"/>
    <cellStyle name="_Buuchinh - Market_12 Giao duc, Y Te va Muc songnam2011" xfId="1374"/>
    <cellStyle name="_Buuchinh - Market_13 Van tai 2012" xfId="1375"/>
    <cellStyle name="_Buuchinh - Market_Giaoduc2013(ok)" xfId="1376"/>
    <cellStyle name="_Buuchinh - Market_Maket NGTT2012 LN,TS (7-1-2013)" xfId="1377"/>
    <cellStyle name="_Buuchinh - Market_Maket NGTT2012 LN,TS (7-1-2013)_Nongnghiep" xfId="1378"/>
    <cellStyle name="_Buuchinh - Market_Ngiam_lamnghiep_2011_v2(1)(1)" xfId="1379"/>
    <cellStyle name="_Buuchinh - Market_Ngiam_lamnghiep_2011_v2(1)(1)_Nongnghiep" xfId="1380"/>
    <cellStyle name="_Buuchinh - Market_NGTT LN,TS 2012 (Chuan)" xfId="1381"/>
    <cellStyle name="_Buuchinh - Market_Nien giam TT Vu Nong nghiep 2012(solieu)-gui Vu TH 29-3-2013" xfId="1382"/>
    <cellStyle name="_Buuchinh - Market_Nongnghiep" xfId="1383"/>
    <cellStyle name="_Buuchinh - Market_Nongnghiep NGDD 2012_cap nhat den 24-5-2013(1)" xfId="1384"/>
    <cellStyle name="_Buuchinh - Market_Nongnghiep_Nongnghiep NGDD 2012_cap nhat den 24-5-2013(1)" xfId="1385"/>
    <cellStyle name="_Buuchinh - Market_Xl0000147" xfId="1386"/>
    <cellStyle name="_Buuchinh - Market_Xl0000167" xfId="1387"/>
    <cellStyle name="_Buuchinh - Market_XNK" xfId="1388"/>
    <cellStyle name="_csGDPngVN" xfId="1389"/>
    <cellStyle name="_CSKDCT 2010" xfId="1390"/>
    <cellStyle name="_CSKDCT 2010_Bo sung 04 bieu Cong nghiep" xfId="1391"/>
    <cellStyle name="_da sua bo nam 2000 VT- 2011 - NGTT diep" xfId="1392"/>
    <cellStyle name="_da sua bo nam 2000 VT- 2011 - NGTT diep_02  Dan so lao dong(OK)" xfId="1393"/>
    <cellStyle name="_da sua bo nam 2000 VT- 2011 - NGTT diep_03 TKQG va Thu chi NSNN 2012" xfId="1394"/>
    <cellStyle name="_da sua bo nam 2000 VT- 2011 - NGTT diep_04 Doanh nghiep va CSKDCT 2012" xfId="1395"/>
    <cellStyle name="_da sua bo nam 2000 VT- 2011 - NGTT diep_05 Doanh nghiep va Ca the_2011 (Ok)" xfId="1396"/>
    <cellStyle name="_da sua bo nam 2000 VT- 2011 - NGTT diep_07 NGTT CN 2012" xfId="1397"/>
    <cellStyle name="_da sua bo nam 2000 VT- 2011 - NGTT diep_08 Thuong mai Tong muc - Diep" xfId="1398"/>
    <cellStyle name="_da sua bo nam 2000 VT- 2011 - NGTT diep_08 Thuong mai va Du lich (Ok)" xfId="1399"/>
    <cellStyle name="_da sua bo nam 2000 VT- 2011 - NGTT diep_09 Chi so gia 2011- VuTKG-1 (Ok)" xfId="1400"/>
    <cellStyle name="_da sua bo nam 2000 VT- 2011 - NGTT diep_09 Du lich" xfId="1401"/>
    <cellStyle name="_da sua bo nam 2000 VT- 2011 - NGTT diep_10 Van tai va BCVT (da sua ok)" xfId="1402"/>
    <cellStyle name="_da sua bo nam 2000 VT- 2011 - NGTT diep_11 (3)" xfId="1403"/>
    <cellStyle name="_da sua bo nam 2000 VT- 2011 - NGTT diep_11 (3)_04 Doanh nghiep va CSKDCT 2012" xfId="1404"/>
    <cellStyle name="_da sua bo nam 2000 VT- 2011 - NGTT diep_11 (3)_Xl0000167" xfId="1405"/>
    <cellStyle name="_da sua bo nam 2000 VT- 2011 - NGTT diep_12 (2)" xfId="1406"/>
    <cellStyle name="_da sua bo nam 2000 VT- 2011 - NGTT diep_12 (2)_04 Doanh nghiep va CSKDCT 2012" xfId="1407"/>
    <cellStyle name="_da sua bo nam 2000 VT- 2011 - NGTT diep_12 (2)_Xl0000167" xfId="1408"/>
    <cellStyle name="_da sua bo nam 2000 VT- 2011 - NGTT diep_12 Giao duc, Y Te va Muc songnam2011" xfId="1409"/>
    <cellStyle name="_da sua bo nam 2000 VT- 2011 - NGTT diep_13 Van tai 2012" xfId="1410"/>
    <cellStyle name="_da sua bo nam 2000 VT- 2011 - NGTT diep_Giaoduc2013(ok)" xfId="1411"/>
    <cellStyle name="_da sua bo nam 2000 VT- 2011 - NGTT diep_Maket NGTT2012 LN,TS (7-1-2013)" xfId="1412"/>
    <cellStyle name="_da sua bo nam 2000 VT- 2011 - NGTT diep_Maket NGTT2012 LN,TS (7-1-2013)_Nongnghiep" xfId="1413"/>
    <cellStyle name="_da sua bo nam 2000 VT- 2011 - NGTT diep_Ngiam_lamnghiep_2011_v2(1)(1)" xfId="1414"/>
    <cellStyle name="_da sua bo nam 2000 VT- 2011 - NGTT diep_Ngiam_lamnghiep_2011_v2(1)(1)_Nongnghiep" xfId="1415"/>
    <cellStyle name="_da sua bo nam 2000 VT- 2011 - NGTT diep_NGTT LN,TS 2012 (Chuan)" xfId="1416"/>
    <cellStyle name="_da sua bo nam 2000 VT- 2011 - NGTT diep_Nien giam TT Vu Nong nghiep 2012(solieu)-gui Vu TH 29-3-2013" xfId="1417"/>
    <cellStyle name="_da sua bo nam 2000 VT- 2011 - NGTT diep_Nongnghiep" xfId="1418"/>
    <cellStyle name="_da sua bo nam 2000 VT- 2011 - NGTT diep_Nongnghiep NGDD 2012_cap nhat den 24-5-2013(1)" xfId="1419"/>
    <cellStyle name="_da sua bo nam 2000 VT- 2011 - NGTT diep_Nongnghiep_Nongnghiep NGDD 2012_cap nhat den 24-5-2013(1)" xfId="1420"/>
    <cellStyle name="_da sua bo nam 2000 VT- 2011 - NGTT diep_Xl0000147" xfId="1421"/>
    <cellStyle name="_da sua bo nam 2000 VT- 2011 - NGTT diep_Xl0000167" xfId="1422"/>
    <cellStyle name="_da sua bo nam 2000 VT- 2011 - NGTT diep_XNK" xfId="1423"/>
    <cellStyle name="_Doi Ngheo(TV)" xfId="1424"/>
    <cellStyle name="_Du lich" xfId="1425"/>
    <cellStyle name="_Du lich_02  Dan so lao dong(OK)" xfId="1426"/>
    <cellStyle name="_Du lich_03 TKQG va Thu chi NSNN 2012" xfId="1427"/>
    <cellStyle name="_Du lich_04 Doanh nghiep va CSKDCT 2012" xfId="1428"/>
    <cellStyle name="_Du lich_05 Doanh nghiep va Ca the_2011 (Ok)" xfId="1429"/>
    <cellStyle name="_Du lich_07 NGTT CN 2012" xfId="1430"/>
    <cellStyle name="_Du lich_08 Thuong mai Tong muc - Diep" xfId="1431"/>
    <cellStyle name="_Du lich_08 Thuong mai va Du lich (Ok)" xfId="1432"/>
    <cellStyle name="_Du lich_09 Chi so gia 2011- VuTKG-1 (Ok)" xfId="1433"/>
    <cellStyle name="_Du lich_09 Du lich" xfId="1434"/>
    <cellStyle name="_Du lich_10 Van tai va BCVT (da sua ok)" xfId="1435"/>
    <cellStyle name="_Du lich_11 (3)" xfId="1436"/>
    <cellStyle name="_Du lich_11 (3)_04 Doanh nghiep va CSKDCT 2012" xfId="1437"/>
    <cellStyle name="_Du lich_11 (3)_Xl0000167" xfId="1438"/>
    <cellStyle name="_Du lich_12 (2)" xfId="1439"/>
    <cellStyle name="_Du lich_12 (2)_04 Doanh nghiep va CSKDCT 2012" xfId="1440"/>
    <cellStyle name="_Du lich_12 (2)_Xl0000167" xfId="1441"/>
    <cellStyle name="_Du lich_12 Giao duc, Y Te va Muc songnam2011" xfId="1442"/>
    <cellStyle name="_Du lich_13 Van tai 2012" xfId="1443"/>
    <cellStyle name="_Du lich_Giaoduc2013(ok)" xfId="1444"/>
    <cellStyle name="_Du lich_Maket NGTT2012 LN,TS (7-1-2013)" xfId="1445"/>
    <cellStyle name="_Du lich_Maket NGTT2012 LN,TS (7-1-2013)_Nongnghiep" xfId="1446"/>
    <cellStyle name="_Du lich_Ngiam_lamnghiep_2011_v2(1)(1)" xfId="1447"/>
    <cellStyle name="_Du lich_Ngiam_lamnghiep_2011_v2(1)(1)_Nongnghiep" xfId="1448"/>
    <cellStyle name="_Du lich_NGTT LN,TS 2012 (Chuan)" xfId="1449"/>
    <cellStyle name="_Du lich_Nien giam TT Vu Nong nghiep 2012(solieu)-gui Vu TH 29-3-2013" xfId="1450"/>
    <cellStyle name="_Du lich_Nongnghiep" xfId="1451"/>
    <cellStyle name="_Du lich_Nongnghiep NGDD 2012_cap nhat den 24-5-2013(1)" xfId="1452"/>
    <cellStyle name="_Du lich_Nongnghiep_Nongnghiep NGDD 2012_cap nhat den 24-5-2013(1)" xfId="1453"/>
    <cellStyle name="_Du lich_Xl0000147" xfId="1454"/>
    <cellStyle name="_Du lich_Xl0000167" xfId="1455"/>
    <cellStyle name="_Du lich_XNK" xfId="1456"/>
    <cellStyle name="_KT (2)" xfId="1457"/>
    <cellStyle name="_KT (2)_1" xfId="1458"/>
    <cellStyle name="_KT (2)_2" xfId="1459"/>
    <cellStyle name="_KT (2)_2 2" xfId="2712"/>
    <cellStyle name="_KT (2)_2_TG-TH" xfId="1460"/>
    <cellStyle name="_KT (2)_3" xfId="1461"/>
    <cellStyle name="_KT (2)_3 2" xfId="2713"/>
    <cellStyle name="_KT (2)_3_TG-TH" xfId="1462"/>
    <cellStyle name="_KT (2)_4" xfId="1463"/>
    <cellStyle name="_KT (2)_4_TG-TH" xfId="1464"/>
    <cellStyle name="_KT (2)_4_TG-TH 2" xfId="2714"/>
    <cellStyle name="_KT (2)_5" xfId="1465"/>
    <cellStyle name="_KT (2)_TG-TH" xfId="1466"/>
    <cellStyle name="_KT (2)_TG-TH 2" xfId="2715"/>
    <cellStyle name="_KT_TG" xfId="1467"/>
    <cellStyle name="_KT_TG 2" xfId="2716"/>
    <cellStyle name="_KT_TG_1" xfId="1468"/>
    <cellStyle name="_KT_TG_2" xfId="1469"/>
    <cellStyle name="_KT_TG_3" xfId="1470"/>
    <cellStyle name="_KT_TG_3 2" xfId="2717"/>
    <cellStyle name="_KT_TG_4" xfId="1471"/>
    <cellStyle name="_NGTK-tomtat-2010-DSLD-10-3-2011_final_4" xfId="1472"/>
    <cellStyle name="_NGTK-tomtat-2010-DSLD-10-3-2011_final_4_01 Don vi HC" xfId="1473"/>
    <cellStyle name="_NGTK-tomtat-2010-DSLD-10-3-2011_final_4_02 Danso_Laodong 2012(chuan) CO SO" xfId="1474"/>
    <cellStyle name="_NGTK-tomtat-2010-DSLD-10-3-2011_final_4_04 Doanh nghiep va CSKDCT 2012" xfId="1475"/>
    <cellStyle name="_NGTK-tomtat-2010-DSLD-10-3-2011_final_4_NGDD 2013 Thu chi NSNN " xfId="1476"/>
    <cellStyle name="_NGTK-tomtat-2010-DSLD-10-3-2011_final_4_Nien giam KT_TV 2010" xfId="1477"/>
    <cellStyle name="_NGTK-tomtat-2010-DSLD-10-3-2011_final_4_Xl0000167" xfId="1478"/>
    <cellStyle name="_NGTT 2011 - XNK" xfId="1479"/>
    <cellStyle name="_NGTT 2011 - XNK - Market dasua" xfId="1480"/>
    <cellStyle name="_NGTT 2011 - XNK - Market dasua_02  Dan so lao dong(OK)" xfId="1481"/>
    <cellStyle name="_NGTT 2011 - XNK - Market dasua_03 TKQG va Thu chi NSNN 2012" xfId="1482"/>
    <cellStyle name="_NGTT 2011 - XNK - Market dasua_04 Doanh nghiep va CSKDCT 2012" xfId="1483"/>
    <cellStyle name="_NGTT 2011 - XNK - Market dasua_05 Doanh nghiep va Ca the_2011 (Ok)" xfId="1484"/>
    <cellStyle name="_NGTT 2011 - XNK - Market dasua_07 NGTT CN 2012" xfId="1485"/>
    <cellStyle name="_NGTT 2011 - XNK - Market dasua_08 Thuong mai Tong muc - Diep" xfId="1486"/>
    <cellStyle name="_NGTT 2011 - XNK - Market dasua_08 Thuong mai va Du lich (Ok)" xfId="1487"/>
    <cellStyle name="_NGTT 2011 - XNK - Market dasua_09 Chi so gia 2011- VuTKG-1 (Ok)" xfId="1488"/>
    <cellStyle name="_NGTT 2011 - XNK - Market dasua_09 Du lich" xfId="1489"/>
    <cellStyle name="_NGTT 2011 - XNK - Market dasua_10 Van tai va BCVT (da sua ok)" xfId="1490"/>
    <cellStyle name="_NGTT 2011 - XNK - Market dasua_11 (3)" xfId="1491"/>
    <cellStyle name="_NGTT 2011 - XNK - Market dasua_11 (3)_04 Doanh nghiep va CSKDCT 2012" xfId="1492"/>
    <cellStyle name="_NGTT 2011 - XNK - Market dasua_11 (3)_Xl0000167" xfId="1493"/>
    <cellStyle name="_NGTT 2011 - XNK - Market dasua_12 (2)" xfId="1494"/>
    <cellStyle name="_NGTT 2011 - XNK - Market dasua_12 (2)_04 Doanh nghiep va CSKDCT 2012" xfId="1495"/>
    <cellStyle name="_NGTT 2011 - XNK - Market dasua_12 (2)_Xl0000167" xfId="1496"/>
    <cellStyle name="_NGTT 2011 - XNK - Market dasua_12 Giao duc, Y Te va Muc songnam2011" xfId="1497"/>
    <cellStyle name="_NGTT 2011 - XNK - Market dasua_13 Van tai 2012" xfId="1498"/>
    <cellStyle name="_NGTT 2011 - XNK - Market dasua_Giaoduc2013(ok)" xfId="1499"/>
    <cellStyle name="_NGTT 2011 - XNK - Market dasua_Maket NGTT2012 LN,TS (7-1-2013)" xfId="1500"/>
    <cellStyle name="_NGTT 2011 - XNK - Market dasua_Maket NGTT2012 LN,TS (7-1-2013)_Nongnghiep" xfId="1501"/>
    <cellStyle name="_NGTT 2011 - XNK - Market dasua_Ngiam_lamnghiep_2011_v2(1)(1)" xfId="1502"/>
    <cellStyle name="_NGTT 2011 - XNK - Market dasua_Ngiam_lamnghiep_2011_v2(1)(1)_Nongnghiep" xfId="1503"/>
    <cellStyle name="_NGTT 2011 - XNK - Market dasua_NGTT LN,TS 2012 (Chuan)" xfId="1504"/>
    <cellStyle name="_NGTT 2011 - XNK - Market dasua_Nien giam TT Vu Nong nghiep 2012(solieu)-gui Vu TH 29-3-2013" xfId="1505"/>
    <cellStyle name="_NGTT 2011 - XNK - Market dasua_Nongnghiep" xfId="1506"/>
    <cellStyle name="_NGTT 2011 - XNK - Market dasua_Nongnghiep NGDD 2012_cap nhat den 24-5-2013(1)" xfId="1507"/>
    <cellStyle name="_NGTT 2011 - XNK - Market dasua_Nongnghiep_Nongnghiep NGDD 2012_cap nhat den 24-5-2013(1)" xfId="1508"/>
    <cellStyle name="_NGTT 2011 - XNK - Market dasua_Xl0000147" xfId="1509"/>
    <cellStyle name="_NGTT 2011 - XNK - Market dasua_Xl0000167" xfId="1510"/>
    <cellStyle name="_NGTT 2011 - XNK - Market dasua_XNK" xfId="1511"/>
    <cellStyle name="_Nonglamthuysan" xfId="1512"/>
    <cellStyle name="_Nonglamthuysan_02  Dan so lao dong(OK)" xfId="1513"/>
    <cellStyle name="_Nonglamthuysan_03 TKQG va Thu chi NSNN 2012" xfId="1514"/>
    <cellStyle name="_Nonglamthuysan_04 Doanh nghiep va CSKDCT 2012" xfId="1515"/>
    <cellStyle name="_Nonglamthuysan_05 Doanh nghiep va Ca the_2011 (Ok)" xfId="1516"/>
    <cellStyle name="_Nonglamthuysan_07 NGTT CN 2012" xfId="1517"/>
    <cellStyle name="_Nonglamthuysan_08 Thuong mai Tong muc - Diep" xfId="1518"/>
    <cellStyle name="_Nonglamthuysan_08 Thuong mai va Du lich (Ok)" xfId="1519"/>
    <cellStyle name="_Nonglamthuysan_09 Chi so gia 2011- VuTKG-1 (Ok)" xfId="1520"/>
    <cellStyle name="_Nonglamthuysan_09 Du lich" xfId="1521"/>
    <cellStyle name="_Nonglamthuysan_10 Van tai va BCVT (da sua ok)" xfId="1522"/>
    <cellStyle name="_Nonglamthuysan_11 (3)" xfId="1523"/>
    <cellStyle name="_Nonglamthuysan_11 (3)_04 Doanh nghiep va CSKDCT 2012" xfId="1524"/>
    <cellStyle name="_Nonglamthuysan_11 (3)_Xl0000167" xfId="1525"/>
    <cellStyle name="_Nonglamthuysan_12 (2)" xfId="1526"/>
    <cellStyle name="_Nonglamthuysan_12 (2)_04 Doanh nghiep va CSKDCT 2012" xfId="1527"/>
    <cellStyle name="_Nonglamthuysan_12 (2)_Xl0000167" xfId="1528"/>
    <cellStyle name="_Nonglamthuysan_12 Giao duc, Y Te va Muc songnam2011" xfId="1529"/>
    <cellStyle name="_Nonglamthuysan_13 Van tai 2012" xfId="1530"/>
    <cellStyle name="_Nonglamthuysan_Giaoduc2013(ok)" xfId="1531"/>
    <cellStyle name="_Nonglamthuysan_Maket NGTT2012 LN,TS (7-1-2013)" xfId="1532"/>
    <cellStyle name="_Nonglamthuysan_Maket NGTT2012 LN,TS (7-1-2013)_Nongnghiep" xfId="1533"/>
    <cellStyle name="_Nonglamthuysan_Ngiam_lamnghiep_2011_v2(1)(1)" xfId="1534"/>
    <cellStyle name="_Nonglamthuysan_Ngiam_lamnghiep_2011_v2(1)(1)_Nongnghiep" xfId="1535"/>
    <cellStyle name="_Nonglamthuysan_NGTT LN,TS 2012 (Chuan)" xfId="1536"/>
    <cellStyle name="_Nonglamthuysan_Nien giam TT Vu Nong nghiep 2012(solieu)-gui Vu TH 29-3-2013" xfId="1537"/>
    <cellStyle name="_Nonglamthuysan_Nongnghiep" xfId="1538"/>
    <cellStyle name="_Nonglamthuysan_Nongnghiep NGDD 2012_cap nhat den 24-5-2013(1)" xfId="1539"/>
    <cellStyle name="_Nonglamthuysan_Nongnghiep_Nongnghiep NGDD 2012_cap nhat den 24-5-2013(1)" xfId="1540"/>
    <cellStyle name="_Nonglamthuysan_Xl0000147" xfId="1541"/>
    <cellStyle name="_Nonglamthuysan_Xl0000167" xfId="1542"/>
    <cellStyle name="_Nonglamthuysan_XNK" xfId="1543"/>
    <cellStyle name="_NSNN" xfId="1544"/>
    <cellStyle name="_So lieu quoc te TH" xfId="1545"/>
    <cellStyle name="_So lieu quoc te TH_02  Dan so lao dong(OK)" xfId="1546"/>
    <cellStyle name="_So lieu quoc te TH_03 TKQG va Thu chi NSNN 2012" xfId="1547"/>
    <cellStyle name="_So lieu quoc te TH_04 Doanh nghiep va CSKDCT 2012" xfId="1548"/>
    <cellStyle name="_So lieu quoc te TH_05 Doanh nghiep va Ca the_2011 (Ok)" xfId="1549"/>
    <cellStyle name="_So lieu quoc te TH_07 NGTT CN 2012" xfId="1550"/>
    <cellStyle name="_So lieu quoc te TH_08 Thuong mai Tong muc - Diep" xfId="1551"/>
    <cellStyle name="_So lieu quoc te TH_08 Thuong mai va Du lich (Ok)" xfId="1552"/>
    <cellStyle name="_So lieu quoc te TH_09 Chi so gia 2011- VuTKG-1 (Ok)" xfId="1553"/>
    <cellStyle name="_So lieu quoc te TH_09 Du lich" xfId="1554"/>
    <cellStyle name="_So lieu quoc te TH_10 Van tai va BCVT (da sua ok)" xfId="1555"/>
    <cellStyle name="_So lieu quoc te TH_11 (3)" xfId="1556"/>
    <cellStyle name="_So lieu quoc te TH_11 (3)_04 Doanh nghiep va CSKDCT 2012" xfId="1557"/>
    <cellStyle name="_So lieu quoc te TH_11 (3)_Xl0000167" xfId="1558"/>
    <cellStyle name="_So lieu quoc te TH_12 (2)" xfId="1559"/>
    <cellStyle name="_So lieu quoc te TH_12 (2)_04 Doanh nghiep va CSKDCT 2012" xfId="1560"/>
    <cellStyle name="_So lieu quoc te TH_12 (2)_Xl0000167" xfId="1561"/>
    <cellStyle name="_So lieu quoc te TH_12 Giao duc, Y Te va Muc songnam2011" xfId="1562"/>
    <cellStyle name="_So lieu quoc te TH_13 Van tai 2012" xfId="1563"/>
    <cellStyle name="_So lieu quoc te TH_Giaoduc2013(ok)" xfId="1564"/>
    <cellStyle name="_So lieu quoc te TH_Maket NGTT2012 LN,TS (7-1-2013)" xfId="1565"/>
    <cellStyle name="_So lieu quoc te TH_Maket NGTT2012 LN,TS (7-1-2013)_Nongnghiep" xfId="1566"/>
    <cellStyle name="_So lieu quoc te TH_Ngiam_lamnghiep_2011_v2(1)(1)" xfId="1567"/>
    <cellStyle name="_So lieu quoc te TH_Ngiam_lamnghiep_2011_v2(1)(1)_Nongnghiep" xfId="1568"/>
    <cellStyle name="_So lieu quoc te TH_NGTT LN,TS 2012 (Chuan)" xfId="1569"/>
    <cellStyle name="_So lieu quoc te TH_Nien giam TT Vu Nong nghiep 2012(solieu)-gui Vu TH 29-3-2013" xfId="1570"/>
    <cellStyle name="_So lieu quoc te TH_Nongnghiep" xfId="1571"/>
    <cellStyle name="_So lieu quoc te TH_Nongnghiep NGDD 2012_cap nhat den 24-5-2013(1)" xfId="1572"/>
    <cellStyle name="_So lieu quoc te TH_Nongnghiep_Nongnghiep NGDD 2012_cap nhat den 24-5-2013(1)" xfId="1573"/>
    <cellStyle name="_So lieu quoc te TH_Xl0000147" xfId="1574"/>
    <cellStyle name="_So lieu quoc te TH_Xl0000167" xfId="1575"/>
    <cellStyle name="_So lieu quoc te TH_XNK" xfId="1576"/>
    <cellStyle name="_TangGDP" xfId="1577"/>
    <cellStyle name="_TG-TH" xfId="1578"/>
    <cellStyle name="_TG-TH 2" xfId="2718"/>
    <cellStyle name="_TG-TH_1" xfId="1579"/>
    <cellStyle name="_TG-TH_2" xfId="1580"/>
    <cellStyle name="_TG-TH_3" xfId="1581"/>
    <cellStyle name="_TG-TH_4" xfId="1582"/>
    <cellStyle name="_TG-TH_4 2" xfId="2719"/>
    <cellStyle name="_Tich luy" xfId="1583"/>
    <cellStyle name="_Tieudung" xfId="1584"/>
    <cellStyle name="_Tong hop NGTT" xfId="1585"/>
    <cellStyle name="_Tong hop NGTT_01 Don vi HC" xfId="1586"/>
    <cellStyle name="_Tong hop NGTT_02 Danso_Laodong 2012(chuan) CO SO" xfId="1587"/>
    <cellStyle name="_Tong hop NGTT_04 Doanh nghiep va CSKDCT 2012" xfId="1588"/>
    <cellStyle name="_Tong hop NGTT_NGDD 2013 Thu chi NSNN " xfId="1589"/>
    <cellStyle name="_Tong hop NGTT_Nien giam KT_TV 2010" xfId="1590"/>
    <cellStyle name="_Tong hop NGTT_Xl0000167" xfId="1591"/>
    <cellStyle name="1" xfId="1592"/>
    <cellStyle name="1 10" xfId="1593"/>
    <cellStyle name="1 11" xfId="1594"/>
    <cellStyle name="1 12" xfId="1595"/>
    <cellStyle name="1 13" xfId="1596"/>
    <cellStyle name="1 14" xfId="1597"/>
    <cellStyle name="1 15" xfId="1598"/>
    <cellStyle name="1 16" xfId="1599"/>
    <cellStyle name="1 17" xfId="1600"/>
    <cellStyle name="1 18" xfId="1601"/>
    <cellStyle name="1 19" xfId="1602"/>
    <cellStyle name="1 2" xfId="1603"/>
    <cellStyle name="1 3" xfId="1604"/>
    <cellStyle name="1 4" xfId="1605"/>
    <cellStyle name="1 5" xfId="1606"/>
    <cellStyle name="1 6" xfId="1607"/>
    <cellStyle name="1 7" xfId="1608"/>
    <cellStyle name="1 8" xfId="1609"/>
    <cellStyle name="1 9" xfId="1610"/>
    <cellStyle name="1_01 Don vi HC" xfId="1611"/>
    <cellStyle name="1_01 DVHC-DSLD 2010" xfId="1612"/>
    <cellStyle name="1_01 DVHC-DSLD 2010_01 Don vi HC" xfId="1613"/>
    <cellStyle name="1_01 DVHC-DSLD 2010_02 Danso_Laodong 2012(chuan) CO SO" xfId="1614"/>
    <cellStyle name="1_01 DVHC-DSLD 2010_04 Doanh nghiep va CSKDCT 2012" xfId="1615"/>
    <cellStyle name="1_01 DVHC-DSLD 2010_08 Thuong mai Tong muc - Diep" xfId="1616"/>
    <cellStyle name="1_01 DVHC-DSLD 2010_Bo sung 04 bieu Cong nghiep" xfId="1617"/>
    <cellStyle name="1_01 DVHC-DSLD 2010_Mau" xfId="1618"/>
    <cellStyle name="1_01 DVHC-DSLD 2010_NGDD 2013 Thu chi NSNN " xfId="1619"/>
    <cellStyle name="1_01 DVHC-DSLD 2010_Nien giam KT_TV 2010" xfId="1620"/>
    <cellStyle name="1_01 DVHC-DSLD 2010_nien giam tom tat 2010 (thuy)" xfId="1621"/>
    <cellStyle name="1_01 DVHC-DSLD 2010_nien giam tom tat 2010 (thuy)_01 Don vi HC" xfId="1622"/>
    <cellStyle name="1_01 DVHC-DSLD 2010_nien giam tom tat 2010 (thuy)_02 Danso_Laodong 2012(chuan) CO SO" xfId="1623"/>
    <cellStyle name="1_01 DVHC-DSLD 2010_nien giam tom tat 2010 (thuy)_04 Doanh nghiep va CSKDCT 2012" xfId="1624"/>
    <cellStyle name="1_01 DVHC-DSLD 2010_nien giam tom tat 2010 (thuy)_08 Thuong mai Tong muc - Diep" xfId="1625"/>
    <cellStyle name="1_01 DVHC-DSLD 2010_nien giam tom tat 2010 (thuy)_09 Thuong mai va Du lich" xfId="1626"/>
    <cellStyle name="1_01 DVHC-DSLD 2010_nien giam tom tat 2010 (thuy)_09 Thuong mai va Du lich_01 Don vi HC" xfId="1627"/>
    <cellStyle name="1_01 DVHC-DSLD 2010_nien giam tom tat 2010 (thuy)_09 Thuong mai va Du lich_NGDD 2013 Thu chi NSNN " xfId="1628"/>
    <cellStyle name="1_01 DVHC-DSLD 2010_nien giam tom tat 2010 (thuy)_Xl0000167" xfId="1629"/>
    <cellStyle name="1_01 DVHC-DSLD 2010_Tong hop NGTT" xfId="1630"/>
    <cellStyle name="1_01 DVHC-DSLD 2010_Tong hop NGTT_09 Thuong mai va Du lich" xfId="1631"/>
    <cellStyle name="1_01 DVHC-DSLD 2010_Tong hop NGTT_09 Thuong mai va Du lich_01 Don vi HC" xfId="1632"/>
    <cellStyle name="1_01 DVHC-DSLD 2010_Tong hop NGTT_09 Thuong mai va Du lich_NGDD 2013 Thu chi NSNN " xfId="1633"/>
    <cellStyle name="1_01 DVHC-DSLD 2010_Xl0000167" xfId="1634"/>
    <cellStyle name="1_02  Dan so lao dong(OK)" xfId="1635"/>
    <cellStyle name="1_02 Danso_Laodong 2012(chuan) CO SO" xfId="1636"/>
    <cellStyle name="1_03 Dautu 2010" xfId="1637"/>
    <cellStyle name="1_03 Dautu 2010_01 Don vi HC" xfId="1638"/>
    <cellStyle name="1_03 Dautu 2010_02 Danso_Laodong 2012(chuan) CO SO" xfId="1639"/>
    <cellStyle name="1_03 Dautu 2010_04 Doanh nghiep va CSKDCT 2012" xfId="1640"/>
    <cellStyle name="1_03 Dautu 2010_08 Thuong mai Tong muc - Diep" xfId="1641"/>
    <cellStyle name="1_03 Dautu 2010_09 Thuong mai va Du lich" xfId="1642"/>
    <cellStyle name="1_03 Dautu 2010_09 Thuong mai va Du lich_01 Don vi HC" xfId="1643"/>
    <cellStyle name="1_03 Dautu 2010_09 Thuong mai va Du lich_NGDD 2013 Thu chi NSNN " xfId="1644"/>
    <cellStyle name="1_03 Dautu 2010_Xl0000167" xfId="1645"/>
    <cellStyle name="1_03 TKQG" xfId="1646"/>
    <cellStyle name="1_03 TKQG_02  Dan so lao dong(OK)" xfId="1647"/>
    <cellStyle name="1_03 TKQG_Xl0000167" xfId="1648"/>
    <cellStyle name="1_04 Doanh nghiep va CSKDCT 2012" xfId="1649"/>
    <cellStyle name="1_05 Doanh nghiep va Ca the_2011 (Ok)" xfId="1650"/>
    <cellStyle name="1_05 Thu chi NSNN" xfId="1651"/>
    <cellStyle name="1_05 Thuong mai" xfId="1652"/>
    <cellStyle name="1_05 Thuong mai_01 Don vi HC" xfId="1653"/>
    <cellStyle name="1_05 Thuong mai_02 Danso_Laodong 2012(chuan) CO SO" xfId="1654"/>
    <cellStyle name="1_05 Thuong mai_04 Doanh nghiep va CSKDCT 2012" xfId="1655"/>
    <cellStyle name="1_05 Thuong mai_NGDD 2013 Thu chi NSNN " xfId="1656"/>
    <cellStyle name="1_05 Thuong mai_Nien giam KT_TV 2010" xfId="1657"/>
    <cellStyle name="1_05 Thuong mai_Xl0000167" xfId="1658"/>
    <cellStyle name="1_06 Nong, lam nghiep 2010  (ok)" xfId="1659"/>
    <cellStyle name="1_06 Van tai" xfId="1660"/>
    <cellStyle name="1_06 Van tai_01 Don vi HC" xfId="1661"/>
    <cellStyle name="1_06 Van tai_02 Danso_Laodong 2012(chuan) CO SO" xfId="1662"/>
    <cellStyle name="1_06 Van tai_04 Doanh nghiep va CSKDCT 2012" xfId="1663"/>
    <cellStyle name="1_06 Van tai_NGDD 2013 Thu chi NSNN " xfId="1664"/>
    <cellStyle name="1_06 Van tai_Nien giam KT_TV 2010" xfId="1665"/>
    <cellStyle name="1_06 Van tai_Xl0000167" xfId="1666"/>
    <cellStyle name="1_07 Buu dien" xfId="1667"/>
    <cellStyle name="1_07 Buu dien_01 Don vi HC" xfId="1668"/>
    <cellStyle name="1_07 Buu dien_02 Danso_Laodong 2012(chuan) CO SO" xfId="1669"/>
    <cellStyle name="1_07 Buu dien_04 Doanh nghiep va CSKDCT 2012" xfId="1670"/>
    <cellStyle name="1_07 Buu dien_NGDD 2013 Thu chi NSNN " xfId="1671"/>
    <cellStyle name="1_07 Buu dien_Nien giam KT_TV 2010" xfId="1672"/>
    <cellStyle name="1_07 Buu dien_Xl0000167" xfId="1673"/>
    <cellStyle name="1_07 NGTT CN 2012" xfId="1674"/>
    <cellStyle name="1_08 Thuong mai Tong muc - Diep" xfId="1675"/>
    <cellStyle name="1_08 Thuong mai va Du lich (Ok)" xfId="1676"/>
    <cellStyle name="1_08 Van tai" xfId="1677"/>
    <cellStyle name="1_08 Van tai_01 Don vi HC" xfId="1678"/>
    <cellStyle name="1_08 Van tai_02 Danso_Laodong 2012(chuan) CO SO" xfId="1679"/>
    <cellStyle name="1_08 Van tai_04 Doanh nghiep va CSKDCT 2012" xfId="1680"/>
    <cellStyle name="1_08 Van tai_NGDD 2013 Thu chi NSNN " xfId="1681"/>
    <cellStyle name="1_08 Van tai_Nien giam KT_TV 2010" xfId="1682"/>
    <cellStyle name="1_08 Van tai_Xl0000167" xfId="1683"/>
    <cellStyle name="1_08 Yte-van hoa" xfId="1684"/>
    <cellStyle name="1_08 Yte-van hoa_01 Don vi HC" xfId="1685"/>
    <cellStyle name="1_08 Yte-van hoa_02 Danso_Laodong 2012(chuan) CO SO" xfId="1686"/>
    <cellStyle name="1_08 Yte-van hoa_04 Doanh nghiep va CSKDCT 2012" xfId="1687"/>
    <cellStyle name="1_08 Yte-van hoa_NGDD 2013 Thu chi NSNN " xfId="1688"/>
    <cellStyle name="1_08 Yte-van hoa_Nien giam KT_TV 2010" xfId="1689"/>
    <cellStyle name="1_08 Yte-van hoa_Xl0000167" xfId="1690"/>
    <cellStyle name="1_09 Chi so gia 2011- VuTKG-1 (Ok)" xfId="1691"/>
    <cellStyle name="1_09 Du lich" xfId="1692"/>
    <cellStyle name="1_09 Thuong mai va Du lich" xfId="1693"/>
    <cellStyle name="1_09 Thuong mai va Du lich_01 Don vi HC" xfId="1694"/>
    <cellStyle name="1_09 Thuong mai va Du lich_NGDD 2013 Thu chi NSNN " xfId="1695"/>
    <cellStyle name="1_10 Market VH, YT, GD, NGTT 2011 " xfId="1696"/>
    <cellStyle name="1_10 Market VH, YT, GD, NGTT 2011 _02  Dan so lao dong(OK)" xfId="1697"/>
    <cellStyle name="1_10 Market VH, YT, GD, NGTT 2011 _03 TKQG va Thu chi NSNN 2012" xfId="1698"/>
    <cellStyle name="1_10 Market VH, YT, GD, NGTT 2011 _04 Doanh nghiep va CSKDCT 2012" xfId="1699"/>
    <cellStyle name="1_10 Market VH, YT, GD, NGTT 2011 _05 Doanh nghiep va Ca the_2011 (Ok)" xfId="1700"/>
    <cellStyle name="1_10 Market VH, YT, GD, NGTT 2011 _07 NGTT CN 2012" xfId="1701"/>
    <cellStyle name="1_10 Market VH, YT, GD, NGTT 2011 _08 Thuong mai Tong muc - Diep" xfId="1702"/>
    <cellStyle name="1_10 Market VH, YT, GD, NGTT 2011 _08 Thuong mai va Du lich (Ok)" xfId="1703"/>
    <cellStyle name="1_10 Market VH, YT, GD, NGTT 2011 _09 Chi so gia 2011- VuTKG-1 (Ok)" xfId="1704"/>
    <cellStyle name="1_10 Market VH, YT, GD, NGTT 2011 _09 Du lich" xfId="1705"/>
    <cellStyle name="1_10 Market VH, YT, GD, NGTT 2011 _10 Van tai va BCVT (da sua ok)" xfId="1706"/>
    <cellStyle name="1_10 Market VH, YT, GD, NGTT 2011 _11 (3)" xfId="1707"/>
    <cellStyle name="1_10 Market VH, YT, GD, NGTT 2011 _11 (3)_04 Doanh nghiep va CSKDCT 2012" xfId="1708"/>
    <cellStyle name="1_10 Market VH, YT, GD, NGTT 2011 _11 (3)_Xl0000167" xfId="1709"/>
    <cellStyle name="1_10 Market VH, YT, GD, NGTT 2011 _12 (2)" xfId="1710"/>
    <cellStyle name="1_10 Market VH, YT, GD, NGTT 2011 _12 (2)_04 Doanh nghiep va CSKDCT 2012" xfId="1711"/>
    <cellStyle name="1_10 Market VH, YT, GD, NGTT 2011 _12 (2)_Xl0000167" xfId="1712"/>
    <cellStyle name="1_10 Market VH, YT, GD, NGTT 2011 _12 Giao duc, Y Te va Muc songnam2011" xfId="1713"/>
    <cellStyle name="1_10 Market VH, YT, GD, NGTT 2011 _13 Van tai 2012" xfId="1714"/>
    <cellStyle name="1_10 Market VH, YT, GD, NGTT 2011 _Giaoduc2013(ok)" xfId="1715"/>
    <cellStyle name="1_10 Market VH, YT, GD, NGTT 2011 _Maket NGTT2012 LN,TS (7-1-2013)" xfId="1716"/>
    <cellStyle name="1_10 Market VH, YT, GD, NGTT 2011 _Maket NGTT2012 LN,TS (7-1-2013)_Nongnghiep" xfId="1717"/>
    <cellStyle name="1_10 Market VH, YT, GD, NGTT 2011 _Ngiam_lamnghiep_2011_v2(1)(1)" xfId="1718"/>
    <cellStyle name="1_10 Market VH, YT, GD, NGTT 2011 _Ngiam_lamnghiep_2011_v2(1)(1)_Nongnghiep" xfId="1719"/>
    <cellStyle name="1_10 Market VH, YT, GD, NGTT 2011 _NGTT LN,TS 2012 (Chuan)" xfId="1720"/>
    <cellStyle name="1_10 Market VH, YT, GD, NGTT 2011 _Nien giam TT Vu Nong nghiep 2012(solieu)-gui Vu TH 29-3-2013" xfId="1721"/>
    <cellStyle name="1_10 Market VH, YT, GD, NGTT 2011 _Nongnghiep" xfId="1722"/>
    <cellStyle name="1_10 Market VH, YT, GD, NGTT 2011 _Nongnghiep NGDD 2012_cap nhat den 24-5-2013(1)" xfId="1723"/>
    <cellStyle name="1_10 Market VH, YT, GD, NGTT 2011 _Nongnghiep_Nongnghiep NGDD 2012_cap nhat den 24-5-2013(1)" xfId="1724"/>
    <cellStyle name="1_10 Market VH, YT, GD, NGTT 2011 _So lieu quoc te TH" xfId="1725"/>
    <cellStyle name="1_10 Market VH, YT, GD, NGTT 2011 _Xl0000147" xfId="1726"/>
    <cellStyle name="1_10 Market VH, YT, GD, NGTT 2011 _Xl0000167" xfId="1727"/>
    <cellStyle name="1_10 Market VH, YT, GD, NGTT 2011 _XNK" xfId="1728"/>
    <cellStyle name="1_10 Van tai va BCVT (da sua ok)" xfId="1729"/>
    <cellStyle name="1_10 VH, YT, GD, NGTT 2010 - (OK)" xfId="1730"/>
    <cellStyle name="1_10 VH, YT, GD, NGTT 2010 - (OK)_Bo sung 04 bieu Cong nghiep" xfId="1731"/>
    <cellStyle name="1_11 (3)" xfId="1732"/>
    <cellStyle name="1_11 (3)_04 Doanh nghiep va CSKDCT 2012" xfId="1733"/>
    <cellStyle name="1_11 (3)_Xl0000167" xfId="1734"/>
    <cellStyle name="1_11 So lieu quoc te 2010-final" xfId="1735"/>
    <cellStyle name="1_11.Bieuthegioi-hien_NGTT2009" xfId="1736"/>
    <cellStyle name="1_11.Bieuthegioi-hien_NGTT2009_01 Don vi HC" xfId="1737"/>
    <cellStyle name="1_11.Bieuthegioi-hien_NGTT2009_02  Dan so lao dong(OK)" xfId="1738"/>
    <cellStyle name="1_11.Bieuthegioi-hien_NGTT2009_02 Danso_Laodong 2012(chuan) CO SO" xfId="1739"/>
    <cellStyle name="1_11.Bieuthegioi-hien_NGTT2009_03 TKQG va Thu chi NSNN 2012" xfId="1740"/>
    <cellStyle name="1_11.Bieuthegioi-hien_NGTT2009_04 Doanh nghiep va CSKDCT 2012" xfId="1741"/>
    <cellStyle name="1_11.Bieuthegioi-hien_NGTT2009_05 Doanh nghiep va Ca the_2011 (Ok)" xfId="1742"/>
    <cellStyle name="1_11.Bieuthegioi-hien_NGTT2009_07 NGTT CN 2012" xfId="1743"/>
    <cellStyle name="1_11.Bieuthegioi-hien_NGTT2009_08 Thuong mai Tong muc - Diep" xfId="1744"/>
    <cellStyle name="1_11.Bieuthegioi-hien_NGTT2009_08 Thuong mai va Du lich (Ok)" xfId="1745"/>
    <cellStyle name="1_11.Bieuthegioi-hien_NGTT2009_09 Chi so gia 2011- VuTKG-1 (Ok)" xfId="1746"/>
    <cellStyle name="1_11.Bieuthegioi-hien_NGTT2009_09 Du lich" xfId="1747"/>
    <cellStyle name="1_11.Bieuthegioi-hien_NGTT2009_10 Van tai va BCVT (da sua ok)" xfId="1748"/>
    <cellStyle name="1_11.Bieuthegioi-hien_NGTT2009_11 (3)" xfId="1749"/>
    <cellStyle name="1_11.Bieuthegioi-hien_NGTT2009_11 (3)_04 Doanh nghiep va CSKDCT 2012" xfId="1750"/>
    <cellStyle name="1_11.Bieuthegioi-hien_NGTT2009_11 (3)_Xl0000167" xfId="1751"/>
    <cellStyle name="1_11.Bieuthegioi-hien_NGTT2009_12 (2)" xfId="1752"/>
    <cellStyle name="1_11.Bieuthegioi-hien_NGTT2009_12 (2)_04 Doanh nghiep va CSKDCT 2012" xfId="1753"/>
    <cellStyle name="1_11.Bieuthegioi-hien_NGTT2009_12 (2)_Xl0000167" xfId="1754"/>
    <cellStyle name="1_11.Bieuthegioi-hien_NGTT2009_12 Chi so gia 2012(chuan) co so" xfId="1755"/>
    <cellStyle name="1_11.Bieuthegioi-hien_NGTT2009_12 Giao duc, Y Te va Muc songnam2011" xfId="1756"/>
    <cellStyle name="1_11.Bieuthegioi-hien_NGTT2009_13 Van tai 2012" xfId="1757"/>
    <cellStyle name="1_11.Bieuthegioi-hien_NGTT2009_Bo sung 04 bieu Cong nghiep" xfId="1758"/>
    <cellStyle name="1_11.Bieuthegioi-hien_NGTT2009_CucThongke-phucdap-Tuan-Anh" xfId="1759"/>
    <cellStyle name="1_11.Bieuthegioi-hien_NGTT2009_Giaoduc2013(ok)" xfId="1760"/>
    <cellStyle name="1_11.Bieuthegioi-hien_NGTT2009_Maket NGTT2012 LN,TS (7-1-2013)" xfId="1761"/>
    <cellStyle name="1_11.Bieuthegioi-hien_NGTT2009_Maket NGTT2012 LN,TS (7-1-2013)_Nongnghiep" xfId="1762"/>
    <cellStyle name="1_11.Bieuthegioi-hien_NGTT2009_Mau" xfId="1763"/>
    <cellStyle name="1_11.Bieuthegioi-hien_NGTT2009_NGDD 2013 Thu chi NSNN " xfId="1764"/>
    <cellStyle name="1_11.Bieuthegioi-hien_NGTT2009_Ngiam_lamnghiep_2011_v2(1)(1)" xfId="1765"/>
    <cellStyle name="1_11.Bieuthegioi-hien_NGTT2009_Ngiam_lamnghiep_2011_v2(1)(1)_Nongnghiep" xfId="1766"/>
    <cellStyle name="1_11.Bieuthegioi-hien_NGTT2009_NGTT LN,TS 2012 (Chuan)" xfId="1767"/>
    <cellStyle name="1_11.Bieuthegioi-hien_NGTT2009_Nien giam TT Vu Nong nghiep 2012(solieu)-gui Vu TH 29-3-2013" xfId="1768"/>
    <cellStyle name="1_11.Bieuthegioi-hien_NGTT2009_Nongnghiep" xfId="1769"/>
    <cellStyle name="1_11.Bieuthegioi-hien_NGTT2009_Nongnghiep NGDD 2012_cap nhat den 24-5-2013(1)" xfId="1770"/>
    <cellStyle name="1_11.Bieuthegioi-hien_NGTT2009_Nongnghiep_Nongnghiep NGDD 2012_cap nhat den 24-5-2013(1)" xfId="1771"/>
    <cellStyle name="1_11.Bieuthegioi-hien_NGTT2009_Xl0000147" xfId="1772"/>
    <cellStyle name="1_11.Bieuthegioi-hien_NGTT2009_Xl0000167" xfId="1773"/>
    <cellStyle name="1_11.Bieuthegioi-hien_NGTT2009_XNK" xfId="1774"/>
    <cellStyle name="1_11.Bieuthegioi-hien_NGTT2009_XNK-2012" xfId="1775"/>
    <cellStyle name="1_11.Bieuthegioi-hien_NGTT2009_XNK-Market" xfId="1776"/>
    <cellStyle name="1_12 (2)" xfId="1777"/>
    <cellStyle name="1_12 (2)_04 Doanh nghiep va CSKDCT 2012" xfId="1778"/>
    <cellStyle name="1_12 (2)_Xl0000167" xfId="1779"/>
    <cellStyle name="1_12 Chi so gia 2012(chuan) co so" xfId="1780"/>
    <cellStyle name="1_12 Giao duc, Y Te va Muc songnam2011" xfId="1781"/>
    <cellStyle name="1_13 Van tai 2012" xfId="1782"/>
    <cellStyle name="1_Book1" xfId="1783"/>
    <cellStyle name="1_Book3" xfId="1784"/>
    <cellStyle name="1_Book3 10" xfId="1785"/>
    <cellStyle name="1_Book3 11" xfId="1786"/>
    <cellStyle name="1_Book3 12" xfId="1787"/>
    <cellStyle name="1_Book3 13" xfId="1788"/>
    <cellStyle name="1_Book3 14" xfId="1789"/>
    <cellStyle name="1_Book3 15" xfId="1790"/>
    <cellStyle name="1_Book3 16" xfId="1791"/>
    <cellStyle name="1_Book3 17" xfId="1792"/>
    <cellStyle name="1_Book3 18" xfId="1793"/>
    <cellStyle name="1_Book3 19" xfId="1794"/>
    <cellStyle name="1_Book3 2" xfId="1795"/>
    <cellStyle name="1_Book3 3" xfId="1796"/>
    <cellStyle name="1_Book3 4" xfId="1797"/>
    <cellStyle name="1_Book3 5" xfId="1798"/>
    <cellStyle name="1_Book3 6" xfId="1799"/>
    <cellStyle name="1_Book3 7" xfId="1800"/>
    <cellStyle name="1_Book3 8" xfId="1801"/>
    <cellStyle name="1_Book3 9" xfId="1802"/>
    <cellStyle name="1_Book3_01 Don vi HC" xfId="1803"/>
    <cellStyle name="1_Book3_01 DVHC-DSLD 2010" xfId="1804"/>
    <cellStyle name="1_Book3_02  Dan so lao dong(OK)" xfId="1805"/>
    <cellStyle name="1_Book3_02 Danso_Laodong 2012(chuan) CO SO" xfId="1806"/>
    <cellStyle name="1_Book3_03 TKQG va Thu chi NSNN 2012" xfId="1807"/>
    <cellStyle name="1_Book3_04 Doanh nghiep va CSKDCT 2012" xfId="1808"/>
    <cellStyle name="1_Book3_05 Doanh nghiep va Ca the_2011 (Ok)" xfId="1809"/>
    <cellStyle name="1_Book3_05 NGTT DN 2010 (OK)" xfId="1810"/>
    <cellStyle name="1_Book3_05 NGTT DN 2010 (OK)_Bo sung 04 bieu Cong nghiep" xfId="1811"/>
    <cellStyle name="1_Book3_06 Nong, lam nghiep 2010  (ok)" xfId="1812"/>
    <cellStyle name="1_Book3_07 NGTT CN 2012" xfId="1813"/>
    <cellStyle name="1_Book3_08 Thuong mai Tong muc - Diep" xfId="1814"/>
    <cellStyle name="1_Book3_08 Thuong mai va Du lich (Ok)" xfId="1815"/>
    <cellStyle name="1_Book3_09 Chi so gia 2011- VuTKG-1 (Ok)" xfId="1816"/>
    <cellStyle name="1_Book3_09 Du lich" xfId="1817"/>
    <cellStyle name="1_Book3_10 Market VH, YT, GD, NGTT 2011 " xfId="1818"/>
    <cellStyle name="1_Book3_10 Market VH, YT, GD, NGTT 2011 _02  Dan so lao dong(OK)" xfId="1819"/>
    <cellStyle name="1_Book3_10 Market VH, YT, GD, NGTT 2011 _03 TKQG va Thu chi NSNN 2012" xfId="1820"/>
    <cellStyle name="1_Book3_10 Market VH, YT, GD, NGTT 2011 _04 Doanh nghiep va CSKDCT 2012" xfId="1821"/>
    <cellStyle name="1_Book3_10 Market VH, YT, GD, NGTT 2011 _05 Doanh nghiep va Ca the_2011 (Ok)" xfId="1822"/>
    <cellStyle name="1_Book3_10 Market VH, YT, GD, NGTT 2011 _07 NGTT CN 2012" xfId="1823"/>
    <cellStyle name="1_Book3_10 Market VH, YT, GD, NGTT 2011 _08 Thuong mai Tong muc - Diep" xfId="1824"/>
    <cellStyle name="1_Book3_10 Market VH, YT, GD, NGTT 2011 _08 Thuong mai va Du lich (Ok)" xfId="1825"/>
    <cellStyle name="1_Book3_10 Market VH, YT, GD, NGTT 2011 _09 Chi so gia 2011- VuTKG-1 (Ok)" xfId="1826"/>
    <cellStyle name="1_Book3_10 Market VH, YT, GD, NGTT 2011 _09 Du lich" xfId="1827"/>
    <cellStyle name="1_Book3_10 Market VH, YT, GD, NGTT 2011 _10 Van tai va BCVT (da sua ok)" xfId="1828"/>
    <cellStyle name="1_Book3_10 Market VH, YT, GD, NGTT 2011 _11 (3)" xfId="1829"/>
    <cellStyle name="1_Book3_10 Market VH, YT, GD, NGTT 2011 _11 (3)_04 Doanh nghiep va CSKDCT 2012" xfId="1830"/>
    <cellStyle name="1_Book3_10 Market VH, YT, GD, NGTT 2011 _11 (3)_Xl0000167" xfId="1831"/>
    <cellStyle name="1_Book3_10 Market VH, YT, GD, NGTT 2011 _12 (2)" xfId="1832"/>
    <cellStyle name="1_Book3_10 Market VH, YT, GD, NGTT 2011 _12 (2)_04 Doanh nghiep va CSKDCT 2012" xfId="1833"/>
    <cellStyle name="1_Book3_10 Market VH, YT, GD, NGTT 2011 _12 (2)_Xl0000167" xfId="1834"/>
    <cellStyle name="1_Book3_10 Market VH, YT, GD, NGTT 2011 _12 Giao duc, Y Te va Muc songnam2011" xfId="1835"/>
    <cellStyle name="1_Book3_10 Market VH, YT, GD, NGTT 2011 _13 Van tai 2012" xfId="1836"/>
    <cellStyle name="1_Book3_10 Market VH, YT, GD, NGTT 2011 _Giaoduc2013(ok)" xfId="1837"/>
    <cellStyle name="1_Book3_10 Market VH, YT, GD, NGTT 2011 _Maket NGTT2012 LN,TS (7-1-2013)" xfId="1838"/>
    <cellStyle name="1_Book3_10 Market VH, YT, GD, NGTT 2011 _Maket NGTT2012 LN,TS (7-1-2013)_Nongnghiep" xfId="1839"/>
    <cellStyle name="1_Book3_10 Market VH, YT, GD, NGTT 2011 _Ngiam_lamnghiep_2011_v2(1)(1)" xfId="1840"/>
    <cellStyle name="1_Book3_10 Market VH, YT, GD, NGTT 2011 _Ngiam_lamnghiep_2011_v2(1)(1)_Nongnghiep" xfId="1841"/>
    <cellStyle name="1_Book3_10 Market VH, YT, GD, NGTT 2011 _NGTT LN,TS 2012 (Chuan)" xfId="1842"/>
    <cellStyle name="1_Book3_10 Market VH, YT, GD, NGTT 2011 _Nien giam TT Vu Nong nghiep 2012(solieu)-gui Vu TH 29-3-2013" xfId="1843"/>
    <cellStyle name="1_Book3_10 Market VH, YT, GD, NGTT 2011 _Nongnghiep" xfId="1844"/>
    <cellStyle name="1_Book3_10 Market VH, YT, GD, NGTT 2011 _Nongnghiep NGDD 2012_cap nhat den 24-5-2013(1)" xfId="1845"/>
    <cellStyle name="1_Book3_10 Market VH, YT, GD, NGTT 2011 _Nongnghiep_Nongnghiep NGDD 2012_cap nhat den 24-5-2013(1)" xfId="1846"/>
    <cellStyle name="1_Book3_10 Market VH, YT, GD, NGTT 2011 _So lieu quoc te TH" xfId="1847"/>
    <cellStyle name="1_Book3_10 Market VH, YT, GD, NGTT 2011 _Xl0000147" xfId="1848"/>
    <cellStyle name="1_Book3_10 Market VH, YT, GD, NGTT 2011 _Xl0000167" xfId="1849"/>
    <cellStyle name="1_Book3_10 Market VH, YT, GD, NGTT 2011 _XNK" xfId="1850"/>
    <cellStyle name="1_Book3_10 Van tai va BCVT (da sua ok)" xfId="1851"/>
    <cellStyle name="1_Book3_10 VH, YT, GD, NGTT 2010 - (OK)" xfId="1852"/>
    <cellStyle name="1_Book3_10 VH, YT, GD, NGTT 2010 - (OK)_Bo sung 04 bieu Cong nghiep" xfId="1853"/>
    <cellStyle name="1_Book3_11 (3)" xfId="1854"/>
    <cellStyle name="1_Book3_11 (3)_04 Doanh nghiep va CSKDCT 2012" xfId="1855"/>
    <cellStyle name="1_Book3_11 (3)_Xl0000167" xfId="1856"/>
    <cellStyle name="1_Book3_12 (2)" xfId="1857"/>
    <cellStyle name="1_Book3_12 (2)_04 Doanh nghiep va CSKDCT 2012" xfId="1858"/>
    <cellStyle name="1_Book3_12 (2)_Xl0000167" xfId="1859"/>
    <cellStyle name="1_Book3_12 Chi so gia 2012(chuan) co so" xfId="1860"/>
    <cellStyle name="1_Book3_12 Giao duc, Y Te va Muc songnam2011" xfId="1861"/>
    <cellStyle name="1_Book3_13 Van tai 2012" xfId="1862"/>
    <cellStyle name="1_Book3_Book1" xfId="1863"/>
    <cellStyle name="1_Book3_CucThongke-phucdap-Tuan-Anh" xfId="1864"/>
    <cellStyle name="1_Book3_Giaoduc2013(ok)" xfId="1865"/>
    <cellStyle name="1_Book3_GTSXNN" xfId="1866"/>
    <cellStyle name="1_Book3_GTSXNN_Nongnghiep NGDD 2012_cap nhat den 24-5-2013(1)" xfId="1867"/>
    <cellStyle name="1_Book3_Maket NGTT2012 LN,TS (7-1-2013)" xfId="1868"/>
    <cellStyle name="1_Book3_Maket NGTT2012 LN,TS (7-1-2013)_Nongnghiep" xfId="1869"/>
    <cellStyle name="1_Book3_Ngiam_lamnghiep_2011_v2(1)(1)" xfId="1870"/>
    <cellStyle name="1_Book3_Ngiam_lamnghiep_2011_v2(1)(1)_Nongnghiep" xfId="1871"/>
    <cellStyle name="1_Book3_NGTT LN,TS 2012 (Chuan)" xfId="1872"/>
    <cellStyle name="1_Book3_Nien giam day du  Nong nghiep 2010" xfId="1873"/>
    <cellStyle name="1_Book3_Nien giam TT Vu Nong nghiep 2012(solieu)-gui Vu TH 29-3-2013" xfId="1874"/>
    <cellStyle name="1_Book3_Nongnghiep" xfId="1875"/>
    <cellStyle name="1_Book3_Nongnghiep_Bo sung 04 bieu Cong nghiep" xfId="1876"/>
    <cellStyle name="1_Book3_Nongnghiep_Mau" xfId="1877"/>
    <cellStyle name="1_Book3_Nongnghiep_NGDD 2013 Thu chi NSNN " xfId="1878"/>
    <cellStyle name="1_Book3_Nongnghiep_Nongnghiep NGDD 2012_cap nhat den 24-5-2013(1)" xfId="1879"/>
    <cellStyle name="1_Book3_So lieu quoc te TH" xfId="1880"/>
    <cellStyle name="1_Book3_So lieu quoc te TH_08 Cong nghiep 2010" xfId="1881"/>
    <cellStyle name="1_Book3_So lieu quoc te TH_08 Thuong mai va Du lich (Ok)" xfId="1882"/>
    <cellStyle name="1_Book3_So lieu quoc te TH_09 Chi so gia 2011- VuTKG-1 (Ok)" xfId="1883"/>
    <cellStyle name="1_Book3_So lieu quoc te TH_09 Du lich" xfId="1884"/>
    <cellStyle name="1_Book3_So lieu quoc te TH_10 Van tai va BCVT (da sua ok)" xfId="1885"/>
    <cellStyle name="1_Book3_So lieu quoc te TH_12 Giao duc, Y Te va Muc songnam2011" xfId="1886"/>
    <cellStyle name="1_Book3_So lieu quoc te TH_nien giam tom tat du lich va XNK" xfId="1887"/>
    <cellStyle name="1_Book3_So lieu quoc te TH_Nongnghiep" xfId="1888"/>
    <cellStyle name="1_Book3_So lieu quoc te TH_XNK" xfId="1889"/>
    <cellStyle name="1_Book3_So lieu quoc te(GDP)" xfId="1890"/>
    <cellStyle name="1_Book3_So lieu quoc te(GDP)_02  Dan so lao dong(OK)" xfId="1891"/>
    <cellStyle name="1_Book3_So lieu quoc te(GDP)_03 TKQG va Thu chi NSNN 2012" xfId="1892"/>
    <cellStyle name="1_Book3_So lieu quoc te(GDP)_04 Doanh nghiep va CSKDCT 2012" xfId="1893"/>
    <cellStyle name="1_Book3_So lieu quoc te(GDP)_05 Doanh nghiep va Ca the_2011 (Ok)" xfId="1894"/>
    <cellStyle name="1_Book3_So lieu quoc te(GDP)_07 NGTT CN 2012" xfId="1895"/>
    <cellStyle name="1_Book3_So lieu quoc te(GDP)_08 Thuong mai Tong muc - Diep" xfId="1896"/>
    <cellStyle name="1_Book3_So lieu quoc te(GDP)_08 Thuong mai va Du lich (Ok)" xfId="1897"/>
    <cellStyle name="1_Book3_So lieu quoc te(GDP)_09 Chi so gia 2011- VuTKG-1 (Ok)" xfId="1898"/>
    <cellStyle name="1_Book3_So lieu quoc te(GDP)_09 Du lich" xfId="1899"/>
    <cellStyle name="1_Book3_So lieu quoc te(GDP)_10 Van tai va BCVT (da sua ok)" xfId="1900"/>
    <cellStyle name="1_Book3_So lieu quoc te(GDP)_11 (3)" xfId="1901"/>
    <cellStyle name="1_Book3_So lieu quoc te(GDP)_11 (3)_04 Doanh nghiep va CSKDCT 2012" xfId="1902"/>
    <cellStyle name="1_Book3_So lieu quoc te(GDP)_11 (3)_Xl0000167" xfId="1903"/>
    <cellStyle name="1_Book3_So lieu quoc te(GDP)_12 (2)" xfId="1904"/>
    <cellStyle name="1_Book3_So lieu quoc te(GDP)_12 (2)_04 Doanh nghiep va CSKDCT 2012" xfId="1905"/>
    <cellStyle name="1_Book3_So lieu quoc te(GDP)_12 (2)_Xl0000167" xfId="1906"/>
    <cellStyle name="1_Book3_So lieu quoc te(GDP)_12 Giao duc, Y Te va Muc songnam2011" xfId="1907"/>
    <cellStyle name="1_Book3_So lieu quoc te(GDP)_12 So lieu quoc te (Ok)" xfId="1908"/>
    <cellStyle name="1_Book3_So lieu quoc te(GDP)_13 Van tai 2012" xfId="1909"/>
    <cellStyle name="1_Book3_So lieu quoc te(GDP)_Giaoduc2013(ok)" xfId="1910"/>
    <cellStyle name="1_Book3_So lieu quoc te(GDP)_Maket NGTT2012 LN,TS (7-1-2013)" xfId="1911"/>
    <cellStyle name="1_Book3_So lieu quoc te(GDP)_Maket NGTT2012 LN,TS (7-1-2013)_Nongnghiep" xfId="1912"/>
    <cellStyle name="1_Book3_So lieu quoc te(GDP)_Ngiam_lamnghiep_2011_v2(1)(1)" xfId="1913"/>
    <cellStyle name="1_Book3_So lieu quoc te(GDP)_Ngiam_lamnghiep_2011_v2(1)(1)_Nongnghiep" xfId="1914"/>
    <cellStyle name="1_Book3_So lieu quoc te(GDP)_NGTT LN,TS 2012 (Chuan)" xfId="1915"/>
    <cellStyle name="1_Book3_So lieu quoc te(GDP)_Nien giam TT Vu Nong nghiep 2012(solieu)-gui Vu TH 29-3-2013" xfId="1916"/>
    <cellStyle name="1_Book3_So lieu quoc te(GDP)_Nongnghiep" xfId="1917"/>
    <cellStyle name="1_Book3_So lieu quoc te(GDP)_Nongnghiep NGDD 2012_cap nhat den 24-5-2013(1)" xfId="1918"/>
    <cellStyle name="1_Book3_So lieu quoc te(GDP)_Nongnghiep_Nongnghiep NGDD 2012_cap nhat den 24-5-2013(1)" xfId="1919"/>
    <cellStyle name="1_Book3_So lieu quoc te(GDP)_Xl0000147" xfId="1920"/>
    <cellStyle name="1_Book3_So lieu quoc te(GDP)_Xl0000167" xfId="1921"/>
    <cellStyle name="1_Book3_So lieu quoc te(GDP)_XNK" xfId="1922"/>
    <cellStyle name="1_Book3_Xl0000147" xfId="1923"/>
    <cellStyle name="1_Book3_Xl0000167" xfId="1924"/>
    <cellStyle name="1_Book3_XNK" xfId="1925"/>
    <cellStyle name="1_Book3_XNK_08 Thuong mai Tong muc - Diep" xfId="1926"/>
    <cellStyle name="1_Book3_XNK_Bo sung 04 bieu Cong nghiep" xfId="1927"/>
    <cellStyle name="1_Book3_XNK-2012" xfId="1928"/>
    <cellStyle name="1_Book3_XNK-Market" xfId="1929"/>
    <cellStyle name="1_Book4" xfId="1930"/>
    <cellStyle name="1_Book4_08 Cong nghiep 2010" xfId="1931"/>
    <cellStyle name="1_Book4_08 Thuong mai va Du lich (Ok)" xfId="1932"/>
    <cellStyle name="1_Book4_09 Chi so gia 2011- VuTKG-1 (Ok)" xfId="1933"/>
    <cellStyle name="1_Book4_09 Du lich" xfId="1934"/>
    <cellStyle name="1_Book4_10 Van tai va BCVT (da sua ok)" xfId="1935"/>
    <cellStyle name="1_Book4_12 Giao duc, Y Te va Muc songnam2011" xfId="1936"/>
    <cellStyle name="1_Book4_12 So lieu quoc te (Ok)" xfId="1937"/>
    <cellStyle name="1_Book4_Book1" xfId="1938"/>
    <cellStyle name="1_Book4_nien giam tom tat du lich va XNK" xfId="1939"/>
    <cellStyle name="1_Book4_Nongnghiep" xfId="1940"/>
    <cellStyle name="1_Book4_XNK" xfId="1941"/>
    <cellStyle name="1_Book4_XNK-2012" xfId="1942"/>
    <cellStyle name="1_BRU-KI 2010-updated" xfId="1943"/>
    <cellStyle name="1_CAM-KI 2010-updated" xfId="1944"/>
    <cellStyle name="1_CAM-KI 2010-updated 2" xfId="1945"/>
    <cellStyle name="1_CSKDCT 2010" xfId="1946"/>
    <cellStyle name="1_CSKDCT 2010_Bo sung 04 bieu Cong nghiep" xfId="1947"/>
    <cellStyle name="1_CucThongke-phucdap-Tuan-Anh" xfId="1948"/>
    <cellStyle name="1_dan so phan tich 10 nam(moi)" xfId="1949"/>
    <cellStyle name="1_dan so phan tich 10 nam(moi)_01 Don vi HC" xfId="1950"/>
    <cellStyle name="1_dan so phan tich 10 nam(moi)_02 Danso_Laodong 2012(chuan) CO SO" xfId="1951"/>
    <cellStyle name="1_dan so phan tich 10 nam(moi)_04 Doanh nghiep va CSKDCT 2012" xfId="1952"/>
    <cellStyle name="1_dan so phan tich 10 nam(moi)_NGDD 2013 Thu chi NSNN " xfId="1953"/>
    <cellStyle name="1_dan so phan tich 10 nam(moi)_Nien giam KT_TV 2010" xfId="1954"/>
    <cellStyle name="1_dan so phan tich 10 nam(moi)_Xl0000167" xfId="1955"/>
    <cellStyle name="1_Dat Dai NGTT -2013" xfId="1956"/>
    <cellStyle name="1_Giaoduc2013(ok)" xfId="1957"/>
    <cellStyle name="1_GTSXNN" xfId="1958"/>
    <cellStyle name="1_GTSXNN_Nongnghiep NGDD 2012_cap nhat den 24-5-2013(1)" xfId="1959"/>
    <cellStyle name="1_KI2008 Prototype-Balance of Payments-Mar2008-for typesetting" xfId="1960"/>
    <cellStyle name="1_Lam nghiep, thuy san 2010" xfId="1961"/>
    <cellStyle name="1_Lam nghiep, thuy san 2010 (ok)" xfId="1962"/>
    <cellStyle name="1_Lam nghiep, thuy san 2010 (ok)_01 Don vi HC" xfId="1963"/>
    <cellStyle name="1_Lam nghiep, thuy san 2010 (ok)_08 Cong nghiep 2010" xfId="1964"/>
    <cellStyle name="1_Lam nghiep, thuy san 2010 (ok)_08 Thuong mai va Du lich (Ok)" xfId="1965"/>
    <cellStyle name="1_Lam nghiep, thuy san 2010 (ok)_09 Chi so gia 2011- VuTKG-1 (Ok)" xfId="1966"/>
    <cellStyle name="1_Lam nghiep, thuy san 2010 (ok)_09 Du lich" xfId="1967"/>
    <cellStyle name="1_Lam nghiep, thuy san 2010 (ok)_09 Thuong mai va Du lich" xfId="1968"/>
    <cellStyle name="1_Lam nghiep, thuy san 2010 (ok)_10 Van tai va BCVT (da sua ok)" xfId="1969"/>
    <cellStyle name="1_Lam nghiep, thuy san 2010 (ok)_11 (3)" xfId="1970"/>
    <cellStyle name="1_Lam nghiep, thuy san 2010 (ok)_12 (2)" xfId="1971"/>
    <cellStyle name="1_Lam nghiep, thuy san 2010 (ok)_12 Giao duc, Y Te va Muc songnam2011" xfId="1972"/>
    <cellStyle name="1_Lam nghiep, thuy san 2010 (ok)_nien giam tom tat du lich va XNK" xfId="1973"/>
    <cellStyle name="1_Lam nghiep, thuy san 2010 (ok)_Nongnghiep" xfId="1974"/>
    <cellStyle name="1_Lam nghiep, thuy san 2010 (ok)_XNK" xfId="1975"/>
    <cellStyle name="1_Lam nghiep, thuy san 2010 10" xfId="1976"/>
    <cellStyle name="1_Lam nghiep, thuy san 2010 11" xfId="1977"/>
    <cellStyle name="1_Lam nghiep, thuy san 2010 12" xfId="1978"/>
    <cellStyle name="1_Lam nghiep, thuy san 2010 13" xfId="1979"/>
    <cellStyle name="1_Lam nghiep, thuy san 2010 14" xfId="1980"/>
    <cellStyle name="1_Lam nghiep, thuy san 2010 15" xfId="1981"/>
    <cellStyle name="1_Lam nghiep, thuy san 2010 16" xfId="1982"/>
    <cellStyle name="1_Lam nghiep, thuy san 2010 17" xfId="1983"/>
    <cellStyle name="1_Lam nghiep, thuy san 2010 18" xfId="1984"/>
    <cellStyle name="1_Lam nghiep, thuy san 2010 19" xfId="1985"/>
    <cellStyle name="1_Lam nghiep, thuy san 2010 2" xfId="1986"/>
    <cellStyle name="1_Lam nghiep, thuy san 2010 3" xfId="1987"/>
    <cellStyle name="1_Lam nghiep, thuy san 2010 4" xfId="1988"/>
    <cellStyle name="1_Lam nghiep, thuy san 2010 5" xfId="1989"/>
    <cellStyle name="1_Lam nghiep, thuy san 2010 6" xfId="1990"/>
    <cellStyle name="1_Lam nghiep, thuy san 2010 7" xfId="1991"/>
    <cellStyle name="1_Lam nghiep, thuy san 2010 8" xfId="1992"/>
    <cellStyle name="1_Lam nghiep, thuy san 2010 9" xfId="1993"/>
    <cellStyle name="1_Lam nghiep, thuy san 2010_01 Don vi HC" xfId="1994"/>
    <cellStyle name="1_Lam nghiep, thuy san 2010_02  Dan so lao dong(OK)" xfId="1995"/>
    <cellStyle name="1_Lam nghiep, thuy san 2010_02 Danso_Laodong 2012(chuan) CO SO" xfId="1996"/>
    <cellStyle name="1_Lam nghiep, thuy san 2010_03 TKQG va Thu chi NSNN 2012" xfId="1997"/>
    <cellStyle name="1_Lam nghiep, thuy san 2010_04 Doanh nghiep va CSKDCT 2012" xfId="1998"/>
    <cellStyle name="1_Lam nghiep, thuy san 2010_05 Doanh nghiep va Ca the_2011 (Ok)" xfId="1999"/>
    <cellStyle name="1_Lam nghiep, thuy san 2010_06 Nong, lam nghiep 2010  (ok)" xfId="2000"/>
    <cellStyle name="1_Lam nghiep, thuy san 2010_07 NGTT CN 2012" xfId="2001"/>
    <cellStyle name="1_Lam nghiep, thuy san 2010_08 Thuong mai Tong muc - Diep" xfId="2002"/>
    <cellStyle name="1_Lam nghiep, thuy san 2010_08 Thuong mai va Du lich (Ok)" xfId="2003"/>
    <cellStyle name="1_Lam nghiep, thuy san 2010_09 Chi so gia 2011- VuTKG-1 (Ok)" xfId="2004"/>
    <cellStyle name="1_Lam nghiep, thuy san 2010_09 Du lich" xfId="2005"/>
    <cellStyle name="1_Lam nghiep, thuy san 2010_09 Thuong mai va Du lich" xfId="2006"/>
    <cellStyle name="1_Lam nghiep, thuy san 2010_10 Van tai va BCVT (da sua ok)" xfId="2007"/>
    <cellStyle name="1_Lam nghiep, thuy san 2010_11 (3)" xfId="2008"/>
    <cellStyle name="1_Lam nghiep, thuy san 2010_11 (3)_04 Doanh nghiep va CSKDCT 2012" xfId="2009"/>
    <cellStyle name="1_Lam nghiep, thuy san 2010_11 (3)_Xl0000167" xfId="2010"/>
    <cellStyle name="1_Lam nghiep, thuy san 2010_12 (2)" xfId="2011"/>
    <cellStyle name="1_Lam nghiep, thuy san 2010_12 (2)_04 Doanh nghiep va CSKDCT 2012" xfId="2012"/>
    <cellStyle name="1_Lam nghiep, thuy san 2010_12 (2)_Xl0000167" xfId="2013"/>
    <cellStyle name="1_Lam nghiep, thuy san 2010_12 Giao duc, Y Te va Muc songnam2011" xfId="2014"/>
    <cellStyle name="1_Lam nghiep, thuy san 2010_13 Van tai 2012" xfId="2015"/>
    <cellStyle name="1_Lam nghiep, thuy san 2010_Bo sung 04 bieu Cong nghiep" xfId="2016"/>
    <cellStyle name="1_Lam nghiep, thuy san 2010_Bo sung 04 bieu Cong nghiep_01 Don vi HC" xfId="2017"/>
    <cellStyle name="1_Lam nghiep, thuy san 2010_Bo sung 04 bieu Cong nghiep_09 Thuong mai va Du lich" xfId="2018"/>
    <cellStyle name="1_Lam nghiep, thuy san 2010_CucThongke-phucdap-Tuan-Anh" xfId="2019"/>
    <cellStyle name="1_Lam nghiep, thuy san 2010_Giaoduc2013(ok)" xfId="2020"/>
    <cellStyle name="1_Lam nghiep, thuy san 2010_GTSXNN" xfId="2021"/>
    <cellStyle name="1_Lam nghiep, thuy san 2010_GTSXNN_Nongnghiep NGDD 2012_cap nhat den 24-5-2013(1)" xfId="2022"/>
    <cellStyle name="1_Lam nghiep, thuy san 2010_Maket NGTT2012 LN,TS (7-1-2013)" xfId="2023"/>
    <cellStyle name="1_Lam nghiep, thuy san 2010_Maket NGTT2012 LN,TS (7-1-2013)_Nongnghiep" xfId="2024"/>
    <cellStyle name="1_Lam nghiep, thuy san 2010_Ngiam_lamnghiep_2011_v2(1)(1)" xfId="2025"/>
    <cellStyle name="1_Lam nghiep, thuy san 2010_Ngiam_lamnghiep_2011_v2(1)(1)_Nongnghiep" xfId="2026"/>
    <cellStyle name="1_Lam nghiep, thuy san 2010_NGTT LN,TS 2012 (Chuan)" xfId="2027"/>
    <cellStyle name="1_Lam nghiep, thuy san 2010_Nien giam day du  Nong nghiep 2010" xfId="2028"/>
    <cellStyle name="1_Lam nghiep, thuy san 2010_nien giam tom tat 2010 (thuy)" xfId="2029"/>
    <cellStyle name="1_Lam nghiep, thuy san 2010_nien giam tom tat 2010 (thuy)_01 Don vi HC" xfId="2030"/>
    <cellStyle name="1_Lam nghiep, thuy san 2010_nien giam tom tat 2010 (thuy)_09 Thuong mai va Du lich" xfId="2031"/>
    <cellStyle name="1_Lam nghiep, thuy san 2010_Nien giam TT Vu Nong nghiep 2012(solieu)-gui Vu TH 29-3-2013" xfId="2032"/>
    <cellStyle name="1_Lam nghiep, thuy san 2010_Nongnghiep" xfId="2033"/>
    <cellStyle name="1_Lam nghiep, thuy san 2010_Nongnghiep_Nongnghiep NGDD 2012_cap nhat den 24-5-2013(1)" xfId="2034"/>
    <cellStyle name="1_Lam nghiep, thuy san 2010_Xl0000147" xfId="2035"/>
    <cellStyle name="1_Lam nghiep, thuy san 2010_Xl0000167" xfId="2036"/>
    <cellStyle name="1_Lam nghiep, thuy san 2010_XNK" xfId="2037"/>
    <cellStyle name="1_Lam nghiep, thuy san 2010_XNK-Market" xfId="2038"/>
    <cellStyle name="1_LAO-KI 2010-updated" xfId="2039"/>
    <cellStyle name="1_Maket NGTT Cong nghiep 2011" xfId="2040"/>
    <cellStyle name="1_Maket NGTT Cong nghiep 2011_08 Cong nghiep 2010" xfId="2041"/>
    <cellStyle name="1_Maket NGTT Cong nghiep 2011_08 Thuong mai va Du lich (Ok)" xfId="2042"/>
    <cellStyle name="1_Maket NGTT Cong nghiep 2011_09 Chi so gia 2011- VuTKG-1 (Ok)" xfId="2043"/>
    <cellStyle name="1_Maket NGTT Cong nghiep 2011_09 Du lich" xfId="2044"/>
    <cellStyle name="1_Maket NGTT Cong nghiep 2011_10 Van tai va BCVT (da sua ok)" xfId="2045"/>
    <cellStyle name="1_Maket NGTT Cong nghiep 2011_12 Giao duc, Y Te va Muc songnam2011" xfId="2046"/>
    <cellStyle name="1_Maket NGTT Cong nghiep 2011_nien giam tom tat du lich va XNK" xfId="2047"/>
    <cellStyle name="1_Maket NGTT Cong nghiep 2011_Nongnghiep" xfId="2048"/>
    <cellStyle name="1_Maket NGTT Cong nghiep 2011_XNK" xfId="2049"/>
    <cellStyle name="1_Maket NGTT Doanh Nghiep 2011" xfId="2050"/>
    <cellStyle name="1_Maket NGTT Doanh Nghiep 2011_08 Cong nghiep 2010" xfId="2051"/>
    <cellStyle name="1_Maket NGTT Doanh Nghiep 2011_08 Thuong mai va Du lich (Ok)" xfId="2052"/>
    <cellStyle name="1_Maket NGTT Doanh Nghiep 2011_09 Chi so gia 2011- VuTKG-1 (Ok)" xfId="2053"/>
    <cellStyle name="1_Maket NGTT Doanh Nghiep 2011_09 Du lich" xfId="2054"/>
    <cellStyle name="1_Maket NGTT Doanh Nghiep 2011_10 Van tai va BCVT (da sua ok)" xfId="2055"/>
    <cellStyle name="1_Maket NGTT Doanh Nghiep 2011_12 Giao duc, Y Te va Muc songnam2011" xfId="2056"/>
    <cellStyle name="1_Maket NGTT Doanh Nghiep 2011_nien giam tom tat du lich va XNK" xfId="2057"/>
    <cellStyle name="1_Maket NGTT Doanh Nghiep 2011_Nongnghiep" xfId="2058"/>
    <cellStyle name="1_Maket NGTT Doanh Nghiep 2011_XNK" xfId="2059"/>
    <cellStyle name="1_Maket NGTT Thu chi NS 2011" xfId="2060"/>
    <cellStyle name="1_Maket NGTT Thu chi NS 2011_08 Cong nghiep 2010" xfId="2061"/>
    <cellStyle name="1_Maket NGTT Thu chi NS 2011_08 Thuong mai va Du lich (Ok)" xfId="2062"/>
    <cellStyle name="1_Maket NGTT Thu chi NS 2011_09 Chi so gia 2011- VuTKG-1 (Ok)" xfId="2063"/>
    <cellStyle name="1_Maket NGTT Thu chi NS 2011_09 Du lich" xfId="2064"/>
    <cellStyle name="1_Maket NGTT Thu chi NS 2011_10 Van tai va BCVT (da sua ok)" xfId="2065"/>
    <cellStyle name="1_Maket NGTT Thu chi NS 2011_12 Giao duc, Y Te va Muc songnam2011" xfId="2066"/>
    <cellStyle name="1_Maket NGTT Thu chi NS 2011_nien giam tom tat du lich va XNK" xfId="2067"/>
    <cellStyle name="1_Maket NGTT Thu chi NS 2011_Nongnghiep" xfId="2068"/>
    <cellStyle name="1_Maket NGTT Thu chi NS 2011_XNK" xfId="2069"/>
    <cellStyle name="1_Maket NGTT2012 LN,TS (7-1-2013)" xfId="2070"/>
    <cellStyle name="1_Maket NGTT2012 LN,TS (7-1-2013)_Nongnghiep" xfId="2071"/>
    <cellStyle name="1_Ngiam_lamnghiep_2011_v2(1)(1)" xfId="2072"/>
    <cellStyle name="1_Ngiam_lamnghiep_2011_v2(1)(1)_Nongnghiep" xfId="2073"/>
    <cellStyle name="1_NGTT Ca the 2011 Diep" xfId="2074"/>
    <cellStyle name="1_NGTT Ca the 2011 Diep_08 Cong nghiep 2010" xfId="2075"/>
    <cellStyle name="1_NGTT Ca the 2011 Diep_08 Thuong mai va Du lich (Ok)" xfId="2076"/>
    <cellStyle name="1_NGTT Ca the 2011 Diep_09 Chi so gia 2011- VuTKG-1 (Ok)" xfId="2077"/>
    <cellStyle name="1_NGTT Ca the 2011 Diep_09 Du lich" xfId="2078"/>
    <cellStyle name="1_NGTT Ca the 2011 Diep_10 Van tai va BCVT (da sua ok)" xfId="2079"/>
    <cellStyle name="1_NGTT Ca the 2011 Diep_12 Giao duc, Y Te va Muc songnam2011" xfId="2080"/>
    <cellStyle name="1_NGTT Ca the 2011 Diep_nien giam tom tat du lich va XNK" xfId="2081"/>
    <cellStyle name="1_NGTT Ca the 2011 Diep_Nongnghiep" xfId="2082"/>
    <cellStyle name="1_NGTT Ca the 2011 Diep_XNK" xfId="2083"/>
    <cellStyle name="1_NGTT LN,TS 2012 (Chuan)" xfId="2084"/>
    <cellStyle name="1_Nien giam day du  Nong nghiep 2010" xfId="2085"/>
    <cellStyle name="1_Nien giam TT Vu Nong nghiep 2012(solieu)-gui Vu TH 29-3-2013" xfId="2086"/>
    <cellStyle name="1_Nongnghiep" xfId="2087"/>
    <cellStyle name="1_Nongnghiep_Bo sung 04 bieu Cong nghiep" xfId="2088"/>
    <cellStyle name="1_Nongnghiep_Mau" xfId="2089"/>
    <cellStyle name="1_Nongnghiep_NGDD 2013 Thu chi NSNN " xfId="2090"/>
    <cellStyle name="1_Nongnghiep_Nongnghiep NGDD 2012_cap nhat den 24-5-2013(1)" xfId="2091"/>
    <cellStyle name="1_Phan i (in)" xfId="2092"/>
    <cellStyle name="1_So lieu quoc te TH" xfId="2093"/>
    <cellStyle name="1_So lieu quoc te TH_08 Cong nghiep 2010" xfId="2094"/>
    <cellStyle name="1_So lieu quoc te TH_08 Thuong mai va Du lich (Ok)" xfId="2095"/>
    <cellStyle name="1_So lieu quoc te TH_09 Chi so gia 2011- VuTKG-1 (Ok)" xfId="2096"/>
    <cellStyle name="1_So lieu quoc te TH_09 Du lich" xfId="2097"/>
    <cellStyle name="1_So lieu quoc te TH_10 Van tai va BCVT (da sua ok)" xfId="2098"/>
    <cellStyle name="1_So lieu quoc te TH_12 Giao duc, Y Te va Muc songnam2011" xfId="2099"/>
    <cellStyle name="1_So lieu quoc te TH_nien giam tom tat du lich va XNK" xfId="2100"/>
    <cellStyle name="1_So lieu quoc te TH_Nongnghiep" xfId="2101"/>
    <cellStyle name="1_So lieu quoc te TH_XNK" xfId="2102"/>
    <cellStyle name="1_So lieu quoc te(GDP)" xfId="2103"/>
    <cellStyle name="1_So lieu quoc te(GDP)_02  Dan so lao dong(OK)" xfId="2104"/>
    <cellStyle name="1_So lieu quoc te(GDP)_03 TKQG va Thu chi NSNN 2012" xfId="2105"/>
    <cellStyle name="1_So lieu quoc te(GDP)_04 Doanh nghiep va CSKDCT 2012" xfId="2106"/>
    <cellStyle name="1_So lieu quoc te(GDP)_05 Doanh nghiep va Ca the_2011 (Ok)" xfId="2107"/>
    <cellStyle name="1_So lieu quoc te(GDP)_07 NGTT CN 2012" xfId="2108"/>
    <cellStyle name="1_So lieu quoc te(GDP)_08 Thuong mai Tong muc - Diep" xfId="2109"/>
    <cellStyle name="1_So lieu quoc te(GDP)_08 Thuong mai va Du lich (Ok)" xfId="2110"/>
    <cellStyle name="1_So lieu quoc te(GDP)_09 Chi so gia 2011- VuTKG-1 (Ok)" xfId="2111"/>
    <cellStyle name="1_So lieu quoc te(GDP)_09 Du lich" xfId="2112"/>
    <cellStyle name="1_So lieu quoc te(GDP)_10 Van tai va BCVT (da sua ok)" xfId="2113"/>
    <cellStyle name="1_So lieu quoc te(GDP)_11 (3)" xfId="2114"/>
    <cellStyle name="1_So lieu quoc te(GDP)_11 (3)_04 Doanh nghiep va CSKDCT 2012" xfId="2115"/>
    <cellStyle name="1_So lieu quoc te(GDP)_11 (3)_Xl0000167" xfId="2116"/>
    <cellStyle name="1_So lieu quoc te(GDP)_12 (2)" xfId="2117"/>
    <cellStyle name="1_So lieu quoc te(GDP)_12 (2)_04 Doanh nghiep va CSKDCT 2012" xfId="2118"/>
    <cellStyle name="1_So lieu quoc te(GDP)_12 (2)_Xl0000167" xfId="2119"/>
    <cellStyle name="1_So lieu quoc te(GDP)_12 Giao duc, Y Te va Muc songnam2011" xfId="2120"/>
    <cellStyle name="1_So lieu quoc te(GDP)_12 So lieu quoc te (Ok)" xfId="2121"/>
    <cellStyle name="1_So lieu quoc te(GDP)_13 Van tai 2012" xfId="2122"/>
    <cellStyle name="1_So lieu quoc te(GDP)_Giaoduc2013(ok)" xfId="2123"/>
    <cellStyle name="1_So lieu quoc te(GDP)_Maket NGTT2012 LN,TS (7-1-2013)" xfId="2124"/>
    <cellStyle name="1_So lieu quoc te(GDP)_Maket NGTT2012 LN,TS (7-1-2013)_Nongnghiep" xfId="2125"/>
    <cellStyle name="1_So lieu quoc te(GDP)_Ngiam_lamnghiep_2011_v2(1)(1)" xfId="2126"/>
    <cellStyle name="1_So lieu quoc te(GDP)_Ngiam_lamnghiep_2011_v2(1)(1)_Nongnghiep" xfId="2127"/>
    <cellStyle name="1_So lieu quoc te(GDP)_NGTT LN,TS 2012 (Chuan)" xfId="2128"/>
    <cellStyle name="1_So lieu quoc te(GDP)_Nien giam TT Vu Nong nghiep 2012(solieu)-gui Vu TH 29-3-2013" xfId="2129"/>
    <cellStyle name="1_So lieu quoc te(GDP)_Nongnghiep" xfId="2130"/>
    <cellStyle name="1_So lieu quoc te(GDP)_Nongnghiep NGDD 2012_cap nhat den 24-5-2013(1)" xfId="2131"/>
    <cellStyle name="1_So lieu quoc te(GDP)_Nongnghiep_Nongnghiep NGDD 2012_cap nhat den 24-5-2013(1)" xfId="2132"/>
    <cellStyle name="1_So lieu quoc te(GDP)_Xl0000147" xfId="2133"/>
    <cellStyle name="1_So lieu quoc te(GDP)_Xl0000167" xfId="2134"/>
    <cellStyle name="1_So lieu quoc te(GDP)_XNK" xfId="2135"/>
    <cellStyle name="1_Thuong mai va Du lich" xfId="2136"/>
    <cellStyle name="1_Thuong mai va Du lich_01 Don vi HC" xfId="2137"/>
    <cellStyle name="1_Thuong mai va Du lich_NGDD 2013 Thu chi NSNN " xfId="2138"/>
    <cellStyle name="1_Tong hop 1" xfId="2139"/>
    <cellStyle name="1_Tong hop NGTT" xfId="2140"/>
    <cellStyle name="1_Xl0000167" xfId="2141"/>
    <cellStyle name="1_XNK" xfId="2142"/>
    <cellStyle name="1_XNK (10-6)" xfId="2143"/>
    <cellStyle name="1_XNK_08 Thuong mai Tong muc - Diep" xfId="2144"/>
    <cellStyle name="1_XNK_Bo sung 04 bieu Cong nghiep" xfId="2145"/>
    <cellStyle name="1_XNK-2012" xfId="2146"/>
    <cellStyle name="1_XNK-Market" xfId="2147"/>
    <cellStyle name="¹éºÐÀ²_      " xfId="2148"/>
    <cellStyle name="2" xfId="2149"/>
    <cellStyle name="20% - Accent1 2" xfId="2150"/>
    <cellStyle name="20% - Accent2 2" xfId="2151"/>
    <cellStyle name="20% - Accent3 2" xfId="2152"/>
    <cellStyle name="20% - Accent4 2" xfId="2153"/>
    <cellStyle name="20% - Accent5 2" xfId="2154"/>
    <cellStyle name="20% - Accent6 2" xfId="2155"/>
    <cellStyle name="3" xfId="2156"/>
    <cellStyle name="4" xfId="2157"/>
    <cellStyle name="40% - Accent1 2" xfId="2158"/>
    <cellStyle name="40% - Accent2 2" xfId="2159"/>
    <cellStyle name="40% - Accent3 2" xfId="2160"/>
    <cellStyle name="40% - Accent4 2" xfId="2161"/>
    <cellStyle name="40% - Accent5 2" xfId="2162"/>
    <cellStyle name="40% - Accent6 2" xfId="2163"/>
    <cellStyle name="60% - Accent1 2" xfId="2164"/>
    <cellStyle name="60% - Accent2 2" xfId="2165"/>
    <cellStyle name="60% - Accent3 2" xfId="2166"/>
    <cellStyle name="60% - Accent4 2" xfId="2167"/>
    <cellStyle name="60% - Accent5 2" xfId="2168"/>
    <cellStyle name="60% - Accent6 2" xfId="2169"/>
    <cellStyle name="Accent1 2" xfId="2170"/>
    <cellStyle name="Accent2 2" xfId="2171"/>
    <cellStyle name="Accent3 2" xfId="2172"/>
    <cellStyle name="Accent4 2" xfId="2173"/>
    <cellStyle name="Accent5 2" xfId="2174"/>
    <cellStyle name="Accent6 2" xfId="2175"/>
    <cellStyle name="ÅëÈ­ [0]_      " xfId="2176"/>
    <cellStyle name="AeE­ [0]_INQUIRY ¿μ¾÷AßAø " xfId="2177"/>
    <cellStyle name="ÅëÈ­ [0]_S" xfId="2178"/>
    <cellStyle name="ÅëÈ­_      " xfId="2179"/>
    <cellStyle name="AeE­_INQUIRY ¿?¾÷AßAø " xfId="2180"/>
    <cellStyle name="ÅëÈ­_L601CPT" xfId="2181"/>
    <cellStyle name="ÄÞ¸¶ [0]_      " xfId="2182"/>
    <cellStyle name="AÞ¸¶ [0]_INQUIRY ¿?¾÷AßAø " xfId="2183"/>
    <cellStyle name="ÄÞ¸¶ [0]_L601CPT" xfId="2184"/>
    <cellStyle name="ÄÞ¸¶_      " xfId="2185"/>
    <cellStyle name="AÞ¸¶_INQUIRY ¿?¾÷AßAø " xfId="2186"/>
    <cellStyle name="ÄÞ¸¶_L601CPT" xfId="2187"/>
    <cellStyle name="AutoFormat Options" xfId="2188"/>
    <cellStyle name="Bad 2" xfId="2189"/>
    <cellStyle name="C?AØ_¿?¾÷CoE² " xfId="2190"/>
    <cellStyle name="Ç¥ÁØ_      " xfId="2191"/>
    <cellStyle name="C￥AØ_¿μ¾÷CoE² " xfId="2192"/>
    <cellStyle name="Ç¥ÁØ_S" xfId="2193"/>
    <cellStyle name="C￥AØ_Sheet1_¿μ¾÷CoE² " xfId="2194"/>
    <cellStyle name="Calc Currency (0)" xfId="2195"/>
    <cellStyle name="Calc Currency (0) 2" xfId="2196"/>
    <cellStyle name="Calc Currency (0) 3" xfId="2197"/>
    <cellStyle name="Calculation 2" xfId="2198"/>
    <cellStyle name="category" xfId="2199"/>
    <cellStyle name="Cerrency_Sheet2_XANGDAU" xfId="2200"/>
    <cellStyle name="Check Cell 2" xfId="2201"/>
    <cellStyle name="Comma" xfId="2789" builtinId="3"/>
    <cellStyle name="Comma [0] 2" xfId="2202"/>
    <cellStyle name="Comma [0] 2 2" xfId="2720"/>
    <cellStyle name="Comma 10" xfId="2203"/>
    <cellStyle name="Comma 10 2" xfId="2204"/>
    <cellStyle name="Comma 10 2 2" xfId="2205"/>
    <cellStyle name="Comma 10 2 2 2" xfId="2701"/>
    <cellStyle name="Comma 10 2 2 2 2" xfId="2781"/>
    <cellStyle name="Comma 10 2 2 3" xfId="2722"/>
    <cellStyle name="Comma 10 2 3" xfId="2721"/>
    <cellStyle name="Comma 10 2 4" xfId="2779"/>
    <cellStyle name="Comma 10 3" xfId="2206"/>
    <cellStyle name="Comma 10 3 2" xfId="2723"/>
    <cellStyle name="Comma 10_Mau" xfId="2207"/>
    <cellStyle name="Comma 11" xfId="2208"/>
    <cellStyle name="Comma 11 2" xfId="2209"/>
    <cellStyle name="Comma 11 3" xfId="2696"/>
    <cellStyle name="Comma 12" xfId="2210"/>
    <cellStyle name="Comma 12 2" xfId="2724"/>
    <cellStyle name="Comma 12 3" xfId="2777"/>
    <cellStyle name="Comma 13" xfId="2211"/>
    <cellStyle name="Comma 13 2" xfId="2725"/>
    <cellStyle name="Comma 14" xfId="2212"/>
    <cellStyle name="Comma 14 2" xfId="2726"/>
    <cellStyle name="Comma 15" xfId="2213"/>
    <cellStyle name="Comma 15 2" xfId="2727"/>
    <cellStyle name="Comma 16" xfId="2214"/>
    <cellStyle name="Comma 16 2" xfId="2728"/>
    <cellStyle name="Comma 17" xfId="2215"/>
    <cellStyle name="Comma 17 2" xfId="2729"/>
    <cellStyle name="Comma 2" xfId="2216"/>
    <cellStyle name="Comma 2 2" xfId="2217"/>
    <cellStyle name="Comma 2 2 2" xfId="2218"/>
    <cellStyle name="Comma 2 2 3" xfId="2219"/>
    <cellStyle name="Comma 2 2 3 2" xfId="2731"/>
    <cellStyle name="Comma 2 2 4" xfId="2220"/>
    <cellStyle name="Comma 2 2 4 2" xfId="2732"/>
    <cellStyle name="Comma 2 2 5" xfId="2221"/>
    <cellStyle name="Comma 2 2 6" xfId="2697"/>
    <cellStyle name="Comma 2 2 6 2" xfId="2733"/>
    <cellStyle name="Comma 2 2 7" xfId="2730"/>
    <cellStyle name="Comma 2 3" xfId="2222"/>
    <cellStyle name="Comma 2 4" xfId="2223"/>
    <cellStyle name="Comma 2 4 2" xfId="2734"/>
    <cellStyle name="Comma 2 5" xfId="2224"/>
    <cellStyle name="Comma 2 5 2" xfId="2735"/>
    <cellStyle name="Comma 2 6" xfId="2225"/>
    <cellStyle name="Comma 2_CS TT TK" xfId="2226"/>
    <cellStyle name="Comma 3" xfId="2227"/>
    <cellStyle name="Comma 3 2" xfId="2228"/>
    <cellStyle name="Comma 3 2 2" xfId="2229"/>
    <cellStyle name="Comma 3 2 3" xfId="2230"/>
    <cellStyle name="Comma 3 2 4" xfId="2231"/>
    <cellStyle name="Comma 3 2 5" xfId="2232"/>
    <cellStyle name="Comma 3 2 5 2" xfId="2233"/>
    <cellStyle name="Comma 3 2 5 3" xfId="2234"/>
    <cellStyle name="Comma 3 2 5 4" xfId="2704"/>
    <cellStyle name="Comma 3 2 6" xfId="2235"/>
    <cellStyle name="Comma 3 2 7" xfId="2236"/>
    <cellStyle name="Comma 3 2 7 2" xfId="2736"/>
    <cellStyle name="Comma 3 3" xfId="2237"/>
    <cellStyle name="Comma 3 3 2" xfId="2238"/>
    <cellStyle name="Comma 3 3 2 2" xfId="2737"/>
    <cellStyle name="Comma 3 3 3" xfId="2239"/>
    <cellStyle name="Comma 3 3 3 2" xfId="2738"/>
    <cellStyle name="Comma 3 4" xfId="2240"/>
    <cellStyle name="Comma 3 4 2" xfId="2739"/>
    <cellStyle name="Comma 3 5" xfId="2241"/>
    <cellStyle name="Comma 3 6" xfId="2242"/>
    <cellStyle name="Comma 3 6 2" xfId="2740"/>
    <cellStyle name="Comma 3_CS TT TK" xfId="2243"/>
    <cellStyle name="Comma 4" xfId="2244"/>
    <cellStyle name="Comma 4 2" xfId="2245"/>
    <cellStyle name="Comma 4 2 2" xfId="2741"/>
    <cellStyle name="Comma 4 3" xfId="2246"/>
    <cellStyle name="Comma 4 3 2" xfId="2742"/>
    <cellStyle name="Comma 4 4" xfId="2247"/>
    <cellStyle name="Comma 4 4 2" xfId="2743"/>
    <cellStyle name="Comma 4 5" xfId="2248"/>
    <cellStyle name="Comma 4 5 2" xfId="2744"/>
    <cellStyle name="Comma 4_Xl0000115" xfId="2249"/>
    <cellStyle name="Comma 5" xfId="2250"/>
    <cellStyle name="Comma 5 2" xfId="2251"/>
    <cellStyle name="Comma 5 2 2" xfId="2252"/>
    <cellStyle name="Comma 5 2 2 2" xfId="2747"/>
    <cellStyle name="Comma 5 2 3" xfId="2746"/>
    <cellStyle name="Comma 5 3" xfId="2253"/>
    <cellStyle name="Comma 5 3 2" xfId="2748"/>
    <cellStyle name="Comma 5 4" xfId="2745"/>
    <cellStyle name="Comma 5_Xl0000108" xfId="2254"/>
    <cellStyle name="Comma 6" xfId="2255"/>
    <cellStyle name="Comma 6 2" xfId="2256"/>
    <cellStyle name="Comma 6 2 2" xfId="2749"/>
    <cellStyle name="Comma 6 3" xfId="2257"/>
    <cellStyle name="Comma 6_Xl0000115" xfId="2258"/>
    <cellStyle name="Comma 7" xfId="2259"/>
    <cellStyle name="Comma 7 2" xfId="2260"/>
    <cellStyle name="Comma 7 2 2" xfId="2751"/>
    <cellStyle name="Comma 7 3" xfId="2261"/>
    <cellStyle name="Comma 7 3 2" xfId="2752"/>
    <cellStyle name="Comma 7 4" xfId="2750"/>
    <cellStyle name="Comma 8" xfId="2262"/>
    <cellStyle name="Comma 8 2" xfId="2263"/>
    <cellStyle name="Comma 8 2 2" xfId="2754"/>
    <cellStyle name="Comma 8 3" xfId="2264"/>
    <cellStyle name="Comma 8 3 2" xfId="2755"/>
    <cellStyle name="Comma 8 4" xfId="2753"/>
    <cellStyle name="Comma 9" xfId="2265"/>
    <cellStyle name="Comma 9 2" xfId="2266"/>
    <cellStyle name="Comma 9 2 2" xfId="2757"/>
    <cellStyle name="Comma 9 3" xfId="2267"/>
    <cellStyle name="Comma 9 3 2" xfId="2758"/>
    <cellStyle name="Comma 9 4" xfId="2756"/>
    <cellStyle name="comma zerodec" xfId="2268"/>
    <cellStyle name="Comma_Bieu 012011 2 3" xfId="2786"/>
    <cellStyle name="Comma_Bieu 012011 2 3 2" xfId="2707"/>
    <cellStyle name="Comma0" xfId="2269"/>
    <cellStyle name="cong" xfId="2270"/>
    <cellStyle name="Currency 2" xfId="2271"/>
    <cellStyle name="Currency0" xfId="2272"/>
    <cellStyle name="Currency1" xfId="2273"/>
    <cellStyle name="Date" xfId="2274"/>
    <cellStyle name="DAUDE" xfId="2275"/>
    <cellStyle name="Dollar (zero dec)" xfId="2276"/>
    <cellStyle name="Euro" xfId="2277"/>
    <cellStyle name="Explanatory Text 2" xfId="2278"/>
    <cellStyle name="Fixed" xfId="2279"/>
    <cellStyle name="gia" xfId="2280"/>
    <cellStyle name="Good 2" xfId="2281"/>
    <cellStyle name="Grey" xfId="2282"/>
    <cellStyle name="HEADER" xfId="2283"/>
    <cellStyle name="Header1" xfId="2284"/>
    <cellStyle name="Header2" xfId="2285"/>
    <cellStyle name="Heading 1 2" xfId="2286"/>
    <cellStyle name="Heading 1 3" xfId="2287"/>
    <cellStyle name="Heading 1 4" xfId="2288"/>
    <cellStyle name="Heading 1 5" xfId="2289"/>
    <cellStyle name="Heading 1 6" xfId="2290"/>
    <cellStyle name="Heading 1 7" xfId="2291"/>
    <cellStyle name="Heading 1 8" xfId="2292"/>
    <cellStyle name="Heading 1 9" xfId="2293"/>
    <cellStyle name="Heading 2 2" xfId="2294"/>
    <cellStyle name="Heading 2 3" xfId="2295"/>
    <cellStyle name="Heading 2 4" xfId="2296"/>
    <cellStyle name="Heading 2 5" xfId="2297"/>
    <cellStyle name="Heading 2 6" xfId="2298"/>
    <cellStyle name="Heading 2 7" xfId="2299"/>
    <cellStyle name="Heading 2 8" xfId="2300"/>
    <cellStyle name="Heading 2 9" xfId="2301"/>
    <cellStyle name="Heading 3 2" xfId="2302"/>
    <cellStyle name="Heading 4 2" xfId="2303"/>
    <cellStyle name="HEADING1" xfId="2304"/>
    <cellStyle name="HEADING2" xfId="2305"/>
    <cellStyle name="Hyperlink 2" xfId="2306"/>
    <cellStyle name="Input [yellow]" xfId="2307"/>
    <cellStyle name="Input 2" xfId="2308"/>
    <cellStyle name="Ledger 17 x 11 in" xfId="2309"/>
    <cellStyle name="Linked Cell 2" xfId="2310"/>
    <cellStyle name="Model" xfId="2311"/>
    <cellStyle name="moi" xfId="2312"/>
    <cellStyle name="moi 2" xfId="2313"/>
    <cellStyle name="moi 2 2" xfId="2760"/>
    <cellStyle name="moi 3" xfId="2314"/>
    <cellStyle name="moi 3 2" xfId="2761"/>
    <cellStyle name="moi 4" xfId="2759"/>
    <cellStyle name="Monétaire [0]_TARIFFS DB" xfId="2315"/>
    <cellStyle name="Monétaire_TARIFFS DB" xfId="2316"/>
    <cellStyle name="n" xfId="2317"/>
    <cellStyle name="Neutral 2" xfId="2318"/>
    <cellStyle name="New Times Roman" xfId="2319"/>
    <cellStyle name="No" xfId="2320"/>
    <cellStyle name="no dec" xfId="2321"/>
    <cellStyle name="No_01 Don vi HC" xfId="2322"/>
    <cellStyle name="Normal" xfId="0" builtinId="0"/>
    <cellStyle name="Normal - Style1" xfId="2323"/>
    <cellStyle name="Normal - Style1 2" xfId="2324"/>
    <cellStyle name="Normal - Style1 3" xfId="2325"/>
    <cellStyle name="Normal - Style1 3 2" xfId="2326"/>
    <cellStyle name="Normal - Style1_01 Don vi HC" xfId="1"/>
    <cellStyle name="Normal 10" xfId="2327"/>
    <cellStyle name="Normal 10 2" xfId="2328"/>
    <cellStyle name="Normal 10 2 2" xfId="2329"/>
    <cellStyle name="Normal 10 2 2 2" xfId="2671"/>
    <cellStyle name="Normal 10 2 2 2 2" xfId="2784"/>
    <cellStyle name="Normal 10 2 2 2 3" xfId="2791"/>
    <cellStyle name="Normal 10 2 2 2 5" xfId="2794"/>
    <cellStyle name="Normal 10 3" xfId="2330"/>
    <cellStyle name="Normal 10 4" xfId="2331"/>
    <cellStyle name="Normal 10 4 2" xfId="2672"/>
    <cellStyle name="Normal 10 4 2 2" xfId="2796"/>
    <cellStyle name="Normal 10 4 2 3" xfId="2795"/>
    <cellStyle name="Normal 10 5" xfId="2332"/>
    <cellStyle name="Normal 10_Xl0000115" xfId="2333"/>
    <cellStyle name="Normal 100" xfId="2334"/>
    <cellStyle name="Normal 101" xfId="2335"/>
    <cellStyle name="Normal 102" xfId="2336"/>
    <cellStyle name="Normal 103" xfId="2337"/>
    <cellStyle name="Normal 104" xfId="2338"/>
    <cellStyle name="Normal 105" xfId="2339"/>
    <cellStyle name="Normal 106" xfId="2340"/>
    <cellStyle name="Normal 107" xfId="2341"/>
    <cellStyle name="Normal 108" xfId="2342"/>
    <cellStyle name="Normal 109" xfId="2343"/>
    <cellStyle name="Normal 11" xfId="2344"/>
    <cellStyle name="Normal 11 2" xfId="2345"/>
    <cellStyle name="Normal 11 3" xfId="2346"/>
    <cellStyle name="Normal 11 4" xfId="2347"/>
    <cellStyle name="Normal 11 5" xfId="2348"/>
    <cellStyle name="Normal 11 5 2" xfId="2762"/>
    <cellStyle name="Normal 11_Mau" xfId="2349"/>
    <cellStyle name="Normal 110" xfId="2350"/>
    <cellStyle name="Normal 111" xfId="2351"/>
    <cellStyle name="Normal 112" xfId="2352"/>
    <cellStyle name="Normal 113" xfId="2353"/>
    <cellStyle name="Normal 114" xfId="2354"/>
    <cellStyle name="Normal 115" xfId="2355"/>
    <cellStyle name="Normal 116" xfId="2356"/>
    <cellStyle name="Normal 117" xfId="2357"/>
    <cellStyle name="Normal 118" xfId="2358"/>
    <cellStyle name="Normal 119" xfId="2359"/>
    <cellStyle name="Normal 12" xfId="2360"/>
    <cellStyle name="Normal 12 2" xfId="2361"/>
    <cellStyle name="Normal 12 3" xfId="2699"/>
    <cellStyle name="Normal 120" xfId="2362"/>
    <cellStyle name="Normal 121" xfId="2363"/>
    <cellStyle name="Normal 122" xfId="2364"/>
    <cellStyle name="Normal 123" xfId="2365"/>
    <cellStyle name="Normal 124" xfId="2366"/>
    <cellStyle name="Normal 125" xfId="2367"/>
    <cellStyle name="Normal 126" xfId="2368"/>
    <cellStyle name="Normal 127" xfId="2369"/>
    <cellStyle name="Normal 128" xfId="2370"/>
    <cellStyle name="Normal 129" xfId="2371"/>
    <cellStyle name="Normal 13" xfId="2372"/>
    <cellStyle name="Normal 13 2" xfId="2373"/>
    <cellStyle name="Normal 13 2 2" xfId="2763"/>
    <cellStyle name="Normal 130" xfId="2374"/>
    <cellStyle name="Normal 131" xfId="2375"/>
    <cellStyle name="Normal 132" xfId="2376"/>
    <cellStyle name="Normal 133" xfId="2377"/>
    <cellStyle name="Normal 134" xfId="2378"/>
    <cellStyle name="Normal 135" xfId="2379"/>
    <cellStyle name="Normal 136" xfId="2380"/>
    <cellStyle name="Normal 137" xfId="2381"/>
    <cellStyle name="Normal 138" xfId="2382"/>
    <cellStyle name="Normal 139" xfId="2383"/>
    <cellStyle name="Normal 14" xfId="2384"/>
    <cellStyle name="Normal 14 2" xfId="2385"/>
    <cellStyle name="Normal 14 2 2" xfId="2764"/>
    <cellStyle name="Normal 140" xfId="2386"/>
    <cellStyle name="Normal 141" xfId="2387"/>
    <cellStyle name="Normal 142" xfId="2388"/>
    <cellStyle name="Normal 143" xfId="2389"/>
    <cellStyle name="Normal 144" xfId="2390"/>
    <cellStyle name="Normal 145" xfId="2391"/>
    <cellStyle name="Normal 146" xfId="2392"/>
    <cellStyle name="Normal 147" xfId="2393"/>
    <cellStyle name="Normal 148" xfId="2394"/>
    <cellStyle name="Normal 149" xfId="2395"/>
    <cellStyle name="Normal 15" xfId="2396"/>
    <cellStyle name="Normal 15 2" xfId="2397"/>
    <cellStyle name="Normal 15 2 2" xfId="2702"/>
    <cellStyle name="Normal 15 3" xfId="2694"/>
    <cellStyle name="Normal 15 4" xfId="2780"/>
    <cellStyle name="Normal 150" xfId="2398"/>
    <cellStyle name="Normal 151" xfId="2399"/>
    <cellStyle name="Normal 152" xfId="2400"/>
    <cellStyle name="Normal 153" xfId="2401"/>
    <cellStyle name="Normal 153 2" xfId="2692"/>
    <cellStyle name="Normal 154" xfId="2402"/>
    <cellStyle name="Normal 154 2" xfId="2403"/>
    <cellStyle name="Normal 155" xfId="2404"/>
    <cellStyle name="Normal 155 2" xfId="2700"/>
    <cellStyle name="Normal 156" xfId="2710"/>
    <cellStyle name="Normal 157" xfId="2695"/>
    <cellStyle name="Normal 157 2" xfId="2705"/>
    <cellStyle name="Normal 158" xfId="2711"/>
    <cellStyle name="Normal 159" xfId="2783"/>
    <cellStyle name="Normal 16" xfId="2405"/>
    <cellStyle name="Normal 160" xfId="2782"/>
    <cellStyle name="Normal 161" xfId="2770"/>
    <cellStyle name="Normal 162" xfId="2771"/>
    <cellStyle name="Normal 163" xfId="2787"/>
    <cellStyle name="Normal 17" xfId="2406"/>
    <cellStyle name="Normal 18" xfId="2407"/>
    <cellStyle name="Normal 19" xfId="2408"/>
    <cellStyle name="Normal 2" xfId="2409"/>
    <cellStyle name="Normal 2 10" xfId="2410"/>
    <cellStyle name="Normal 2 11" xfId="2411"/>
    <cellStyle name="Normal 2 12" xfId="2412"/>
    <cellStyle name="Normal 2 13" xfId="2413"/>
    <cellStyle name="Normal 2 13 2" xfId="2414"/>
    <cellStyle name="Normal 2 13 3" xfId="2415"/>
    <cellStyle name="Normal 2 13 4" xfId="2698"/>
    <cellStyle name="Normal 2 14" xfId="2416"/>
    <cellStyle name="Normal 2 16 2" xfId="2785"/>
    <cellStyle name="Normal 2 2" xfId="2417"/>
    <cellStyle name="Normal 2 2 2" xfId="2418"/>
    <cellStyle name="Normal 2 2 2 2" xfId="2419"/>
    <cellStyle name="Normal 2 2 2 3" xfId="2420"/>
    <cellStyle name="Normal 2 2 3" xfId="2421"/>
    <cellStyle name="Normal 2 2 3 2" xfId="2422"/>
    <cellStyle name="Normal 2 2 3 3" xfId="2423"/>
    <cellStyle name="Normal 2 2 4" xfId="2424"/>
    <cellStyle name="Normal 2 2 5" xfId="2425"/>
    <cellStyle name="Normal 2 2_CS TT TK" xfId="2426"/>
    <cellStyle name="Normal 2 3" xfId="2427"/>
    <cellStyle name="Normal 2 3 2" xfId="2428"/>
    <cellStyle name="Normal 2 3 3" xfId="2429"/>
    <cellStyle name="Normal 2 4" xfId="2430"/>
    <cellStyle name="Normal 2 4 2" xfId="2431"/>
    <cellStyle name="Normal 2 4 3" xfId="2432"/>
    <cellStyle name="Normal 2 5" xfId="2433"/>
    <cellStyle name="Normal 2 6" xfId="2434"/>
    <cellStyle name="Normal 2 7" xfId="2435"/>
    <cellStyle name="Normal 2 7 2" xfId="2436"/>
    <cellStyle name="Normal 2 8" xfId="2437"/>
    <cellStyle name="Normal 2 9" xfId="2438"/>
    <cellStyle name="Normal 2_12 Chi so gia 2012(chuan) co so" xfId="2439"/>
    <cellStyle name="Normal 20" xfId="2440"/>
    <cellStyle name="Normal 21" xfId="2441"/>
    <cellStyle name="Normal 22" xfId="2442"/>
    <cellStyle name="Normal 23" xfId="2443"/>
    <cellStyle name="Normal 24" xfId="2444"/>
    <cellStyle name="Normal 24 2" xfId="2445"/>
    <cellStyle name="Normal 24 3" xfId="2446"/>
    <cellStyle name="Normal 24 4" xfId="2447"/>
    <cellStyle name="Normal 24 5" xfId="2448"/>
    <cellStyle name="Normal 25" xfId="2449"/>
    <cellStyle name="Normal 25 2" xfId="2450"/>
    <cellStyle name="Normal 25 3" xfId="2451"/>
    <cellStyle name="Normal 25 4" xfId="2452"/>
    <cellStyle name="Normal 25_CS TT TK" xfId="2453"/>
    <cellStyle name="Normal 26" xfId="2454"/>
    <cellStyle name="Normal 27" xfId="2455"/>
    <cellStyle name="Normal 28" xfId="2456"/>
    <cellStyle name="Normal 29" xfId="2457"/>
    <cellStyle name="Normal 3" xfId="2458"/>
    <cellStyle name="Normal 3 2" xfId="2459"/>
    <cellStyle name="Normal 3 2 2" xfId="2460"/>
    <cellStyle name="Normal 3 2 2 2" xfId="2461"/>
    <cellStyle name="Normal 3 2 2 2 2" xfId="2691"/>
    <cellStyle name="Normal 3 2 2 2 2 3" xfId="2793"/>
    <cellStyle name="Normal 3 2 3" xfId="2462"/>
    <cellStyle name="Normal 3 2 4" xfId="2463"/>
    <cellStyle name="Normal 3 2 4 2" xfId="2765"/>
    <cellStyle name="Normal 3 2_08 Thuong mai Tong muc - Diep" xfId="2464"/>
    <cellStyle name="Normal 3 3" xfId="2465"/>
    <cellStyle name="Normal 3 4" xfId="2466"/>
    <cellStyle name="Normal 3 5" xfId="2467"/>
    <cellStyle name="Normal 3 6" xfId="2468"/>
    <cellStyle name="Normal 3 8" xfId="2708"/>
    <cellStyle name="Normal 3_01 Don vi HC" xfId="2469"/>
    <cellStyle name="Normal 30" xfId="2470"/>
    <cellStyle name="Normal 31" xfId="2471"/>
    <cellStyle name="Normal 32" xfId="2472"/>
    <cellStyle name="Normal 33" xfId="2473"/>
    <cellStyle name="Normal 34" xfId="2474"/>
    <cellStyle name="Normal 35" xfId="2475"/>
    <cellStyle name="Normal 36" xfId="2476"/>
    <cellStyle name="Normal 37" xfId="2477"/>
    <cellStyle name="Normal 38" xfId="2478"/>
    <cellStyle name="Normal 39" xfId="2479"/>
    <cellStyle name="Normal 4" xfId="2480"/>
    <cellStyle name="Normal 4 2" xfId="2481"/>
    <cellStyle name="Normal 4 2 2" xfId="2482"/>
    <cellStyle name="Normal 4 3" xfId="2483"/>
    <cellStyle name="Normal 4 4" xfId="2484"/>
    <cellStyle name="Normal 4 5" xfId="2485"/>
    <cellStyle name="Normal 4 6" xfId="2486"/>
    <cellStyle name="Normal 4_07 NGTT CN 2012" xfId="2487"/>
    <cellStyle name="Normal 40" xfId="2488"/>
    <cellStyle name="Normal 41" xfId="2489"/>
    <cellStyle name="Normal 42" xfId="2490"/>
    <cellStyle name="Normal 43" xfId="2491"/>
    <cellStyle name="Normal 44" xfId="2492"/>
    <cellStyle name="Normal 45" xfId="2493"/>
    <cellStyle name="Normal 46" xfId="2494"/>
    <cellStyle name="Normal 47" xfId="2495"/>
    <cellStyle name="Normal 48" xfId="2496"/>
    <cellStyle name="Normal 49" xfId="2497"/>
    <cellStyle name="Normal 5" xfId="2498"/>
    <cellStyle name="Normal 5 2" xfId="2499"/>
    <cellStyle name="Normal 5 3" xfId="2500"/>
    <cellStyle name="Normal 5 4" xfId="2501"/>
    <cellStyle name="Normal 5 5" xfId="2502"/>
    <cellStyle name="Normal 5 6" xfId="2503"/>
    <cellStyle name="Normal 5_Bieu GDP" xfId="2504"/>
    <cellStyle name="Normal 50" xfId="2505"/>
    <cellStyle name="Normal 51" xfId="2506"/>
    <cellStyle name="Normal 52" xfId="2507"/>
    <cellStyle name="Normal 53" xfId="2508"/>
    <cellStyle name="Normal 54" xfId="2509"/>
    <cellStyle name="Normal 55" xfId="2510"/>
    <cellStyle name="Normal 56" xfId="2511"/>
    <cellStyle name="Normal 57" xfId="2512"/>
    <cellStyle name="Normal 58" xfId="2513"/>
    <cellStyle name="Normal 59" xfId="2514"/>
    <cellStyle name="Normal 6" xfId="2515"/>
    <cellStyle name="Normal 6 2" xfId="2516"/>
    <cellStyle name="Normal 6 3" xfId="2517"/>
    <cellStyle name="Normal 6 4" xfId="2518"/>
    <cellStyle name="Normal 6 4 2" xfId="2767"/>
    <cellStyle name="Normal 6 5" xfId="2519"/>
    <cellStyle name="Normal 6 5 2" xfId="2768"/>
    <cellStyle name="Normal 6 6" xfId="2520"/>
    <cellStyle name="Normal 6 6 2" xfId="2769"/>
    <cellStyle name="Normal 6 7" xfId="2766"/>
    <cellStyle name="Normal 6_CS TT TK" xfId="2521"/>
    <cellStyle name="Normal 60" xfId="2522"/>
    <cellStyle name="Normal 61" xfId="2523"/>
    <cellStyle name="Normal 62" xfId="2524"/>
    <cellStyle name="Normal 63" xfId="2525"/>
    <cellStyle name="Normal 64" xfId="2526"/>
    <cellStyle name="Normal 65" xfId="2527"/>
    <cellStyle name="Normal 66" xfId="2528"/>
    <cellStyle name="Normal 67" xfId="2529"/>
    <cellStyle name="Normal 68" xfId="2530"/>
    <cellStyle name="Normal 69" xfId="2531"/>
    <cellStyle name="Normal 7" xfId="2532"/>
    <cellStyle name="Normal 7 2" xfId="2533"/>
    <cellStyle name="Normal 7 2 2" xfId="2534"/>
    <cellStyle name="Normal 7 2 3" xfId="2535"/>
    <cellStyle name="Normal 7 2 4" xfId="2536"/>
    <cellStyle name="Normal 7 3" xfId="2537"/>
    <cellStyle name="Normal 7 4" xfId="2538"/>
    <cellStyle name="Normal 7 4 2" xfId="2703"/>
    <cellStyle name="Normal 7 5" xfId="2539"/>
    <cellStyle name="Normal 7 5 2" xfId="2772"/>
    <cellStyle name="Normal 7 6" xfId="2540"/>
    <cellStyle name="Normal 7 7" xfId="2541"/>
    <cellStyle name="Normal 7_Bieu GDP" xfId="2542"/>
    <cellStyle name="Normal 70" xfId="2543"/>
    <cellStyle name="Normal 71" xfId="2544"/>
    <cellStyle name="Normal 72" xfId="2545"/>
    <cellStyle name="Normal 73" xfId="2546"/>
    <cellStyle name="Normal 74" xfId="2547"/>
    <cellStyle name="Normal 75" xfId="2548"/>
    <cellStyle name="Normal 76" xfId="2549"/>
    <cellStyle name="Normal 77" xfId="2550"/>
    <cellStyle name="Normal 78" xfId="2551"/>
    <cellStyle name="Normal 79" xfId="2552"/>
    <cellStyle name="Normal 8" xfId="2553"/>
    <cellStyle name="Normal 8 2" xfId="2554"/>
    <cellStyle name="Normal 8 2 2" xfId="2555"/>
    <cellStyle name="Normal 8 2 3" xfId="2556"/>
    <cellStyle name="Normal 8 2 4" xfId="2557"/>
    <cellStyle name="Normal 8 2_CS TT TK" xfId="2558"/>
    <cellStyle name="Normal 8 3" xfId="2559"/>
    <cellStyle name="Normal 8 4" xfId="2560"/>
    <cellStyle name="Normal 8 5" xfId="2561"/>
    <cellStyle name="Normal 8 5 2" xfId="2773"/>
    <cellStyle name="Normal 8 6" xfId="2562"/>
    <cellStyle name="Normal 8 6 2" xfId="2774"/>
    <cellStyle name="Normal 8 7" xfId="2563"/>
    <cellStyle name="Normal 8 7 2" xfId="2775"/>
    <cellStyle name="Normal 8_Bieu GDP" xfId="2564"/>
    <cellStyle name="Normal 80" xfId="2565"/>
    <cellStyle name="Normal 81" xfId="2566"/>
    <cellStyle name="Normal 82" xfId="2567"/>
    <cellStyle name="Normal 83" xfId="2568"/>
    <cellStyle name="Normal 84" xfId="2569"/>
    <cellStyle name="Normal 85" xfId="2570"/>
    <cellStyle name="Normal 86" xfId="2571"/>
    <cellStyle name="Normal 87" xfId="2572"/>
    <cellStyle name="Normal 88" xfId="2573"/>
    <cellStyle name="Normal 89" xfId="2574"/>
    <cellStyle name="Normal 9" xfId="2575"/>
    <cellStyle name="Normal 9 2" xfId="2576"/>
    <cellStyle name="Normal 9 3" xfId="2577"/>
    <cellStyle name="Normal 9 4" xfId="2578"/>
    <cellStyle name="Normal 9 4 2" xfId="2776"/>
    <cellStyle name="Normal 9_FDI " xfId="2579"/>
    <cellStyle name="Normal 90" xfId="2580"/>
    <cellStyle name="Normal 91" xfId="2581"/>
    <cellStyle name="Normal 92" xfId="2582"/>
    <cellStyle name="Normal 93" xfId="2583"/>
    <cellStyle name="Normal 94" xfId="2584"/>
    <cellStyle name="Normal 95" xfId="2585"/>
    <cellStyle name="Normal 96" xfId="2586"/>
    <cellStyle name="Normal 97" xfId="2587"/>
    <cellStyle name="Normal 98" xfId="2588"/>
    <cellStyle name="Normal 99" xfId="2589"/>
    <cellStyle name="Normal_02NN" xfId="2662"/>
    <cellStyle name="Normal_02NN_bieu nongnghiep" xfId="2693"/>
    <cellStyle name="Normal_03&amp;04CN" xfId="2665"/>
    <cellStyle name="Normal_05XD 2" xfId="2687"/>
    <cellStyle name="Normal_05XD_Dautu(6-2011)" xfId="2668"/>
    <cellStyle name="Normal_06DTNN" xfId="2674"/>
    <cellStyle name="Normal_07Dulich11 2" xfId="2675"/>
    <cellStyle name="Normal_07gia" xfId="2676"/>
    <cellStyle name="Normal_07VT 2" xfId="2790"/>
    <cellStyle name="Normal_08-12TM" xfId="2677"/>
    <cellStyle name="Normal_08tmt3" xfId="2678"/>
    <cellStyle name="Normal_08tmt3 2" xfId="2788"/>
    <cellStyle name="Normal_08tmt3_VT- TM Diep" xfId="2709"/>
    <cellStyle name="Normal_Bctiendo2000" xfId="2663"/>
    <cellStyle name="Normal_Bieu04.072" xfId="2679"/>
    <cellStyle name="Normal_Book2" xfId="2680"/>
    <cellStyle name="Normal_Dau tu 2" xfId="2689"/>
    <cellStyle name="Normal_Gui Vu TH-Bao cao nhanh VDT 2006" xfId="2681"/>
    <cellStyle name="Normal_nhanh sap xep lai 2 2" xfId="2706"/>
    <cellStyle name="Normal_nhanh sap xep lai 3" xfId="2690"/>
    <cellStyle name="Normal_Sheet1" xfId="2666"/>
    <cellStyle name="Normal_solieu gdp 2 2" xfId="2673"/>
    <cellStyle name="Normal_SPT3-96" xfId="2667"/>
    <cellStyle name="Normal_SPT3-96_Bieu 012011 2" xfId="2688"/>
    <cellStyle name="Normal_SPT3-96_Bieudautu_Dautu(6-2011)" xfId="2682"/>
    <cellStyle name="Normal_SPT3-96_Van tai12.2010 2" xfId="2792"/>
    <cellStyle name="Normal_Tieu thu-Ton kho thang 7.2012 (dieu chinh)" xfId="2669"/>
    <cellStyle name="Normal_Xl0000008" xfId="2683"/>
    <cellStyle name="Normal_Xl0000107" xfId="2670"/>
    <cellStyle name="Normal_Xl0000141" xfId="2664"/>
    <cellStyle name="Normal_Xl0000156" xfId="2684"/>
    <cellStyle name="Normal_Xl0000163" xfId="2685"/>
    <cellStyle name="Normal_Xl0000203" xfId="2686"/>
    <cellStyle name="Normal1" xfId="2590"/>
    <cellStyle name="Normal1 2" xfId="2591"/>
    <cellStyle name="Normal1 3" xfId="2592"/>
    <cellStyle name="Note 2" xfId="2593"/>
    <cellStyle name="Output 2" xfId="2594"/>
    <cellStyle name="Percent [2]" xfId="2595"/>
    <cellStyle name="Percent 2" xfId="2596"/>
    <cellStyle name="Percent 2 2" xfId="2597"/>
    <cellStyle name="Percent 2 3" xfId="2598"/>
    <cellStyle name="Percent 2 4" xfId="2778"/>
    <cellStyle name="Percent 3" xfId="2599"/>
    <cellStyle name="Percent 3 2" xfId="2600"/>
    <cellStyle name="Percent 3 3" xfId="2601"/>
    <cellStyle name="Percent 4" xfId="2602"/>
    <cellStyle name="Percent 4 2" xfId="2603"/>
    <cellStyle name="Percent 4 3" xfId="2604"/>
    <cellStyle name="Percent 4 4" xfId="2605"/>
    <cellStyle name="Percent 5" xfId="2606"/>
    <cellStyle name="Percent 5 2" xfId="2607"/>
    <cellStyle name="Percent 5 3" xfId="2608"/>
    <cellStyle name="Style 1" xfId="2609"/>
    <cellStyle name="Style 10" xfId="2610"/>
    <cellStyle name="Style 11" xfId="2611"/>
    <cellStyle name="Style 2" xfId="2612"/>
    <cellStyle name="Style 3" xfId="2613"/>
    <cellStyle name="Style 4" xfId="2614"/>
    <cellStyle name="Style 5" xfId="2615"/>
    <cellStyle name="Style 6" xfId="2616"/>
    <cellStyle name="Style 7" xfId="2617"/>
    <cellStyle name="Style 8" xfId="2618"/>
    <cellStyle name="Style 9" xfId="2619"/>
    <cellStyle name="Style1" xfId="2620"/>
    <cellStyle name="Style2" xfId="2621"/>
    <cellStyle name="Style3" xfId="2622"/>
    <cellStyle name="Style4" xfId="2623"/>
    <cellStyle name="Style5" xfId="2624"/>
    <cellStyle name="Style6" xfId="2625"/>
    <cellStyle name="Style7" xfId="2626"/>
    <cellStyle name="subhead" xfId="2627"/>
    <cellStyle name="thvt" xfId="2628"/>
    <cellStyle name="Total 2" xfId="2629"/>
    <cellStyle name="Total 3" xfId="2630"/>
    <cellStyle name="Total 4" xfId="2631"/>
    <cellStyle name="Total 5" xfId="2632"/>
    <cellStyle name="Total 6" xfId="2633"/>
    <cellStyle name="Total 7" xfId="2634"/>
    <cellStyle name="Total 8" xfId="2635"/>
    <cellStyle name="Total 9" xfId="2636"/>
    <cellStyle name="Warning Text 2" xfId="2637"/>
    <cellStyle name="xanh" xfId="2638"/>
    <cellStyle name="xuan" xfId="2639"/>
    <cellStyle name="ปกติ_gdp2006q4" xfId="2640"/>
    <cellStyle name=" [0.00]_ Att. 1- Cover" xfId="2641"/>
    <cellStyle name="_ Att. 1- Cover" xfId="2642"/>
    <cellStyle name="?_ Att. 1- Cover" xfId="2643"/>
    <cellStyle name="똿뗦먛귟 [0.00]_PRODUCT DETAIL Q1" xfId="2644"/>
    <cellStyle name="똿뗦먛귟_PRODUCT DETAIL Q1" xfId="2645"/>
    <cellStyle name="믅됞 [0.00]_PRODUCT DETAIL Q1" xfId="2646"/>
    <cellStyle name="믅됞_PRODUCT DETAIL Q1" xfId="2647"/>
    <cellStyle name="백분율_95" xfId="2648"/>
    <cellStyle name="뷭?_BOOKSHIP" xfId="2649"/>
    <cellStyle name="콤마 [0]_1202" xfId="2650"/>
    <cellStyle name="콤마_1202" xfId="2651"/>
    <cellStyle name="통화 [0]_1202" xfId="2652"/>
    <cellStyle name="통화_1202" xfId="2653"/>
    <cellStyle name="표준_(정보부문)월별인원계획" xfId="2654"/>
    <cellStyle name="一般_00Q3902REV.1" xfId="2655"/>
    <cellStyle name="千分位[0]_00Q3902REV.1" xfId="2656"/>
    <cellStyle name="千分位_00Q3902REV.1" xfId="2657"/>
    <cellStyle name="標準_list of commodities" xfId="2658"/>
    <cellStyle name="貨幣 [0]_00Q3902REV.1" xfId="2659"/>
    <cellStyle name="貨幣[0]_BRE" xfId="2660"/>
    <cellStyle name="貨幣_00Q3902REV.1" xfId="266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7.xml"/><Relationship Id="rId39" Type="http://schemas.openxmlformats.org/officeDocument/2006/relationships/theme" Target="theme/theme1.xml"/><Relationship Id="rId21" Type="http://schemas.openxmlformats.org/officeDocument/2006/relationships/externalLink" Target="externalLinks/externalLink2.xml"/><Relationship Id="rId34" Type="http://schemas.openxmlformats.org/officeDocument/2006/relationships/externalLink" Target="externalLinks/externalLink15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29" Type="http://schemas.openxmlformats.org/officeDocument/2006/relationships/externalLink" Target="externalLinks/externalLink10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5.xml"/><Relationship Id="rId32" Type="http://schemas.openxmlformats.org/officeDocument/2006/relationships/externalLink" Target="externalLinks/externalLink13.xml"/><Relationship Id="rId37" Type="http://schemas.openxmlformats.org/officeDocument/2006/relationships/externalLink" Target="externalLinks/externalLink18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4.xml"/><Relationship Id="rId28" Type="http://schemas.openxmlformats.org/officeDocument/2006/relationships/externalLink" Target="externalLinks/externalLink9.xml"/><Relationship Id="rId36" Type="http://schemas.openxmlformats.org/officeDocument/2006/relationships/externalLink" Target="externalLinks/externalLink17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3.xml"/><Relationship Id="rId27" Type="http://schemas.openxmlformats.org/officeDocument/2006/relationships/externalLink" Target="externalLinks/externalLink8.xml"/><Relationship Id="rId30" Type="http://schemas.openxmlformats.org/officeDocument/2006/relationships/externalLink" Target="externalLinks/externalLink11.xml"/><Relationship Id="rId35" Type="http://schemas.openxmlformats.org/officeDocument/2006/relationships/externalLink" Target="externalLinks/externalLink16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6.xml"/><Relationship Id="rId33" Type="http://schemas.openxmlformats.org/officeDocument/2006/relationships/externalLink" Target="externalLinks/externalLink14.xml"/><Relationship Id="rId38" Type="http://schemas.openxmlformats.org/officeDocument/2006/relationships/externalLink" Target="externalLinks/externalLink19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Dung%20Quat\Goi3\PNT-P3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WINDOWS\TEMP\IBASE2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INDOWS\TEMP\IBASE2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2.5nam\Thanh%20Toan\CS3408\Standard\RPT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01%20Bao%20cao%20thang\2011\Thang%2004\Tong%20hop\Chuyenvien\2.5nam\Thanh%20Toan\CS3408\Standard\RPT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2.5nam\Thanh%20Toan\CS3408\Standard\RPT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inh.T.T\NXLam\NXL-2001\Ha%20Noi%20Plaza\Tham%20dinh%20lai\Tai%20lieu%20A%20cap\TDT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inh.T.T\NXLam\Nxl-2000\Chu%20Hoang\Hanoi%20Group\My%20Documents\Phan%20Huy\DGIAGOC\1999\HANOI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03%20Nien%20giam%20day%20du\2013\Vu%20Tong%20hop\Gui%20NXB\Nam\10Nam\xaydungcntt98\dung\&#167;&#222;a%20ph&#173;&#172;ng%2095-96%20(V&#232;n,%20TSC&#167;)%20hai%20gi&#184;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03%20Nien%20giam%20day%20du\2013\Vu%20Tong%20hop\Gui%20NXB\Nam\10Nam\xaydungcntt98\dung\&#167;&#222;a%20ph&#173;&#172;ng%2095-96%20(V&#232;n,%20TSC&#167;)%20hai%20gi&#184;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03%20Nien%20giam%20day%20du\2013\Vu%20Tong%20hop\Gui%20NXB\Nam\10Nam\xaydungcntt98\dung\&#167;&#222;a%20ph&#173;&#172;ng%2095-96%20(V&#232;n,%20TSC&#167;)%20hai%20gi&#184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ung%20Quat\Goi3\PNT-P3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ung%20Quat\Goi3\PNT-P3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2.5nam\Thanh%20Toan\DOCUMENT\DAUTHAU\Dungquat\GOI3\DUNGQUAT-6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01%20Bao%20cao%20thang\2011\Thang%2004\Tong%20hop\Chuyenvien\2.5nam\Thanh%20Toan\DOCUMENT\DAUTHAU\Dungquat\GOI3\DUNGQUAT-6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2.5nam\Thanh%20Toan\DOCUMENT\DAUTHAU\Dungquat\GOI3\DUNGQUAT-6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an\0tonghop1\10Nam\10nam\xaydungcntt98\dung\&#167;&#222;a%20ph&#173;&#172;ng%2095-96%20(V&#232;n,%20TSC&#167;)%20hai%20gi&#184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Documents%20and%20Settings\tqvuong\Local%20Settings\Temporary%20Internet%20Files\Content.IE5\O5IZ0TU7\Hieu\Data\Nien%20giam\Hoan\Nien%20giam%2095-2002\NN95-200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WINDOWS\TEMP\IBASE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NT-QUOT-#3"/>
      <sheetName val="COAT&amp;WRAP-QIOT-#3"/>
      <sheetName val="XL4Poppy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Sheet1"/>
      <sheetName val="CV den trong tong"/>
      <sheetName val="Sheet2"/>
      <sheetName val="00000000"/>
      <sheetName val="xdcb 01-2003"/>
      <sheetName val="So Do"/>
      <sheetName val="KTTSCD - DLNA"/>
      <sheetName val="quÝ1"/>
      <sheetName val="10000000"/>
      <sheetName val="20000000"/>
      <sheetName val="30000000"/>
      <sheetName val="40000000"/>
      <sheetName val="50000000"/>
      <sheetName val="60000000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T4"/>
      <sheetName val="T5"/>
      <sheetName val="T6"/>
      <sheetName val="T.7"/>
      <sheetName val="T.8"/>
      <sheetName val="T8 (2)"/>
      <sheetName val="T.9"/>
      <sheetName val="T.10"/>
      <sheetName val="T.11"/>
      <sheetName val="T.12"/>
      <sheetName val="T10"/>
      <sheetName val="T11 "/>
      <sheetName val="Sheet3"/>
      <sheetName val="5 nam (tach)"/>
      <sheetName val="5 nam (tach) (2)"/>
      <sheetName val="KH 2003"/>
      <sheetName val="LuongT1"/>
      <sheetName val="LuongT2"/>
      <sheetName val="luongthang12"/>
      <sheetName val="LuongT11"/>
      <sheetName val="thang5"/>
      <sheetName val="T7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TK 154"/>
      <sheetName val="TK 632"/>
      <sheetName val="Tuongchan"/>
      <sheetName val="Matduong"/>
      <sheetName val="Km274"/>
      <sheetName val="Km275"/>
      <sheetName val="Km276"/>
      <sheetName val="Km277 "/>
      <sheetName val="Km278"/>
      <sheetName val="Km279"/>
      <sheetName val="Km280"/>
      <sheetName val="Km281"/>
      <sheetName val="Km282"/>
      <sheetName val="Km283"/>
      <sheetName val="Km284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Op mai 284"/>
      <sheetName val="Op mai"/>
      <sheetName val="XXXXXXXX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tæng hîp"/>
      <sheetName val="GS01-chi TM"/>
      <sheetName val="GS02-thu TM"/>
      <sheetName val="GS03-thu TGNH"/>
      <sheetName val="GS04-chi TGNH"/>
      <sheetName val="GS05-l­¬ng"/>
      <sheetName val="GS06-X.kho"/>
      <sheetName val="06"/>
      <sheetName val="GS08-B.hµng"/>
      <sheetName val="GS09-k.c VAT DV"/>
      <sheetName val="GS10-lai tien vay"/>
      <sheetName val="GS11- tÝnh KHTSC§"/>
      <sheetName val="Sheet16"/>
      <sheetName val="PTH"/>
      <sheetName val="tong hop"/>
      <sheetName val="phan tich DG"/>
      <sheetName val="gia vat lieu"/>
      <sheetName val="gia xe may"/>
      <sheetName val="gia nhan cong"/>
      <sheetName val="XL4Test5"/>
      <sheetName val="TH Ky Anh"/>
      <sheetName val="Sheet2 (2)"/>
      <sheetName val="CV den trong to聮g"/>
      <sheetName val="Bia"/>
      <sheetName val="Tm"/>
      <sheetName val="THKP"/>
      <sheetName val="DGi"/>
      <sheetName val="Cong"/>
      <sheetName val="Cong cu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Dinhhinh"/>
      <sheetName val="Cot thep"/>
      <sheetName val="Tong hop (2)"/>
      <sheetName val="Km274 - Km275"/>
      <sheetName val="Km275 - Km276"/>
      <sheetName val="Km276 - Km277"/>
      <sheetName val="Km277 - Km278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Op mai"/>
      <sheetName val="Km277 - Km278 "/>
      <sheetName val="Tong hop Matduong"/>
      <sheetName val="Kluong phu"/>
      <sheetName val="Lan can"/>
      <sheetName val="Ho lan"/>
      <sheetName val="Coc tieu"/>
      <sheetName val="Bien bao"/>
      <sheetName val="Ranh"/>
      <sheetName val="t1"/>
      <sheetName val="T11"/>
      <sheetName val="PNT_QUOT__3"/>
      <sheetName val="COAT_WRAP_QIOT__3"/>
      <sheetName val="kl m m d"/>
      <sheetName val="kl vt tho"/>
      <sheetName val="kl dat"/>
      <sheetName val="Sheet4"/>
      <sheetName val="xin kinh phi"/>
      <sheetName val="lan trai"/>
      <sheetName val="thuoc no"/>
      <sheetName val="so thuc pham"/>
      <sheetName val="fOOD"/>
      <sheetName val="FORM hc"/>
      <sheetName val="FORM pc"/>
      <sheetName val="CamPha"/>
      <sheetName val="MongCai"/>
      <sheetName val="70000000"/>
      <sheetName val="TH  goi 4-x"/>
      <sheetName val="PNT-QUOT-D150#3"/>
      <sheetName val="PNT-QUOT-H153#3"/>
      <sheetName val="PNT-QUOT-K152#3"/>
      <sheetName val="PNT-QUOT-H146#3"/>
      <sheetName val="Oð mai 279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2"/>
      <sheetName val="t3"/>
      <sheetName val="t06"/>
      <sheetName val="t07"/>
      <sheetName val="t08"/>
      <sheetName val="t09"/>
      <sheetName val="t12"/>
      <sheetName val="0103"/>
      <sheetName val="0203"/>
      <sheetName val="th-nop"/>
      <sheetName val="th"/>
      <sheetName val="DGTL"/>
      <sheetName val="XN 1"/>
      <sheetName val="CT.XN1"/>
      <sheetName val="XCK"/>
      <sheetName val="CT.XNCK"/>
      <sheetName val="Hoasen"/>
      <sheetName val="S.hai"/>
      <sheetName val="HPC1"/>
      <sheetName val="No2"/>
      <sheetName val="CT N02"/>
      <sheetName val="C.Sap CT3"/>
      <sheetName val="CT.Csap.CT3"/>
      <sheetName val="CTVPCP"/>
      <sheetName val="Quan trac"/>
      <sheetName val="CS LB"/>
      <sheetName val="88 HBT"/>
      <sheetName val="69II"/>
      <sheetName val="CT 69II"/>
      <sheetName val="37 HV"/>
      <sheetName val="VPCP"/>
      <sheetName val="CT VPCP 6tang"/>
      <sheetName val="Son nha kinh VPCP"/>
      <sheetName val="CT VPCP son"/>
      <sheetName val="HMVPCP"/>
      <sheetName val="CT.HMVPCP"/>
      <sheetName val="ȴ0000000"/>
      <sheetName val="mau kiem ke"/>
      <sheetName val="quyet toan HD 2000"/>
      <sheetName val="quyet toan hoa don 2001"/>
      <sheetName val="kiem ke hoa don 2001"/>
      <sheetName val="QUY III 02"/>
      <sheetName val="QUY IV 02"/>
      <sheetName val="QUYET TOAN 02"/>
      <sheetName val="Sheet15"/>
      <sheetName val="BangTH"/>
      <sheetName val="Xaylap "/>
      <sheetName val="Nhan cong"/>
      <sheetName val="Thietbi"/>
      <sheetName val="Diengiai"/>
      <sheetName val="Vanchuyen"/>
      <sheetName val="Tong hopQ48-1"/>
      <sheetName val="Tong hop QL48 - 2"/>
      <sheetName val="Tong hop QL47"/>
      <sheetName val="Tong hop QL48 - 3"/>
      <sheetName val="Chi tiet don gia khoi phuc"/>
      <sheetName val="Du toan chi tiet coc nuoc"/>
      <sheetName val="Du toan chi tiet coc"/>
      <sheetName val="Phan tich don gia chi tiet"/>
      <sheetName val="Nhap don gia VL dia phuong"/>
      <sheetName val="Luong mot ngay cong xay lap"/>
      <sheetName val="Luong mot ngay cong khao sat"/>
      <sheetName val="Kѭ284"/>
      <sheetName val="SOLIEU"/>
      <sheetName val="TINHTOAN"/>
      <sheetName val="XNT1MC"/>
      <sheetName val="XNT2MC"/>
      <sheetName val="XNT3MC"/>
      <sheetName val="XNT4MC"/>
      <sheetName val="xnt 1 CP"/>
      <sheetName val="xnt 2 cp"/>
      <sheetName val="xnt 3 CP"/>
      <sheetName val="xnt 4 CP"/>
      <sheetName val="BC tuan1"/>
      <sheetName val="BC tuan2"/>
      <sheetName val="BC tuan3"/>
      <sheetName val="BC tuan4"/>
      <sheetName val="DSo NVBH"/>
      <sheetName val="Km27' - Km278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Cong ban 1,5_x0013__x0000_"/>
      <sheetName val="Coc 6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Shedt1"/>
      <sheetName val="_x0012_0000000"/>
      <sheetName val="Thang06-2002"/>
      <sheetName val="Thang07-2002"/>
      <sheetName val="Thang08-2002"/>
      <sheetName val="Thang09-2002"/>
      <sheetName val="Thang10-2002 "/>
      <sheetName val="Thang11-2002"/>
      <sheetName val="Thang12-2002"/>
      <sheetName val="Sheet1 (3)"/>
      <sheetName val="XLÇ_x0015_oppy"/>
      <sheetName val="Bao cao KQTH quy hoach 135"/>
      <sheetName val="Sheet5"/>
      <sheetName val="Sheet6"/>
      <sheetName val="Sheet7"/>
      <sheetName val="Sheet8"/>
      <sheetName val="Sheet9"/>
      <sheetName val="Sheet10"/>
      <sheetName val="ct luong "/>
      <sheetName val="Nhap 6T"/>
      <sheetName val="baocaochinh(qui1.05) (DC)"/>
      <sheetName val="Ctuluongq.1.05"/>
      <sheetName val="BANG PHAN BO qui1.05(DC)"/>
      <sheetName val="BANG PHAN BO quiII.05"/>
      <sheetName val="bao cac cinh Qui II-2005"/>
      <sheetName val="XXXXX\XX"/>
      <sheetName val="Macro1"/>
      <sheetName val="Macro2"/>
      <sheetName val="Macro3"/>
      <sheetName val="TAU"/>
      <sheetName val="KHACH"/>
      <sheetName val="BC1"/>
      <sheetName val="BC2"/>
      <sheetName val="BAO CAO AN"/>
      <sheetName val="BANGKEKHACH"/>
      <sheetName val="BKLBD"/>
      <sheetName val="PTDG"/>
      <sheetName val="DTCT"/>
      <sheetName val="vlct"/>
      <sheetName val="Sheet11"/>
      <sheetName val="Sheet12"/>
      <sheetName val="Sheet13"/>
      <sheetName val="Sheet14"/>
      <sheetName val="T_x000b_331"/>
      <sheetName val="p0000000"/>
      <sheetName val=""/>
      <sheetName val="Km&quot;80"/>
      <sheetName val="Khac DP"/>
      <sheetName val="Khoi than "/>
      <sheetName val="B3_208_than"/>
      <sheetName val="B3_208_TU"/>
      <sheetName val="B3_208_TW"/>
      <sheetName val="B3_208_DP"/>
      <sheetName val="B3_208_khac"/>
      <sheetName val="Km283 - Jm284"/>
      <sheetName val="ADKT"/>
      <sheetName val="cocB40 5B"/>
      <sheetName val="cocD50 9A"/>
      <sheetName val="cocD75 16"/>
      <sheetName val="coc B80 TD25"/>
      <sheetName val="P27 B80"/>
      <sheetName val="Coc23 B80"/>
      <sheetName val="cong B80 C4"/>
      <sheetName val="Km27%"/>
      <sheetName val="O0 mai 279"/>
      <sheetName val="Op_x0000_mai 280"/>
      <sheetName val="Op mai 28_x0011_"/>
      <sheetName val="5 nam (tac`) (2)"/>
      <sheetName val="D%o nai"/>
      <sheetName val="CTT cao so."/>
      <sheetName val="XNxlva sxdhanKCII"/>
      <sheetName val="CTxay lap mo C_x0010_"/>
      <sheetName val="Song ban 0,7x0,7"/>
      <sheetName val="Cong ban 0,8x ,8"/>
      <sheetName val="Dong$bac"/>
      <sheetName val="MTL$-INTER"/>
      <sheetName val="Khach iang le "/>
      <sheetName val="[PNT-P3.xlsѝKQKDKT'04-1"/>
      <sheetName val="Du tnan chi tiet coc nuoc"/>
      <sheetName val="TNghiÖ- VL"/>
      <sheetName val="thaß26"/>
      <sheetName val="chieudayvo"/>
      <sheetName val="So lieu"/>
      <sheetName val="Input"/>
      <sheetName val="tt chu dong"/>
      <sheetName val="Tinh j+cvi"/>
      <sheetName val="Tinh MoP"/>
      <sheetName val="giaihe1"/>
      <sheetName val="Mp,Np"/>
      <sheetName val="khangluc"/>
      <sheetName val="Ms,Ns"/>
      <sheetName val="MoS"/>
      <sheetName val="giai he 2"/>
      <sheetName val="OK"/>
      <sheetName val="Dhp+dhs"/>
      <sheetName val="ktra"/>
      <sheetName val="TL33-13.14"/>
      <sheetName val="tlđm190337,8"/>
      <sheetName val="GC190337,8"/>
      <sheetName val="033,7,8"/>
      <sheetName val="TL033 ,2,4"/>
      <sheetName val="TL 0331,2"/>
      <sheetName val="033-1,4"/>
      <sheetName val="TL033,19,5"/>
      <sheetName val="gVL"/>
      <sheetName val="Lap ®at ®hÖn"/>
      <sheetName val="[PNT-P3.xlsUTong hop (2)"/>
      <sheetName val="Km276 - Ke277"/>
      <sheetName val="[PNT-P3.xlsUKm279 - Km280"/>
      <sheetName val="Baocao"/>
      <sheetName val="UT"/>
      <sheetName val="TongHopHD"/>
      <sheetName val="7000 000"/>
      <sheetName val="Áo"/>
      <sheetName val="XNxlva sxthanKCIÉ"/>
      <sheetName val="K43"/>
      <sheetName val="THKL"/>
      <sheetName val="PL43"/>
      <sheetName val="K43+0.00 - 338 Trai"/>
      <sheetName val="Tong (op"/>
      <sheetName val="Coc 4ieu"/>
      <sheetName val="chieud_x0005__x0000__x0000__x0000_"/>
      <sheetName val="gìIÏÝ_x001c_Ã_x0008_ç¾{è"/>
      <sheetName val="ESTI."/>
      <sheetName val="DI-ESTI"/>
      <sheetName val="CV den trong to?g"/>
      <sheetName val="?0000000"/>
      <sheetName val="GS02-thu0TM"/>
      <sheetName val="Don gia"/>
      <sheetName val="Nhap du lieu"/>
      <sheetName val="Package1"/>
      <sheetName val="TDT-TBࡁ"/>
      <sheetName val="ၔong hop QL48 - 2"/>
      <sheetName val="Shaet13"/>
      <sheetName val="Km266"/>
      <sheetName val="Thang8-02"/>
      <sheetName val="Thang9-02"/>
      <sheetName val="Thang10-02"/>
      <sheetName val="Thang11-02"/>
      <sheetName val="Thang12-02"/>
      <sheetName val="Thang01-03"/>
      <sheetName val="Thang02-03"/>
      <sheetName val="Mp mai 275"/>
      <sheetName val="30100000"/>
      <sheetName val="Ton 31.1"/>
      <sheetName val="NhapT.2"/>
      <sheetName val="Xuat T.2"/>
      <sheetName val="Ton 28.2"/>
      <sheetName val="H.Tra"/>
      <sheetName val="Hang CTY TRA LAI"/>
      <sheetName val="Hang NV Tra Lai"/>
      <sheetName val="TNghiªm T_x0002_ "/>
      <sheetName val="tt-_x0014_BA"/>
      <sheetName val="TD_x0014_"/>
      <sheetName val="_x0014_.12"/>
      <sheetName val="QD c5a HDQT (2)"/>
      <sheetName val="_x0003_hart1"/>
      <sheetName val="mua vao"/>
      <sheetName val="chi phi "/>
      <sheetName val="ban ra 10%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PN1"/>
      <sheetName val="PN2"/>
      <sheetName val="PG1"/>
      <sheetName val="PG2"/>
      <sheetName val="TT"/>
      <sheetName val="HFO"/>
      <sheetName val="HFA"/>
      <sheetName val="FA2"/>
      <sheetName val="T_pn1"/>
      <sheetName val="T_pn2"/>
      <sheetName val="T_pg1"/>
      <sheetName val="T_pg2"/>
      <sheetName val="T_tt"/>
      <sheetName val="T_hfo"/>
      <sheetName val="T_p2"/>
      <sheetName val="T_hfa"/>
      <sheetName val="tong"/>
      <sheetName val="dt1,2,10"/>
      <sheetName val="13b"/>
      <sheetName val="pn1_TT"/>
      <sheetName val="pn2_TT"/>
      <sheetName val="PG1_TT"/>
      <sheetName val="PG2_TT"/>
      <sheetName val="tuathang"/>
      <sheetName val="hpho_TT"/>
      <sheetName val="Ban pha 2"/>
      <sheetName val="Huoipha"/>
      <sheetName val="??-BLDG"/>
      <sheetName val="_x000b_luong phu"/>
      <sheetName val="gìIÏÝ_x001c_齘_x0013_龜_x0013_ꗃ〒"/>
      <sheetName val="Op mai 2_x000c__x0000_"/>
      <sheetName val="_x0000_bÑi_x0003__x0000__x0000__x0000__x0000_²r_x0013__x0000_"/>
      <sheetName val="k, vt tho"/>
      <sheetName val="Km_x0012_77 "/>
      <sheetName val="K-280 - Km281"/>
      <sheetName val="Km280 ࠭ Km281"/>
      <sheetName val="_x0000__x000f__x0000__x0000__x0000_½"/>
      <sheetName val="_x0000__x0000_²r"/>
      <sheetName val="_x0000__x0000__x0000__x0000__x0000_M pc_x0006__x0000__x0000_CamPh_x0000__x0000_"/>
      <sheetName val="_x0000__x000d__x0000__x0000__x0000_âO"/>
      <sheetName val="Cong ban 1,5„—_x0013__x0000_"/>
      <sheetName val="Xa9lap "/>
      <sheetName val="So TSCD"/>
      <sheetName val="Bang phan bo KH TSCD"/>
      <sheetName val="The TSCD"/>
      <sheetName val="BTH- P.Chi "/>
      <sheetName val="BTH NVL"/>
      <sheetName val="NK-SC"/>
      <sheetName val="NK SO CAI"/>
      <sheetName val="The tinh Z"/>
      <sheetName val="So CFSXKD"/>
      <sheetName val="So TGNH 2002"/>
      <sheetName val="So quy TM 2002"/>
      <sheetName val="SCT NVL"/>
      <sheetName val="SCT TK 131"/>
      <sheetName val="So theo doi thue GTGT 2002"/>
      <sheetName val="BTH- P.Thu"/>
      <sheetName val="BCDSPS"/>
      <sheetName val="BCDKT"/>
      <sheetName val="Sÿÿÿÿ"/>
      <sheetName val="quÿÿ"/>
      <sheetName val="L_x0010_V ®at ®iÖn"/>
      <sheetName val="Cong ban 0,7p0,7"/>
      <sheetName val="Km275 - Ke276"/>
      <sheetName val="Km280 - Km2(1"/>
      <sheetName val="Km282 - Kl283"/>
      <sheetName val="Tong hop Op m!i"/>
      <sheetName val="bc"/>
      <sheetName val="K.O"/>
      <sheetName val="xang _clc"/>
      <sheetName val="X¡NG_td"/>
      <sheetName val="MaZUT"/>
      <sheetName val="DIESEL"/>
      <sheetName val="Thang 07"/>
      <sheetName val="T10-05"/>
      <sheetName val="T9-05"/>
      <sheetName val="t805"/>
      <sheetName val="11T"/>
      <sheetName val="9T"/>
      <sheetName val="Giao nhie- vu"/>
      <sheetName val="Diem mon hoc"/>
      <sheetName val="Tong hop diem"/>
      <sheetName val="HoTen-khong duoc xoa"/>
      <sheetName val="120"/>
      <sheetName val="IFAD"/>
      <sheetName val="CVHN"/>
      <sheetName val="TCVM"/>
      <sheetName val="RIDP"/>
      <sheetName val="LDNN"/>
      <sheetName val="Bang VL"/>
      <sheetName val="VL(No V-c)"/>
      <sheetName val="He so"/>
      <sheetName val="PL Vua"/>
      <sheetName val="Chitieu-dam cac loai"/>
      <sheetName val="DG Dam"/>
      <sheetName val="DG chung"/>
      <sheetName val="DGdg"/>
      <sheetName val="VL-dac chung"/>
      <sheetName val="CocKN1m"/>
      <sheetName val="Coc40x40cm"/>
      <sheetName val="CT 1md &amp; dau cong"/>
      <sheetName val="CT cong"/>
      <sheetName val="dg cong"/>
      <sheetName val="_x0000__x0000_"/>
      <sheetName val="Cong ban 1,5_x0013_"/>
      <sheetName val="Dimu"/>
      <sheetName val="Klct"/>
      <sheetName val="Covi"/>
      <sheetName val="Nlvt"/>
      <sheetName val="Innl"/>
      <sheetName val="Invt"/>
      <sheetName val="Chon"/>
      <sheetName val="Qtnv"/>
      <sheetName val="Bqtn"/>
      <sheetName val="Bqtv"/>
      <sheetName val="Giao"/>
      <sheetName val="Dcap"/>
      <sheetName val="Nlie"/>
      <sheetName val="Mnli"/>
      <sheetName val="Giao nhiem fu"/>
      <sheetName val="QDcea TGD (2)"/>
      <sheetName val="Mix-Tarpaulin"/>
      <sheetName val="Tarpaulin"/>
      <sheetName val="Price"/>
      <sheetName val="Monthly"/>
      <sheetName val="For Summary"/>
      <sheetName val="For Summary(KG)"/>
      <sheetName val="PP Cloth"/>
      <sheetName val="Mix-PP Cloth"/>
      <sheetName val="Material Price-PP"/>
      <sheetName val="_x0003_har"/>
      <sheetName val="VÃt liÖu"/>
      <sheetName val="CVden nw8ai TCT (1)"/>
      <sheetName val="gia x_x0000_ may"/>
      <sheetName val="FORM jc"/>
      <sheetName val="K?284"/>
      <sheetName val="CDPS3"/>
      <sheetName val="tldm190337,8"/>
      <sheetName val="?ong hop QL48 - 2"/>
      <sheetName val="Giao nhÿÿÿÿvu"/>
      <sheetName val="⁋㌱Ա_x0000_䭔㌱س_x0000_䭔ㄠㄴ_x0006_牴湯⁧琠湯౧_x0000_杮楨搠湩⵨偃_x0006_匀敨瑥"/>
      <sheetName val="ADKTKT02"/>
      <sheetName val="Cac cang UT mua thal Dong bac"/>
      <sheetName val="CV di ngoai to~g"/>
      <sheetName val="bÑi_x0003__x0000_²r_x0013__x0000_"/>
      <sheetName val="_x000f__x0000_½"/>
      <sheetName val="CT.XF1"/>
      <sheetName val="DG "/>
      <sheetName val="M pc_x0006__x0000_CamPh_x0000_"/>
      <sheetName val="_x000d_âO"/>
      <sheetName val="I"/>
      <sheetName val="PNT-P3"/>
      <sheetName val="GS11- tÝnh KH_x0014_SC§"/>
      <sheetName val="DŃ0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/>
      <sheetData sheetId="105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 refreshError="1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 refreshError="1"/>
      <sheetData sheetId="316" refreshError="1"/>
      <sheetData sheetId="317" refreshError="1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 refreshError="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/>
      <sheetData sheetId="377"/>
      <sheetData sheetId="378"/>
      <sheetData sheetId="379"/>
      <sheetData sheetId="380"/>
      <sheetData sheetId="381"/>
      <sheetData sheetId="382"/>
      <sheetData sheetId="383" refreshError="1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 refreshError="1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 refreshError="1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 refreshError="1"/>
      <sheetData sheetId="432" refreshError="1"/>
      <sheetData sheetId="433" refreshError="1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 refreshError="1"/>
      <sheetData sheetId="443" refreshError="1"/>
      <sheetData sheetId="444" refreshError="1"/>
      <sheetData sheetId="445" refreshError="1"/>
      <sheetData sheetId="446"/>
      <sheetData sheetId="447"/>
      <sheetData sheetId="448" refreshError="1"/>
      <sheetData sheetId="449" refreshError="1"/>
      <sheetData sheetId="450" refreshError="1"/>
      <sheetData sheetId="451"/>
      <sheetData sheetId="452"/>
      <sheetData sheetId="453"/>
      <sheetData sheetId="454" refreshError="1"/>
      <sheetData sheetId="455" refreshError="1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 refreshError="1"/>
      <sheetData sheetId="582" refreshError="1"/>
      <sheetData sheetId="583"/>
      <sheetData sheetId="584" refreshError="1"/>
      <sheetData sheetId="585" refreshError="1"/>
      <sheetData sheetId="586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/>
      <sheetData sheetId="612"/>
      <sheetData sheetId="613"/>
      <sheetData sheetId="614"/>
      <sheetData sheetId="615"/>
      <sheetData sheetId="616"/>
      <sheetData sheetId="617" refreshError="1"/>
      <sheetData sheetId="618" refreshError="1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 refreshError="1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 refreshError="1"/>
      <sheetData sheetId="692" refreshError="1"/>
      <sheetData sheetId="693" refreshError="1"/>
      <sheetData sheetId="694" refreshError="1"/>
      <sheetData sheetId="695"/>
      <sheetData sheetId="696" refreshError="1"/>
      <sheetData sheetId="697"/>
      <sheetData sheetId="698" refreshError="1"/>
      <sheetData sheetId="699"/>
      <sheetData sheetId="700" refreshError="1"/>
      <sheetData sheetId="701" refreshError="1"/>
      <sheetData sheetId="702"/>
      <sheetData sheetId="703" refreshError="1"/>
      <sheetData sheetId="704" refreshError="1"/>
      <sheetData sheetId="705" refreshError="1"/>
      <sheetData sheetId="706" refreshError="1"/>
      <sheetData sheetId="707"/>
      <sheetData sheetId="708"/>
      <sheetData sheetId="709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BASE"/>
      <sheetName val="Sheet1"/>
      <sheetName val="T3-99"/>
      <sheetName val="T4-99"/>
      <sheetName val="T5-99"/>
      <sheetName val="T6-99"/>
      <sheetName val="T7-99"/>
      <sheetName val="T8-99"/>
      <sheetName val="T9-99"/>
      <sheetName val="T10-99"/>
      <sheetName val="T11-99"/>
      <sheetName val="T12-99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CV den trong tong"/>
      <sheetName val="Sheet2"/>
      <sheetName val="00000000"/>
      <sheetName val="KHQ2"/>
      <sheetName val="KHT4,5-02"/>
      <sheetName val="KHVt "/>
      <sheetName val="KHVtt4"/>
      <sheetName val="KHVt XL"/>
      <sheetName val="KHVt XLT4"/>
      <sheetName val="TNHNoi"/>
      <sheetName val="Sheet3"/>
      <sheetName val="XL4Poppy"/>
      <sheetName val="km248"/>
      <sheetName val="TBA"/>
      <sheetName val="Netbook"/>
      <sheetName val="DZ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PA_coso"/>
      <sheetName val="PA_von"/>
      <sheetName val="PA_nhucau"/>
      <sheetName val="PA_TH"/>
      <sheetName val="THDT"/>
      <sheetName val="XL35"/>
      <sheetName val="DZ-35"/>
      <sheetName val="TN_35"/>
      <sheetName val="CT-DZ"/>
      <sheetName val="VC"/>
      <sheetName val="TC"/>
      <sheetName val="TH_BA"/>
      <sheetName val="TNT"/>
      <sheetName val="CT_TBA"/>
      <sheetName val="KB"/>
      <sheetName val="CT_BT"/>
      <sheetName val="KS"/>
      <sheetName val="BT"/>
      <sheetName val="CP_BT"/>
      <sheetName val="Sheet4"/>
      <sheetName val="Sheet5"/>
      <sheetName val="DB"/>
      <sheetName val="XXXXXXXX"/>
      <sheetName val="Thep be"/>
      <sheetName val="Thep than"/>
      <sheetName val="Thep xa mu"/>
      <sheetName val="Nhap lieu"/>
      <sheetName val="PGT"/>
      <sheetName val="Tien dien"/>
      <sheetName val="Thue GTGT"/>
      <sheetName val="142201-T1-th"/>
      <sheetName val="142201-T1 "/>
      <sheetName val="142201-T2-th "/>
      <sheetName val="142201-T2"/>
      <sheetName val="142201-T3-th "/>
      <sheetName val="142201-T3"/>
      <sheetName val="142201-T4-th  "/>
      <sheetName val="142201-T4"/>
      <sheetName val="142201-T6"/>
      <sheetName val="142201-T10"/>
      <sheetName val="t1"/>
      <sheetName val=" t5"/>
      <sheetName val="t.4"/>
      <sheetName val=" t3 "/>
      <sheetName val="T2"/>
      <sheetName val="t"/>
      <sheetName val=" TH331"/>
      <sheetName val=" Minh ha"/>
      <sheetName val="HTay03"/>
      <sheetName val=" Ha Tay"/>
      <sheetName val="tw2"/>
      <sheetName val=" Vinhphuc"/>
      <sheetName val=" Nbinh"/>
      <sheetName val=" QVinh"/>
      <sheetName val=" TW1"/>
      <sheetName val="10000000"/>
      <sheetName val="VtuHaTheSauTramBT3"/>
      <sheetName val="VtuHaTheSauTRamBT9"/>
      <sheetName val="VtuHaTheSautramLienThang"/>
      <sheetName val="VTuHaTheSautramBT5"/>
      <sheetName val="VTuHaTheSautramBT2"/>
      <sheetName val="VtuHaTheSautramTTCocSoi"/>
      <sheetName val="VtuHaTheSauTBAKhoi13"/>
      <sheetName val="VtuHaTheSauTBAKhoi12"/>
      <sheetName val="VtuHaTheSauTBANgDu4"/>
      <sheetName val="VtuHaTheSauTBAHungThuy"/>
      <sheetName val="VtuHaTheSauTBAHaiSan"/>
      <sheetName val="VtuHaTheSauTBANgVanTroi1"/>
      <sheetName val="VtuHaTheSauTBANgVanTroi2"/>
      <sheetName val="VtuHaTheSauTBANguyenDu2"/>
      <sheetName val="VtuHaTheSauTBANguyenDu6"/>
      <sheetName val="VtuHaTheSauTBABenThuy1"/>
      <sheetName val="VatTuThuHoi"/>
      <sheetName val="VtuHaTheSauTBABenThuy1 (2)"/>
      <sheetName val="Kluong phu"/>
      <sheetName val="Lan can"/>
      <sheetName val="Ho lan"/>
      <sheetName val="Coc tieu"/>
      <sheetName val="Bien bao"/>
      <sheetName val="Ranh"/>
      <sheetName val="Tuongchan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Km274-Km275"/>
      <sheetName val="Km275-Km276"/>
      <sheetName val="Km276-Km277"/>
      <sheetName val="Km277-Km278"/>
      <sheetName val="Km278-Km279"/>
      <sheetName val="Km279-Km280"/>
      <sheetName val="Km280-Km281"/>
      <sheetName val="Km281-Km282"/>
      <sheetName val="Km282-Km283"/>
      <sheetName val="Km283-Km284"/>
      <sheetName val="Km284-Km285"/>
      <sheetName val="Nenduong"/>
      <sheetName val="Op mai 284"/>
      <sheetName val="Op mai"/>
      <sheetName val="thkl"/>
      <sheetName val="thkl (2)"/>
      <sheetName val="kht8"/>
      <sheetName val="long tec"/>
      <sheetName val="nlongt"/>
      <sheetName val="tuanb"/>
      <sheetName val="ntuanb"/>
      <sheetName val="nbinh"/>
      <sheetName val="nque"/>
      <sheetName val="ntien"/>
      <sheetName val="ntuanH"/>
      <sheetName val="nmuoi"/>
      <sheetName val="nnghia"/>
      <sheetName val="ntuanM"/>
      <sheetName val="nthi"/>
      <sheetName val="nchung"/>
      <sheetName val="nanh"/>
      <sheetName val="nthang"/>
      <sheetName val="nnguyen"/>
      <sheetName val="ntuc"/>
      <sheetName val="nngan"/>
      <sheetName val="nloi"/>
      <sheetName val="nphuock"/>
      <sheetName val="nphuoch"/>
      <sheetName val="nsonpd"/>
      <sheetName val="nphuock04"/>
      <sheetName val="nphuoch04"/>
      <sheetName val="nphuocpd04"/>
      <sheetName val="nphuocd04"/>
      <sheetName val="nphuoctr04"/>
      <sheetName val="nphuocb04"/>
      <sheetName val="Km274 - Km275"/>
      <sheetName val="Km275 - Km276"/>
      <sheetName val="Km276 - Km277"/>
      <sheetName val="Km277 - Km278 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Matduong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Tong hop"/>
      <sheetName val="Tong hop (2)"/>
      <sheetName val="Cong"/>
      <sheetName val="Cong cu"/>
      <sheetName val="Dinhhinh"/>
      <sheetName val="Cot thep"/>
      <sheetName val="Cong tron D75"/>
      <sheetName val="Cong tron D100"/>
      <sheetName val="Cong tron D150"/>
      <sheetName val="Cong tron 2D150"/>
      <sheetName val="Cong ban 1,0x1,0"/>
      <sheetName val="Cong ban 1,0x1,2"/>
      <sheetName val="Cong hop 1,5x1,5"/>
      <sheetName val="Cong hop 2,0x1,5"/>
      <sheetName val="Cong hop 2,0x2,0"/>
      <sheetName val="Sheet6"/>
      <sheetName val="tb1"/>
      <sheetName val="Song trai"/>
      <sheetName val="Dinh+ha nha"/>
      <sheetName val="PTLK"/>
      <sheetName val="NG k"/>
      <sheetName val="THcong"/>
      <sheetName val="BHXH"/>
      <sheetName val="BHXH12"/>
      <sheetName val="Sheet8"/>
      <sheetName val="Sheet9"/>
      <sheetName val="THVDT"/>
      <sheetName val="NCLD"/>
      <sheetName val="MMTB"/>
      <sheetName val="CFSX"/>
      <sheetName val="KQ"/>
      <sheetName val="DTSL"/>
      <sheetName val="XDCBK"/>
      <sheetName val="KHTSCD"/>
      <sheetName val="XDCB"/>
      <sheetName val="Trich Ngang"/>
      <sheetName val="Danh sach Rieng"/>
      <sheetName val="Dia Diem Thuc Tap"/>
      <sheetName val="De Tai Thuc Tap"/>
      <sheetName val="LuongT1"/>
      <sheetName val="LuongT2"/>
      <sheetName val="luongthang12"/>
      <sheetName val="LuongT11"/>
      <sheetName val="thang5"/>
      <sheetName val="T7"/>
      <sheetName val="T10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PhieuKT"/>
      <sheetName val="T.so thay doi"/>
      <sheetName val="BTHDT_DZcaothe"/>
      <sheetName val="BTHDT_TBA"/>
      <sheetName val="THXL_DZcaothe"/>
      <sheetName val="TN_DZcaothe"/>
      <sheetName val="b.THchitietDZCT"/>
      <sheetName val="tr_tinhDZcaothe"/>
      <sheetName val="THXL_TBA"/>
      <sheetName val="TN_TBA"/>
      <sheetName val="b.THchitietTBA"/>
      <sheetName val="tr_tinhTBA"/>
      <sheetName val="Khao sat"/>
      <sheetName val="TT khao sat"/>
      <sheetName val="socai2003-6tc"/>
      <sheetName val="SCT Cong trinh"/>
      <sheetName val="06-2003 (2)"/>
      <sheetName val="CDPS 6tc"/>
      <sheetName val="SCT Nha thau"/>
      <sheetName val="socai2003 (6tc)dp"/>
      <sheetName val="socai2003 (6tc)"/>
      <sheetName val="CDPS 6tc (2)"/>
      <sheetName val="20000000"/>
      <sheetName val="KM"/>
      <sheetName val="KHOANMUC"/>
      <sheetName val="QTNC"/>
      <sheetName val="CPQL"/>
      <sheetName val="SANLUONG"/>
      <sheetName val="SSCP-SL"/>
      <sheetName val="CPSX"/>
      <sheetName val="CDSL (2)"/>
      <sheetName val="Congty"/>
      <sheetName val="VPPN"/>
      <sheetName val="XN74"/>
      <sheetName val="XN54"/>
      <sheetName val="XN33"/>
      <sheetName val="NK96"/>
      <sheetName val="XL4Test5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phan tich DG"/>
      <sheetName val="gia vat lieu"/>
      <sheetName val="gia xe may"/>
      <sheetName val="gia nhan cong"/>
      <sheetName val="F ThanhTri"/>
      <sheetName val="F Gialam"/>
      <sheetName val="DG"/>
      <sheetName val="TH dam"/>
      <sheetName val="SX dam"/>
      <sheetName val="LD dam"/>
      <sheetName val="Bang gia VL"/>
      <sheetName val="Gia NC"/>
      <sheetName val="Gia may"/>
      <sheetName val="Tonghop"/>
      <sheetName val="Sheet7"/>
      <sheetName val="Thau"/>
      <sheetName val="CT-BT"/>
      <sheetName val="Xa"/>
      <sheetName val="TH"/>
      <sheetName val="Sheet10"/>
      <sheetName val="TH du toan "/>
      <sheetName val="Du toan "/>
      <sheetName val="C.Tinh"/>
      <sheetName val="TK_cap"/>
      <sheetName val="GVL"/>
      <sheetName val="giai thich"/>
      <sheetName val="Heso"/>
      <sheetName val="CTDG"/>
      <sheetName val="DT - Ro"/>
      <sheetName val="TH - Ro "/>
      <sheetName val="GDT - Ro"/>
      <sheetName val="DT - TB"/>
      <sheetName val="TH - TB"/>
      <sheetName val="GDT - TB"/>
      <sheetName val="DT - NT"/>
      <sheetName val="TH - NT"/>
      <sheetName val="GDT - NT"/>
      <sheetName val="THGT"/>
      <sheetName val="XXXXXX_xda24_X"/>
      <sheetName val="Napheo-SPP"/>
      <sheetName val="VPLaichau"/>
      <sheetName val="VPTruongson"/>
      <sheetName val="D9"/>
      <sheetName val="TLNamChim"/>
      <sheetName val="Dancau-Q.Ninh"/>
      <sheetName val="D91"/>
      <sheetName val="Kenhta-himlam"/>
      <sheetName val="TCQ5-"/>
      <sheetName val="HDkhoanduoc"/>
      <sheetName val="TCQ1-4"/>
      <sheetName val="Khac"/>
      <sheetName val="BaTrieu-L.son"/>
      <sheetName val="SBayDBien"/>
      <sheetName val="QL32YB(12)"/>
      <sheetName val="QL32AYB"/>
      <sheetName val="THSonNam"/>
      <sheetName val="Coquan"/>
      <sheetName val="Quoclo6mchau"/>
      <sheetName val="QLo4B-LS"/>
      <sheetName val="Phanthiet"/>
      <sheetName val="Muongnhe"/>
      <sheetName val="D1"/>
      <sheetName val="D2"/>
      <sheetName val="D3"/>
      <sheetName val="D4"/>
      <sheetName val="D5"/>
      <sheetName val="D6"/>
      <sheetName val="Tay ninh"/>
      <sheetName val="A.Duc"/>
      <sheetName val="TH2003"/>
      <sheetName val="Don gia CPM"/>
      <sheetName val="Tong Thieu HD cac CT-2001"/>
      <sheetName val="VL thieu HD - 2001"/>
      <sheetName val="Tong thieu HD cac CT - 2002"/>
      <sheetName val="Lan trai"/>
      <sheetName val="Van chuyen"/>
      <sheetName val="Vchuyen(C)"/>
      <sheetName val="HDong VC"/>
      <sheetName val="ThieuHD nam 2001"/>
      <sheetName val="CPChung"/>
      <sheetName val="Bang TH"/>
      <sheetName val="Tong Chinh"/>
      <sheetName val="000000000000"/>
      <sheetName val="100000000000"/>
      <sheetName val="200000000000"/>
      <sheetName val="300000000000"/>
      <sheetName val="CamPha"/>
      <sheetName val="MongCai"/>
      <sheetName val="30000000"/>
      <sheetName val="40000000"/>
      <sheetName val="50000000"/>
      <sheetName val="60000000"/>
      <sheetName val="70000000"/>
      <sheetName val="T03 - 03"/>
      <sheetName val="AncaT03"/>
      <sheetName val="THL T03"/>
      <sheetName val="TTBC T03"/>
      <sheetName val="Luong noi Bo - T3"/>
      <sheetName val="Tong hop - T3"/>
      <sheetName val="Thuong Quy 3"/>
      <sheetName val="LBS"/>
      <sheetName val="Phu cap trach nhiem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3"/>
      <sheetName val="t4"/>
      <sheetName val="t5"/>
      <sheetName val="t06"/>
      <sheetName val="t07"/>
      <sheetName val="t08"/>
      <sheetName val="t09"/>
      <sheetName val="t11"/>
      <sheetName val="t12"/>
      <sheetName val="0103"/>
      <sheetName val="0203"/>
      <sheetName val="th-nop"/>
      <sheetName val="Ctieucnghe(12-03"/>
      <sheetName val="DmdbTVN"/>
      <sheetName val="Hsdancach"/>
      <sheetName val="TanLap"/>
      <sheetName val="CaoThang"/>
      <sheetName val="GiapKhau"/>
      <sheetName val="917"/>
      <sheetName val="CBTT"/>
      <sheetName val="TramKCS"/>
      <sheetName val="Tohop1(LD"/>
      <sheetName val="Tohop2(QL&amp;an"/>
      <sheetName val="ThunhapBQ"/>
      <sheetName val="QDgiao1"/>
      <sheetName val="So sanh"/>
      <sheetName val="NCxdcb"/>
      <sheetName val="BangTH"/>
      <sheetName val="Xaylap "/>
      <sheetName val="Nhan cong"/>
      <sheetName val="Thietbi"/>
      <sheetName val="Diengiai"/>
      <sheetName val="Vanchuyen"/>
      <sheetName val="HHVt "/>
      <sheetName val="[IBASE2.XLSѝTNHNoi"/>
      <sheetName val="TH_BQ"/>
      <sheetName val="CT 03"/>
      <sheetName val="TH 03"/>
      <sheetName val="Co~g hop 1,5x1,5"/>
      <sheetName val="Co quan TCT"/>
      <sheetName val="BOT"/>
      <sheetName val="BOT (PA chon)"/>
      <sheetName val="Yaly &amp; Ri Ninh"/>
      <sheetName val="Thuy dien Na Loi"/>
      <sheetName val="bang so sanh tong hop"/>
      <sheetName val="bang so sanh tong hop (ty le)"/>
      <sheetName val="thu nhap binh quan (2)"/>
      <sheetName val="dang huong"/>
      <sheetName val="phuong an 1"/>
      <sheetName val="phuong an 1 (2)"/>
      <sheetName val="phuong an2"/>
      <sheetName val="tong hop BQ"/>
      <sheetName val="Binhquan3"/>
      <sheetName val="tong hop BQ-1"/>
      <sheetName val="phuong an chon"/>
      <sheetName val="bang so sanh tong hop ( PA chon"/>
      <sheetName val="dang ap dung"/>
      <sheetName val="bang tong hop (dang huong)"/>
      <sheetName val="GIA NUOC"/>
      <sheetName val="GIA DIEN THOAI"/>
      <sheetName val="GIA DIEN"/>
      <sheetName val="chiet tinh XD"/>
      <sheetName val="Triet T"/>
      <sheetName val="Phan tich gia"/>
      <sheetName val="pHAN CONG"/>
      <sheetName val="GIA XD"/>
      <sheetName val="CV di trong  dong"/>
      <sheetName val=" KQTH quy hoach 135"/>
      <sheetName val="Bao cao KQTH quy hoach 135"/>
      <sheetName val="L-THANG03"/>
      <sheetName val="L-THANG04"/>
      <sheetName val="luongthuong"/>
      <sheetName val="tkcb-cnv"/>
      <sheetName val="KETQUAHOC"/>
      <sheetName val="KHACHSAN"/>
      <sheetName val="THANHTOAN"/>
      <sheetName val="BC-BANHANG"/>
      <sheetName val="DOANH SO"/>
      <sheetName val="BD-SINH VIEN"/>
      <sheetName val="luongsanpham"/>
      <sheetName val="TUYENSINH02"/>
      <sheetName val="cuocphi"/>
      <sheetName val="banhang"/>
      <sheetName val="bh-thang4"/>
      <sheetName val="BC TH CK (2)"/>
      <sheetName val="BC TH CK"/>
      <sheetName val="BC6tT19 food"/>
      <sheetName val="BC6tT19"/>
      <sheetName val="BC6tT18"/>
      <sheetName val="BC6tT18 - Food"/>
      <sheetName val="CTTH"/>
      <sheetName val="BC6tT17"/>
      <sheetName val="BCCK 4"/>
      <sheetName val="BCFood- T16"/>
      <sheetName val="BC6tT16"/>
      <sheetName val="BCFood- T15"/>
      <sheetName val="BC6tT15"/>
      <sheetName val="BCFood- T14"/>
      <sheetName val="BC6tT14"/>
      <sheetName val="BCFood- T13"/>
      <sheetName val="BC6tT13"/>
      <sheetName val="THCK3"/>
      <sheetName val="BC6tT12"/>
      <sheetName val="BC6tT11"/>
      <sheetName val="BC6tT10"/>
      <sheetName val="BC6tT9"/>
      <sheetName val="TH CK2"/>
      <sheetName val="BC6tT8"/>
      <sheetName val="BC6tT7"/>
      <sheetName val="BC6tT5"/>
      <sheetName val="BC6tT52 (3)"/>
      <sheetName val="BCTH"/>
      <sheetName val="BC6tT4"/>
      <sheetName val="BC6tT3"/>
      <sheetName val="BC6tT2"/>
      <sheetName val="BC6tT1"/>
      <sheetName val="BC6tT52 (2)"/>
      <sheetName val="BC6tT52"/>
      <sheetName val="BC6tT51"/>
      <sheetName val="BC6tT50"/>
      <sheetName val="BC6tT49"/>
      <sheetName val="TCK 12"/>
      <sheetName val="BC6tT48"/>
      <sheetName val="BC6tT47"/>
      <sheetName val="BC6tT46"/>
      <sheetName val="BC6tT45"/>
      <sheetName val="Tong CK"/>
      <sheetName val="BC6tT44"/>
      <sheetName val="BC6tT43"/>
      <sheetName val="BC6t"/>
      <sheetName val="T42"/>
      <sheetName val="T41"/>
      <sheetName val="T40"/>
      <sheetName val="Thi_sinh"/>
      <sheetName val="Luong"/>
      <sheetName val="HethongDebai"/>
      <sheetName val="TH131"/>
      <sheetName val="TH155&amp;156"/>
      <sheetName val="TH152"/>
      <sheetName val="TH153"/>
      <sheetName val="TH331"/>
      <sheetName val="KhoDL"/>
      <sheetName val="THSPHH"/>
      <sheetName val="THVL"/>
      <sheetName val="Chamcong"/>
      <sheetName val="DMTK"/>
      <sheetName val="DMKH"/>
      <sheetName val="DMNB"/>
      <sheetName val="DMNV"/>
      <sheetName val="Heso 3-2004 (3)"/>
      <sheetName val="Luong (2)"/>
      <sheetName val="heso T3"/>
      <sheetName val="heso T4"/>
      <sheetName val="heso T5"/>
      <sheetName val="Heso T6"/>
      <sheetName val="Heso T7"/>
      <sheetName val="Heso T8"/>
      <sheetName val="Heso T9"/>
      <sheetName val="Heso 2-2004"/>
      <sheetName val="Heso 3-2004"/>
      <sheetName val="Baocao"/>
      <sheetName val="Heso 3-2004 (2)"/>
      <sheetName val="HD1"/>
      <sheetName val="HD4"/>
      <sheetName val="HD3"/>
      <sheetName val="HD5"/>
      <sheetName val="HD7"/>
      <sheetName val="HD6"/>
      <sheetName val="HD2"/>
      <sheetName val="cn"/>
      <sheetName val="ct"/>
      <sheetName val="Nc"/>
      <sheetName val="pt"/>
      <sheetName val="ql"/>
      <sheetName val="ql (2)"/>
      <sheetName val="4"/>
      <sheetName val="Sheet13"/>
      <sheetName val="Sheet14"/>
      <sheetName val="Sheet15"/>
      <sheetName val="Sheet16"/>
      <sheetName val="DTCT"/>
      <sheetName val="PTVT"/>
      <sheetName val="THVT"/>
      <sheetName val="T.K H.T.T5"/>
      <sheetName val="T.K T7"/>
      <sheetName val="TK T6"/>
      <sheetName val="T.K T5"/>
      <sheetName val="Bang thong ke hang ton"/>
      <sheetName val="thong ke "/>
      <sheetName val="T.KT04"/>
      <sheetName val="DATA"/>
      <sheetName val="Tuan 1.01"/>
      <sheetName val="Tuan 3.01 "/>
      <sheetName val="Tuan 5.06 "/>
      <sheetName val="Tuan 6.06  "/>
      <sheetName val="Tuan 7.06 "/>
      <sheetName val="Tuan 7.06  (2)"/>
      <sheetName val="Tuan8,06"/>
      <sheetName val="Tuan9,06"/>
      <sheetName val="Tuan10,06 "/>
      <sheetName val="Tuan11,06  "/>
      <sheetName val="Tuan12,06"/>
      <sheetName val="Bao cao DD 31.3.06"/>
      <sheetName val="Bao cao DD 30.4.06"/>
      <sheetName val="Bao cao DD 31.5.06 "/>
      <sheetName val="Bao cao Quy I-06"/>
      <sheetName val="Bao cao DD 30.6.06"/>
      <sheetName val="Bao cao DD 31.7.06"/>
      <sheetName val="Km282-Km_x0003__x0000_3"/>
      <sheetName val="20+590"/>
      <sheetName val="20+1218"/>
      <sheetName val="22+456"/>
      <sheetName val="23+200"/>
      <sheetName val="Bia1"/>
      <sheetName val="Nhap_lieu"/>
      <sheetName val="Khoiluong"/>
      <sheetName val="Vattu"/>
      <sheetName val="Trungchuyen"/>
      <sheetName val="Bu"/>
      <sheetName val="Chitiet"/>
      <sheetName val="Tkedotuoi"/>
      <sheetName val="Tkebactho"/>
      <sheetName val="nhan su"/>
      <sheetName val="2020"/>
      <sheetName val="luong cty"/>
      <sheetName val="bangluong"/>
      <sheetName val="Tkecong"/>
      <sheetName val="thunhap03"/>
      <sheetName val="thungoaiSCTX"/>
      <sheetName val="TRICH73"/>
      <sheetName val="23+327"/>
      <sheetName val="23+468"/>
      <sheetName val="23+563"/>
      <sheetName val="24+520"/>
      <sheetName val="25"/>
      <sheetName val="Luu goc"/>
      <sheetName val="km22+93.86-km22+121.86"/>
      <sheetName val="km22+177.14-km22+205.64"/>
      <sheetName val="Bang 20-25"/>
      <sheetName val="km22+267.96-km22+283.96"/>
      <sheetName val="km22+304.31-km22+344.31"/>
      <sheetName val="km22+460.92-km22+614.57"/>
      <sheetName val="km22+671.78-km22+713.32"/>
      <sheetName val="bcth 05-04"/>
      <sheetName val="baocao 05-04"/>
      <sheetName val="bcth04-04"/>
      <sheetName val="baocao04-04"/>
      <sheetName val="bcth03-04"/>
      <sheetName val="baocao03-04"/>
      <sheetName val="bcth02-04"/>
      <sheetName val="baocao02-04"/>
      <sheetName val="bcth01-04"/>
      <sheetName val="baocao01-04"/>
      <sheetName val="Chart3"/>
      <sheetName val="Chart2"/>
      <sheetName val="BaTrieu-L.con"/>
      <sheetName val="EDT - Ro"/>
      <sheetName val="BT1"/>
      <sheetName val="BT2"/>
      <sheetName val="BT3"/>
      <sheetName val="BT4"/>
      <sheetName val="BT5"/>
      <sheetName val="BT6"/>
      <sheetName val="BT7"/>
      <sheetName val="bt08"/>
      <sheetName val="bt9"/>
      <sheetName val="BT10"/>
      <sheetName val="bt11"/>
      <sheetName val="BT12"/>
      <sheetName val="BT13"/>
      <sheetName val="BT14"/>
      <sheetName val="bt15"/>
      <sheetName val="BT16"/>
      <sheetName val="BT18"/>
      <sheetName val="THQI"/>
      <sheetName val="Bia"/>
      <sheetName val="THTBO"/>
      <sheetName val="XLAP"/>
      <sheetName val="th22"/>
      <sheetName val="CT22"/>
      <sheetName val="MuaVL_DZ"/>
      <sheetName val="LD&amp;TNTB"/>
      <sheetName val="TH_TBA"/>
      <sheetName val="MuaVL_bu"/>
      <sheetName val="MuaVL_TBA"/>
      <sheetName val="TBi"/>
      <sheetName val="XL_TN"/>
      <sheetName val="TN"/>
      <sheetName val="lietke_TBA"/>
      <sheetName val="lietke_DZ"/>
      <sheetName val="vc_Bocdo"/>
      <sheetName val="m3"/>
      <sheetName val="TK_TD"/>
      <sheetName val="Cap_dat"/>
      <sheetName val="TK _TK"/>
      <sheetName val="Cuoc89"/>
      <sheetName val=""/>
      <sheetName val="Mix-Tarpaulin"/>
      <sheetName val="Tarpaulin"/>
      <sheetName val="Price"/>
      <sheetName val="1"/>
      <sheetName val="2"/>
      <sheetName val="3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6"/>
      <sheetName val="27"/>
      <sheetName val="28"/>
      <sheetName val="29"/>
      <sheetName val="30"/>
      <sheetName val="31"/>
      <sheetName val="Monthly"/>
      <sheetName val="For Summary"/>
      <sheetName val="For Summary(KG)"/>
      <sheetName val="PP Cloth"/>
      <sheetName val="Mix-PP Cloth"/>
      <sheetName val="Material Price-PP"/>
      <sheetName val="2.74"/>
      <sheetName val="T8-9)"/>
      <sheetName val="Coc 6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.tuanM"/>
      <sheetName val="Dinh_ha nha"/>
      <sheetName val="BTH"/>
      <sheetName val="luongt 13"/>
      <sheetName val="LUONG 1"/>
      <sheetName val="LUONG 2"/>
      <sheetName val="LUONG 3"/>
      <sheetName val="Luong 4"/>
      <sheetName val="CTP 4"/>
      <sheetName val="Thuno"/>
      <sheetName val="Anca 4"/>
      <sheetName val="THUONG TET"/>
      <sheetName val="thuong"/>
      <sheetName val="T6"/>
      <sheetName val="THQII"/>
      <sheetName val="Trung"/>
      <sheetName val="THQIII"/>
      <sheetName val="THT nam 04"/>
      <sheetName val="142201ȭT4"/>
      <sheetName val="Bia¸"/>
      <sheetName val="TL"/>
      <sheetName val="T8-9B"/>
      <sheetName val="GDMN.1"/>
      <sheetName val="GDMN.2"/>
      <sheetName val="GDMN.3"/>
      <sheetName val="GDMN.4"/>
      <sheetName val="GDMN.5"/>
      <sheetName val="GDTH.1"/>
      <sheetName val="GDTH.2"/>
      <sheetName val="GDTH.3"/>
      <sheetName val="GDTH.4"/>
      <sheetName val="GDTH.5"/>
      <sheetName val="THCS.1"/>
      <sheetName val="THCS.2"/>
      <sheetName val="THCS.3"/>
      <sheetName val="THCS.4"/>
      <sheetName val="THCS.5"/>
      <sheetName val="THCS.6"/>
      <sheetName val="THPT.1"/>
      <sheetName val="THPT.2"/>
      <sheetName val="THPT.3"/>
      <sheetName val="THPT.4"/>
      <sheetName val="THPT.5"/>
      <sheetName val="THPT.6"/>
      <sheetName val="DH,CD,THCN.1"/>
      <sheetName val="DH,CD,THCN.2"/>
      <sheetName val="DH,CD,THCN.3"/>
      <sheetName val="GDKCQ.1"/>
      <sheetName val="GDKCQ.2"/>
      <sheetName val="TAICHINH"/>
      <sheetName val="T8-9þ"/>
      <sheetName val="BCDSPS"/>
      <sheetName val="BCDKT"/>
      <sheetName val="[IBASE2.XLS}BHXH"/>
      <sheetName val="01"/>
      <sheetName val="THU T12"/>
      <sheetName val="CHI T12"/>
      <sheetName val="THU T11"/>
      <sheetName val="CHI T11"/>
      <sheetName val="THU T10"/>
      <sheetName val="CHI T10"/>
      <sheetName val="THU T9"/>
      <sheetName val="CHI T9"/>
      <sheetName val="THU T8"/>
      <sheetName val="CHI T8"/>
      <sheetName val="THU T7"/>
      <sheetName val="CHI T7"/>
      <sheetName val="THU T6"/>
      <sheetName val="CHI T6"/>
      <sheetName val="THU T5"/>
      <sheetName val="CHI T5"/>
      <sheetName val="THU T4"/>
      <sheetName val="CHI T4"/>
      <sheetName val="THU T3"/>
      <sheetName val="CHI T3"/>
      <sheetName val="THU T2"/>
      <sheetName val="CHI T2"/>
      <sheetName val="THU T1"/>
      <sheetName val="CHI T1"/>
      <sheetName val="CDSM (2)"/>
      <sheetName val="02.1"/>
      <sheetName val="2.1"/>
      <sheetName val="2.3"/>
      <sheetName val="02.3"/>
      <sheetName val="05"/>
      <sheetName val="03"/>
      <sheetName val="06"/>
      <sheetName val="B 01"/>
      <sheetName val="B 03"/>
      <sheetName val="D 13"/>
      <sheetName val="Q-03"/>
      <sheetName val="Q-04"/>
      <sheetName val="Q-05"/>
      <sheetName val="D15"/>
      <sheetName val="D20"/>
      <sheetName val="D19"/>
      <sheetName val="120"/>
      <sheetName val="IFAD"/>
      <sheetName val="CVHN"/>
      <sheetName val="TCVM"/>
      <sheetName val="RIDP"/>
      <sheetName val="LDNN"/>
      <sheetName val="BTH Phieu thu"/>
      <sheetName val="BTH Phieu chi"/>
      <sheetName val="NK-SC"/>
      <sheetName val="SCT NVL"/>
      <sheetName val="NK SO CAI"/>
      <sheetName val="SCT TK 331"/>
      <sheetName val="So CFSXKD"/>
      <sheetName val="SCT  TK 131"/>
      <sheetName val="So TGNH 2003"/>
      <sheetName val="So quy TM 2002"/>
      <sheetName val="The tinh Z"/>
      <sheetName val="So kho nguyen vat lieu"/>
      <sheetName val="BTH NVL"/>
      <sheetName val="So theo doi thue GTGT"/>
      <sheetName val="BC thanh QT hoa don nam 2003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Cone"/>
      <sheetName val="Sheed5"/>
      <sheetName val="GK"/>
      <sheetName val="CB"/>
      <sheetName val="VP"/>
      <sheetName val="Km274-Km274"/>
      <sheetName val="Km27'-Km278"/>
      <sheetName val="KHVô XL"/>
      <sheetName val="Bia_x0018_"/>
      <sheetName val="QD cua HDQT (ÿÿ"/>
      <sheetName val="ÿÿÿÿi ngoai tongÿÿ2)"/>
      <sheetName val="΄Cxdcb"/>
      <sheetName val="HD CTrinh1"/>
      <sheetName val="HD benA"/>
      <sheetName val="KHTC"/>
      <sheetName val="BCTC"/>
      <sheetName val="Soqui"/>
      <sheetName val="Tienvay"/>
      <sheetName val="CTthanhtoan"/>
      <sheetName val="CTietHD"/>
      <sheetName val="Theodoi HD"/>
      <sheetName val="Theodoi HD (2)"/>
      <sheetName val="VLieu"/>
      <sheetName val="May"/>
      <sheetName val="NCong"/>
      <sheetName val="gia vt,nc,may"/>
      <sheetName val="THKP"/>
      <sheetName val="Khac DP"/>
      <sheetName val="Khoi than "/>
      <sheetName val="B3_208_than"/>
      <sheetName val="B3_208_TU"/>
      <sheetName val="B3_208_TW"/>
      <sheetName val="B3_208_DP"/>
      <sheetName val="B3_208_khac"/>
      <sheetName val="Sheet11"/>
      <sheetName val="Sheet12"/>
      <sheetName val="BC§ 2001"/>
      <sheetName val="BBC§ 2002"/>
      <sheetName val="TSC§ 2001"/>
      <sheetName val="TSc® 2002"/>
      <sheetName val="Thang1"/>
      <sheetName val="Thang2"/>
      <sheetName val="Thang3"/>
      <sheetName val="Thang 4"/>
      <sheetName val="23+32þ"/>
      <sheetName val="[IBASE2.XLS_Tong hop Matduong"/>
      <sheetName val="PXKT1"/>
      <sheetName val="PXKT2"/>
      <sheetName val="PXKT3"/>
      <sheetName val="PXKT4"/>
      <sheetName val="PXKT5"/>
      <sheetName val="May khau"/>
      <sheetName val="PXKT6Via 11"/>
      <sheetName val="PXKT7"/>
      <sheetName val="PXKTLo Thien V 14A"/>
      <sheetName val="V14 phu"/>
      <sheetName val="V15"/>
      <sheetName val="V7"/>
      <sheetName val="V9"/>
      <sheetName val="Via 16 Lthien"/>
      <sheetName val="V6a"/>
      <sheetName val="PXKT8"/>
      <sheetName val="XXXXXXX0"/>
      <sheetName val="bg+th45"/>
      <sheetName val="4-5"/>
      <sheetName val="bg+th34"/>
      <sheetName val="3-4"/>
      <sheetName val="bg+th23"/>
      <sheetName val="2-3"/>
      <sheetName val="bg+th12"/>
      <sheetName val="1-2"/>
      <sheetName val="bg+th"/>
      <sheetName val="ptvl"/>
      <sheetName val="0-1"/>
      <sheetName val="7 THAI NGUYEN"/>
      <sheetName val="IBASE2"/>
      <sheetName val="[IBASE2.XLS䁝BC6tT17"/>
      <sheetName val="TK13_x0005_"/>
      <sheetName val="CongNo"/>
      <sheetName val="tô rôiDY"/>
      <sheetName val="ATCANING"/>
      <sheetName val="KNH"/>
      <sheetName val="KVF"/>
      <sheetName val="Hoada"/>
      <sheetName val="Nguphuc"/>
      <sheetName val="TCH"/>
      <sheetName val="TTT"/>
      <sheetName val="TVK"/>
      <sheetName val="Tuichuom"/>
      <sheetName val="NKDT"/>
      <sheetName val="Vitagin"/>
      <sheetName val="02"/>
      <sheetName val="04"/>
      <sheetName val="07"/>
      <sheetName val="08"/>
      <sheetName val="09"/>
      <sheetName val="PHEPNAM"/>
      <sheetName val="KHONGLUONG"/>
      <sheetName val="d0000000"/>
      <sheetName val="e0000000"/>
      <sheetName val="f0000000"/>
      <sheetName val="g0000000"/>
      <sheetName val="h0000000"/>
      <sheetName val="i0000000"/>
      <sheetName val="XXXXXXX1"/>
      <sheetName val="XXXXXXX2"/>
      <sheetName val="XXXXXXX3"/>
      <sheetName val="XXXXXXX4"/>
      <sheetName val="XXXXXXX5"/>
      <sheetName val="XXXXXXX6"/>
      <sheetName val="XXXXXXX7"/>
      <sheetName val="XXXXXXX8"/>
      <sheetName val="XXXXXXX9"/>
      <sheetName val="XXXXXXXA"/>
      <sheetName val="XXXXXXXB"/>
      <sheetName val="XXXXXXXC"/>
      <sheetName val="XXXXXXXD"/>
      <sheetName val="XXXXXXXE"/>
      <sheetName val="Bia¬"/>
      <sheetName val="THQþ"/>
      <sheetName val="Nhap_lieÈ"/>
      <sheetName val="PNT-QUOT-#3"/>
      <sheetName val="COAT&amp;WRAP-QIOT-#3"/>
      <sheetName val="T8-9@"/>
      <sheetName val="Tonf hop"/>
      <sheetName val="CoquyTM"/>
      <sheetName val="TH_B¸"/>
      <sheetName val="TD khao sat"/>
      <sheetName val="_x0000__x0000__x0005__x0000__x0000_"/>
      <sheetName val=" GT CPhi tung dot"/>
      <sheetName val="ESTI."/>
      <sheetName val="DI-ESTI"/>
      <sheetName val="THTBþ"/>
      <sheetName val="CHITIET VL-NC"/>
      <sheetName val="DON GIA"/>
      <sheetName val="T8-9_x0008_"/>
      <sheetName val="det VP"/>
      <sheetName val="det hn"/>
      <sheetName val="19-5"/>
      <sheetName val="X26-2"/>
      <sheetName val="x26"/>
      <sheetName val="chi Hieu"/>
      <sheetName val="c thoa"/>
      <sheetName val="A thanh - DL"/>
      <sheetName val="A Tuyen"/>
      <sheetName val="A Tien -laphu"/>
      <sheetName val="A Thang- laphu"/>
      <sheetName val="DMHN"/>
      <sheetName val="A Dong"/>
      <sheetName val="27-7 NB"/>
      <sheetName val="ATuan-PN"/>
      <sheetName val="X20"/>
      <sheetName val="xn 5"/>
      <sheetName val="PKD X20"/>
      <sheetName val="da giay SG"/>
      <sheetName val="dagiay XK"/>
      <sheetName val="DK Dong xuan"/>
      <sheetName val="chu Ton"/>
      <sheetName val="minh tri"/>
      <sheetName val="viet huy"/>
      <sheetName val="thanh ha"/>
      <sheetName val="O Su"/>
      <sheetName val="A Ha-DL"/>
      <sheetName val="Vinh oanh"/>
      <sheetName val="chi Thuy"/>
      <sheetName val="chu Hong"/>
      <sheetName val="thuy- may"/>
      <sheetName val="CHuong(VT)"/>
      <sheetName val="XNK-hnam"/>
      <sheetName val="7-5HQ"/>
      <sheetName val="vu yen"/>
      <sheetName val="Du_lieu"/>
      <sheetName val="Nhap_lie"/>
      <sheetName val="Nhap_lie("/>
      <sheetName val="Chart䀀"/>
      <sheetName val="T8-9("/>
      <sheetName val="nghi dinh-_x0004__x0010_"/>
      <sheetName val="Cong hop 2,0ࡸ2,0"/>
      <sheetName val="Km282-Km_x0003_?3"/>
      <sheetName val="Biaþ"/>
      <sheetName val="Luot"/>
      <sheetName val="lapdap TB "/>
      <sheetName val="T8-9h"/>
      <sheetName val="KQKDKT#04-1"/>
      <sheetName val="VtuHaTheSauTBABenThuy1 Ш2)"/>
      <sheetName val="T8-9X"/>
      <sheetName val="MTL$-INTER"/>
      <sheetName val="Ca.D"/>
      <sheetName val="H.long"/>
      <sheetName val="C.Mong"/>
      <sheetName val="M.Phu"/>
      <sheetName val="T.Son"/>
      <sheetName val="V.Don"/>
      <sheetName val="Y.Kien"/>
      <sheetName val="V.Quang"/>
      <sheetName val="Q.Lam"/>
      <sheetName val="Pthu"/>
      <sheetName val="T.Coc"/>
      <sheetName val="D.Nghia"/>
      <sheetName val="P.Phu"/>
      <sheetName val="P.Lai"/>
      <sheetName val="N.Xuyen"/>
      <sheetName val="H.quan"/>
      <sheetName val="S.Dang"/>
      <sheetName val="TT.DH"/>
      <sheetName val="N.Quan"/>
      <sheetName val="C.Dam"/>
      <sheetName val="M.Luong"/>
      <sheetName val="B.luan"/>
      <sheetName val="GIA 뭼UOC"/>
      <sheetName val="Soqu_x0005__x0000__x0000_"/>
      <sheetName val="T8-9_x0005_"/>
      <sheetName val="Diem mon hoc"/>
      <sheetName val="Diem Tong ket"/>
      <sheetName val="DS - HoTen"/>
      <sheetName val="DS-Loc"/>
      <sheetName val="thong ke_x0000_"/>
      <sheetName val="Bang can doi "/>
      <sheetName val="Tinh hinh cat lang"/>
      <sheetName val="Tinh hinh SX phu"/>
      <sheetName val="Tinh hinh do xop"/>
      <sheetName val="chi phi cap tien"/>
      <sheetName val="TH dat "/>
      <sheetName val="DZ22"/>
      <sheetName val="TTDZ22"/>
      <sheetName val="VtuHaTheSauTBANg⤤yenDu6"/>
      <sheetName val="〴7"/>
      <sheetName val="ɾT"/>
      <sheetName val="tr_tinhDZc!othe"/>
      <sheetName val="t2_tinhTBA"/>
      <sheetName val="BL2"/>
      <sheetName val="KG2"/>
      <sheetName val="Cong tron D7'"/>
      <sheetName val="Giathanh1m3BT"/>
      <sheetName val="tien _x0000_uong"/>
      <sheetName val="_x0000_Y_BA"/>
      <sheetName val="_IBASE2.XLSѝTNHNoi"/>
      <sheetName val="Km282-Km_x0003_"/>
      <sheetName val="°:nh"/>
      <sheetName val="_x0000_"/>
      <sheetName val="Bia_x0000_"/>
      <sheetName val="Soqu_x0005_"/>
      <sheetName val="thong ke"/>
      <sheetName val="QDcua TGD (2)_x0000__x0000__x0000__x0000__x0000__x0000__x0000__x0000__x0000__x0000__x0000__x0000_䚼˰_x0000__x0004__x0000__x0000_"/>
      <sheetName val="Tong_ke"/>
      <sheetName val="XXXXXX?X"/>
      <sheetName val="chieudayvo"/>
      <sheetName val="So lieu"/>
      <sheetName val="Input"/>
      <sheetName val="tt chu dong"/>
      <sheetName val="Tinh j+cvi"/>
      <sheetName val="Tinh MoP"/>
      <sheetName val="giaihe1"/>
      <sheetName val="Mp,Np"/>
      <sheetName val="khangluc"/>
      <sheetName val="Ms,Ns"/>
      <sheetName val="MoS"/>
      <sheetName val="giai he 2"/>
      <sheetName val="OK"/>
      <sheetName val="Dhp+dhs"/>
      <sheetName val="ktra"/>
      <sheetName val="SANNUONG"/>
      <sheetName val="thkn (2)"/>
      <sheetName val="Vchuygn(C)"/>
      <sheetName val="342201-T10"/>
      <sheetName val="km208"/>
      <sheetName val="DMX"/>
      <sheetName val="tien "/>
      <sheetName val="T6-99_x0000__x0000__x0000__x0000__x0000__x0000__x0000__x0000__x0000__x0000_ _x0000__x0012_[IBASE2.XLS]T"/>
      <sheetName val="T4-99_x0005__x0000__x0000_T5-99"/>
      <sheetName val="[IBASE2.XLS뭝êm283-Km284"/>
      <sheetName val="CHITIET VL-NCHT1 (2)"/>
      <sheetName val="NEW-PANEL"/>
      <sheetName val="KH-Q1,Q2,01"/>
    </sheetNames>
    <sheetDataSet>
      <sheetData sheetId="0" refreshError="1">
        <row r="7">
          <cell r="AH7" t="str">
            <v>SP1</v>
          </cell>
          <cell r="AI7" t="str">
            <v>SOLVENT CLEANING   (SSPC-SP-1)</v>
          </cell>
          <cell r="AJ7">
            <v>60</v>
          </cell>
          <cell r="AK7">
            <v>60</v>
          </cell>
          <cell r="AL7">
            <v>60</v>
          </cell>
        </row>
        <row r="8">
          <cell r="AH8" t="str">
            <v>SP2</v>
          </cell>
          <cell r="AI8" t="str">
            <v>HAND CLEANING   (SSPC-SP-2)</v>
          </cell>
          <cell r="AJ8">
            <v>50</v>
          </cell>
          <cell r="AK8">
            <v>50</v>
          </cell>
          <cell r="AL8">
            <v>50</v>
          </cell>
        </row>
        <row r="9">
          <cell r="AH9" t="str">
            <v>SP3</v>
          </cell>
          <cell r="AI9" t="str">
            <v>POWER CLEANING   (SSPC-SP-3)</v>
          </cell>
          <cell r="AJ9">
            <v>50</v>
          </cell>
          <cell r="AK9">
            <v>50</v>
          </cell>
          <cell r="AL9">
            <v>50</v>
          </cell>
        </row>
        <row r="10">
          <cell r="AH10" t="str">
            <v>SP5</v>
          </cell>
          <cell r="AI10" t="str">
            <v>WHITE METAL BLAST   (SSPC-SP-5)</v>
          </cell>
          <cell r="AJ10">
            <v>90</v>
          </cell>
          <cell r="AK10">
            <v>90</v>
          </cell>
          <cell r="AL10">
            <v>90</v>
          </cell>
        </row>
        <row r="11">
          <cell r="AH11" t="str">
            <v>SP6</v>
          </cell>
          <cell r="AI11" t="str">
            <v>COMMERCIAL BLAST (SSPC-SP-6)</v>
          </cell>
          <cell r="AJ11">
            <v>70</v>
          </cell>
          <cell r="AK11">
            <v>70</v>
          </cell>
          <cell r="AL11">
            <v>70</v>
          </cell>
        </row>
        <row r="12">
          <cell r="AH12" t="str">
            <v>SP7</v>
          </cell>
          <cell r="AI12" t="str">
            <v>BRUSH OFF BLAST CLEANING (SSPC-SP7)</v>
          </cell>
          <cell r="AJ12">
            <v>50</v>
          </cell>
          <cell r="AK12">
            <v>50</v>
          </cell>
          <cell r="AL12">
            <v>50</v>
          </cell>
        </row>
        <row r="13">
          <cell r="AH13" t="str">
            <v>SP8</v>
          </cell>
          <cell r="AI13" t="str">
            <v>PICKLING  (SSPC-SP-8)</v>
          </cell>
          <cell r="AJ13">
            <v>350</v>
          </cell>
          <cell r="AK13">
            <v>350</v>
          </cell>
          <cell r="AL13">
            <v>350</v>
          </cell>
        </row>
        <row r="14">
          <cell r="AH14" t="str">
            <v>SP10</v>
          </cell>
          <cell r="AI14" t="str">
            <v>NEAR WHITE BLAST (SSPC-SP-10)</v>
          </cell>
          <cell r="AJ14">
            <v>80</v>
          </cell>
          <cell r="AK14">
            <v>80</v>
          </cell>
          <cell r="AL14">
            <v>80</v>
          </cell>
        </row>
        <row r="16">
          <cell r="AH16" t="str">
            <v>RLP</v>
          </cell>
          <cell r="AI16" t="str">
            <v>RED LEAD PRIMER</v>
          </cell>
          <cell r="AJ16" t="str">
            <v>0101</v>
          </cell>
          <cell r="AK16" t="str">
            <v>905(OP-91)</v>
          </cell>
          <cell r="AL16" t="str">
            <v>210</v>
          </cell>
          <cell r="AM16">
            <v>1</v>
          </cell>
          <cell r="AN16">
            <v>9.1999999999999993</v>
          </cell>
          <cell r="AO16">
            <v>9.6999999999999993</v>
          </cell>
          <cell r="AP16">
            <v>14.8</v>
          </cell>
          <cell r="AQ16">
            <v>47.83</v>
          </cell>
          <cell r="AR16">
            <v>45.36</v>
          </cell>
          <cell r="AS16">
            <v>38.51</v>
          </cell>
          <cell r="AT16">
            <v>440</v>
          </cell>
          <cell r="AU16">
            <v>440</v>
          </cell>
          <cell r="AV16">
            <v>570</v>
          </cell>
        </row>
        <row r="17">
          <cell r="AH17" t="str">
            <v>ERLP</v>
          </cell>
          <cell r="AI17" t="str">
            <v>RED LEAD PRIMER</v>
          </cell>
          <cell r="AJ17" t="str">
            <v>0102</v>
          </cell>
          <cell r="AK17" t="str">
            <v>906(OP-92)</v>
          </cell>
          <cell r="AL17" t="str">
            <v>220</v>
          </cell>
          <cell r="AM17">
            <v>1</v>
          </cell>
          <cell r="AN17">
            <v>8.7799999999999994</v>
          </cell>
          <cell r="AO17">
            <v>10</v>
          </cell>
          <cell r="AP17">
            <v>12.4</v>
          </cell>
          <cell r="AQ17">
            <v>47.83</v>
          </cell>
          <cell r="AR17">
            <v>42</v>
          </cell>
          <cell r="AS17">
            <v>38.71</v>
          </cell>
          <cell r="AT17">
            <v>420</v>
          </cell>
          <cell r="AU17">
            <v>420</v>
          </cell>
          <cell r="AV17">
            <v>480</v>
          </cell>
        </row>
        <row r="18">
          <cell r="AI18" t="str">
            <v>B P RED LEAD PRIMER</v>
          </cell>
          <cell r="AJ18" t="str">
            <v>0103</v>
          </cell>
          <cell r="AK18" t="str">
            <v>911</v>
          </cell>
          <cell r="AL18">
            <v>0</v>
          </cell>
          <cell r="AM18">
            <v>1</v>
          </cell>
          <cell r="AN18">
            <v>8.44</v>
          </cell>
          <cell r="AO18">
            <v>9</v>
          </cell>
          <cell r="AP18">
            <v>0</v>
          </cell>
          <cell r="AQ18">
            <v>45</v>
          </cell>
          <cell r="AR18">
            <v>42.22</v>
          </cell>
          <cell r="AS18">
            <v>0</v>
          </cell>
          <cell r="AT18">
            <v>380</v>
          </cell>
          <cell r="AU18">
            <v>380</v>
          </cell>
        </row>
        <row r="19">
          <cell r="AH19" t="str">
            <v>ATP</v>
          </cell>
          <cell r="AI19" t="str">
            <v xml:space="preserve">ALUMINUM TRIPOLYPHOSPHATE PRIMER </v>
          </cell>
          <cell r="AJ19" t="str">
            <v>0107</v>
          </cell>
          <cell r="AK19" t="str">
            <v>992</v>
          </cell>
          <cell r="AL19" t="str">
            <v>221</v>
          </cell>
          <cell r="AM19">
            <v>1</v>
          </cell>
          <cell r="AN19">
            <v>12.6</v>
          </cell>
          <cell r="AO19">
            <v>7.09</v>
          </cell>
          <cell r="AP19">
            <v>11.4</v>
          </cell>
          <cell r="AQ19">
            <v>39.68</v>
          </cell>
          <cell r="AR19">
            <v>42.31</v>
          </cell>
          <cell r="AS19">
            <v>38.6</v>
          </cell>
          <cell r="AT19">
            <v>500</v>
          </cell>
          <cell r="AU19">
            <v>300</v>
          </cell>
          <cell r="AV19">
            <v>440</v>
          </cell>
        </row>
        <row r="20">
          <cell r="AH20" t="str">
            <v>AZCP</v>
          </cell>
          <cell r="AI20" t="str">
            <v xml:space="preserve">ALKYD ZINC CHROMATE PRIMER </v>
          </cell>
          <cell r="AJ20" t="str">
            <v>0111</v>
          </cell>
          <cell r="AK20" t="str">
            <v>907(OP-93)</v>
          </cell>
          <cell r="AL20" t="str">
            <v>240</v>
          </cell>
          <cell r="AM20">
            <v>1</v>
          </cell>
          <cell r="AN20">
            <v>10.9</v>
          </cell>
          <cell r="AO20">
            <v>10.6</v>
          </cell>
          <cell r="AP20">
            <v>9</v>
          </cell>
          <cell r="AQ20">
            <v>40.369999999999997</v>
          </cell>
          <cell r="AR20">
            <v>41.51</v>
          </cell>
          <cell r="AS20">
            <v>40.89</v>
          </cell>
          <cell r="AT20">
            <v>440</v>
          </cell>
          <cell r="AU20">
            <v>440</v>
          </cell>
          <cell r="AV20">
            <v>368</v>
          </cell>
        </row>
        <row r="21">
          <cell r="AH21" t="str">
            <v>ROP</v>
          </cell>
          <cell r="AI21" t="str">
            <v xml:space="preserve">RED OXIDE PRIMER </v>
          </cell>
          <cell r="AJ21" t="str">
            <v>0121</v>
          </cell>
          <cell r="AK21" t="str">
            <v>904(OP-95)</v>
          </cell>
          <cell r="AL21" t="str">
            <v>230</v>
          </cell>
          <cell r="AM21">
            <v>1</v>
          </cell>
          <cell r="AN21">
            <v>6.5</v>
          </cell>
          <cell r="AO21">
            <v>8.1999999999999993</v>
          </cell>
          <cell r="AP21">
            <v>5.2</v>
          </cell>
          <cell r="AQ21">
            <v>46.15</v>
          </cell>
          <cell r="AR21">
            <v>41.46</v>
          </cell>
          <cell r="AS21">
            <v>57.12</v>
          </cell>
          <cell r="AT21">
            <v>300</v>
          </cell>
          <cell r="AU21">
            <v>340</v>
          </cell>
          <cell r="AV21">
            <v>297</v>
          </cell>
        </row>
        <row r="22">
          <cell r="AH22" t="str">
            <v>GS</v>
          </cell>
          <cell r="AI22" t="str">
            <v xml:space="preserve">GRAY SURFACE </v>
          </cell>
          <cell r="AJ22" t="str">
            <v>0141</v>
          </cell>
          <cell r="AK22" t="str">
            <v>501</v>
          </cell>
          <cell r="AL22" t="str">
            <v>090</v>
          </cell>
          <cell r="AM22">
            <v>1</v>
          </cell>
          <cell r="AN22">
            <v>8.1</v>
          </cell>
          <cell r="AO22">
            <v>12.1</v>
          </cell>
          <cell r="AP22">
            <v>12.6</v>
          </cell>
          <cell r="AQ22">
            <v>37.04</v>
          </cell>
          <cell r="AR22">
            <v>37.19</v>
          </cell>
          <cell r="AS22">
            <v>37.94</v>
          </cell>
          <cell r="AT22">
            <v>300</v>
          </cell>
          <cell r="AU22">
            <v>450</v>
          </cell>
          <cell r="AV22">
            <v>478</v>
          </cell>
        </row>
        <row r="23">
          <cell r="AH23" t="str">
            <v>RMP</v>
          </cell>
          <cell r="AI23" t="str">
            <v>READY-MIXED PAINT</v>
          </cell>
          <cell r="AJ23" t="str">
            <v>0151</v>
          </cell>
          <cell r="AK23" t="str">
            <v>111</v>
          </cell>
          <cell r="AL23" t="str">
            <v>100</v>
          </cell>
          <cell r="AM23">
            <v>1</v>
          </cell>
          <cell r="AN23">
            <v>10.9</v>
          </cell>
          <cell r="AO23">
            <v>9.6</v>
          </cell>
          <cell r="AP23">
            <v>10</v>
          </cell>
          <cell r="AQ23">
            <v>41.28</v>
          </cell>
          <cell r="AR23">
            <v>41.67</v>
          </cell>
          <cell r="AS23">
            <v>38</v>
          </cell>
          <cell r="AT23">
            <v>450</v>
          </cell>
          <cell r="AU23">
            <v>400</v>
          </cell>
          <cell r="AV23">
            <v>380</v>
          </cell>
        </row>
        <row r="24">
          <cell r="AH24" t="str">
            <v>FRMP</v>
          </cell>
          <cell r="AI24" t="str">
            <v xml:space="preserve">FLAT READY-MIXED PAINT </v>
          </cell>
          <cell r="AJ24" t="str">
            <v>0153</v>
          </cell>
          <cell r="AK24" t="str">
            <v>508</v>
          </cell>
          <cell r="AL24">
            <v>0</v>
          </cell>
          <cell r="AM24">
            <v>1</v>
          </cell>
          <cell r="AN24">
            <v>11.8</v>
          </cell>
          <cell r="AO24">
            <v>9.4</v>
          </cell>
          <cell r="AP24">
            <v>0</v>
          </cell>
          <cell r="AQ24">
            <v>36.44</v>
          </cell>
          <cell r="AR24">
            <v>37.229999999999997</v>
          </cell>
          <cell r="AS24">
            <v>0</v>
          </cell>
          <cell r="AT24">
            <v>430</v>
          </cell>
          <cell r="AU24">
            <v>350</v>
          </cell>
        </row>
        <row r="25">
          <cell r="AH25" t="str">
            <v>AE</v>
          </cell>
          <cell r="AI25" t="str">
            <v xml:space="preserve">ALKYD ENAMEL </v>
          </cell>
          <cell r="AJ25" t="str">
            <v>0162</v>
          </cell>
          <cell r="AK25" t="str">
            <v>502</v>
          </cell>
          <cell r="AL25" t="str">
            <v>110</v>
          </cell>
          <cell r="AM25">
            <v>1</v>
          </cell>
          <cell r="AN25">
            <v>11.9</v>
          </cell>
          <cell r="AO25">
            <v>12.4</v>
          </cell>
          <cell r="AP25">
            <v>12</v>
          </cell>
          <cell r="AQ25">
            <v>35.29</v>
          </cell>
          <cell r="AR25">
            <v>37.1</v>
          </cell>
          <cell r="AS25">
            <v>37.92</v>
          </cell>
          <cell r="AT25">
            <v>420</v>
          </cell>
          <cell r="AU25">
            <v>460</v>
          </cell>
          <cell r="AV25">
            <v>455</v>
          </cell>
        </row>
        <row r="26">
          <cell r="AH26" t="str">
            <v>AP</v>
          </cell>
          <cell r="AI26" t="str">
            <v>ALUMIN PAINT</v>
          </cell>
          <cell r="AJ26" t="str">
            <v>0152</v>
          </cell>
          <cell r="AK26" t="str">
            <v>103</v>
          </cell>
          <cell r="AL26" t="str">
            <v>310</v>
          </cell>
          <cell r="AM26">
            <v>1</v>
          </cell>
          <cell r="AN26">
            <v>10.9</v>
          </cell>
          <cell r="AO26">
            <v>13.5</v>
          </cell>
          <cell r="AP26">
            <v>13.5</v>
          </cell>
          <cell r="AQ26">
            <v>36.700000000000003</v>
          </cell>
          <cell r="AR26">
            <v>34.07</v>
          </cell>
          <cell r="AS26">
            <v>32.44</v>
          </cell>
          <cell r="AT26">
            <v>400</v>
          </cell>
          <cell r="AU26">
            <v>460</v>
          </cell>
          <cell r="AV26">
            <v>438</v>
          </cell>
        </row>
        <row r="27">
          <cell r="AH27" t="str">
            <v>AMF</v>
          </cell>
          <cell r="AI27" t="str">
            <v>PHEN0LIC-MODIFIED ALKYD M.I.O.FINISH</v>
          </cell>
          <cell r="AJ27" t="str">
            <v>4690(Ar-900)</v>
          </cell>
          <cell r="AK27">
            <v>0</v>
          </cell>
          <cell r="AL27" t="str">
            <v>800</v>
          </cell>
          <cell r="AM27">
            <v>1</v>
          </cell>
          <cell r="AN27">
            <v>19.16</v>
          </cell>
          <cell r="AO27">
            <v>0</v>
          </cell>
          <cell r="AP27">
            <v>17.8</v>
          </cell>
          <cell r="AQ27">
            <v>26.1</v>
          </cell>
          <cell r="AR27">
            <v>0</v>
          </cell>
          <cell r="AS27">
            <v>37.869999999999997</v>
          </cell>
          <cell r="AT27">
            <v>500</v>
          </cell>
          <cell r="AU27">
            <v>0</v>
          </cell>
          <cell r="AV27">
            <v>674</v>
          </cell>
        </row>
        <row r="28">
          <cell r="AH28" t="str">
            <v>GP</v>
          </cell>
          <cell r="AI28" t="str">
            <v xml:space="preserve">GALVAN. STEEL SHEET EHULSION PAINT </v>
          </cell>
          <cell r="AJ28">
            <v>0</v>
          </cell>
          <cell r="AK28" t="str">
            <v>100(OM-12)</v>
          </cell>
          <cell r="AL28">
            <v>0</v>
          </cell>
          <cell r="AM28">
            <v>1</v>
          </cell>
          <cell r="AN28">
            <v>0</v>
          </cell>
          <cell r="AO28">
            <v>14.3</v>
          </cell>
          <cell r="AP28">
            <v>0</v>
          </cell>
          <cell r="AQ28">
            <v>0</v>
          </cell>
          <cell r="AR28">
            <v>47.55</v>
          </cell>
          <cell r="AS28">
            <v>0</v>
          </cell>
          <cell r="AT28">
            <v>0</v>
          </cell>
          <cell r="AU28">
            <v>680</v>
          </cell>
        </row>
        <row r="29">
          <cell r="AI29" t="str">
            <v xml:space="preserve">EPOXY RESIN </v>
          </cell>
        </row>
        <row r="30">
          <cell r="AH30" t="str">
            <v>ERLP</v>
          </cell>
          <cell r="AI30" t="str">
            <v xml:space="preserve">EPOXY RED LEAD PRIMER </v>
          </cell>
          <cell r="AJ30" t="str">
            <v>0401</v>
          </cell>
          <cell r="AK30" t="str">
            <v>1007(EP-01)</v>
          </cell>
          <cell r="AL30">
            <v>0</v>
          </cell>
          <cell r="AM30">
            <v>1</v>
          </cell>
          <cell r="AN30">
            <v>13.7</v>
          </cell>
          <cell r="AO30">
            <v>11.9</v>
          </cell>
          <cell r="AP30">
            <v>0</v>
          </cell>
          <cell r="AQ30">
            <v>41.61</v>
          </cell>
          <cell r="AR30">
            <v>47.9</v>
          </cell>
          <cell r="AS30">
            <v>0</v>
          </cell>
          <cell r="AT30">
            <v>570</v>
          </cell>
          <cell r="AU30">
            <v>570</v>
          </cell>
        </row>
        <row r="31">
          <cell r="AH31" t="str">
            <v>EZCP</v>
          </cell>
          <cell r="AI31" t="str">
            <v xml:space="preserve">EPOXY ZINC CHROMATE PRIMER </v>
          </cell>
          <cell r="AJ31" t="str">
            <v>0411</v>
          </cell>
          <cell r="AK31" t="str">
            <v>1008(EP-09)</v>
          </cell>
          <cell r="AL31" t="str">
            <v>56</v>
          </cell>
          <cell r="AM31">
            <v>1</v>
          </cell>
          <cell r="AN31">
            <v>13.7</v>
          </cell>
          <cell r="AO31">
            <v>13.2</v>
          </cell>
          <cell r="AP31">
            <v>15.7</v>
          </cell>
          <cell r="AQ31">
            <v>41.61</v>
          </cell>
          <cell r="AR31">
            <v>43.18</v>
          </cell>
          <cell r="AS31">
            <v>57.32</v>
          </cell>
          <cell r="AT31">
            <v>570</v>
          </cell>
          <cell r="AU31">
            <v>570</v>
          </cell>
          <cell r="AV31">
            <v>900</v>
          </cell>
        </row>
        <row r="32">
          <cell r="AH32" t="str">
            <v>EZRP</v>
          </cell>
          <cell r="AI32" t="str">
            <v xml:space="preserve">EPOXY ZINC RICH PRIMER </v>
          </cell>
          <cell r="AJ32" t="str">
            <v>0416</v>
          </cell>
          <cell r="AK32" t="str">
            <v>1006(EP-03)</v>
          </cell>
          <cell r="AL32" t="str">
            <v>63</v>
          </cell>
          <cell r="AM32">
            <v>1</v>
          </cell>
          <cell r="AN32">
            <v>24.9</v>
          </cell>
          <cell r="AO32">
            <v>18.899999999999999</v>
          </cell>
          <cell r="AP32">
            <v>44.29</v>
          </cell>
          <cell r="AQ32">
            <v>44.18</v>
          </cell>
          <cell r="AR32">
            <v>52.91</v>
          </cell>
          <cell r="AS32">
            <v>29.35</v>
          </cell>
          <cell r="AT32">
            <v>1100</v>
          </cell>
          <cell r="AU32">
            <v>1000</v>
          </cell>
          <cell r="AV32">
            <v>1300</v>
          </cell>
        </row>
        <row r="33">
          <cell r="AH33" t="str">
            <v>EROP</v>
          </cell>
          <cell r="AI33" t="str">
            <v xml:space="preserve">EPOXY RED OXIDE PRIMER </v>
          </cell>
          <cell r="AJ33" t="str">
            <v>0421(Z-500)</v>
          </cell>
          <cell r="AK33" t="str">
            <v>1009(EP-02)</v>
          </cell>
          <cell r="AL33" t="str">
            <v>87</v>
          </cell>
          <cell r="AM33">
            <v>1</v>
          </cell>
          <cell r="AN33">
            <v>11.3</v>
          </cell>
          <cell r="AO33">
            <v>10.9</v>
          </cell>
          <cell r="AP33">
            <v>28.1</v>
          </cell>
          <cell r="AQ33">
            <v>41.59</v>
          </cell>
          <cell r="AR33">
            <v>43.12</v>
          </cell>
          <cell r="AS33">
            <v>39.15</v>
          </cell>
          <cell r="AT33">
            <v>470</v>
          </cell>
          <cell r="AU33">
            <v>470</v>
          </cell>
          <cell r="AV33">
            <v>1100</v>
          </cell>
        </row>
        <row r="34">
          <cell r="AH34" t="str">
            <v>EV</v>
          </cell>
          <cell r="AI34" t="str">
            <v xml:space="preserve">EPOXY VARNISH </v>
          </cell>
          <cell r="AJ34" t="str">
            <v>0450</v>
          </cell>
          <cell r="AK34" t="str">
            <v>1010</v>
          </cell>
          <cell r="AL34" t="str">
            <v>46</v>
          </cell>
          <cell r="AM34">
            <v>1</v>
          </cell>
          <cell r="AN34">
            <v>19</v>
          </cell>
          <cell r="AO34">
            <v>19.399999999999999</v>
          </cell>
          <cell r="AP34">
            <v>21.1</v>
          </cell>
          <cell r="AQ34">
            <v>28.95</v>
          </cell>
          <cell r="AR34">
            <v>28.35</v>
          </cell>
          <cell r="AS34">
            <v>26.07</v>
          </cell>
          <cell r="AT34">
            <v>550</v>
          </cell>
          <cell r="AU34">
            <v>550</v>
          </cell>
          <cell r="AV34">
            <v>550</v>
          </cell>
        </row>
        <row r="35">
          <cell r="AH35" t="str">
            <v>EFC</v>
          </cell>
          <cell r="AI35" t="str">
            <v xml:space="preserve">EPOXY FINISH COATING </v>
          </cell>
          <cell r="AJ35" t="str">
            <v>0451</v>
          </cell>
          <cell r="AK35" t="str">
            <v>1001(EP-04)</v>
          </cell>
          <cell r="AL35" t="str">
            <v>86</v>
          </cell>
          <cell r="AM35">
            <v>1</v>
          </cell>
          <cell r="AN35">
            <v>16.8</v>
          </cell>
          <cell r="AO35">
            <v>18.3</v>
          </cell>
          <cell r="AP35">
            <v>34.9</v>
          </cell>
          <cell r="AQ35">
            <v>41.67</v>
          </cell>
          <cell r="AR35">
            <v>38.25</v>
          </cell>
          <cell r="AS35">
            <v>22.92</v>
          </cell>
          <cell r="AT35">
            <v>700</v>
          </cell>
          <cell r="AU35">
            <v>700</v>
          </cell>
          <cell r="AV35">
            <v>800</v>
          </cell>
        </row>
        <row r="36">
          <cell r="AH36" t="str">
            <v>CTE</v>
          </cell>
          <cell r="AI36" t="str">
            <v xml:space="preserve">COAL TAR EPOXY HB </v>
          </cell>
          <cell r="AJ36" t="str">
            <v>0459</v>
          </cell>
          <cell r="AK36" t="str">
            <v>1004(EP-06)</v>
          </cell>
          <cell r="AL36" t="str">
            <v>58</v>
          </cell>
          <cell r="AM36">
            <v>1</v>
          </cell>
          <cell r="AN36">
            <v>7.9</v>
          </cell>
          <cell r="AO36">
            <v>7.6</v>
          </cell>
          <cell r="AP36">
            <v>0</v>
          </cell>
          <cell r="AQ36">
            <v>50.63</v>
          </cell>
          <cell r="AR36">
            <v>52.63</v>
          </cell>
          <cell r="AS36">
            <v>0</v>
          </cell>
          <cell r="AT36">
            <v>400</v>
          </cell>
          <cell r="AU36">
            <v>400</v>
          </cell>
          <cell r="AV36">
            <v>700</v>
          </cell>
        </row>
        <row r="37">
          <cell r="AH37" t="str">
            <v>IZRP</v>
          </cell>
          <cell r="AI37" t="str">
            <v xml:space="preserve">INORGANIC ZINC RICH PRIMER </v>
          </cell>
          <cell r="AJ37" t="str">
            <v>4120(Z-120HB)</v>
          </cell>
          <cell r="AK37" t="str">
            <v>1011(IZ-01)</v>
          </cell>
          <cell r="AL37" t="str">
            <v>33</v>
          </cell>
          <cell r="AM37">
            <v>1</v>
          </cell>
          <cell r="AN37">
            <v>19.399999999999999</v>
          </cell>
          <cell r="AO37">
            <v>15.6</v>
          </cell>
          <cell r="AP37">
            <v>30.3</v>
          </cell>
          <cell r="AQ37">
            <v>56.7</v>
          </cell>
          <cell r="AR37">
            <v>64.099999999999994</v>
          </cell>
          <cell r="AS37">
            <v>42.9</v>
          </cell>
          <cell r="AT37">
            <v>1100</v>
          </cell>
          <cell r="AU37">
            <v>1000</v>
          </cell>
          <cell r="AV37">
            <v>1300</v>
          </cell>
        </row>
        <row r="38">
          <cell r="AH38" t="str">
            <v>EATP</v>
          </cell>
          <cell r="AI38" t="str">
            <v>EPOXY ALUMINUM TRIPOLYPHOSPHATE PRIMER</v>
          </cell>
          <cell r="AJ38" t="str">
            <v>A-536</v>
          </cell>
          <cell r="AK38" t="str">
            <v>1075</v>
          </cell>
          <cell r="AL38" t="str">
            <v>57</v>
          </cell>
          <cell r="AM38">
            <v>1</v>
          </cell>
          <cell r="AN38">
            <v>18.7</v>
          </cell>
          <cell r="AO38">
            <v>14.7</v>
          </cell>
          <cell r="AP38">
            <v>15.5</v>
          </cell>
          <cell r="AQ38">
            <v>42.78</v>
          </cell>
          <cell r="AR38">
            <v>42.86</v>
          </cell>
          <cell r="AS38">
            <v>39.03</v>
          </cell>
          <cell r="AT38">
            <v>800</v>
          </cell>
          <cell r="AU38">
            <v>630</v>
          </cell>
          <cell r="AV38">
            <v>605</v>
          </cell>
        </row>
        <row r="39">
          <cell r="AH39" t="str">
            <v>EBZRP</v>
          </cell>
          <cell r="AI39" t="str">
            <v xml:space="preserve">EPOXY CURED BASED ZINC RICH PRIMER </v>
          </cell>
          <cell r="AJ39" t="str">
            <v>4180(Z-800)</v>
          </cell>
          <cell r="AK39" t="str">
            <v>1002</v>
          </cell>
          <cell r="AL39">
            <v>0</v>
          </cell>
          <cell r="AM39">
            <v>1</v>
          </cell>
          <cell r="AN39">
            <v>27.3</v>
          </cell>
          <cell r="AO39">
            <v>15.7</v>
          </cell>
          <cell r="AP39">
            <v>0</v>
          </cell>
          <cell r="AQ39">
            <v>40.29</v>
          </cell>
          <cell r="AR39">
            <v>38.22</v>
          </cell>
          <cell r="AS39">
            <v>0</v>
          </cell>
          <cell r="AT39">
            <v>1100</v>
          </cell>
          <cell r="AU39">
            <v>600</v>
          </cell>
        </row>
        <row r="40">
          <cell r="AH40" t="str">
            <v>HBEP</v>
          </cell>
          <cell r="AI40" t="str">
            <v>HIGH BUILD EPOXY POLYAMINE CURED</v>
          </cell>
          <cell r="AJ40" t="str">
            <v>4418(A-418)</v>
          </cell>
          <cell r="AK40" t="str">
            <v>1015</v>
          </cell>
          <cell r="AL40">
            <v>0</v>
          </cell>
          <cell r="AM40">
            <v>1</v>
          </cell>
          <cell r="AN40">
            <v>18.3</v>
          </cell>
          <cell r="AO40">
            <v>13.1</v>
          </cell>
          <cell r="AP40">
            <v>0</v>
          </cell>
          <cell r="AQ40">
            <v>65.569999999999993</v>
          </cell>
          <cell r="AR40">
            <v>83.97</v>
          </cell>
          <cell r="AS40">
            <v>0</v>
          </cell>
          <cell r="AT40">
            <v>1200</v>
          </cell>
          <cell r="AU40">
            <v>1100</v>
          </cell>
        </row>
        <row r="41">
          <cell r="AH41" t="str">
            <v>HSCP</v>
          </cell>
          <cell r="AI41" t="str">
            <v>HIGH SOILD EPOXY POLYAMINE CURED PRIMER</v>
          </cell>
          <cell r="AJ41" t="str">
            <v>4418(A-448)</v>
          </cell>
          <cell r="AK41">
            <v>1017</v>
          </cell>
          <cell r="AL41">
            <v>0</v>
          </cell>
          <cell r="AM41">
            <v>1</v>
          </cell>
          <cell r="AN41">
            <v>20.309999999999999</v>
          </cell>
          <cell r="AO41">
            <v>13.1</v>
          </cell>
          <cell r="AP41">
            <v>0</v>
          </cell>
          <cell r="AQ41">
            <v>64</v>
          </cell>
          <cell r="AR41">
            <v>83.97</v>
          </cell>
          <cell r="AS41">
            <v>0</v>
          </cell>
          <cell r="AT41">
            <v>1300</v>
          </cell>
          <cell r="AU41">
            <v>1100</v>
          </cell>
        </row>
        <row r="42">
          <cell r="AH42" t="str">
            <v>EEA</v>
          </cell>
          <cell r="AI42" t="str">
            <v>EPOXY ENAMEL AMINE ADDUCT CURED</v>
          </cell>
          <cell r="AJ42" t="str">
            <v>4450(A-500)</v>
          </cell>
          <cell r="AK42" t="str">
            <v>1014</v>
          </cell>
          <cell r="AL42">
            <v>0</v>
          </cell>
          <cell r="AM42">
            <v>1</v>
          </cell>
          <cell r="AN42">
            <v>23.8</v>
          </cell>
          <cell r="AO42">
            <v>11.4</v>
          </cell>
          <cell r="AP42">
            <v>0</v>
          </cell>
          <cell r="AQ42">
            <v>37.82</v>
          </cell>
          <cell r="AR42">
            <v>83.33</v>
          </cell>
          <cell r="AS42">
            <v>0</v>
          </cell>
          <cell r="AT42">
            <v>900</v>
          </cell>
          <cell r="AU42">
            <v>950</v>
          </cell>
        </row>
        <row r="43">
          <cell r="AH43" t="str">
            <v>NEP</v>
          </cell>
          <cell r="AI43" t="str">
            <v>NON-REACTIVE EPOXY PRIMER</v>
          </cell>
          <cell r="AJ43" t="str">
            <v>4405(A-505)</v>
          </cell>
          <cell r="AK43">
            <v>0</v>
          </cell>
          <cell r="AL43">
            <v>0</v>
          </cell>
          <cell r="AM43">
            <v>1</v>
          </cell>
          <cell r="AN43">
            <v>19.2</v>
          </cell>
          <cell r="AO43">
            <v>0</v>
          </cell>
          <cell r="AP43">
            <v>0</v>
          </cell>
          <cell r="AQ43">
            <v>41.67</v>
          </cell>
          <cell r="AR43">
            <v>0</v>
          </cell>
          <cell r="AS43">
            <v>0</v>
          </cell>
          <cell r="AT43">
            <v>800</v>
          </cell>
        </row>
        <row r="44">
          <cell r="AH44" t="str">
            <v>ZCOP</v>
          </cell>
          <cell r="AI44" t="str">
            <v xml:space="preserve">ZINC CHROMATE-RED OXIDE/EPOXY PRIMER </v>
          </cell>
          <cell r="AJ44" t="str">
            <v>4451(A-510)</v>
          </cell>
          <cell r="AK44" t="str">
            <v>1016</v>
          </cell>
          <cell r="AL44" t="str">
            <v>530</v>
          </cell>
          <cell r="AM44">
            <v>1</v>
          </cell>
          <cell r="AN44">
            <v>18.2</v>
          </cell>
          <cell r="AO44">
            <v>8.1999999999999993</v>
          </cell>
          <cell r="AP44">
            <v>15.5</v>
          </cell>
          <cell r="AQ44">
            <v>42.86</v>
          </cell>
          <cell r="AR44">
            <v>85.37</v>
          </cell>
          <cell r="AS44">
            <v>36.450000000000003</v>
          </cell>
          <cell r="AT44">
            <v>780</v>
          </cell>
          <cell r="AU44">
            <v>700</v>
          </cell>
          <cell r="AV44">
            <v>565</v>
          </cell>
        </row>
        <row r="45">
          <cell r="AH45" t="str">
            <v>EPC</v>
          </cell>
          <cell r="AI45" t="str">
            <v xml:space="preserve">EPOXY ENAMEL/POLYAMIDE CURED </v>
          </cell>
          <cell r="AJ45" t="str">
            <v>4415(A-515)</v>
          </cell>
          <cell r="AK45">
            <v>0</v>
          </cell>
          <cell r="AL45">
            <v>0</v>
          </cell>
          <cell r="AM45">
            <v>1</v>
          </cell>
          <cell r="AN45">
            <v>19.8</v>
          </cell>
          <cell r="AO45">
            <v>0</v>
          </cell>
          <cell r="AP45">
            <v>0</v>
          </cell>
          <cell r="AQ45">
            <v>42.93</v>
          </cell>
          <cell r="AR45">
            <v>0</v>
          </cell>
          <cell r="AS45">
            <v>0</v>
          </cell>
          <cell r="AT45">
            <v>850</v>
          </cell>
        </row>
        <row r="46">
          <cell r="AH46" t="str">
            <v>4425(A-525)</v>
          </cell>
          <cell r="AI46" t="str">
            <v>EPOXY NON-SKID SURFACING</v>
          </cell>
          <cell r="AJ46" t="str">
            <v>4425(A-525)</v>
          </cell>
          <cell r="AK46" t="str">
            <v>1018</v>
          </cell>
          <cell r="AL46">
            <v>0</v>
          </cell>
          <cell r="AM46">
            <v>1</v>
          </cell>
          <cell r="AN46">
            <v>18</v>
          </cell>
          <cell r="AO46">
            <v>31.3</v>
          </cell>
          <cell r="AP46">
            <v>0</v>
          </cell>
          <cell r="AQ46">
            <v>37.78</v>
          </cell>
          <cell r="AR46">
            <v>47.92</v>
          </cell>
          <cell r="AS46">
            <v>0</v>
          </cell>
          <cell r="AT46">
            <v>680</v>
          </cell>
          <cell r="AU46">
            <v>1500</v>
          </cell>
        </row>
        <row r="47">
          <cell r="AH47" t="str">
            <v>EPAP</v>
          </cell>
          <cell r="AI47" t="str">
            <v>EPOXY-POLYAMIDE,ALLOY PRIMER.</v>
          </cell>
          <cell r="AJ47" t="str">
            <v>4465(A-650)</v>
          </cell>
          <cell r="AK47">
            <v>1020</v>
          </cell>
          <cell r="AL47">
            <v>0</v>
          </cell>
          <cell r="AM47">
            <v>1</v>
          </cell>
          <cell r="AN47">
            <v>21</v>
          </cell>
          <cell r="AO47">
            <v>26.92</v>
          </cell>
          <cell r="AP47">
            <v>0</v>
          </cell>
          <cell r="AQ47">
            <v>42.86</v>
          </cell>
          <cell r="AR47">
            <v>13</v>
          </cell>
          <cell r="AS47">
            <v>0</v>
          </cell>
          <cell r="AT47">
            <v>900</v>
          </cell>
          <cell r="AU47">
            <v>350</v>
          </cell>
        </row>
        <row r="48">
          <cell r="AI48" t="str">
            <v>LEAD SILICO CHROMATE EP.PRI./POLYAMIDE CURED</v>
          </cell>
          <cell r="AJ48" t="str">
            <v>4430(A-530)</v>
          </cell>
          <cell r="AK48">
            <v>0</v>
          </cell>
          <cell r="AL48">
            <v>0</v>
          </cell>
          <cell r="AM48">
            <v>1</v>
          </cell>
          <cell r="AN48">
            <v>21.97</v>
          </cell>
          <cell r="AO48">
            <v>0</v>
          </cell>
          <cell r="AP48">
            <v>0</v>
          </cell>
          <cell r="AQ48">
            <v>37.78</v>
          </cell>
          <cell r="AR48">
            <v>0</v>
          </cell>
          <cell r="AS48">
            <v>0</v>
          </cell>
          <cell r="AT48">
            <v>830</v>
          </cell>
        </row>
        <row r="49">
          <cell r="AH49" t="str">
            <v>ERLP</v>
          </cell>
          <cell r="AI49" t="str">
            <v>EPOXY RED LEAD POLYAMIDE CURED PRIMER</v>
          </cell>
          <cell r="AJ49" t="str">
            <v>4440(A-540)</v>
          </cell>
          <cell r="AK49" t="str">
            <v>1051</v>
          </cell>
          <cell r="AL49">
            <v>0</v>
          </cell>
          <cell r="AM49">
            <v>1</v>
          </cell>
          <cell r="AN49">
            <v>19.399999999999999</v>
          </cell>
          <cell r="AO49">
            <v>15.8</v>
          </cell>
          <cell r="AP49">
            <v>0</v>
          </cell>
          <cell r="AQ49">
            <v>42.78</v>
          </cell>
          <cell r="AR49">
            <v>43.04</v>
          </cell>
          <cell r="AS49">
            <v>0</v>
          </cell>
          <cell r="AT49">
            <v>830</v>
          </cell>
          <cell r="AU49">
            <v>680</v>
          </cell>
        </row>
        <row r="50">
          <cell r="AH50" t="str">
            <v>EROP</v>
          </cell>
          <cell r="AI50" t="str">
            <v>RED LEAD-RED OXIDE EP./POLYAMIDE CURED PRI.</v>
          </cell>
          <cell r="AJ50" t="str">
            <v>4445(A-545)</v>
          </cell>
          <cell r="AK50" t="str">
            <v>1060</v>
          </cell>
          <cell r="AL50">
            <v>0</v>
          </cell>
          <cell r="AM50">
            <v>1</v>
          </cell>
          <cell r="AN50">
            <v>18.7</v>
          </cell>
          <cell r="AO50">
            <v>20.9</v>
          </cell>
          <cell r="AP50">
            <v>0</v>
          </cell>
          <cell r="AQ50">
            <v>42.78</v>
          </cell>
          <cell r="AR50">
            <v>28.71</v>
          </cell>
          <cell r="AS50">
            <v>0</v>
          </cell>
          <cell r="AT50">
            <v>800</v>
          </cell>
          <cell r="AU50">
            <v>600</v>
          </cell>
        </row>
        <row r="51">
          <cell r="AH51" t="str">
            <v>ETC</v>
          </cell>
          <cell r="AI51" t="str">
            <v>TAR EPOXY COATING/AMINE CURED</v>
          </cell>
          <cell r="AJ51" t="str">
            <v>4460(A-560)</v>
          </cell>
          <cell r="AK51" t="str">
            <v>1070(EP-10)</v>
          </cell>
          <cell r="AL51">
            <v>0</v>
          </cell>
          <cell r="AM51">
            <v>1</v>
          </cell>
          <cell r="AN51">
            <v>11.69</v>
          </cell>
          <cell r="AO51">
            <v>12.2</v>
          </cell>
          <cell r="AP51">
            <v>0</v>
          </cell>
          <cell r="AQ51">
            <v>42.78</v>
          </cell>
          <cell r="AR51">
            <v>57.38</v>
          </cell>
          <cell r="AS51">
            <v>0</v>
          </cell>
          <cell r="AT51">
            <v>500</v>
          </cell>
          <cell r="AU51">
            <v>700</v>
          </cell>
          <cell r="AV51">
            <v>1500</v>
          </cell>
        </row>
        <row r="52">
          <cell r="AH52" t="str">
            <v>EWB</v>
          </cell>
          <cell r="AI52" t="str">
            <v>WATER BASE EPOXY ENAMEL/POLTAMINE CURED</v>
          </cell>
          <cell r="AJ52" t="str">
            <v>4458(A-580)</v>
          </cell>
          <cell r="AK52" t="str">
            <v>1017(EP-07)</v>
          </cell>
          <cell r="AL52" t="str">
            <v>96</v>
          </cell>
          <cell r="AM52">
            <v>1</v>
          </cell>
          <cell r="AN52">
            <v>34.4</v>
          </cell>
          <cell r="AO52">
            <v>16</v>
          </cell>
          <cell r="AP52">
            <v>32.700000000000003</v>
          </cell>
          <cell r="AQ52">
            <v>37.79</v>
          </cell>
          <cell r="AR52">
            <v>43.75</v>
          </cell>
          <cell r="AS52">
            <v>45.87</v>
          </cell>
          <cell r="AT52">
            <v>1300</v>
          </cell>
          <cell r="AU52">
            <v>700</v>
          </cell>
          <cell r="AV52">
            <v>1500</v>
          </cell>
        </row>
        <row r="53">
          <cell r="AH53" t="str">
            <v>CCTE</v>
          </cell>
          <cell r="AI53" t="str">
            <v>CATALYZED COAL TAR EPOXY POLYAMINE CURED</v>
          </cell>
          <cell r="AJ53" t="str">
            <v>4459(A-590)</v>
          </cell>
          <cell r="AK53" t="str">
            <v>SP-06</v>
          </cell>
          <cell r="AL53">
            <v>0</v>
          </cell>
          <cell r="AM53">
            <v>1</v>
          </cell>
          <cell r="AN53">
            <v>12.6</v>
          </cell>
          <cell r="AO53">
            <v>32.1</v>
          </cell>
          <cell r="AP53">
            <v>0</v>
          </cell>
          <cell r="AQ53">
            <v>55.56</v>
          </cell>
          <cell r="AR53">
            <v>42.37</v>
          </cell>
          <cell r="AS53">
            <v>0</v>
          </cell>
          <cell r="AT53">
            <v>700</v>
          </cell>
          <cell r="AU53">
            <v>1360</v>
          </cell>
        </row>
        <row r="54">
          <cell r="AH54" t="str">
            <v>EPF</v>
          </cell>
          <cell r="AI54" t="str">
            <v>EPOXY-POLYAMINE,FINISH</v>
          </cell>
          <cell r="AJ54" t="str">
            <v>4465(A-650)</v>
          </cell>
          <cell r="AK54" t="str">
            <v>SP-08</v>
          </cell>
          <cell r="AL54">
            <v>0</v>
          </cell>
          <cell r="AM54">
            <v>1</v>
          </cell>
          <cell r="AN54">
            <v>21</v>
          </cell>
          <cell r="AO54">
            <v>24.4</v>
          </cell>
          <cell r="AP54">
            <v>0</v>
          </cell>
          <cell r="AQ54">
            <v>42.86</v>
          </cell>
          <cell r="AR54">
            <v>25</v>
          </cell>
          <cell r="AS54">
            <v>0</v>
          </cell>
          <cell r="AT54">
            <v>900</v>
          </cell>
          <cell r="AU54">
            <v>610</v>
          </cell>
        </row>
        <row r="55">
          <cell r="AH55" t="str">
            <v>EPRLP</v>
          </cell>
          <cell r="AI55" t="str">
            <v>EPOXY/POLYAMINE,RED LEAD PRIMER</v>
          </cell>
          <cell r="AJ55" t="str">
            <v>4570(A-700)</v>
          </cell>
          <cell r="AK55" t="str">
            <v>SP-09</v>
          </cell>
          <cell r="AL55">
            <v>0</v>
          </cell>
          <cell r="AM55">
            <v>1</v>
          </cell>
          <cell r="AN55">
            <v>21</v>
          </cell>
          <cell r="AO55">
            <v>32</v>
          </cell>
          <cell r="AP55">
            <v>0</v>
          </cell>
          <cell r="AQ55">
            <v>42.86</v>
          </cell>
          <cell r="AR55">
            <v>23.75</v>
          </cell>
          <cell r="AS55">
            <v>0</v>
          </cell>
          <cell r="AT55">
            <v>900</v>
          </cell>
          <cell r="AU55">
            <v>760</v>
          </cell>
        </row>
        <row r="56">
          <cell r="AH56" t="str">
            <v>EMOP</v>
          </cell>
          <cell r="AI56" t="str">
            <v xml:space="preserve">EPOXY MIO PRIMER </v>
          </cell>
          <cell r="AJ56" t="str">
            <v>4691(Ar-910)</v>
          </cell>
          <cell r="AK56" t="str">
            <v>1050(EP-20)</v>
          </cell>
          <cell r="AL56" t="str">
            <v>76</v>
          </cell>
          <cell r="AM56">
            <v>1</v>
          </cell>
          <cell r="AN56">
            <v>17.3</v>
          </cell>
          <cell r="AO56">
            <v>9.2799999999999994</v>
          </cell>
          <cell r="AP56">
            <v>30.9</v>
          </cell>
          <cell r="AQ56">
            <v>43.35</v>
          </cell>
          <cell r="AR56">
            <v>31.25</v>
          </cell>
          <cell r="AS56">
            <v>25.89</v>
          </cell>
          <cell r="AT56">
            <v>750</v>
          </cell>
          <cell r="AU56">
            <v>290</v>
          </cell>
          <cell r="AV56">
            <v>800</v>
          </cell>
        </row>
        <row r="57">
          <cell r="AH57" t="str">
            <v>EPCP</v>
          </cell>
          <cell r="AI57" t="str">
            <v>EPOXY-PHENOLIC CURED PRIMER .</v>
          </cell>
          <cell r="AJ57" t="str">
            <v>4691(Ar-910)</v>
          </cell>
          <cell r="AK57" t="str">
            <v>1060</v>
          </cell>
          <cell r="AL57" t="str">
            <v>76</v>
          </cell>
          <cell r="AM57">
            <v>1</v>
          </cell>
          <cell r="AN57">
            <v>17.3</v>
          </cell>
          <cell r="AO57">
            <v>19.2</v>
          </cell>
          <cell r="AP57">
            <v>30.9</v>
          </cell>
          <cell r="AQ57">
            <v>43.35</v>
          </cell>
          <cell r="AR57">
            <v>31.25</v>
          </cell>
          <cell r="AS57">
            <v>25.89</v>
          </cell>
          <cell r="AT57">
            <v>750</v>
          </cell>
          <cell r="AU57">
            <v>600</v>
          </cell>
          <cell r="AV57">
            <v>800</v>
          </cell>
        </row>
        <row r="59">
          <cell r="AI59" t="str">
            <v xml:space="preserve">CHLORINATED RUBBER RESIN </v>
          </cell>
        </row>
        <row r="60">
          <cell r="AH60" t="str">
            <v>CRRLP</v>
          </cell>
          <cell r="AI60" t="str">
            <v xml:space="preserve">CALORINATED RUBBER RED LEAD PRIMER </v>
          </cell>
          <cell r="AJ60" t="str">
            <v>0201</v>
          </cell>
          <cell r="AK60" t="str">
            <v>1402(RF-63)</v>
          </cell>
          <cell r="AL60" t="str">
            <v>530</v>
          </cell>
          <cell r="AM60">
            <v>1</v>
          </cell>
          <cell r="AN60">
            <v>14.7</v>
          </cell>
          <cell r="AO60">
            <v>12.9</v>
          </cell>
          <cell r="AP60">
            <v>15.5</v>
          </cell>
          <cell r="AQ60">
            <v>32.65</v>
          </cell>
          <cell r="AR60">
            <v>37.979999999999997</v>
          </cell>
          <cell r="AS60">
            <v>36.450000000000003</v>
          </cell>
          <cell r="AT60">
            <v>480</v>
          </cell>
          <cell r="AU60">
            <v>490</v>
          </cell>
          <cell r="AV60">
            <v>565</v>
          </cell>
        </row>
        <row r="61">
          <cell r="AH61" t="str">
            <v>CRZCP</v>
          </cell>
          <cell r="AI61" t="str">
            <v>CHLORINATED RUBBER PRIMER ZINC CHROMATE PR.</v>
          </cell>
          <cell r="AJ61" t="str">
            <v>0211</v>
          </cell>
          <cell r="AK61" t="str">
            <v>1450(RF-67)</v>
          </cell>
          <cell r="AL61" t="str">
            <v>540</v>
          </cell>
          <cell r="AM61">
            <v>1</v>
          </cell>
          <cell r="AN61">
            <v>15.5</v>
          </cell>
          <cell r="AO61">
            <v>11.3</v>
          </cell>
          <cell r="AP61">
            <v>14.1</v>
          </cell>
          <cell r="AQ61">
            <v>30.97</v>
          </cell>
          <cell r="AR61">
            <v>42.48</v>
          </cell>
          <cell r="AS61">
            <v>36.450000000000003</v>
          </cell>
          <cell r="AT61">
            <v>480</v>
          </cell>
          <cell r="AU61">
            <v>480</v>
          </cell>
          <cell r="AV61">
            <v>514</v>
          </cell>
        </row>
        <row r="62">
          <cell r="AH62" t="str">
            <v>CRROP</v>
          </cell>
          <cell r="AI62" t="str">
            <v xml:space="preserve">CHLORINATED RUBBER RED OXIDE PRIMER </v>
          </cell>
          <cell r="AJ62" t="str">
            <v>0221</v>
          </cell>
          <cell r="AK62" t="str">
            <v>1403(RF-65)</v>
          </cell>
          <cell r="AL62" t="str">
            <v>510</v>
          </cell>
          <cell r="AM62">
            <v>1</v>
          </cell>
          <cell r="AN62">
            <v>14.6</v>
          </cell>
          <cell r="AO62">
            <v>12.1</v>
          </cell>
          <cell r="AP62">
            <v>31</v>
          </cell>
          <cell r="AQ62">
            <v>30.82</v>
          </cell>
          <cell r="AR62">
            <v>38.020000000000003</v>
          </cell>
          <cell r="AS62">
            <v>38.549999999999997</v>
          </cell>
          <cell r="AT62">
            <v>450</v>
          </cell>
          <cell r="AU62">
            <v>460</v>
          </cell>
          <cell r="AV62">
            <v>1195</v>
          </cell>
        </row>
        <row r="63">
          <cell r="AH63" t="str">
            <v>CRF</v>
          </cell>
          <cell r="AI63" t="str">
            <v xml:space="preserve">CHLORINATED RUBBER FINISH </v>
          </cell>
          <cell r="AJ63" t="str">
            <v>0251</v>
          </cell>
          <cell r="AK63" t="str">
            <v>1401</v>
          </cell>
          <cell r="AL63" t="str">
            <v>520</v>
          </cell>
          <cell r="AM63">
            <v>1</v>
          </cell>
          <cell r="AN63">
            <v>18.899999999999999</v>
          </cell>
          <cell r="AO63">
            <v>15.8</v>
          </cell>
          <cell r="AP63">
            <v>16.7</v>
          </cell>
          <cell r="AQ63">
            <v>31.75</v>
          </cell>
          <cell r="AR63">
            <v>34.18</v>
          </cell>
          <cell r="AS63">
            <v>33.83</v>
          </cell>
          <cell r="AT63">
            <v>600</v>
          </cell>
          <cell r="AU63">
            <v>540</v>
          </cell>
          <cell r="AV63">
            <v>565</v>
          </cell>
        </row>
        <row r="64">
          <cell r="AH64" t="str">
            <v>CRATP</v>
          </cell>
          <cell r="AI64" t="str">
            <v>C RUBBER ALUMINUM TRIPOLYPHOSPHATE PRIMER</v>
          </cell>
          <cell r="AJ64" t="str">
            <v>0203</v>
          </cell>
          <cell r="AK64">
            <v>0</v>
          </cell>
          <cell r="AL64" t="str">
            <v>531</v>
          </cell>
          <cell r="AM64">
            <v>1</v>
          </cell>
          <cell r="AN64">
            <v>13.4</v>
          </cell>
          <cell r="AO64">
            <v>0</v>
          </cell>
          <cell r="AP64">
            <v>14.5</v>
          </cell>
          <cell r="AQ64">
            <v>37.31</v>
          </cell>
          <cell r="AR64">
            <v>0</v>
          </cell>
          <cell r="AS64">
            <v>36.409999999999997</v>
          </cell>
          <cell r="AT64">
            <v>500</v>
          </cell>
          <cell r="AU64">
            <v>0</v>
          </cell>
          <cell r="AV64">
            <v>528</v>
          </cell>
        </row>
        <row r="65">
          <cell r="AH65" t="str">
            <v>PCRF</v>
          </cell>
          <cell r="AI65" t="str">
            <v>PIGMENTED CHLORINATED RUBBER FINISH</v>
          </cell>
          <cell r="AJ65" t="str">
            <v>4470(C-700)</v>
          </cell>
          <cell r="AK65" t="str">
            <v>RF-51~56</v>
          </cell>
          <cell r="AL65" t="str">
            <v>560</v>
          </cell>
          <cell r="AM65">
            <v>1</v>
          </cell>
          <cell r="AN65">
            <v>27.1</v>
          </cell>
          <cell r="AO65">
            <v>12.3</v>
          </cell>
          <cell r="AP65">
            <v>13.5</v>
          </cell>
          <cell r="AQ65">
            <v>33.21</v>
          </cell>
          <cell r="AR65">
            <v>38.21</v>
          </cell>
          <cell r="AS65">
            <v>33.78</v>
          </cell>
          <cell r="AT65">
            <v>900</v>
          </cell>
          <cell r="AU65">
            <v>470</v>
          </cell>
          <cell r="AV65">
            <v>456</v>
          </cell>
        </row>
        <row r="66">
          <cell r="AH66" t="str">
            <v>CRRLP</v>
          </cell>
          <cell r="AI66" t="str">
            <v xml:space="preserve">CHLORINATED RUBBER RED LEAD PRIMER </v>
          </cell>
          <cell r="AJ66" t="str">
            <v>4575(C-750)</v>
          </cell>
          <cell r="AK66">
            <v>0</v>
          </cell>
          <cell r="AL66" t="str">
            <v>500</v>
          </cell>
          <cell r="AM66">
            <v>1</v>
          </cell>
          <cell r="AN66">
            <v>17.2</v>
          </cell>
          <cell r="AO66">
            <v>0</v>
          </cell>
          <cell r="AP66">
            <v>15</v>
          </cell>
          <cell r="AQ66">
            <v>37.79</v>
          </cell>
          <cell r="AR66">
            <v>0</v>
          </cell>
          <cell r="AS66">
            <v>30.4</v>
          </cell>
          <cell r="AT66">
            <v>650</v>
          </cell>
          <cell r="AU66">
            <v>0</v>
          </cell>
          <cell r="AV66">
            <v>456</v>
          </cell>
        </row>
        <row r="67">
          <cell r="AH67" t="str">
            <v>CRROP</v>
          </cell>
          <cell r="AI67" t="str">
            <v xml:space="preserve">CHLORINATED RUBBER RED LEAD-RED OXIDE PRIMER </v>
          </cell>
          <cell r="AJ67" t="str">
            <v>4576(C-760)</v>
          </cell>
          <cell r="AK67">
            <v>0</v>
          </cell>
          <cell r="AL67" t="str">
            <v>550</v>
          </cell>
          <cell r="AM67">
            <v>1</v>
          </cell>
          <cell r="AN67">
            <v>15.9</v>
          </cell>
          <cell r="AO67">
            <v>0</v>
          </cell>
          <cell r="AP67">
            <v>14.8</v>
          </cell>
          <cell r="AQ67">
            <v>38.99</v>
          </cell>
          <cell r="AR67">
            <v>0</v>
          </cell>
          <cell r="AS67">
            <v>33.78</v>
          </cell>
          <cell r="AT67">
            <v>620</v>
          </cell>
          <cell r="AU67">
            <v>0</v>
          </cell>
          <cell r="AV67">
            <v>500</v>
          </cell>
        </row>
        <row r="68">
          <cell r="AH68" t="str">
            <v>VZCP</v>
          </cell>
          <cell r="AI68" t="str">
            <v>CHLORINATED RUBBER BASE M.I.O.COATING</v>
          </cell>
          <cell r="AJ68" t="str">
            <v>4693(Ar-930)</v>
          </cell>
          <cell r="AK68" t="str">
            <v>1452(RF-68)</v>
          </cell>
          <cell r="AL68" t="str">
            <v>600</v>
          </cell>
          <cell r="AM68">
            <v>1</v>
          </cell>
          <cell r="AN68">
            <v>16.399999999999999</v>
          </cell>
          <cell r="AO68">
            <v>13.2</v>
          </cell>
          <cell r="AP68">
            <v>14.8</v>
          </cell>
          <cell r="AQ68">
            <v>37.799999999999997</v>
          </cell>
          <cell r="AR68">
            <v>37.880000000000003</v>
          </cell>
          <cell r="AS68">
            <v>33.72</v>
          </cell>
          <cell r="AT68">
            <v>620</v>
          </cell>
          <cell r="AU68">
            <v>500</v>
          </cell>
          <cell r="AV68">
            <v>499</v>
          </cell>
        </row>
        <row r="70">
          <cell r="AH70" t="str">
            <v>HF400</v>
          </cell>
          <cell r="AI70" t="str">
            <v>HEAT-RESISTING PAINT 400'C ALUM. SERIES.</v>
          </cell>
          <cell r="AJ70" t="str">
            <v>0654</v>
          </cell>
          <cell r="AK70" t="str">
            <v>1503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406</v>
          </cell>
        </row>
        <row r="71">
          <cell r="AI71" t="str">
            <v xml:space="preserve">SILICONE RESIN 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440</v>
          </cell>
        </row>
        <row r="72">
          <cell r="AH72" t="str">
            <v>HP200</v>
          </cell>
          <cell r="AI72" t="str">
            <v>HEAT-RESISTING PRIMER 200'C ,SILICONE SERIES.</v>
          </cell>
          <cell r="AJ72" t="str">
            <v>0631</v>
          </cell>
          <cell r="AK72" t="str">
            <v>1512</v>
          </cell>
          <cell r="AL72">
            <v>0</v>
          </cell>
          <cell r="AM72">
            <v>1</v>
          </cell>
          <cell r="AN72">
            <v>16.5</v>
          </cell>
          <cell r="AO72">
            <v>26.2</v>
          </cell>
          <cell r="AP72">
            <v>0</v>
          </cell>
          <cell r="AQ72">
            <v>36.36</v>
          </cell>
          <cell r="AR72">
            <v>38.17</v>
          </cell>
          <cell r="AS72">
            <v>0</v>
          </cell>
          <cell r="AT72">
            <v>600</v>
          </cell>
          <cell r="AU72">
            <v>1000</v>
          </cell>
        </row>
        <row r="73">
          <cell r="AH73" t="str">
            <v>HP300</v>
          </cell>
          <cell r="AI73" t="str">
            <v xml:space="preserve">HEAT-RESISTING PRIMER 300'C </v>
          </cell>
          <cell r="AJ73" t="str">
            <v>0632</v>
          </cell>
          <cell r="AK73" t="str">
            <v>1507</v>
          </cell>
          <cell r="AL73" t="str">
            <v>330-1</v>
          </cell>
          <cell r="AM73">
            <v>1</v>
          </cell>
          <cell r="AN73">
            <v>20.7</v>
          </cell>
          <cell r="AO73">
            <v>20.399999999999999</v>
          </cell>
          <cell r="AP73">
            <v>29</v>
          </cell>
          <cell r="AQ73">
            <v>36.229999999999997</v>
          </cell>
          <cell r="AR73">
            <v>38.24</v>
          </cell>
          <cell r="AS73">
            <v>33.76</v>
          </cell>
          <cell r="AT73">
            <v>750</v>
          </cell>
          <cell r="AU73">
            <v>780</v>
          </cell>
          <cell r="AV73">
            <v>979</v>
          </cell>
        </row>
        <row r="74">
          <cell r="AH74" t="str">
            <v>HP500</v>
          </cell>
          <cell r="AI74" t="str">
            <v>HEAT-RESISTING PRIMER 500'C</v>
          </cell>
          <cell r="AJ74" t="str">
            <v>0634</v>
          </cell>
          <cell r="AK74" t="str">
            <v>1501</v>
          </cell>
          <cell r="AL74">
            <v>0</v>
          </cell>
          <cell r="AM74">
            <v>1</v>
          </cell>
          <cell r="AN74">
            <v>35.799999999999997</v>
          </cell>
          <cell r="AO74">
            <v>34.1</v>
          </cell>
          <cell r="AP74">
            <v>0</v>
          </cell>
          <cell r="AQ74">
            <v>36.31</v>
          </cell>
          <cell r="AR74">
            <v>38.119999999999997</v>
          </cell>
          <cell r="AS74">
            <v>0</v>
          </cell>
          <cell r="AT74">
            <v>1300</v>
          </cell>
          <cell r="AU74">
            <v>1300</v>
          </cell>
        </row>
        <row r="75">
          <cell r="AH75" t="str">
            <v>HP600</v>
          </cell>
          <cell r="AI75" t="str">
            <v>HEAT-RESISTING PRIMER 600'C</v>
          </cell>
          <cell r="AJ75" t="str">
            <v>0635</v>
          </cell>
          <cell r="AK75" t="str">
            <v>1500</v>
          </cell>
          <cell r="AL75" t="str">
            <v>320-1</v>
          </cell>
          <cell r="AM75">
            <v>1</v>
          </cell>
          <cell r="AN75">
            <v>44.09</v>
          </cell>
          <cell r="AO75">
            <v>34.1</v>
          </cell>
          <cell r="AP75">
            <v>44.4</v>
          </cell>
          <cell r="AQ75">
            <v>31.75</v>
          </cell>
          <cell r="AR75">
            <v>38.119999999999997</v>
          </cell>
          <cell r="AS75">
            <v>33.78</v>
          </cell>
          <cell r="AT75">
            <v>1400</v>
          </cell>
          <cell r="AU75">
            <v>1300</v>
          </cell>
          <cell r="AV75">
            <v>1500</v>
          </cell>
        </row>
        <row r="76">
          <cell r="AH76" t="str">
            <v>HF200</v>
          </cell>
          <cell r="AI76" t="str">
            <v>HEAT-RESISTING PAINT 200'C SILICONE SREIES.</v>
          </cell>
          <cell r="AJ76" t="str">
            <v>0651</v>
          </cell>
          <cell r="AK76" t="str">
            <v>1504</v>
          </cell>
          <cell r="AL76">
            <v>0</v>
          </cell>
          <cell r="AM76">
            <v>1</v>
          </cell>
          <cell r="AN76">
            <v>17.5</v>
          </cell>
          <cell r="AO76">
            <v>27.3</v>
          </cell>
          <cell r="AP76">
            <v>0</v>
          </cell>
          <cell r="AQ76">
            <v>30.29</v>
          </cell>
          <cell r="AR76">
            <v>28.57</v>
          </cell>
          <cell r="AS76">
            <v>0</v>
          </cell>
          <cell r="AT76">
            <v>530</v>
          </cell>
          <cell r="AU76">
            <v>780</v>
          </cell>
        </row>
        <row r="77">
          <cell r="AH77" t="str">
            <v>HF300</v>
          </cell>
          <cell r="AI77" t="str">
            <v>HEAT-RESISTING PAINT 300'C</v>
          </cell>
          <cell r="AJ77" t="str">
            <v>0652</v>
          </cell>
          <cell r="AK77" t="str">
            <v>1505</v>
          </cell>
          <cell r="AL77" t="str">
            <v>330</v>
          </cell>
          <cell r="AM77">
            <v>1</v>
          </cell>
          <cell r="AN77">
            <v>27.6</v>
          </cell>
          <cell r="AO77">
            <v>27.3</v>
          </cell>
          <cell r="AP77">
            <v>28.4</v>
          </cell>
          <cell r="AQ77">
            <v>27.17</v>
          </cell>
          <cell r="AR77">
            <v>28.57</v>
          </cell>
          <cell r="AS77">
            <v>32.54</v>
          </cell>
          <cell r="AT77">
            <v>750</v>
          </cell>
          <cell r="AU77">
            <v>780</v>
          </cell>
          <cell r="AV77">
            <v>924</v>
          </cell>
        </row>
        <row r="78">
          <cell r="AH78" t="str">
            <v>HF400</v>
          </cell>
          <cell r="AI78" t="str">
            <v>HEAT-RESISTING PAINT 400'C ALUM. SERIES.</v>
          </cell>
          <cell r="AJ78" t="str">
            <v>0654</v>
          </cell>
          <cell r="AK78" t="str">
            <v>1503</v>
          </cell>
          <cell r="AL78">
            <v>0</v>
          </cell>
          <cell r="AM78">
            <v>1</v>
          </cell>
          <cell r="AN78">
            <v>51.61</v>
          </cell>
          <cell r="AO78">
            <v>59.4</v>
          </cell>
          <cell r="AP78">
            <v>0</v>
          </cell>
          <cell r="AQ78">
            <v>25.19</v>
          </cell>
          <cell r="AR78">
            <v>28.62</v>
          </cell>
          <cell r="AS78">
            <v>0</v>
          </cell>
          <cell r="AT78">
            <v>1300</v>
          </cell>
          <cell r="AU78">
            <v>1700</v>
          </cell>
        </row>
        <row r="79">
          <cell r="AH79" t="str">
            <v>HF600</v>
          </cell>
          <cell r="AI79" t="str">
            <v>HEAT-RESISTING PAINT 600'C</v>
          </cell>
          <cell r="AJ79" t="str">
            <v>0655</v>
          </cell>
          <cell r="AK79" t="str">
            <v>1508</v>
          </cell>
          <cell r="AL79" t="str">
            <v>320</v>
          </cell>
          <cell r="AM79">
            <v>1</v>
          </cell>
          <cell r="AN79">
            <v>74.400000000000006</v>
          </cell>
          <cell r="AO79">
            <v>52.39</v>
          </cell>
          <cell r="AP79">
            <v>43.5</v>
          </cell>
          <cell r="AQ79">
            <v>20.16</v>
          </cell>
          <cell r="AR79">
            <v>28.63</v>
          </cell>
          <cell r="AS79">
            <v>32.479999999999997</v>
          </cell>
          <cell r="AT79">
            <v>1500</v>
          </cell>
          <cell r="AU79">
            <v>1500</v>
          </cell>
          <cell r="AV79">
            <v>1413</v>
          </cell>
        </row>
        <row r="80">
          <cell r="AH80" t="str">
            <v>ITIP</v>
          </cell>
          <cell r="AI80" t="str">
            <v>THERMOINDICATIVE PAINT INTERBOND TEMP. INDICATING PAINT</v>
          </cell>
          <cell r="AJ80" t="str">
            <v>0654</v>
          </cell>
          <cell r="AK80" t="str">
            <v>HAA-705</v>
          </cell>
          <cell r="AL80">
            <v>0</v>
          </cell>
          <cell r="AM80">
            <v>1</v>
          </cell>
          <cell r="AN80">
            <v>51.61</v>
          </cell>
          <cell r="AO80">
            <v>68</v>
          </cell>
          <cell r="AP80">
            <v>0</v>
          </cell>
          <cell r="AQ80">
            <v>25.19</v>
          </cell>
          <cell r="AR80">
            <v>10</v>
          </cell>
          <cell r="AS80">
            <v>0</v>
          </cell>
          <cell r="AT80">
            <v>1300</v>
          </cell>
          <cell r="AU80">
            <v>680</v>
          </cell>
        </row>
        <row r="81">
          <cell r="AI81" t="str">
            <v>RED LEAD PRIMER</v>
          </cell>
          <cell r="AJ81" t="str">
            <v>0102</v>
          </cell>
          <cell r="AK81" t="str">
            <v>906(OP-92)</v>
          </cell>
          <cell r="AL81" t="str">
            <v>220</v>
          </cell>
          <cell r="AM81">
            <v>1</v>
          </cell>
          <cell r="AN81">
            <v>8.7799999999999994</v>
          </cell>
          <cell r="AO81">
            <v>10</v>
          </cell>
          <cell r="AP81">
            <v>12.4</v>
          </cell>
          <cell r="AQ81">
            <v>47.83</v>
          </cell>
          <cell r="AR81">
            <v>42</v>
          </cell>
          <cell r="AS81">
            <v>38.71</v>
          </cell>
          <cell r="AT81">
            <v>420</v>
          </cell>
          <cell r="AU81">
            <v>420</v>
          </cell>
          <cell r="AV81">
            <v>480</v>
          </cell>
        </row>
        <row r="82">
          <cell r="AI82" t="str">
            <v xml:space="preserve">POLY-VINYL BUTYRAL RESIN (PVB) 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540</v>
          </cell>
          <cell r="AU82">
            <v>570</v>
          </cell>
        </row>
        <row r="83">
          <cell r="AH83" t="str">
            <v>VRLP</v>
          </cell>
          <cell r="AI83" t="str">
            <v>VINYL RED LEAD PRIMER</v>
          </cell>
          <cell r="AJ83" t="str">
            <v>0301</v>
          </cell>
          <cell r="AK83" t="str">
            <v>SP30(VP-71)</v>
          </cell>
          <cell r="AL83" t="str">
            <v xml:space="preserve"> 21</v>
          </cell>
          <cell r="AM83">
            <v>1</v>
          </cell>
          <cell r="AN83">
            <v>21.8</v>
          </cell>
          <cell r="AO83">
            <v>25.3</v>
          </cell>
          <cell r="AP83">
            <v>64.900000000000006</v>
          </cell>
          <cell r="AQ83">
            <v>25.23</v>
          </cell>
          <cell r="AR83">
            <v>23.72</v>
          </cell>
          <cell r="AS83">
            <v>21.57</v>
          </cell>
          <cell r="AT83">
            <v>550</v>
          </cell>
          <cell r="AU83">
            <v>600</v>
          </cell>
          <cell r="AV83">
            <v>1400</v>
          </cell>
        </row>
        <row r="84">
          <cell r="AH84" t="str">
            <v>VZCP</v>
          </cell>
          <cell r="AI84" t="str">
            <v>VINYL ZINC CHRMATE PRIMER</v>
          </cell>
          <cell r="AJ84" t="str">
            <v>0311</v>
          </cell>
          <cell r="AK84" t="str">
            <v>VP-72</v>
          </cell>
          <cell r="AL84">
            <v>0</v>
          </cell>
          <cell r="AM84">
            <v>1</v>
          </cell>
          <cell r="AN84">
            <v>24.5</v>
          </cell>
          <cell r="AO84">
            <v>28.8</v>
          </cell>
          <cell r="AP84">
            <v>0</v>
          </cell>
          <cell r="AQ84">
            <v>22.04</v>
          </cell>
          <cell r="AR84">
            <v>19.79</v>
          </cell>
          <cell r="AS84">
            <v>0</v>
          </cell>
          <cell r="AT84">
            <v>540</v>
          </cell>
          <cell r="AU84">
            <v>570</v>
          </cell>
        </row>
        <row r="85">
          <cell r="AH85" t="str">
            <v>WP</v>
          </cell>
          <cell r="AI85" t="str">
            <v>WASH PRIMER</v>
          </cell>
          <cell r="AJ85" t="str">
            <v>0345</v>
          </cell>
          <cell r="AK85" t="str">
            <v>908(SP-02)</v>
          </cell>
          <cell r="AL85" t="str">
            <v xml:space="preserve"> 11</v>
          </cell>
          <cell r="AM85">
            <v>1</v>
          </cell>
          <cell r="AN85">
            <v>55.83</v>
          </cell>
          <cell r="AO85">
            <v>37.1</v>
          </cell>
          <cell r="AP85">
            <v>78.3</v>
          </cell>
          <cell r="AQ85">
            <v>8.06</v>
          </cell>
          <cell r="AR85">
            <v>11.86</v>
          </cell>
          <cell r="AS85">
            <v>8.94</v>
          </cell>
          <cell r="AT85">
            <v>450</v>
          </cell>
          <cell r="AU85">
            <v>440</v>
          </cell>
          <cell r="AV85">
            <v>700</v>
          </cell>
        </row>
        <row r="86">
          <cell r="AH86" t="str">
            <v>VE</v>
          </cell>
          <cell r="AI86" t="str">
            <v xml:space="preserve">VINYL ENAMEL </v>
          </cell>
          <cell r="AJ86" t="str">
            <v>0351</v>
          </cell>
          <cell r="AK86" t="str">
            <v>SP32(VA-11)</v>
          </cell>
          <cell r="AL86">
            <v>0</v>
          </cell>
          <cell r="AM86">
            <v>1</v>
          </cell>
          <cell r="AN86">
            <v>29.1</v>
          </cell>
          <cell r="AO86">
            <v>26.21</v>
          </cell>
          <cell r="AP86">
            <v>0</v>
          </cell>
          <cell r="AQ86">
            <v>18.899999999999999</v>
          </cell>
          <cell r="AR86">
            <v>19.079999999999998</v>
          </cell>
          <cell r="AS86">
            <v>0</v>
          </cell>
          <cell r="AT86">
            <v>550</v>
          </cell>
          <cell r="AU86">
            <v>500</v>
          </cell>
        </row>
        <row r="87">
          <cell r="AI87" t="str">
            <v>PIGMENTED PVC VINYL FINISH</v>
          </cell>
          <cell r="AJ87" t="str">
            <v>4340(U-400)</v>
          </cell>
          <cell r="AK87" t="str">
            <v>SP34(VA-51)</v>
          </cell>
          <cell r="AL87">
            <v>0</v>
          </cell>
          <cell r="AM87">
            <v>1</v>
          </cell>
          <cell r="AN87">
            <v>21.2</v>
          </cell>
          <cell r="AO87">
            <v>27.3</v>
          </cell>
          <cell r="AP87">
            <v>0</v>
          </cell>
          <cell r="AQ87">
            <v>30.19</v>
          </cell>
          <cell r="AR87">
            <v>19.78</v>
          </cell>
          <cell r="AS87">
            <v>0</v>
          </cell>
          <cell r="AT87">
            <v>640</v>
          </cell>
          <cell r="AU87">
            <v>540</v>
          </cell>
        </row>
        <row r="89">
          <cell r="AI89" t="str">
            <v xml:space="preserve">POLYOL POLYISOCYANATE </v>
          </cell>
        </row>
        <row r="90">
          <cell r="AH90" t="str">
            <v>PCC</v>
          </cell>
          <cell r="AI90" t="str">
            <v xml:space="preserve">POLYURETHANE COATING CLEAR </v>
          </cell>
          <cell r="AJ90" t="str">
            <v>0550</v>
          </cell>
          <cell r="AK90" t="str">
            <v>722</v>
          </cell>
          <cell r="AL90" t="str">
            <v xml:space="preserve"> 67</v>
          </cell>
          <cell r="AM90">
            <v>1</v>
          </cell>
          <cell r="AN90">
            <v>27.8</v>
          </cell>
          <cell r="AO90">
            <v>29.8</v>
          </cell>
          <cell r="AP90">
            <v>81.790000000000006</v>
          </cell>
          <cell r="AQ90">
            <v>25.18</v>
          </cell>
          <cell r="AR90">
            <v>25.17</v>
          </cell>
          <cell r="AS90">
            <v>18.34</v>
          </cell>
          <cell r="AT90">
            <v>700</v>
          </cell>
          <cell r="AU90">
            <v>750</v>
          </cell>
          <cell r="AV90">
            <v>1500</v>
          </cell>
        </row>
        <row r="91">
          <cell r="AH91" t="str">
            <v>PF</v>
          </cell>
          <cell r="AI91" t="str">
            <v>POLYURETHANE COATING</v>
          </cell>
          <cell r="AJ91" t="str">
            <v>0551</v>
          </cell>
          <cell r="AK91" t="str">
            <v>725</v>
          </cell>
          <cell r="AL91" t="str">
            <v xml:space="preserve"> 66</v>
          </cell>
          <cell r="AM91">
            <v>1</v>
          </cell>
          <cell r="AN91">
            <v>33.1</v>
          </cell>
          <cell r="AO91">
            <v>29.8</v>
          </cell>
          <cell r="AP91">
            <v>92.79</v>
          </cell>
          <cell r="AQ91">
            <v>27.19</v>
          </cell>
          <cell r="AR91">
            <v>30.2</v>
          </cell>
          <cell r="AS91">
            <v>18.32</v>
          </cell>
          <cell r="AT91">
            <v>900</v>
          </cell>
          <cell r="AU91">
            <v>900</v>
          </cell>
          <cell r="AV91">
            <v>1700</v>
          </cell>
        </row>
        <row r="92">
          <cell r="AH92" t="str">
            <v>PFC</v>
          </cell>
          <cell r="AI92" t="str">
            <v>POLYURETHANE COATING</v>
          </cell>
          <cell r="AJ92" t="str">
            <v>0551</v>
          </cell>
          <cell r="AK92" t="str">
            <v>UP-04</v>
          </cell>
          <cell r="AL92" t="str">
            <v xml:space="preserve"> 66</v>
          </cell>
          <cell r="AM92">
            <v>1</v>
          </cell>
          <cell r="AN92">
            <v>36.78</v>
          </cell>
          <cell r="AO92">
            <v>16.059999999999999</v>
          </cell>
          <cell r="AP92">
            <v>92.79</v>
          </cell>
          <cell r="AQ92">
            <v>27.19</v>
          </cell>
          <cell r="AR92">
            <v>30.2</v>
          </cell>
          <cell r="AS92">
            <v>18.32</v>
          </cell>
          <cell r="AT92">
            <v>1000</v>
          </cell>
          <cell r="AU92">
            <v>485</v>
          </cell>
          <cell r="AV92">
            <v>1700</v>
          </cell>
        </row>
        <row r="93">
          <cell r="AH93" t="str">
            <v>AICP</v>
          </cell>
          <cell r="AI93" t="str">
            <v>ALIPHATIC ISCYANATE CURED POLYURETHANE FIN.</v>
          </cell>
          <cell r="AJ93" t="str">
            <v>4231(I-300)</v>
          </cell>
          <cell r="AK93" t="str">
            <v>728</v>
          </cell>
          <cell r="AL93">
            <v>0</v>
          </cell>
          <cell r="AM93">
            <v>1</v>
          </cell>
          <cell r="AN93">
            <v>46.3</v>
          </cell>
          <cell r="AO93">
            <v>56.2</v>
          </cell>
          <cell r="AP93">
            <v>0</v>
          </cell>
          <cell r="AQ93">
            <v>30.24</v>
          </cell>
          <cell r="AR93">
            <v>30.25</v>
          </cell>
          <cell r="AS93">
            <v>0</v>
          </cell>
          <cell r="AT93">
            <v>1400</v>
          </cell>
          <cell r="AU93">
            <v>1700</v>
          </cell>
        </row>
        <row r="94">
          <cell r="AI94" t="str">
            <v>POLYURETHANE TANK LINING</v>
          </cell>
          <cell r="AJ94" t="str">
            <v>4230(I-310)</v>
          </cell>
          <cell r="AK94" t="str">
            <v>733</v>
          </cell>
          <cell r="AL94">
            <v>0</v>
          </cell>
          <cell r="AM94">
            <v>1</v>
          </cell>
          <cell r="AN94">
            <v>37</v>
          </cell>
          <cell r="AO94">
            <v>19.8</v>
          </cell>
          <cell r="AP94">
            <v>0</v>
          </cell>
          <cell r="AQ94">
            <v>37.840000000000003</v>
          </cell>
          <cell r="AR94">
            <v>28.79</v>
          </cell>
          <cell r="AS94">
            <v>0</v>
          </cell>
          <cell r="AT94">
            <v>1400</v>
          </cell>
          <cell r="AU94">
            <v>570</v>
          </cell>
        </row>
        <row r="95">
          <cell r="AI95" t="str">
            <v>NON-REACTIVE POLYURETHANE PRIMER</v>
          </cell>
          <cell r="AJ95" t="str">
            <v>4239(I-350)</v>
          </cell>
          <cell r="AK95">
            <v>0</v>
          </cell>
          <cell r="AL95">
            <v>0</v>
          </cell>
          <cell r="AM95">
            <v>1</v>
          </cell>
          <cell r="AN95">
            <v>18</v>
          </cell>
          <cell r="AO95">
            <v>0</v>
          </cell>
          <cell r="AP95">
            <v>0</v>
          </cell>
          <cell r="AQ95">
            <v>55.56</v>
          </cell>
          <cell r="AR95">
            <v>0</v>
          </cell>
          <cell r="AS95">
            <v>0</v>
          </cell>
          <cell r="AT95">
            <v>1000</v>
          </cell>
        </row>
        <row r="96">
          <cell r="AI96" t="str">
            <v>CLEAR POLYURETHANE FINISH</v>
          </cell>
          <cell r="AJ96" t="str">
            <v>4235(I-390)</v>
          </cell>
          <cell r="AK96" t="str">
            <v>1101</v>
          </cell>
          <cell r="AL96">
            <v>0</v>
          </cell>
          <cell r="AM96">
            <v>1</v>
          </cell>
          <cell r="AN96">
            <v>31.7</v>
          </cell>
          <cell r="AO96">
            <v>17</v>
          </cell>
          <cell r="AP96">
            <v>0</v>
          </cell>
          <cell r="AQ96">
            <v>37.85</v>
          </cell>
          <cell r="AR96">
            <v>26.47</v>
          </cell>
          <cell r="AS96">
            <v>0</v>
          </cell>
          <cell r="AT96">
            <v>1200</v>
          </cell>
          <cell r="AU96">
            <v>450</v>
          </cell>
        </row>
        <row r="97">
          <cell r="AI97" t="str">
            <v>URETHANE CHROMATE PRIMER</v>
          </cell>
          <cell r="AJ97" t="str">
            <v>4420(A-200)</v>
          </cell>
          <cell r="AK97" t="str">
            <v>1106</v>
          </cell>
          <cell r="AL97">
            <v>0</v>
          </cell>
          <cell r="AM97">
            <v>1</v>
          </cell>
          <cell r="AN97">
            <v>21.6</v>
          </cell>
          <cell r="AO97">
            <v>12.5</v>
          </cell>
          <cell r="AP97">
            <v>0</v>
          </cell>
          <cell r="AQ97">
            <v>37.04</v>
          </cell>
          <cell r="AR97">
            <v>24</v>
          </cell>
          <cell r="AS97">
            <v>0</v>
          </cell>
          <cell r="AT97">
            <v>800</v>
          </cell>
          <cell r="AU97">
            <v>300</v>
          </cell>
        </row>
        <row r="98">
          <cell r="AI98" t="str">
            <v>ZINC TETROXYCHROMATE BUTYRAL ETCH PRIMER</v>
          </cell>
          <cell r="AJ98" t="str">
            <v>4322(U-220)</v>
          </cell>
          <cell r="AK98" t="str">
            <v>738</v>
          </cell>
          <cell r="AL98">
            <v>0</v>
          </cell>
          <cell r="AM98">
            <v>1</v>
          </cell>
          <cell r="AN98">
            <v>58.41</v>
          </cell>
          <cell r="AO98">
            <v>69.59</v>
          </cell>
          <cell r="AP98">
            <v>0</v>
          </cell>
          <cell r="AQ98">
            <v>8.56</v>
          </cell>
          <cell r="AR98">
            <v>28.74</v>
          </cell>
          <cell r="AS98">
            <v>0</v>
          </cell>
          <cell r="AT98">
            <v>500</v>
          </cell>
          <cell r="AU98">
            <v>2000</v>
          </cell>
        </row>
        <row r="100">
          <cell r="AI100" t="str">
            <v>MASONRY &amp; ACRYLIC PAINT</v>
          </cell>
        </row>
        <row r="101">
          <cell r="AI101" t="str">
            <v>SOLVENT BASE MASONRY PRIMER</v>
          </cell>
          <cell r="AJ101" t="str">
            <v>1541</v>
          </cell>
          <cell r="AK101">
            <v>0</v>
          </cell>
          <cell r="AL101" t="str">
            <v>140</v>
          </cell>
          <cell r="AM101">
            <v>1</v>
          </cell>
          <cell r="AN101">
            <v>9.6999999999999993</v>
          </cell>
          <cell r="AO101">
            <v>0</v>
          </cell>
          <cell r="AP101">
            <v>14</v>
          </cell>
          <cell r="AQ101">
            <v>40.21</v>
          </cell>
          <cell r="AR101">
            <v>0</v>
          </cell>
          <cell r="AS101">
            <v>30.36</v>
          </cell>
          <cell r="AT101">
            <v>390</v>
          </cell>
          <cell r="AU101">
            <v>0</v>
          </cell>
          <cell r="AV101">
            <v>425</v>
          </cell>
        </row>
        <row r="102">
          <cell r="AH102">
            <v>0</v>
          </cell>
          <cell r="AI102" t="str">
            <v>WATER BASE MASONRY PRIMER</v>
          </cell>
          <cell r="AJ102" t="str">
            <v>1546</v>
          </cell>
          <cell r="AK102">
            <v>0</v>
          </cell>
          <cell r="AL102" t="str">
            <v>140-1</v>
          </cell>
          <cell r="AM102">
            <v>1</v>
          </cell>
          <cell r="AN102">
            <v>8.1999999999999993</v>
          </cell>
          <cell r="AO102">
            <v>0</v>
          </cell>
          <cell r="AP102">
            <v>12</v>
          </cell>
          <cell r="AQ102">
            <v>40.24</v>
          </cell>
          <cell r="AR102">
            <v>0</v>
          </cell>
          <cell r="AS102">
            <v>33.83</v>
          </cell>
          <cell r="AT102">
            <v>330</v>
          </cell>
          <cell r="AU102">
            <v>0</v>
          </cell>
          <cell r="AV102">
            <v>406</v>
          </cell>
        </row>
        <row r="103">
          <cell r="AI103" t="str">
            <v>WATER BASE MASONRY PAINT</v>
          </cell>
          <cell r="AJ103" t="str">
            <v>1556</v>
          </cell>
          <cell r="AK103">
            <v>0</v>
          </cell>
          <cell r="AL103">
            <v>0</v>
          </cell>
          <cell r="AM103">
            <v>1</v>
          </cell>
          <cell r="AN103">
            <v>11.9</v>
          </cell>
          <cell r="AO103">
            <v>0</v>
          </cell>
          <cell r="AP103">
            <v>0</v>
          </cell>
          <cell r="AQ103">
            <v>36.97</v>
          </cell>
          <cell r="AR103">
            <v>0</v>
          </cell>
          <cell r="AS103">
            <v>0</v>
          </cell>
          <cell r="AT103">
            <v>440</v>
          </cell>
          <cell r="AU103">
            <v>4.2915242876481667E-310</v>
          </cell>
          <cell r="AV103">
            <v>406.001220703125</v>
          </cell>
        </row>
        <row r="104">
          <cell r="AH104" t="str">
            <v>1656</v>
          </cell>
          <cell r="AI104" t="str">
            <v xml:space="preserve">ACRYLIC EMULSION PAINT </v>
          </cell>
          <cell r="AJ104" t="str">
            <v>1656</v>
          </cell>
          <cell r="AK104">
            <v>0</v>
          </cell>
          <cell r="AL104">
            <v>0</v>
          </cell>
          <cell r="AM104">
            <v>1</v>
          </cell>
          <cell r="AN104">
            <v>9.4</v>
          </cell>
          <cell r="AO104">
            <v>0</v>
          </cell>
          <cell r="AP104">
            <v>25.8</v>
          </cell>
          <cell r="AQ104">
            <v>38.299999999999997</v>
          </cell>
          <cell r="AR104">
            <v>0</v>
          </cell>
          <cell r="AS104">
            <v>34.880000000000003</v>
          </cell>
          <cell r="AT104">
            <v>360</v>
          </cell>
          <cell r="AU104">
            <v>0</v>
          </cell>
          <cell r="AV104">
            <v>900</v>
          </cell>
        </row>
        <row r="105">
          <cell r="AI105" t="str">
            <v xml:space="preserve">EMULSION PAINT </v>
          </cell>
          <cell r="AJ105" t="str">
            <v>1657</v>
          </cell>
          <cell r="AK105">
            <v>0</v>
          </cell>
          <cell r="AL105" t="str">
            <v>130</v>
          </cell>
          <cell r="AM105">
            <v>1</v>
          </cell>
          <cell r="AN105">
            <v>6.4</v>
          </cell>
          <cell r="AO105">
            <v>0</v>
          </cell>
          <cell r="AP105">
            <v>5.8</v>
          </cell>
          <cell r="AQ105">
            <v>40.630000000000003</v>
          </cell>
          <cell r="AR105">
            <v>0</v>
          </cell>
          <cell r="AS105">
            <v>34.83</v>
          </cell>
          <cell r="AT105">
            <v>260</v>
          </cell>
          <cell r="AU105">
            <v>0</v>
          </cell>
          <cell r="AV105">
            <v>202</v>
          </cell>
        </row>
        <row r="106">
          <cell r="AV106">
            <v>193</v>
          </cell>
        </row>
        <row r="107">
          <cell r="AI107" t="str">
            <v>OTHER PAINT</v>
          </cell>
        </row>
        <row r="108">
          <cell r="AH108" t="str">
            <v>AO</v>
          </cell>
          <cell r="AI108" t="str">
            <v>AMERLOCK-400 100,</v>
          </cell>
          <cell r="AJ108">
            <v>0</v>
          </cell>
          <cell r="AK108">
            <v>0</v>
          </cell>
          <cell r="AL108">
            <v>0</v>
          </cell>
          <cell r="AM108">
            <v>1</v>
          </cell>
          <cell r="AN108">
            <v>0</v>
          </cell>
          <cell r="AO108">
            <v>35</v>
          </cell>
          <cell r="AP108">
            <v>0</v>
          </cell>
          <cell r="AQ108">
            <v>0</v>
          </cell>
          <cell r="AR108">
            <v>21</v>
          </cell>
          <cell r="AS108">
            <v>0</v>
          </cell>
          <cell r="AT108">
            <v>0</v>
          </cell>
          <cell r="AU108">
            <v>735</v>
          </cell>
        </row>
        <row r="109">
          <cell r="AI109" t="str">
            <v>BLACK VARNISH</v>
          </cell>
          <cell r="AJ109" t="str">
            <v>1727</v>
          </cell>
          <cell r="AK109">
            <v>0</v>
          </cell>
          <cell r="AL109" t="str">
            <v>170</v>
          </cell>
          <cell r="AM109">
            <v>1</v>
          </cell>
          <cell r="AN109">
            <v>5.8</v>
          </cell>
          <cell r="AO109">
            <v>0</v>
          </cell>
          <cell r="AP109">
            <v>6.2</v>
          </cell>
          <cell r="AQ109">
            <v>34.479999999999997</v>
          </cell>
          <cell r="AR109">
            <v>0</v>
          </cell>
          <cell r="AS109">
            <v>26.94</v>
          </cell>
          <cell r="AT109">
            <v>200</v>
          </cell>
          <cell r="AU109">
            <v>0</v>
          </cell>
          <cell r="AV109">
            <v>167</v>
          </cell>
        </row>
        <row r="110">
          <cell r="AI110" t="str">
            <v>NEO WATER PROOF COATING</v>
          </cell>
          <cell r="AJ110" t="str">
            <v>1728</v>
          </cell>
          <cell r="AK110" t="str">
            <v>1018</v>
          </cell>
          <cell r="AL110" t="str">
            <v>160</v>
          </cell>
          <cell r="AM110">
            <v>1</v>
          </cell>
          <cell r="AN110">
            <v>4.4000000000000004</v>
          </cell>
          <cell r="AO110">
            <v>0</v>
          </cell>
          <cell r="AP110">
            <v>6.7</v>
          </cell>
          <cell r="AQ110">
            <v>227.27</v>
          </cell>
          <cell r="AR110">
            <v>0</v>
          </cell>
          <cell r="AS110">
            <v>28.81</v>
          </cell>
          <cell r="AT110">
            <v>1000</v>
          </cell>
          <cell r="AU110">
            <v>0</v>
          </cell>
          <cell r="AV110">
            <v>193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 refreshError="1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 refreshError="1"/>
      <sheetData sheetId="80" refreshError="1"/>
      <sheetData sheetId="81" refreshError="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 refreshError="1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 refreshError="1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 refreshError="1"/>
      <sheetData sheetId="294"/>
      <sheetData sheetId="295"/>
      <sheetData sheetId="296"/>
      <sheetData sheetId="297"/>
      <sheetData sheetId="298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/>
      <sheetData sheetId="329"/>
      <sheetData sheetId="330"/>
      <sheetData sheetId="331"/>
      <sheetData sheetId="332"/>
      <sheetData sheetId="333"/>
      <sheetData sheetId="334"/>
      <sheetData sheetId="335" refreshError="1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 refreshError="1"/>
      <sheetData sheetId="481" refreshError="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 refreshError="1"/>
      <sheetData sheetId="599"/>
      <sheetData sheetId="600" refreshError="1"/>
      <sheetData sheetId="601" refreshError="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 refreshError="1"/>
      <sheetData sheetId="677" refreshError="1"/>
      <sheetData sheetId="678"/>
      <sheetData sheetId="679" refreshError="1"/>
      <sheetData sheetId="680" refreshError="1"/>
      <sheetData sheetId="681" refreshError="1"/>
      <sheetData sheetId="682"/>
      <sheetData sheetId="683"/>
      <sheetData sheetId="684" refreshError="1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 refreshError="1"/>
      <sheetData sheetId="694" refreshError="1"/>
      <sheetData sheetId="695" refreshError="1"/>
      <sheetData sheetId="696" refreshError="1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 refreshError="1"/>
      <sheetData sheetId="711" refreshError="1"/>
      <sheetData sheetId="712" refreshError="1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 refreshError="1"/>
      <sheetData sheetId="730" refreshError="1"/>
      <sheetData sheetId="731" refreshError="1"/>
      <sheetData sheetId="732"/>
      <sheetData sheetId="733"/>
      <sheetData sheetId="734"/>
      <sheetData sheetId="735"/>
      <sheetData sheetId="736"/>
      <sheetData sheetId="737"/>
      <sheetData sheetId="738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 refreshError="1"/>
      <sheetData sheetId="760" refreshError="1"/>
      <sheetData sheetId="761" refreshError="1"/>
      <sheetData sheetId="762"/>
      <sheetData sheetId="763"/>
      <sheetData sheetId="764"/>
      <sheetData sheetId="765"/>
      <sheetData sheetId="766"/>
      <sheetData sheetId="767"/>
      <sheetData sheetId="768"/>
      <sheetData sheetId="769" refreshError="1"/>
      <sheetData sheetId="770" refreshError="1"/>
      <sheetData sheetId="771"/>
      <sheetData sheetId="772"/>
      <sheetData sheetId="773"/>
      <sheetData sheetId="774"/>
      <sheetData sheetId="775" refreshError="1"/>
      <sheetData sheetId="776"/>
      <sheetData sheetId="777"/>
      <sheetData sheetId="778"/>
      <sheetData sheetId="779"/>
      <sheetData sheetId="780"/>
      <sheetData sheetId="78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/>
      <sheetData sheetId="792"/>
      <sheetData sheetId="793"/>
      <sheetData sheetId="794"/>
      <sheetData sheetId="795"/>
      <sheetData sheetId="796"/>
      <sheetData sheetId="797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/>
      <sheetData sheetId="839" refreshError="1"/>
      <sheetData sheetId="840" refreshError="1"/>
      <sheetData sheetId="841" refreshError="1"/>
      <sheetData sheetId="842" refreshError="1"/>
      <sheetData sheetId="843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 refreshError="1"/>
      <sheetData sheetId="892" refreshError="1"/>
      <sheetData sheetId="893"/>
      <sheetData sheetId="894"/>
      <sheetData sheetId="895"/>
      <sheetData sheetId="896" refreshError="1"/>
      <sheetData sheetId="897" refreshError="1"/>
      <sheetData sheetId="898"/>
      <sheetData sheetId="899"/>
      <sheetData sheetId="900" refreshError="1"/>
      <sheetData sheetId="901"/>
      <sheetData sheetId="902"/>
      <sheetData sheetId="903"/>
      <sheetData sheetId="904" refreshError="1"/>
      <sheetData sheetId="905" refreshError="1"/>
      <sheetData sheetId="906" refreshError="1"/>
      <sheetData sheetId="907" refreshError="1"/>
      <sheetData sheetId="908" refreshError="1"/>
      <sheetData sheetId="909"/>
      <sheetData sheetId="910" refreshError="1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/>
      <sheetData sheetId="938"/>
      <sheetData sheetId="939"/>
      <sheetData sheetId="940"/>
      <sheetData sheetId="941"/>
      <sheetData sheetId="942" refreshError="1"/>
      <sheetData sheetId="943"/>
      <sheetData sheetId="944"/>
      <sheetData sheetId="945"/>
      <sheetData sheetId="946"/>
      <sheetData sheetId="947"/>
      <sheetData sheetId="948"/>
      <sheetData sheetId="949"/>
      <sheetData sheetId="950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 refreshError="1"/>
      <sheetData sheetId="1009" refreshError="1"/>
      <sheetData sheetId="1010" refreshError="1"/>
      <sheetData sheetId="1011"/>
      <sheetData sheetId="1012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/>
      <sheetData sheetId="1027" refreshError="1"/>
      <sheetData sheetId="1028" refreshError="1"/>
      <sheetData sheetId="1029" refreshError="1"/>
      <sheetData sheetId="1030" refreshError="1"/>
      <sheetData sheetId="1031" refreshError="1"/>
      <sheetData sheetId="1032" refreshError="1"/>
      <sheetData sheetId="1033" refreshError="1"/>
      <sheetData sheetId="1034" refreshError="1"/>
      <sheetData sheetId="1035" refreshError="1"/>
      <sheetData sheetId="1036" refreshError="1"/>
      <sheetData sheetId="1037" refreshError="1"/>
      <sheetData sheetId="1038" refreshError="1"/>
      <sheetData sheetId="1039" refreshError="1"/>
      <sheetData sheetId="1040" refreshError="1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 refreshError="1"/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 refreshError="1"/>
      <sheetData sheetId="1057" refreshError="1"/>
      <sheetData sheetId="1058" refreshError="1"/>
      <sheetData sheetId="1059" refreshError="1"/>
      <sheetData sheetId="1060" refreshError="1"/>
      <sheetData sheetId="1061" refreshError="1"/>
      <sheetData sheetId="1062" refreshError="1"/>
      <sheetData sheetId="1063" refreshError="1"/>
      <sheetData sheetId="1064" refreshError="1"/>
      <sheetData sheetId="1065" refreshError="1"/>
      <sheetData sheetId="1066" refreshError="1"/>
      <sheetData sheetId="1067" refreshError="1"/>
      <sheetData sheetId="1068" refreshError="1"/>
      <sheetData sheetId="1069" refreshError="1"/>
      <sheetData sheetId="1070" refreshError="1"/>
      <sheetData sheetId="1071" refreshError="1"/>
      <sheetData sheetId="1072" refreshError="1"/>
      <sheetData sheetId="1073" refreshError="1"/>
      <sheetData sheetId="1074" refreshError="1"/>
      <sheetData sheetId="1075" refreshError="1"/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 refreshError="1"/>
      <sheetData sheetId="1082" refreshError="1"/>
      <sheetData sheetId="1083" refreshError="1"/>
      <sheetData sheetId="1084" refreshError="1"/>
      <sheetData sheetId="1085" refreshError="1"/>
      <sheetData sheetId="1086" refreshError="1"/>
      <sheetData sheetId="1087" refreshError="1"/>
      <sheetData sheetId="1088" refreshError="1"/>
      <sheetData sheetId="1089" refreshError="1"/>
      <sheetData sheetId="1090" refreshError="1"/>
      <sheetData sheetId="1091" refreshError="1"/>
      <sheetData sheetId="1092" refreshError="1"/>
      <sheetData sheetId="1093" refreshError="1"/>
      <sheetData sheetId="1094" refreshError="1"/>
      <sheetData sheetId="1095" refreshError="1"/>
      <sheetData sheetId="1096" refreshError="1"/>
      <sheetData sheetId="1097" refreshError="1"/>
      <sheetData sheetId="1098" refreshError="1"/>
      <sheetData sheetId="1099" refreshError="1"/>
      <sheetData sheetId="1100" refreshError="1"/>
      <sheetData sheetId="1101" refreshError="1"/>
      <sheetData sheetId="1102" refreshError="1"/>
      <sheetData sheetId="1103" refreshError="1"/>
      <sheetData sheetId="1104"/>
      <sheetData sheetId="1105" refreshError="1"/>
      <sheetData sheetId="1106" refreshError="1"/>
      <sheetData sheetId="1107" refreshError="1"/>
      <sheetData sheetId="1108" refreshError="1"/>
      <sheetData sheetId="1109" refreshError="1"/>
      <sheetData sheetId="1110" refreshError="1"/>
      <sheetData sheetId="1111" refreshError="1"/>
      <sheetData sheetId="1112" refreshError="1"/>
      <sheetData sheetId="1113" refreshError="1"/>
      <sheetData sheetId="1114" refreshError="1"/>
      <sheetData sheetId="1115" refreshError="1"/>
      <sheetData sheetId="1116" refreshError="1"/>
      <sheetData sheetId="1117" refreshError="1"/>
      <sheetData sheetId="1118" refreshError="1"/>
      <sheetData sheetId="1119" refreshError="1"/>
      <sheetData sheetId="1120" refreshError="1"/>
      <sheetData sheetId="1121" refreshError="1"/>
      <sheetData sheetId="1122" refreshError="1"/>
      <sheetData sheetId="1123" refreshError="1"/>
      <sheetData sheetId="1124" refreshError="1"/>
      <sheetData sheetId="1125" refreshError="1"/>
      <sheetData sheetId="1126" refreshError="1"/>
      <sheetData sheetId="1127" refreshError="1"/>
      <sheetData sheetId="1128" refreshError="1"/>
      <sheetData sheetId="1129" refreshError="1"/>
      <sheetData sheetId="1130" refreshError="1"/>
      <sheetData sheetId="1131" refreshError="1"/>
      <sheetData sheetId="1132" refreshError="1"/>
      <sheetData sheetId="1133" refreshError="1"/>
      <sheetData sheetId="1134" refreshError="1"/>
      <sheetData sheetId="1135" refreshError="1"/>
      <sheetData sheetId="1136" refreshError="1"/>
      <sheetData sheetId="1137" refreshError="1"/>
      <sheetData sheetId="1138" refreshError="1"/>
      <sheetData sheetId="1139" refreshError="1"/>
      <sheetData sheetId="1140"/>
      <sheetData sheetId="1141" refreshError="1"/>
      <sheetData sheetId="1142" refreshError="1"/>
      <sheetData sheetId="1143" refreshError="1"/>
      <sheetData sheetId="1144" refreshError="1"/>
      <sheetData sheetId="1145" refreshError="1"/>
      <sheetData sheetId="1146" refreshError="1"/>
      <sheetData sheetId="1147" refreshError="1"/>
      <sheetData sheetId="1148" refreshError="1"/>
      <sheetData sheetId="1149" refreshError="1"/>
      <sheetData sheetId="1150" refreshError="1"/>
      <sheetData sheetId="1151" refreshError="1"/>
      <sheetData sheetId="1152" refreshError="1"/>
      <sheetData sheetId="1153" refreshError="1"/>
      <sheetData sheetId="1154" refreshError="1"/>
      <sheetData sheetId="1155" refreshError="1"/>
      <sheetData sheetId="1156" refreshError="1"/>
      <sheetData sheetId="1157" refreshError="1"/>
      <sheetData sheetId="1158" refreshError="1"/>
      <sheetData sheetId="1159" refreshError="1"/>
      <sheetData sheetId="1160" refreshError="1"/>
      <sheetData sheetId="1161" refreshError="1"/>
      <sheetData sheetId="1162" refreshError="1"/>
      <sheetData sheetId="1163" refreshError="1"/>
      <sheetData sheetId="1164" refreshError="1"/>
      <sheetData sheetId="1165" refreshError="1"/>
      <sheetData sheetId="1166" refreshError="1"/>
      <sheetData sheetId="1167" refreshError="1"/>
      <sheetData sheetId="1168" refreshError="1"/>
      <sheetData sheetId="1169" refreshError="1"/>
      <sheetData sheetId="1170" refreshError="1"/>
      <sheetData sheetId="1171" refreshError="1"/>
      <sheetData sheetId="1172" refreshError="1"/>
      <sheetData sheetId="1173" refreshError="1"/>
      <sheetData sheetId="1174" refreshError="1"/>
      <sheetData sheetId="1175" refreshError="1"/>
      <sheetData sheetId="1176" refreshError="1"/>
      <sheetData sheetId="1177" refreshError="1"/>
      <sheetData sheetId="1178" refreshError="1"/>
      <sheetData sheetId="1179" refreshError="1"/>
      <sheetData sheetId="1180" refreshError="1"/>
      <sheetData sheetId="1181" refreshError="1"/>
      <sheetData sheetId="1182" refreshError="1"/>
      <sheetData sheetId="1183" refreshError="1"/>
      <sheetData sheetId="1184" refreshError="1"/>
      <sheetData sheetId="1185" refreshError="1"/>
      <sheetData sheetId="1186" refreshError="1"/>
      <sheetData sheetId="1187" refreshError="1"/>
      <sheetData sheetId="1188" refreshError="1"/>
      <sheetData sheetId="1189" refreshError="1"/>
      <sheetData sheetId="1190" refreshError="1"/>
      <sheetData sheetId="1191" refreshError="1"/>
      <sheetData sheetId="1192" refreshError="1"/>
      <sheetData sheetId="1193" refreshError="1"/>
      <sheetData sheetId="1194" refreshError="1"/>
      <sheetData sheetId="1195" refreshError="1"/>
      <sheetData sheetId="1196" refreshError="1"/>
      <sheetData sheetId="1197" refreshError="1"/>
      <sheetData sheetId="1198" refreshError="1"/>
      <sheetData sheetId="1199" refreshError="1"/>
      <sheetData sheetId="1200" refreshError="1"/>
      <sheetData sheetId="1201" refreshError="1"/>
      <sheetData sheetId="1202" refreshError="1"/>
      <sheetData sheetId="1203" refreshError="1"/>
      <sheetData sheetId="1204"/>
      <sheetData sheetId="1205"/>
      <sheetData sheetId="1206"/>
      <sheetData sheetId="1207"/>
      <sheetData sheetId="1208" refreshError="1"/>
      <sheetData sheetId="1209"/>
      <sheetData sheetId="1210" refreshError="1"/>
      <sheetData sheetId="1211"/>
      <sheetData sheetId="1212" refreshError="1"/>
      <sheetData sheetId="1213" refreshError="1"/>
      <sheetData sheetId="1214" refreshError="1"/>
      <sheetData sheetId="1215" refreshError="1"/>
      <sheetData sheetId="1216"/>
      <sheetData sheetId="1217"/>
      <sheetData sheetId="1218"/>
      <sheetData sheetId="1219" refreshError="1"/>
      <sheetData sheetId="1220" refreshError="1"/>
      <sheetData sheetId="1221"/>
      <sheetData sheetId="1222" refreshError="1"/>
      <sheetData sheetId="1223" refreshError="1"/>
      <sheetData sheetId="1224" refreshError="1"/>
      <sheetData sheetId="1225" refreshError="1"/>
      <sheetData sheetId="1226"/>
      <sheetData sheetId="1227"/>
      <sheetData sheetId="1228"/>
      <sheetData sheetId="1229"/>
      <sheetData sheetId="1230"/>
      <sheetData sheetId="1231"/>
      <sheetData sheetId="1232"/>
      <sheetData sheetId="1233"/>
      <sheetData sheetId="1234"/>
      <sheetData sheetId="1235"/>
      <sheetData sheetId="1236"/>
      <sheetData sheetId="1237"/>
      <sheetData sheetId="1238"/>
      <sheetData sheetId="1239"/>
      <sheetData sheetId="1240"/>
      <sheetData sheetId="1241"/>
      <sheetData sheetId="1242" refreshError="1"/>
      <sheetData sheetId="1243" refreshError="1"/>
      <sheetData sheetId="1244"/>
      <sheetData sheetId="1245" refreshError="1"/>
      <sheetData sheetId="1246" refreshError="1"/>
      <sheetData sheetId="1247" refreshError="1"/>
      <sheetData sheetId="1248" refreshError="1"/>
      <sheetData sheetId="1249" refreshError="1"/>
      <sheetData sheetId="1250" refreshError="1"/>
      <sheetData sheetId="1251" refreshError="1"/>
      <sheetData sheetId="1252" refreshError="1"/>
      <sheetData sheetId="1253" refreshError="1"/>
      <sheetData sheetId="1254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BASE"/>
      <sheetName val="Sheet1"/>
      <sheetName val="T3-99"/>
      <sheetName val="T4-99"/>
      <sheetName val="T5-99"/>
      <sheetName val="T6-99"/>
      <sheetName val="T7-99"/>
      <sheetName val="T8-99"/>
      <sheetName val="T9-99"/>
      <sheetName val="T10-99"/>
      <sheetName val="T11-99"/>
      <sheetName val="T12-99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CV den trong tong"/>
      <sheetName val="Sheet2"/>
      <sheetName val="00000000"/>
      <sheetName val="KHQ2"/>
      <sheetName val="KHT4,5-02"/>
      <sheetName val="KHVt "/>
      <sheetName val="KHVtt4"/>
      <sheetName val="KHVt XL"/>
      <sheetName val="KHVt XLT4"/>
      <sheetName val="TNHNoi"/>
      <sheetName val="Sheet3"/>
      <sheetName val="XL4Poppy"/>
      <sheetName val="km248"/>
      <sheetName val="TBA"/>
      <sheetName val="Netbook"/>
      <sheetName val="DZ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PA_coso"/>
      <sheetName val="PA_von"/>
      <sheetName val="PA_nhucau"/>
      <sheetName val="PA_TH"/>
      <sheetName val="THDT"/>
      <sheetName val="XL35"/>
      <sheetName val="DZ-35"/>
      <sheetName val="TN_35"/>
      <sheetName val="CT-DZ"/>
      <sheetName val="VC"/>
      <sheetName val="TC"/>
      <sheetName val="TH_BA"/>
      <sheetName val="TNT"/>
      <sheetName val="CT_TBA"/>
      <sheetName val="KB"/>
      <sheetName val="CT_BT"/>
      <sheetName val="KS"/>
      <sheetName val="BT"/>
      <sheetName val="CP_BT"/>
      <sheetName val="Sheet4"/>
      <sheetName val="Sheet5"/>
      <sheetName val="DB"/>
      <sheetName val="XXXXXXXX"/>
      <sheetName val="Thep be"/>
      <sheetName val="Thep than"/>
      <sheetName val="Thep xa mu"/>
      <sheetName val="Nhap lieu"/>
      <sheetName val="PGT"/>
      <sheetName val="Tien dien"/>
      <sheetName val="Thue GTGT"/>
      <sheetName val="142201-T1-th"/>
      <sheetName val="142201-T1 "/>
      <sheetName val="142201-T2-th "/>
      <sheetName val="142201-T2"/>
      <sheetName val="142201-T3-th "/>
      <sheetName val="142201-T3"/>
      <sheetName val="142201-T4-th  "/>
      <sheetName val="142201-T4"/>
      <sheetName val="142201-T6"/>
      <sheetName val="142201-T10"/>
      <sheetName val="Kluong phu"/>
      <sheetName val="Lan can"/>
      <sheetName val="Ho lan"/>
      <sheetName val="Coc tieu"/>
      <sheetName val="Bien bao"/>
      <sheetName val="Ranh"/>
      <sheetName val="Tuongchan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Km274-Km275"/>
      <sheetName val="Km275-Km276"/>
      <sheetName val="Km276-Km277"/>
      <sheetName val="Km277-Km278"/>
      <sheetName val="Km278-Km279"/>
      <sheetName val="Km279-Km280"/>
      <sheetName val="Km280-Km281"/>
      <sheetName val="Km281-Km282"/>
      <sheetName val="Km282-Km283"/>
      <sheetName val="Km283-Km284"/>
      <sheetName val="Km284-Km285"/>
      <sheetName val="Nenduong"/>
      <sheetName val="Op mai 284"/>
      <sheetName val="Op mai"/>
      <sheetName val="t1"/>
      <sheetName val=" t5"/>
      <sheetName val="t.4"/>
      <sheetName val=" t3 "/>
      <sheetName val="T2"/>
      <sheetName val="t"/>
      <sheetName val=" TH331"/>
      <sheetName val=" Minh ha"/>
      <sheetName val="HTay03"/>
      <sheetName val=" Ha Tay"/>
      <sheetName val="tw2"/>
      <sheetName val=" Vinhphuc"/>
      <sheetName val=" Nbinh"/>
      <sheetName val=" QVinh"/>
      <sheetName val=" TW1"/>
      <sheetName val="10000000"/>
      <sheetName val="VtuHaTheSauTramBT3"/>
      <sheetName val="VtuHaTheSauTRamBT9"/>
      <sheetName val="VtuHaTheSautramLienThang"/>
      <sheetName val="VTuHaTheSautramBT5"/>
      <sheetName val="VTuHaTheSautramBT2"/>
      <sheetName val="VtuHaTheSautramTTCocSoi"/>
      <sheetName val="VtuHaTheSauTBAKhoi13"/>
      <sheetName val="VtuHaTheSauTBAKhoi12"/>
      <sheetName val="VtuHaTheSauTBANgDu4"/>
      <sheetName val="VtuHaTheSauTBAHungThuy"/>
      <sheetName val="VtuHaTheSauTBAHaiSan"/>
      <sheetName val="VtuHaTheSauTBANgVanTroi1"/>
      <sheetName val="VtuHaTheSauTBANgVanTroi2"/>
      <sheetName val="VtuHaTheSauTBANguyenDu2"/>
      <sheetName val="VtuHaTheSauTBANguyenDu6"/>
      <sheetName val="VtuHaTheSauTBABenThuy1"/>
      <sheetName val="VatTuThuHoi"/>
      <sheetName val="VtuHaTheSauTBABenThuy1 (2)"/>
      <sheetName val="thkl"/>
      <sheetName val="thkl (2)"/>
      <sheetName val="kht8"/>
      <sheetName val="long tec"/>
      <sheetName val="nlongt"/>
      <sheetName val="tuanb"/>
      <sheetName val="ntuanb"/>
      <sheetName val="nbinh"/>
      <sheetName val="nque"/>
      <sheetName val="ntien"/>
      <sheetName val="ntuanH"/>
      <sheetName val="nmuoi"/>
      <sheetName val="nnghia"/>
      <sheetName val="ntuanM"/>
      <sheetName val="nthi"/>
      <sheetName val="nchung"/>
      <sheetName val="nanh"/>
      <sheetName val="nthang"/>
      <sheetName val="nnguyen"/>
      <sheetName val="ntuc"/>
      <sheetName val="nngan"/>
      <sheetName val="nloi"/>
      <sheetName val="nphuock"/>
      <sheetName val="nphuoch"/>
      <sheetName val="nsonpd"/>
      <sheetName val="nphuock04"/>
      <sheetName val="nphuoch04"/>
      <sheetName val="nphuocpd04"/>
      <sheetName val="nphuocd04"/>
      <sheetName val="nphuoctr04"/>
      <sheetName val="nphuocb04"/>
      <sheetName val="Km274 - Km275"/>
      <sheetName val="Km275 - Km276"/>
      <sheetName val="Km276 - Km277"/>
      <sheetName val="Km277 - Km278 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Matduong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Tong hop"/>
      <sheetName val="Tong hop (2)"/>
      <sheetName val="Cong"/>
      <sheetName val="Cong cu"/>
      <sheetName val="Dinhhinh"/>
      <sheetName val="Cot thep"/>
      <sheetName val="Cong tron D75"/>
      <sheetName val="Cong tron D100"/>
      <sheetName val="Cong tron D150"/>
      <sheetName val="Cong tron 2D150"/>
      <sheetName val="Cong ban 1,0x1,0"/>
      <sheetName val="Cong ban 1,0x1,2"/>
      <sheetName val="Cong hop 1,5x1,5"/>
      <sheetName val="Cong hop 2,0x1,5"/>
      <sheetName val="Cong hop 2,0x2,0"/>
      <sheetName val="Sheet6"/>
      <sheetName val="tb1"/>
      <sheetName val="Song trai"/>
      <sheetName val="Dinh+ha nha"/>
      <sheetName val="PTLK"/>
      <sheetName val="NG k"/>
      <sheetName val="THcong"/>
      <sheetName val="BHXH"/>
      <sheetName val="BHXH12"/>
      <sheetName val="Sheet8"/>
      <sheetName val="Sheet9"/>
      <sheetName val="THVDT"/>
      <sheetName val="NCLD"/>
      <sheetName val="MMTB"/>
      <sheetName val="CFSX"/>
      <sheetName val="KQ"/>
      <sheetName val="DTSL"/>
      <sheetName val="XDCBK"/>
      <sheetName val="KHTSCD"/>
      <sheetName val="XDCB"/>
      <sheetName val="Trich Ngang"/>
      <sheetName val="Danh sach Rieng"/>
      <sheetName val="Dia Diem Thuc Tap"/>
      <sheetName val="De Tai Thuc Tap"/>
      <sheetName val="LuongT1"/>
      <sheetName val="LuongT2"/>
      <sheetName val="luongthang12"/>
      <sheetName val="LuongT11"/>
      <sheetName val="thang5"/>
      <sheetName val="T7"/>
      <sheetName val="T10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PhieuKT"/>
      <sheetName val="T.so thay doi"/>
      <sheetName val="BTHDT_DZcaothe"/>
      <sheetName val="BTHDT_TBA"/>
      <sheetName val="THXL_DZcaothe"/>
      <sheetName val="TN_DZcaothe"/>
      <sheetName val="b.THchitietDZCT"/>
      <sheetName val="tr_tinhDZcaothe"/>
      <sheetName val="THXL_TBA"/>
      <sheetName val="TN_TBA"/>
      <sheetName val="b.THchitietTBA"/>
      <sheetName val="tr_tinhTBA"/>
      <sheetName val="Khao sat"/>
      <sheetName val="TT khao sat"/>
      <sheetName val="socai2003-6tc"/>
      <sheetName val="SCT Cong trinh"/>
      <sheetName val="06-2003 (2)"/>
      <sheetName val="CDPS 6tc"/>
      <sheetName val="SCT Nha thau"/>
      <sheetName val="socai2003 (6tc)dp"/>
      <sheetName val="socai2003 (6tc)"/>
      <sheetName val="CDPS 6tc (2)"/>
      <sheetName val="20000000"/>
      <sheetName val="KM"/>
      <sheetName val="KHOANMUC"/>
      <sheetName val="QTNC"/>
      <sheetName val="CPQL"/>
      <sheetName val="SANLUONG"/>
      <sheetName val="SSCP-SL"/>
      <sheetName val="CPSX"/>
      <sheetName val="CDSL (2)"/>
      <sheetName val="Congty"/>
      <sheetName val="VPPN"/>
      <sheetName val="XN74"/>
      <sheetName val="XN54"/>
      <sheetName val="XN33"/>
      <sheetName val="NK96"/>
      <sheetName val="XL4Test5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phan tich DG"/>
      <sheetName val="gia vat lieu"/>
      <sheetName val="gia xe may"/>
      <sheetName val="gia nhan cong"/>
      <sheetName val="F ThanhTri"/>
      <sheetName val="F Gialam"/>
      <sheetName val="DG"/>
      <sheetName val="TH dam"/>
      <sheetName val="SX dam"/>
      <sheetName val="LD dam"/>
      <sheetName val="Bang gia VL"/>
      <sheetName val="Gia NC"/>
      <sheetName val="Gia may"/>
      <sheetName val="Tonghop"/>
      <sheetName val="Sheet7"/>
      <sheetName val="Thau"/>
      <sheetName val="CT-BT"/>
      <sheetName val="Xa"/>
      <sheetName val="TH"/>
      <sheetName val="Sheet10"/>
      <sheetName val="TH du toan "/>
      <sheetName val="Du toan "/>
      <sheetName val="C.Tinh"/>
      <sheetName val="TK_cap"/>
      <sheetName val="GVL"/>
      <sheetName val="giai thich"/>
      <sheetName val="Heso"/>
      <sheetName val="CTDG"/>
      <sheetName val="DT - Ro"/>
      <sheetName val="TH - Ro "/>
      <sheetName val="GDT - Ro"/>
      <sheetName val="DT - TB"/>
      <sheetName val="TH - TB"/>
      <sheetName val="GDT - TB"/>
      <sheetName val="DT - NT"/>
      <sheetName val="TH - NT"/>
      <sheetName val="GDT - NT"/>
      <sheetName val="THGT"/>
      <sheetName val="XXXXXX_xda24_X"/>
      <sheetName val="Napheo-SPP"/>
      <sheetName val="VPLaichau"/>
      <sheetName val="VPTruongson"/>
      <sheetName val="D9"/>
      <sheetName val="TLNamChim"/>
      <sheetName val="Dancau-Q.Ninh"/>
      <sheetName val="D91"/>
      <sheetName val="Kenhta-himlam"/>
      <sheetName val="TCQ5-"/>
      <sheetName val="HDkhoanduoc"/>
      <sheetName val="TCQ1-4"/>
      <sheetName val="Khac"/>
      <sheetName val="BaTrieu-L.son"/>
      <sheetName val="SBayDBien"/>
      <sheetName val="QL32YB(12)"/>
      <sheetName val="QL32AYB"/>
      <sheetName val="THSonNam"/>
      <sheetName val="Coquan"/>
      <sheetName val="Quoclo6mchau"/>
      <sheetName val="QLo4B-LS"/>
      <sheetName val="Phanthiet"/>
      <sheetName val="Muongnhe"/>
      <sheetName val="D1"/>
      <sheetName val="D2"/>
      <sheetName val="D3"/>
      <sheetName val="D4"/>
      <sheetName val="D5"/>
      <sheetName val="D6"/>
      <sheetName val="Tay ninh"/>
      <sheetName val="A.Duc"/>
      <sheetName val="TH2003"/>
      <sheetName val="Don gia CPM"/>
      <sheetName val="Tong Thieu HD cac CT-2001"/>
      <sheetName val="VL thieu HD - 2001"/>
      <sheetName val="Tong thieu HD cac CT - 2002"/>
      <sheetName val="Lan trai"/>
      <sheetName val="Van chuyen"/>
      <sheetName val="Vchuyen(C)"/>
      <sheetName val="HDong VC"/>
      <sheetName val="ThieuHD nam 2001"/>
      <sheetName val="CPChung"/>
      <sheetName val="Bang TH"/>
      <sheetName val="Tong Chinh"/>
      <sheetName val="000000000000"/>
      <sheetName val="100000000000"/>
      <sheetName val="200000000000"/>
      <sheetName val="300000000000"/>
      <sheetName val="CamPha"/>
      <sheetName val="MongCai"/>
      <sheetName val="30000000"/>
      <sheetName val="40000000"/>
      <sheetName val="50000000"/>
      <sheetName val="60000000"/>
      <sheetName val="70000000"/>
      <sheetName val="T03 - 03"/>
      <sheetName val="AncaT03"/>
      <sheetName val="THL T03"/>
      <sheetName val="TTBC T03"/>
      <sheetName val="Luong noi Bo - T3"/>
      <sheetName val="Tong hop - T3"/>
      <sheetName val="Thuong Quy 3"/>
      <sheetName val="LBS"/>
      <sheetName val="Phu cap trach nhiem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3"/>
      <sheetName val="t4"/>
      <sheetName val="t5"/>
      <sheetName val="t06"/>
      <sheetName val="t07"/>
      <sheetName val="t08"/>
      <sheetName val="t09"/>
      <sheetName val="t11"/>
      <sheetName val="t12"/>
      <sheetName val="0103"/>
      <sheetName val="0203"/>
      <sheetName val="th-nop"/>
      <sheetName val="Ctieucnghe(12-03"/>
      <sheetName val="DmdbTVN"/>
      <sheetName val="Hsdancach"/>
      <sheetName val="TanLap"/>
      <sheetName val="CaoThang"/>
      <sheetName val="GiapKhau"/>
      <sheetName val="917"/>
      <sheetName val="CBTT"/>
      <sheetName val="TramKCS"/>
      <sheetName val="Tohop1(LD"/>
      <sheetName val="Tohop2(QL&amp;an"/>
      <sheetName val="ThunhapBQ"/>
      <sheetName val="QDgiao1"/>
      <sheetName val="So sanh"/>
      <sheetName val="NCxdcb"/>
      <sheetName val="BangTH"/>
      <sheetName val="Xaylap "/>
      <sheetName val="Nhan cong"/>
      <sheetName val="Thietbi"/>
      <sheetName val="Diengiai"/>
      <sheetName val="Vanchuyen"/>
      <sheetName val="HHVt "/>
      <sheetName val="[IBASE2.XLSѝTNHNoi"/>
      <sheetName val="TH_BQ"/>
      <sheetName val="CT 03"/>
      <sheetName val="TH 03"/>
      <sheetName val="Co~g hop 1,5x1,5"/>
      <sheetName val="Co quan TCT"/>
      <sheetName val="BOT"/>
      <sheetName val="BOT (PA chon)"/>
      <sheetName val="Yaly &amp; Ri Ninh"/>
      <sheetName val="Thuy dien Na Loi"/>
      <sheetName val="bang so sanh tong hop"/>
      <sheetName val="bang so sanh tong hop (ty le)"/>
      <sheetName val="thu nhap binh quan (2)"/>
      <sheetName val="dang huong"/>
      <sheetName val="phuong an 1"/>
      <sheetName val="phuong an 1 (2)"/>
      <sheetName val="phuong an2"/>
      <sheetName val="tong hop BQ"/>
      <sheetName val="Binhquan3"/>
      <sheetName val="tong hop BQ-1"/>
      <sheetName val="phuong an chon"/>
      <sheetName val="bang so sanh tong hop ( PA chon"/>
      <sheetName val="dang ap dung"/>
      <sheetName val="bang tong hop (dang huong)"/>
      <sheetName val="GIA NUOC"/>
      <sheetName val="GIA DIEN THOAI"/>
      <sheetName val="GIA DIEN"/>
      <sheetName val="chiet tinh XD"/>
      <sheetName val="Triet T"/>
      <sheetName val="Phan tich gia"/>
      <sheetName val="pHAN CONG"/>
      <sheetName val="GIA XD"/>
      <sheetName val="CV di trong  dong"/>
      <sheetName val=" KQTH quy hoach 135"/>
      <sheetName val="Bao cao KQTH quy hoach 135"/>
      <sheetName val="L-THANG03"/>
      <sheetName val="L-THANG04"/>
      <sheetName val="luongthuong"/>
      <sheetName val="tkcb-cnv"/>
      <sheetName val="KETQUAHOC"/>
      <sheetName val="KHACHSAN"/>
      <sheetName val="THANHTOAN"/>
      <sheetName val="BC-BANHANG"/>
      <sheetName val="DOANH SO"/>
      <sheetName val="BD-SINH VIEN"/>
      <sheetName val="luongsanpham"/>
      <sheetName val="TUYENSINH02"/>
      <sheetName val="cuocphi"/>
      <sheetName val="banhang"/>
      <sheetName val="bh-thang4"/>
      <sheetName val="BC TH CK (2)"/>
      <sheetName val="BC TH CK"/>
      <sheetName val="BC6tT19 food"/>
      <sheetName val="BC6tT19"/>
      <sheetName val="BC6tT18"/>
      <sheetName val="BC6tT18 - Food"/>
      <sheetName val="CTTH"/>
      <sheetName val="BC6tT17"/>
      <sheetName val="BCCK 4"/>
      <sheetName val="BCFood- T16"/>
      <sheetName val="BC6tT16"/>
      <sheetName val="BCFood- T15"/>
      <sheetName val="BC6tT15"/>
      <sheetName val="BCFood- T14"/>
      <sheetName val="BC6tT14"/>
      <sheetName val="BCFood- T13"/>
      <sheetName val="BC6tT13"/>
      <sheetName val="THCK3"/>
      <sheetName val="BC6tT12"/>
      <sheetName val="BC6tT11"/>
      <sheetName val="BC6tT10"/>
      <sheetName val="BC6tT9"/>
      <sheetName val="TH CK2"/>
      <sheetName val="BC6tT8"/>
      <sheetName val="BC6tT7"/>
      <sheetName val="BC6tT5"/>
      <sheetName val="BC6tT52 (3)"/>
      <sheetName val="BCTH"/>
      <sheetName val="BC6tT4"/>
      <sheetName val="BC6tT3"/>
      <sheetName val="BC6tT2"/>
      <sheetName val="BC6tT1"/>
      <sheetName val="BC6tT52 (2)"/>
      <sheetName val="BC6tT52"/>
      <sheetName val="BC6tT51"/>
      <sheetName val="BC6tT50"/>
      <sheetName val="BC6tT49"/>
      <sheetName val="TCK 12"/>
      <sheetName val="BC6tT48"/>
      <sheetName val="BC6tT47"/>
      <sheetName val="BC6tT46"/>
      <sheetName val="BC6tT45"/>
      <sheetName val="Tong CK"/>
      <sheetName val="BC6tT44"/>
      <sheetName val="BC6tT43"/>
      <sheetName val="BC6t"/>
      <sheetName val="T42"/>
      <sheetName val="T41"/>
      <sheetName val="T40"/>
      <sheetName val="Thi_sinh"/>
      <sheetName val="Luong"/>
      <sheetName val="HethongDebai"/>
      <sheetName val="TH131"/>
      <sheetName val="TH155&amp;156"/>
      <sheetName val="TH152"/>
      <sheetName val="TH153"/>
      <sheetName val="TH331"/>
      <sheetName val="KhoDL"/>
      <sheetName val="THSPHH"/>
      <sheetName val="THVL"/>
      <sheetName val="Chamcong"/>
      <sheetName val="DMTK"/>
      <sheetName val="DMKH"/>
      <sheetName val="DMNB"/>
      <sheetName val="DMNV"/>
      <sheetName val="Heso 3-2004 (3)"/>
      <sheetName val="Luong (2)"/>
      <sheetName val="heso T3"/>
      <sheetName val="heso T4"/>
      <sheetName val="heso T5"/>
      <sheetName val="Heso T6"/>
      <sheetName val="Heso T7"/>
      <sheetName val="Heso T8"/>
      <sheetName val="Heso T9"/>
      <sheetName val="Heso 2-2004"/>
      <sheetName val="Heso 3-2004"/>
      <sheetName val="Baocao"/>
      <sheetName val="Heso 3-2004 (2)"/>
      <sheetName val="HD1"/>
      <sheetName val="HD4"/>
      <sheetName val="HD3"/>
      <sheetName val="HD5"/>
      <sheetName val="HD7"/>
      <sheetName val="HD6"/>
      <sheetName val="HD2"/>
      <sheetName val="cn"/>
      <sheetName val="ct"/>
      <sheetName val="Nc"/>
      <sheetName val="pt"/>
      <sheetName val="ql"/>
      <sheetName val="ql (2)"/>
      <sheetName val="4"/>
      <sheetName val="Sheet13"/>
      <sheetName val="Sheet14"/>
      <sheetName val="Sheet15"/>
      <sheetName val="Sheet16"/>
      <sheetName val="DTCT"/>
      <sheetName val="PTVT"/>
      <sheetName val="THVT"/>
      <sheetName val="T.K H.T.T5"/>
      <sheetName val="T.K T7"/>
      <sheetName val="TK T6"/>
      <sheetName val="T.K T5"/>
      <sheetName val="Bang thong ke hang ton"/>
      <sheetName val="thong ke "/>
      <sheetName val="T.KT04"/>
      <sheetName val="DATA"/>
      <sheetName val="Tuan 1.01"/>
      <sheetName val="Tuan 3.01 "/>
      <sheetName val="Tuan 5.06 "/>
      <sheetName val="Tuan 6.06  "/>
      <sheetName val="Tuan 7.06 "/>
      <sheetName val="Tuan 7.06  (2)"/>
      <sheetName val="Tuan8,06"/>
      <sheetName val="Tuan9,06"/>
      <sheetName val="Tuan10,06 "/>
      <sheetName val="Tuan11,06  "/>
      <sheetName val="Tuan12,06"/>
      <sheetName val="Bao cao DD 31.3.06"/>
      <sheetName val="Bao cao DD 30.4.06"/>
      <sheetName val="Bao cao DD 31.5.06 "/>
      <sheetName val="Bao cao Quy I-06"/>
      <sheetName val="Bao cao DD 30.6.06"/>
      <sheetName val="Bao cao DD 31.7.06"/>
      <sheetName val="Km282-Km_x0003__x0000_3"/>
      <sheetName val="20+590"/>
      <sheetName val="20+1218"/>
      <sheetName val="22+456"/>
      <sheetName val="23+200"/>
      <sheetName val="Bia1"/>
      <sheetName val="Nhap_lieu"/>
      <sheetName val="THQI"/>
      <sheetName val="Bia"/>
      <sheetName val="THTBO"/>
      <sheetName val="XLAP"/>
      <sheetName val="th22"/>
      <sheetName val="CT22"/>
      <sheetName val="MuaVL_DZ"/>
      <sheetName val="LD&amp;TNTB"/>
      <sheetName val="TH_TBA"/>
      <sheetName val="MuaVL_bu"/>
      <sheetName val="MuaVL_TBA"/>
      <sheetName val="TBi"/>
      <sheetName val="XL_TN"/>
      <sheetName val="TN"/>
      <sheetName val="lietke_TBA"/>
      <sheetName val="lietke_DZ"/>
      <sheetName val="vc_Bocdo"/>
      <sheetName val="m3"/>
      <sheetName val="TK_TD"/>
      <sheetName val="Cap_dat"/>
      <sheetName val="TK _TK"/>
      <sheetName val="Cuoc89"/>
      <sheetName val="BCDSPS"/>
      <sheetName val="BCDKT"/>
      <sheetName val=""/>
      <sheetName val="Khoiluong"/>
      <sheetName val="Vattu"/>
      <sheetName val="Trungchuyen"/>
      <sheetName val="Bu"/>
      <sheetName val="Chitiet"/>
      <sheetName val="Tkedotuoi"/>
      <sheetName val="Tkebactho"/>
      <sheetName val="nhan su"/>
      <sheetName val="2020"/>
      <sheetName val="luong cty"/>
      <sheetName val="bangluong"/>
      <sheetName val="Tkecong"/>
      <sheetName val="thunhap03"/>
      <sheetName val="thungoaiSCTX"/>
      <sheetName val="TRICH73"/>
      <sheetName val="23+327"/>
      <sheetName val="23+468"/>
      <sheetName val="23+563"/>
      <sheetName val="24+520"/>
      <sheetName val="25"/>
      <sheetName val="Luu goc"/>
      <sheetName val="km22+93.86-km22+121.86"/>
      <sheetName val="km22+177.14-km22+205.64"/>
      <sheetName val="Bang 20-25"/>
      <sheetName val="km22+267.96-km22+283.96"/>
      <sheetName val="km22+304.31-km22+344.31"/>
      <sheetName val="km22+460.92-km22+614.57"/>
      <sheetName val="km22+671.78-km22+713.32"/>
      <sheetName val="bcth 05-04"/>
      <sheetName val="baocao 05-04"/>
      <sheetName val="bcth04-04"/>
      <sheetName val="baocao04-04"/>
      <sheetName val="bcth03-04"/>
      <sheetName val="baocao03-04"/>
      <sheetName val="bcth02-04"/>
      <sheetName val="baocao02-04"/>
      <sheetName val="bcth01-04"/>
      <sheetName val="baocao01-04"/>
      <sheetName val="BT1"/>
      <sheetName val="BT2"/>
      <sheetName val="BT3"/>
      <sheetName val="BT4"/>
      <sheetName val="BT5"/>
      <sheetName val="BT6"/>
      <sheetName val="BT7"/>
      <sheetName val="bt08"/>
      <sheetName val="bt9"/>
      <sheetName val="BT10"/>
      <sheetName val="bt11"/>
      <sheetName val="BT12"/>
      <sheetName val="BT13"/>
      <sheetName val="BT14"/>
      <sheetName val="bt15"/>
      <sheetName val="BT16"/>
      <sheetName val="BT18"/>
      <sheetName val="BaTrieu-L.con"/>
      <sheetName val="EDT - Ro"/>
      <sheetName val=".tuanM"/>
      <sheetName val="Dinh_ha nha"/>
      <sheetName val="[IBASE2.XLS}BHXH"/>
      <sheetName val="Chart3"/>
      <sheetName val="Chart2"/>
      <sheetName val="2.74"/>
      <sheetName val="T8-9)"/>
      <sheetName val="T6"/>
      <sheetName val="01"/>
      <sheetName val="THU T12"/>
      <sheetName val="CHI T12"/>
      <sheetName val="THU T11"/>
      <sheetName val="CHI T11"/>
      <sheetName val="THU T10"/>
      <sheetName val="CHI T10"/>
      <sheetName val="THU T9"/>
      <sheetName val="CHI T9"/>
      <sheetName val="THU T8"/>
      <sheetName val="CHI T8"/>
      <sheetName val="THU T7"/>
      <sheetName val="CHI T7"/>
      <sheetName val="THU T6"/>
      <sheetName val="CHI T6"/>
      <sheetName val="THU T5"/>
      <sheetName val="CHI T5"/>
      <sheetName val="THU T4"/>
      <sheetName val="CHI T4"/>
      <sheetName val="THU T3"/>
      <sheetName val="CHI T3"/>
      <sheetName val="THU T2"/>
      <sheetName val="CHI T2"/>
      <sheetName val="THU T1"/>
      <sheetName val="CHI T1"/>
      <sheetName val="CDSM (2)"/>
      <sheetName val="02.1"/>
      <sheetName val="2.1"/>
      <sheetName val="2.3"/>
      <sheetName val="02.3"/>
      <sheetName val="05"/>
      <sheetName val="03"/>
      <sheetName val="06"/>
      <sheetName val="B 01"/>
      <sheetName val="B 03"/>
      <sheetName val="D 13"/>
      <sheetName val="Q-03"/>
      <sheetName val="Q-04"/>
      <sheetName val="Q-05"/>
      <sheetName val="D15"/>
      <sheetName val="D20"/>
      <sheetName val="D19"/>
      <sheetName val="120"/>
      <sheetName val="IFAD"/>
      <sheetName val="CVHN"/>
      <sheetName val="TCVM"/>
      <sheetName val="RIDP"/>
      <sheetName val="LDNN"/>
      <sheetName val="BTH Phieu thu"/>
      <sheetName val="BTH Phieu chi"/>
      <sheetName val="NK-SC"/>
      <sheetName val="SCT NVL"/>
      <sheetName val="NK SO CAI"/>
      <sheetName val="SCT TK 331"/>
      <sheetName val="So CFSXKD"/>
      <sheetName val="SCT  TK 131"/>
      <sheetName val="So TGNH 2003"/>
      <sheetName val="So quy TM 2002"/>
      <sheetName val="The tinh Z"/>
      <sheetName val="So kho nguyen vat lieu"/>
      <sheetName val="BTH NVL"/>
      <sheetName val="So theo doi thue GTGT"/>
      <sheetName val="BC thanh QT hoa don nam 2003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Cone"/>
      <sheetName val="Sheed5"/>
      <sheetName val="TL"/>
      <sheetName val="GK"/>
      <sheetName val="CB"/>
      <sheetName val="VP"/>
      <sheetName val="Km274-Km274"/>
      <sheetName val="Km27'-Km278"/>
      <sheetName val="GDMN.1"/>
      <sheetName val="GDMN.2"/>
      <sheetName val="GDMN.3"/>
      <sheetName val="GDMN.4"/>
      <sheetName val="GDMN.5"/>
      <sheetName val="GDTH.1"/>
      <sheetName val="GDTH.2"/>
      <sheetName val="GDTH.3"/>
      <sheetName val="GDTH.4"/>
      <sheetName val="GDTH.5"/>
      <sheetName val="THCS.1"/>
      <sheetName val="THCS.2"/>
      <sheetName val="THCS.3"/>
      <sheetName val="THCS.4"/>
      <sheetName val="THCS.5"/>
      <sheetName val="THCS.6"/>
      <sheetName val="THPT.1"/>
      <sheetName val="THPT.2"/>
      <sheetName val="THPT.3"/>
      <sheetName val="THPT.4"/>
      <sheetName val="THPT.5"/>
      <sheetName val="THPT.6"/>
      <sheetName val="DH,CD,THCN.1"/>
      <sheetName val="DH,CD,THCN.2"/>
      <sheetName val="DH,CD,THCN.3"/>
      <sheetName val="GDKCQ.1"/>
      <sheetName val="GDKCQ.2"/>
      <sheetName val="TAICHINH"/>
      <sheetName val="KHVô XL"/>
      <sheetName val="Coc 6"/>
      <sheetName val="THQII"/>
      <sheetName val="Trung"/>
      <sheetName val="THQIII"/>
      <sheetName val="THT nam 04"/>
      <sheetName val="142201ȭT4"/>
      <sheetName val="BTH"/>
      <sheetName val="luongt 13"/>
      <sheetName val="LUONG 1"/>
      <sheetName val="LUONG 2"/>
      <sheetName val="LUONG 3"/>
      <sheetName val="Luong 4"/>
      <sheetName val="CTP 4"/>
      <sheetName val="Thuno"/>
      <sheetName val="Anca 4"/>
      <sheetName val="THUONG TET"/>
      <sheetName val="thuong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Bia¸"/>
      <sheetName val="T8-9B"/>
      <sheetName val="T8-9þ"/>
      <sheetName val="Bia_x0018_"/>
      <sheetName val="QD cua HDQT (ÿÿ"/>
      <sheetName val="ÿÿÿÿi ngoai tongÿÿ2)"/>
      <sheetName val="Mix-Tarpaulin"/>
      <sheetName val="Tarpaulin"/>
      <sheetName val="Price"/>
      <sheetName val="1"/>
      <sheetName val="2"/>
      <sheetName val="3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6"/>
      <sheetName val="27"/>
      <sheetName val="28"/>
      <sheetName val="29"/>
      <sheetName val="30"/>
      <sheetName val="31"/>
      <sheetName val="Monthly"/>
      <sheetName val="For Summary"/>
      <sheetName val="For Summary(KG)"/>
      <sheetName val="PP Cloth"/>
      <sheetName val="Mix-PP Cloth"/>
      <sheetName val="Material Price-PP"/>
      <sheetName val="΄Cxdcb"/>
      <sheetName val="HD CTrinh1"/>
      <sheetName val="HD benA"/>
      <sheetName val="KHTC"/>
      <sheetName val="BCTC"/>
      <sheetName val="Soqui"/>
      <sheetName val="Tienvay"/>
      <sheetName val="CTthanhtoan"/>
      <sheetName val="CTietHD"/>
      <sheetName val="Theodoi HD"/>
      <sheetName val="Theodoi HD (2)"/>
      <sheetName val="VLieu"/>
      <sheetName val="May"/>
      <sheetName val="NCong"/>
      <sheetName val="gia vt,nc,may"/>
      <sheetName val="THKP"/>
      <sheetName val="CHITIET VL-NC"/>
      <sheetName val="DON GIA"/>
      <sheetName val="Khac DP"/>
      <sheetName val="Khoi than "/>
      <sheetName val="B3_208_than"/>
      <sheetName val="B3_208_TU"/>
      <sheetName val="B3_208_TW"/>
      <sheetName val="B3_208_DP"/>
      <sheetName val="B3_208_khac"/>
      <sheetName val="Sheet11"/>
      <sheetName val="Sheet12"/>
      <sheetName val="BC§ 2001"/>
      <sheetName val="BBC§ 2002"/>
      <sheetName val="TSC§ 2001"/>
      <sheetName val="TSc® 2002"/>
      <sheetName val="Thang1"/>
      <sheetName val="Thang2"/>
      <sheetName val="Thang3"/>
      <sheetName val="Thang 4"/>
      <sheetName val="23+32þ"/>
      <sheetName val="[IBASE2.XLS_Tong hop Matduong"/>
      <sheetName val="PXKT1"/>
      <sheetName val="PXKT2"/>
      <sheetName val="PXKT3"/>
      <sheetName val="PXKT4"/>
      <sheetName val="PXKT5"/>
      <sheetName val="May khau"/>
      <sheetName val="PXKT6Via 11"/>
      <sheetName val="PXKT7"/>
      <sheetName val="PXKTLo Thien V 14A"/>
      <sheetName val="V14 phu"/>
      <sheetName val="V15"/>
      <sheetName val="V7"/>
      <sheetName val="V9"/>
      <sheetName val="Via 16 Lthien"/>
      <sheetName val="V6a"/>
      <sheetName val="PXKT8"/>
      <sheetName val="XXXXXXX0"/>
      <sheetName val="bg+th45"/>
      <sheetName val="4-5"/>
      <sheetName val="bg+th34"/>
      <sheetName val="3-4"/>
      <sheetName val="bg+th23"/>
      <sheetName val="2-3"/>
      <sheetName val="bg+th12"/>
      <sheetName val="1-2"/>
      <sheetName val="bg+th"/>
      <sheetName val="ptvl"/>
      <sheetName val="0-1"/>
      <sheetName val="7 THAI NGUYEN"/>
      <sheetName val="[IBASE2.XLS䁝BC6tT17"/>
      <sheetName val="TK13_x0005_"/>
      <sheetName val="02"/>
      <sheetName val="04"/>
      <sheetName val="07"/>
      <sheetName val="08"/>
      <sheetName val="09"/>
      <sheetName val="PHEPNAM"/>
      <sheetName val="KHONGLUONG"/>
      <sheetName val="d0000000"/>
      <sheetName val="e0000000"/>
      <sheetName val="f0000000"/>
      <sheetName val="g0000000"/>
      <sheetName val="h0000000"/>
      <sheetName val="i0000000"/>
      <sheetName val="XXXXXXX1"/>
      <sheetName val="XXXXXXX2"/>
      <sheetName val="XXXXXXX3"/>
      <sheetName val="XXXXXXX4"/>
      <sheetName val="XXXXXXX5"/>
      <sheetName val="XXXXXXX6"/>
      <sheetName val="XXXXXXX7"/>
      <sheetName val="XXXXXXX8"/>
      <sheetName val="XXXXXXX9"/>
      <sheetName val="XXXXXXXA"/>
      <sheetName val="XXXXXXXB"/>
      <sheetName val="XXXXXXXC"/>
      <sheetName val="XXXXXXXD"/>
      <sheetName val="XXXXXXXE"/>
      <sheetName val="Bia¬"/>
      <sheetName val="THQþ"/>
      <sheetName val="Nhap_lieÈ"/>
      <sheetName val="PNT-QUOT-#3"/>
      <sheetName val="COAT&amp;WRAP-QIOT-#3"/>
      <sheetName val="T8-9@"/>
      <sheetName val="tô rôiDY"/>
      <sheetName val="ATCANING"/>
      <sheetName val="KNH"/>
      <sheetName val="KVF"/>
      <sheetName val="Hoada"/>
      <sheetName val="Nguphuc"/>
      <sheetName val="TCH"/>
      <sheetName val="TTT"/>
      <sheetName val="TVK"/>
      <sheetName val="Tuichuom"/>
      <sheetName val="NKDT"/>
      <sheetName val="Vitagin"/>
      <sheetName val="Tonf hop"/>
      <sheetName val="CoquyTM"/>
      <sheetName val="TH_B¸"/>
      <sheetName val="T8-9_x0008_"/>
      <sheetName val="det VP"/>
      <sheetName val="det hn"/>
      <sheetName val="19-5"/>
      <sheetName val="X26-2"/>
      <sheetName val="x26"/>
      <sheetName val="chi Hieu"/>
      <sheetName val="c thoa"/>
      <sheetName val="A thanh - DL"/>
      <sheetName val="A Tuyen"/>
      <sheetName val="A Tien -laphu"/>
      <sheetName val="A Thang- laphu"/>
      <sheetName val="DMHN"/>
      <sheetName val="A Dong"/>
      <sheetName val="27-7 NB"/>
      <sheetName val="ATuan-PN"/>
      <sheetName val="X20"/>
      <sheetName val="xn 5"/>
      <sheetName val="PKD X20"/>
      <sheetName val="da giay SG"/>
      <sheetName val="dagiay XK"/>
      <sheetName val="DK Dong xuan"/>
      <sheetName val="chu Ton"/>
      <sheetName val="minh tri"/>
      <sheetName val="viet huy"/>
      <sheetName val="thanh ha"/>
      <sheetName val="O Su"/>
      <sheetName val="A Ha-DL"/>
      <sheetName val="Vinh oanh"/>
      <sheetName val="chi Thuy"/>
      <sheetName val="chu Hong"/>
      <sheetName val="thuy- may"/>
      <sheetName val="CHuong(VT)"/>
      <sheetName val="XNK-hnam"/>
      <sheetName val="7-5HQ"/>
      <sheetName val="vu yen"/>
      <sheetName val="Du_lieu"/>
      <sheetName val="Chart䀀"/>
      <sheetName val="T8-9("/>
      <sheetName val="Nhap_lie"/>
      <sheetName val="Nhap_lie("/>
      <sheetName val=" GT CPhi tung dot"/>
      <sheetName val="ESTI."/>
      <sheetName val="DI-ESTI"/>
      <sheetName val="THTBþ"/>
      <sheetName val="CongNo"/>
      <sheetName val="TD khao sat"/>
      <sheetName val="_x0000__x0000__x0005__x0000__x0000_"/>
      <sheetName val="nghi dinh-_x0004__x0010_"/>
      <sheetName val="Cong hop 2,0ࡸ2,0"/>
      <sheetName val="Km282-Km_x0003_?3"/>
      <sheetName val="Biaþ"/>
      <sheetName val="Luot"/>
      <sheetName val="lapdap TB "/>
      <sheetName val="IBASE2"/>
      <sheetName val="T8-9h"/>
      <sheetName val="KQKDKT#04-1"/>
      <sheetName val="VtuHaTheSauTBABenThuy1 Ш2)"/>
      <sheetName val="T8-9X"/>
      <sheetName val="MTL$-INTER"/>
      <sheetName val="Ca.D"/>
      <sheetName val="H.long"/>
      <sheetName val="C.Mong"/>
      <sheetName val="M.Phu"/>
      <sheetName val="T.Son"/>
      <sheetName val="V.Don"/>
      <sheetName val="Y.Kien"/>
      <sheetName val="V.Quang"/>
      <sheetName val="Q.Lam"/>
      <sheetName val="Pthu"/>
      <sheetName val="T.Coc"/>
      <sheetName val="D.Nghia"/>
      <sheetName val="P.Phu"/>
      <sheetName val="P.Lai"/>
      <sheetName val="N.Xuyen"/>
      <sheetName val="H.quan"/>
      <sheetName val="S.Dang"/>
      <sheetName val="TT.DH"/>
      <sheetName val="N.Quan"/>
      <sheetName val="C.Dam"/>
      <sheetName val="M.Luong"/>
      <sheetName val="B.luan"/>
      <sheetName val="GIA 뭼UOC"/>
      <sheetName val="Soqu_x0005__x0000__x0000_"/>
      <sheetName val="T8-9_x0005_"/>
      <sheetName val="Diem mon hoc"/>
      <sheetName val="Diem Tong ket"/>
      <sheetName val="DS - HoTen"/>
      <sheetName val="DS-Loc"/>
      <sheetName val="thong ke_x0000_"/>
      <sheetName val="Bang can doi "/>
      <sheetName val="Tinh hinh cat lang"/>
      <sheetName val="Tinh hinh SX phu"/>
      <sheetName val="Tinh hinh do xop"/>
      <sheetName val="chi phi cap tien"/>
      <sheetName val="TH dat "/>
      <sheetName val="DZ22"/>
      <sheetName val="TTDZ22"/>
      <sheetName val="VtuHaTheSauTBANg⤤yenDu6"/>
      <sheetName val="〴7"/>
      <sheetName val="ɾT"/>
      <sheetName val="tr_tinhDZc!othe"/>
      <sheetName val="t2_tinhTBA"/>
      <sheetName val="BL2"/>
      <sheetName val="KG2"/>
      <sheetName val="Cong tron D7'"/>
      <sheetName val="Giathanh1m3BT"/>
      <sheetName val="tien _x0000_uong"/>
      <sheetName val="_x0000_Y_BA"/>
      <sheetName val="_IBASE2.XLSѝTNHNoi"/>
      <sheetName val="Km282-Km_x0003_"/>
      <sheetName val="°:nh"/>
      <sheetName val="chieudayvo"/>
      <sheetName val="So lieu"/>
      <sheetName val="Input"/>
      <sheetName val="tt chu dong"/>
      <sheetName val="Tinh j+cvi"/>
      <sheetName val="Tinh MoP"/>
      <sheetName val="giaihe1"/>
      <sheetName val="Mp,Np"/>
      <sheetName val="khangluc"/>
      <sheetName val="Ms,Ns"/>
      <sheetName val="MoS"/>
      <sheetName val="giai he 2"/>
      <sheetName val="OK"/>
      <sheetName val="Dhp+dhs"/>
      <sheetName val="ktra"/>
      <sheetName val="SANNUONG"/>
      <sheetName val="thkn (2)"/>
      <sheetName val="Vchuygn(C)"/>
      <sheetName val="342201-T10"/>
      <sheetName val="km208"/>
      <sheetName val="DMX"/>
      <sheetName val="Bia0"/>
      <sheetName val="DMT_x0000_"/>
      <sheetName val="CVden_ngoai_TCT_(1)"/>
      <sheetName val="CV_den_ngoai_TCT_(2)"/>
      <sheetName val="CV_den_ngoai_TCT_(3)"/>
      <sheetName val="QDcua_TGD"/>
      <sheetName val="QD_cua_HDQT"/>
      <sheetName val="QD_cua_HDQT_(2)"/>
      <sheetName val="CV_di_ngoai_tong"/>
      <sheetName val="CV_di_ngoai_tong_(2)"/>
      <sheetName val="To_trinh"/>
      <sheetName val="Giao_nhiem_vu"/>
      <sheetName val="QDcua_TGD_(2)"/>
      <sheetName val="Thong_tu"/>
      <sheetName val="CV_di_trong__tong"/>
      <sheetName val="nghi_dinh-CP"/>
      <sheetName val="CV_den_trong_tong"/>
      <sheetName val="KHVt_"/>
      <sheetName val="KHVt_XL"/>
      <sheetName val="KHVt_XLT4"/>
      <sheetName val="lapdat_TB_"/>
      <sheetName val="TNghiªm_TB_"/>
      <sheetName val="VËt_liÖu"/>
      <sheetName val="Lap_®at_®iÖn"/>
      <sheetName val="TNghiÖm_VL"/>
      <sheetName val="th_"/>
      <sheetName val="tien_luong"/>
      <sheetName val="Thep_be"/>
      <sheetName val="Thep_than"/>
      <sheetName val="Thep_xa_mu"/>
      <sheetName val="Nhap_lieu1"/>
      <sheetName val="Tien_dien"/>
      <sheetName val="Thue_GTGT"/>
      <sheetName val="142201-T1_"/>
      <sheetName val="142201-T2-th_"/>
      <sheetName val="142201-T3-th_"/>
      <sheetName val="142201-T4-th__"/>
      <sheetName val="_t5"/>
      <sheetName val="t_4"/>
      <sheetName val="_t3_"/>
      <sheetName val="_TH331"/>
      <sheetName val="_Minh_ha"/>
      <sheetName val="_Ha_Tay"/>
      <sheetName val="_Vinhphuc"/>
      <sheetName val="_Nbinh"/>
      <sheetName val="_QVinh"/>
      <sheetName val="_TW1"/>
      <sheetName val="VtuHaTheSauTBABenThuy1_(2)"/>
      <sheetName val="Kluong_phu"/>
      <sheetName val="Lan_can"/>
      <sheetName val="Ho_lan"/>
      <sheetName val="Coc_tieu"/>
      <sheetName val="Bien_bao"/>
      <sheetName val="Op_mai_274"/>
      <sheetName val="Op_mai_275"/>
      <sheetName val="Op_mai_276"/>
      <sheetName val="Op_mai_277"/>
      <sheetName val="Op_mai_278"/>
      <sheetName val="Op_mai_279"/>
      <sheetName val="Op_mai_280"/>
      <sheetName val="Op_mai_281"/>
      <sheetName val="Op_mai_282"/>
      <sheetName val="Op_mai_283"/>
      <sheetName val="Op_mai_284"/>
      <sheetName val="Op_mai"/>
      <sheetName val="thkl_(2)"/>
      <sheetName val="long_tec"/>
      <sheetName val="Km274_-_Km275"/>
      <sheetName val="Km275_-_Km276"/>
      <sheetName val="Km276_-_Km277"/>
      <sheetName val="Km277_-_Km278_"/>
      <sheetName val="Km278_-_Km279"/>
      <sheetName val="Km279_-_Km280"/>
      <sheetName val="Km280_-_Km281"/>
      <sheetName val="Km281_-_Km282"/>
      <sheetName val="Km282_-_Km283"/>
      <sheetName val="Km283_-_Km284"/>
      <sheetName val="Km284_-_Km285"/>
      <sheetName val="Tong_hop_Matduong"/>
      <sheetName val="Cong_D75"/>
      <sheetName val="Cong_D100"/>
      <sheetName val="Cong_D150"/>
      <sheetName val="Cong_2D150"/>
      <sheetName val="Cong_ban_0,7x0,7"/>
      <sheetName val="Cong_ban_0,8x0,8"/>
      <sheetName val="Cong_ban_1x1"/>
      <sheetName val="Cong_ban_1x1,2"/>
      <sheetName val="Cong_ban_1,5x1,5"/>
      <sheetName val="Cong_ban_2x1,5"/>
      <sheetName val="Cong_ban_2x2"/>
      <sheetName val="Tong_hop"/>
      <sheetName val="Tong_hop_(2)"/>
      <sheetName val="Cong_cu"/>
      <sheetName val="Cot_thep"/>
      <sheetName val="Cong_tron_D75"/>
      <sheetName val="Cong_tron_D100"/>
      <sheetName val="Cong_tron_D150"/>
      <sheetName val="Cong_tron_2D150"/>
      <sheetName val="Cong_ban_1,0x1,0"/>
      <sheetName val="Cong_ban_1,0x1,2"/>
      <sheetName val="Cong_hop_1,5x1,5"/>
      <sheetName val="Cong_hop_2,0x1,5"/>
      <sheetName val="Cong_hop_2,0x2,0"/>
      <sheetName val="Song_trai"/>
      <sheetName val="Dinh+ha_nha"/>
      <sheetName val="NG_k"/>
      <sheetName val="Trich_Ngang"/>
      <sheetName val="Danh_sach_Rieng"/>
      <sheetName val="Dia_Diem_Thuc_Tap"/>
      <sheetName val="De_Tai_Thuc_Tap"/>
      <sheetName val="TK_112"/>
      <sheetName val="TK_131"/>
      <sheetName val="TK_141"/>
      <sheetName val="TK_153"/>
      <sheetName val="TK_211"/>
      <sheetName val="TK_242"/>
      <sheetName val="TK_334"/>
      <sheetName val="TK_511"/>
      <sheetName val="TK_515"/>
      <sheetName val="TK_911"/>
      <sheetName val="T_so_thay_doi"/>
      <sheetName val="b_THchitietDZCT"/>
      <sheetName val="b_THchitietTBA"/>
      <sheetName val="Khao_sat"/>
      <sheetName val="TT_khao_sat"/>
      <sheetName val="SCT_Cong_trinh"/>
      <sheetName val="06-2003_(2)"/>
      <sheetName val="CDPS_6tc"/>
      <sheetName val="SCT_Nha_thau"/>
      <sheetName val="socai2003_(6tc)dp"/>
      <sheetName val="socai2003_(6tc)"/>
      <sheetName val="CDPS_6tc_(2)"/>
      <sheetName val="phan_tich_DG"/>
      <sheetName val="gia_vat_lieu"/>
      <sheetName val="gia_xe_may"/>
      <sheetName val="gia_nhan_cong"/>
      <sheetName val="CDSL_(2)"/>
      <sheetName val="K249_K98"/>
      <sheetName val="K249_K98_(2)"/>
      <sheetName val="K251_K98"/>
      <sheetName val="K251_SBase"/>
      <sheetName val="K251_AC"/>
      <sheetName val="K252_K98"/>
      <sheetName val="K252_SBase"/>
      <sheetName val="K252_AC"/>
      <sheetName val="K253_K98"/>
      <sheetName val="K253_Subbase"/>
      <sheetName val="K253_Base_"/>
      <sheetName val="K253_SBase"/>
      <sheetName val="K253_AC"/>
      <sheetName val="K255_SBase"/>
      <sheetName val="K259_K98"/>
      <sheetName val="K259_Subbase"/>
      <sheetName val="K259_Base_"/>
      <sheetName val="K259_AC"/>
      <sheetName val="K260_K98"/>
      <sheetName val="K260_Subbase"/>
      <sheetName val="K260_Base"/>
      <sheetName val="K260_AC"/>
      <sheetName val="K261_K98"/>
      <sheetName val="K261_Base"/>
      <sheetName val="K261_AC"/>
      <sheetName val="Don_gia_CPM"/>
      <sheetName val="Tong_Thieu_HD_cac_CT-2001"/>
      <sheetName val="VL_thieu_HD_-_2001"/>
      <sheetName val="Tong_thieu_HD_cac_CT_-_2002"/>
      <sheetName val="Lan_trai"/>
      <sheetName val="Van_chuyen"/>
      <sheetName val="HDong_VC"/>
      <sheetName val="ThieuHD_nam_2001"/>
      <sheetName val="Bang_TH"/>
      <sheetName val="Tong_Chinh"/>
      <sheetName val="TH_du_toan_"/>
      <sheetName val="Du_toan_"/>
      <sheetName val="C_Tinh"/>
      <sheetName val="giai_thich"/>
      <sheetName val="DT_-_Ro"/>
      <sheetName val="TH_-_Ro_"/>
      <sheetName val="GDT_-_Ro"/>
      <sheetName val="DT_-_TB"/>
      <sheetName val="TH_-_TB"/>
      <sheetName val="GDT_-_TB"/>
      <sheetName val="DT_-_NT"/>
      <sheetName val="TH_-_NT"/>
      <sheetName val="GDT_-_NT"/>
      <sheetName val="ql_(2)"/>
      <sheetName val="F_ThanhTri"/>
      <sheetName val="F_Gialam"/>
      <sheetName val="TH_dam"/>
      <sheetName val="SX_dam"/>
      <sheetName val="LD_dam"/>
      <sheetName val="Bang_gia_VL"/>
      <sheetName val="Gia_NC"/>
      <sheetName val="Gia_may"/>
      <sheetName val="KQKD02-2_(2)"/>
      <sheetName val="KQKD-2_(2)"/>
      <sheetName val="KQKD_thu2004"/>
      <sheetName val="Dancau-Q_Ninh"/>
      <sheetName val="BaTrieu-L_son"/>
      <sheetName val="T03_-_03"/>
      <sheetName val="THL_T03"/>
      <sheetName val="TTBC_T03"/>
      <sheetName val="Luong_noi_Bo_-_T3"/>
      <sheetName val="Tong_hop_-_T3"/>
      <sheetName val="Thuong_Quy_3"/>
      <sheetName val="Phu_cap_trach_nhiem"/>
      <sheetName val="Tay_ninh"/>
      <sheetName val="A_Duc"/>
      <sheetName val="DOANH_SO"/>
      <sheetName val="BD-SINH_VIEN"/>
      <sheetName val="BC_TH_CK_(2)"/>
      <sheetName val="BC_TH_CK"/>
      <sheetName val="BC6tT19_food"/>
      <sheetName val="BC6tT18_-_Food"/>
      <sheetName val="BCCK_4"/>
      <sheetName val="BCFood-_T16"/>
      <sheetName val="BCFood-_T15"/>
      <sheetName val="BCFood-_T14"/>
      <sheetName val="BCFood-_T13"/>
      <sheetName val="TH_CK2"/>
      <sheetName val="BC6tT52_(3)"/>
      <sheetName val="BC6tT52_(2)"/>
      <sheetName val="TCK_12"/>
      <sheetName val="Tong_CK"/>
      <sheetName val="HHVt_"/>
      <sheetName val="Co~g_hop_1,5x1,5"/>
      <sheetName val="So_sanh"/>
      <sheetName val="Xaylap_"/>
      <sheetName val="Nhan_cong"/>
      <sheetName val="_KQTH_quy_hoach_135"/>
      <sheetName val="Bao_cao_KQTH_quy_hoach_135"/>
      <sheetName val="CT_03"/>
      <sheetName val="TH_03"/>
      <sheetName val="CV_di_trong__dong"/>
      <sheetName val="BaTrieu-L_con"/>
      <sheetName val="EDT_-_Ro"/>
      <sheetName val="Heso_3-2004_(3)"/>
      <sheetName val="Luong_(2)"/>
      <sheetName val="heso_T3"/>
      <sheetName val="heso_T4"/>
      <sheetName val="heso_T5"/>
      <sheetName val="Heso_T6"/>
      <sheetName val="Heso_T7"/>
      <sheetName val="Heso_T8"/>
      <sheetName val="Heso_T9"/>
      <sheetName val="Heso_2-2004"/>
      <sheetName val="Heso_3-2004"/>
      <sheetName val="Heso_3-2004_(2)"/>
      <sheetName val="[IBASE2_XLSѝTNHNoi"/>
      <sheetName val="Co_quan_TCT"/>
      <sheetName val="BOT_(PA_chon)"/>
      <sheetName val="Yaly_&amp;_Ri_Ninh"/>
      <sheetName val="Thuy_dien_Na_Loi"/>
      <sheetName val="bang_so_sanh_tong_hop"/>
      <sheetName val="bang_so_sanh_tong_hop_(ty_le)"/>
      <sheetName val="thu_nhap_binh_quan_(2)"/>
      <sheetName val="dang_huong"/>
      <sheetName val="phuong_an_1"/>
      <sheetName val="phuong_an_1_(2)"/>
      <sheetName val="phuong_an2"/>
      <sheetName val="tong_hop_BQ"/>
      <sheetName val="tong_hop_BQ-1"/>
      <sheetName val="phuong_an_chon"/>
      <sheetName val="bang_so_sanh_tong_hop_(_PA_chon"/>
      <sheetName val="dang_ap_dung"/>
      <sheetName val="bang_tong_hop_(dang_huong)"/>
      <sheetName val="GIA_NUOC"/>
      <sheetName val="GIA_DIEN_THOAI"/>
      <sheetName val="GIA_DIEN"/>
      <sheetName val="chiet_tinh_XD"/>
      <sheetName val="Triet_T"/>
      <sheetName val="Phan_tich_gia"/>
      <sheetName val="pHAN_CONG"/>
      <sheetName val="GIA_XD"/>
      <sheetName val="TK__TK"/>
      <sheetName val="bcth_05-04"/>
      <sheetName val="baocao_05-04"/>
      <sheetName val="nhan_su"/>
      <sheetName val="luong_cty"/>
      <sheetName val="Luu_goc"/>
      <sheetName val="km22+93_86-km22+121_86"/>
      <sheetName val="km22+177_14-km22+205_64"/>
      <sheetName val="Bang_20-25"/>
      <sheetName val="km22+267_96-km22+283_96"/>
      <sheetName val="km22+304_31-km22+344_31"/>
      <sheetName val="km22+460_92-km22+614_57"/>
      <sheetName val="km22+671_78-km22+713_32"/>
      <sheetName val="tô_rôiDY"/>
      <sheetName val="T_K_H_T_T5"/>
      <sheetName val="T_K_T7"/>
      <sheetName val="TK_T6"/>
      <sheetName val="T_K_T5"/>
      <sheetName val="Bang_thong_ke_hang_ton"/>
      <sheetName val="thong_ke_"/>
      <sheetName val="T_KT04"/>
      <sheetName val="Dinh_ha_nha"/>
      <sheetName val="Km282-Km3"/>
      <sheetName val="[IBASE2_XLS}BHXH"/>
      <sheetName val="_tuanM"/>
      <sheetName val="Tuan_1_01"/>
      <sheetName val="Tuan_3_01_"/>
      <sheetName val="Tuan_5_06_"/>
      <sheetName val="Tuan_6_06__"/>
      <sheetName val="Tuan_7_06_"/>
      <sheetName val="Tuan_7_06__(2)"/>
      <sheetName val="Tuan10,06_"/>
      <sheetName val="Tuan11,06__"/>
      <sheetName val="Bao_cao_DD_31_3_06"/>
      <sheetName val="Bao_cao_DD_30_4_06"/>
      <sheetName val="Bao_cao_DD_31_5_06_"/>
      <sheetName val="Bao_cao_Quy_I-06"/>
      <sheetName val="Bao_cao_DD_30_6_06"/>
      <sheetName val="Bao_cao_DD_31_7_06"/>
      <sheetName val="2_74"/>
      <sheetName val="THU_T12"/>
      <sheetName val="CHI_T12"/>
      <sheetName val="THU_T11"/>
      <sheetName val="CHI_T11"/>
      <sheetName val="THU_T10"/>
      <sheetName val="CHI_T10"/>
      <sheetName val="THU_T9"/>
      <sheetName val="CHI_T9"/>
      <sheetName val="THU_T8"/>
      <sheetName val="CHI_T8"/>
      <sheetName val="THU_T7"/>
      <sheetName val="CHI_T7"/>
      <sheetName val="THU_T6"/>
      <sheetName val="CHI_T6"/>
      <sheetName val="THU_T5"/>
      <sheetName val="CHI_T5"/>
      <sheetName val="THU_T4"/>
      <sheetName val="CHI_T4"/>
      <sheetName val="THU_T3"/>
      <sheetName val="CHI_T3"/>
      <sheetName val="THU_T2"/>
      <sheetName val="CHI_T2"/>
      <sheetName val="THU_T1"/>
      <sheetName val="CHI_T1"/>
      <sheetName val="CDSM_(2)"/>
      <sheetName val="02_1"/>
      <sheetName val="2_1"/>
      <sheetName val="2_3"/>
      <sheetName val="02_3"/>
      <sheetName val="B_01"/>
      <sheetName val="B_03"/>
      <sheetName val="D_13"/>
      <sheetName val="BTH_Phieu_thu"/>
      <sheetName val="BTH_Phieu_chi"/>
      <sheetName val="SCT_NVL"/>
      <sheetName val="NK_SO_CAI"/>
      <sheetName val="SCT_TK_331"/>
      <sheetName val="So_CFSXKD"/>
      <sheetName val="SCT__TK_131"/>
      <sheetName val="So_TGNH_2003"/>
      <sheetName val="So_quy_TM_2002"/>
      <sheetName val="The_tinh_Z"/>
      <sheetName val="So_kho_nguyen_vat_lieu"/>
      <sheetName val="BTH_NVL"/>
      <sheetName val="So_theo_doi_thue_GTGT"/>
      <sheetName val="BC_thanh_QT_hoa_don_nam_2003"/>
      <sheetName val="GDMN_1"/>
      <sheetName val="GDMN_2"/>
      <sheetName val="GDMN_3"/>
      <sheetName val="GDMN_4"/>
      <sheetName val="GDMN_5"/>
      <sheetName val="GDTH_1"/>
      <sheetName val="GDTH_2"/>
      <sheetName val="GDTH_3"/>
      <sheetName val="GDTH_4"/>
      <sheetName val="GDTH_5"/>
      <sheetName val="THCS_1"/>
      <sheetName val="THCS_2"/>
      <sheetName val="THCS_3"/>
      <sheetName val="THCS_4"/>
      <sheetName val="THCS_5"/>
      <sheetName val="THCS_6"/>
      <sheetName val="THPT_1"/>
      <sheetName val="THPT_2"/>
      <sheetName val="THPT_3"/>
      <sheetName val="THPT_4"/>
      <sheetName val="THPT_5"/>
      <sheetName val="THPT_6"/>
      <sheetName val="DH,CD,THCN_1"/>
      <sheetName val="DH,CD,THCN_2"/>
      <sheetName val="DH,CD,THCN_3"/>
      <sheetName val="GDKCQ_1"/>
      <sheetName val="GDKCQ_2"/>
      <sheetName val="KHVô_XL"/>
      <sheetName val="Coc_6"/>
      <sheetName val="THT_nam_04"/>
      <sheetName val="luongt_13"/>
      <sheetName val="LUONG_1"/>
      <sheetName val="LUONG_2"/>
      <sheetName val="LUONG_3"/>
      <sheetName val="Luong_4"/>
      <sheetName val="CTP_4"/>
      <sheetName val="Anca_4"/>
      <sheetName val="THUONG_TET"/>
      <sheetName val="Deo_nai"/>
      <sheetName val="CKD_than"/>
      <sheetName val="CTT_Thong_nhat"/>
      <sheetName val="CTT_Nui_beo"/>
      <sheetName val="CTT_cao_son"/>
      <sheetName val="CTT_Khe_cham"/>
      <sheetName val="XNxlva_sxthanKCII"/>
      <sheetName val="Cam_Y_ut_KC"/>
      <sheetName val="CTxay_lap_mo_CP"/>
      <sheetName val="CTdo_luong_GDSP"/>
      <sheetName val="Dong_bac"/>
      <sheetName val="Cac_cang_UT_mua_than_Dong_bac"/>
      <sheetName val="cua_hang_vtu"/>
      <sheetName val="Khach_hang_le_"/>
      <sheetName val="nhat_ky_5"/>
      <sheetName val="cac_cong_ty_van_tai"/>
      <sheetName val="For_Summary"/>
      <sheetName val="For_Summary(KG)"/>
      <sheetName val="PP_Cloth"/>
      <sheetName val="Mix-PP_Cloth"/>
      <sheetName val="Material_Price-PP"/>
      <sheetName val="QD_cua_HDQT_(ÿÿ"/>
      <sheetName val="ÿÿÿÿi_ngoai_tongÿÿ2)"/>
      <sheetName val="GIA_뭼UOC"/>
      <sheetName val="Soqu"/>
      <sheetName val="HD_CTrinh1"/>
      <sheetName val="HD_benA"/>
      <sheetName val="Theodoi_HD"/>
      <sheetName val="Theodoi_HD_(2)"/>
      <sheetName val="nphuocb 4"/>
      <sheetName val="QDcua TGD (2)_x0000__x0000__x0000__x0000__x0000__x0000__x0000__x0000__x0000__x0000__x0000__x0000_䚼˰_x0000__x0004__x0000__x0000_"/>
      <sheetName val="Tong_ke"/>
      <sheetName val="XXXXXX?X"/>
      <sheetName val="tien "/>
      <sheetName val="T6-99_x0000__x0000__x0000__x0000__x0000__x0000__x0000__x0000__x0000__x0000_ _x0000__x0012_[IBASE2.XLS]T"/>
      <sheetName val="T4-99_x0005__x0000__x0000_T5-99"/>
      <sheetName val="[IBASE2.XLS뭝êm283-Km284"/>
      <sheetName val="CHITIET VL-NCHT1 (2)"/>
      <sheetName val="NEW-PANEL"/>
    </sheetNames>
    <sheetDataSet>
      <sheetData sheetId="0" refreshError="1">
        <row r="7">
          <cell r="AH7" t="str">
            <v>SP1</v>
          </cell>
          <cell r="AI7" t="str">
            <v>SOLVENT CLEANING   (SSPC-SP-1)</v>
          </cell>
          <cell r="AJ7">
            <v>60</v>
          </cell>
          <cell r="AK7">
            <v>60</v>
          </cell>
          <cell r="AL7">
            <v>60</v>
          </cell>
        </row>
        <row r="8">
          <cell r="AH8" t="str">
            <v>SP2</v>
          </cell>
          <cell r="AI8" t="str">
            <v>HAND CLEANING   (SSPC-SP-2)</v>
          </cell>
          <cell r="AJ8">
            <v>50</v>
          </cell>
          <cell r="AK8">
            <v>50</v>
          </cell>
          <cell r="AL8">
            <v>50</v>
          </cell>
        </row>
        <row r="9">
          <cell r="AH9" t="str">
            <v>SP3</v>
          </cell>
          <cell r="AI9" t="str">
            <v>POWER CLEANING   (SSPC-SP-3)</v>
          </cell>
          <cell r="AJ9">
            <v>50</v>
          </cell>
          <cell r="AK9">
            <v>50</v>
          </cell>
          <cell r="AL9">
            <v>50</v>
          </cell>
        </row>
        <row r="10">
          <cell r="AH10" t="str">
            <v>SP5</v>
          </cell>
          <cell r="AI10" t="str">
            <v>WHITE METAL BLAST   (SSPC-SP-5)</v>
          </cell>
          <cell r="AJ10">
            <v>90</v>
          </cell>
          <cell r="AK10">
            <v>90</v>
          </cell>
          <cell r="AL10">
            <v>90</v>
          </cell>
        </row>
        <row r="11">
          <cell r="AH11" t="str">
            <v>SP6</v>
          </cell>
          <cell r="AI11" t="str">
            <v>COMMERCIAL BLAST (SSPC-SP-6)</v>
          </cell>
          <cell r="AJ11">
            <v>70</v>
          </cell>
          <cell r="AK11">
            <v>70</v>
          </cell>
          <cell r="AL11">
            <v>70</v>
          </cell>
        </row>
        <row r="12">
          <cell r="AH12" t="str">
            <v>SP7</v>
          </cell>
          <cell r="AI12" t="str">
            <v>BRUSH OFF BLAST CLEANING (SSPC-SP7)</v>
          </cell>
          <cell r="AJ12">
            <v>50</v>
          </cell>
          <cell r="AK12">
            <v>50</v>
          </cell>
          <cell r="AL12">
            <v>50</v>
          </cell>
        </row>
        <row r="13">
          <cell r="AH13" t="str">
            <v>SP8</v>
          </cell>
          <cell r="AI13" t="str">
            <v>PICKLING  (SSPC-SP-8)</v>
          </cell>
          <cell r="AJ13">
            <v>350</v>
          </cell>
          <cell r="AK13">
            <v>350</v>
          </cell>
          <cell r="AL13">
            <v>350</v>
          </cell>
        </row>
        <row r="14">
          <cell r="AH14" t="str">
            <v>SP10</v>
          </cell>
          <cell r="AI14" t="str">
            <v>NEAR WHITE BLAST (SSPC-SP-10)</v>
          </cell>
          <cell r="AJ14">
            <v>80</v>
          </cell>
          <cell r="AK14">
            <v>80</v>
          </cell>
          <cell r="AL14">
            <v>80</v>
          </cell>
        </row>
        <row r="16">
          <cell r="AH16" t="str">
            <v>RLP</v>
          </cell>
          <cell r="AI16" t="str">
            <v>RED LEAD PRIMER</v>
          </cell>
          <cell r="AJ16" t="str">
            <v>0101</v>
          </cell>
          <cell r="AK16" t="str">
            <v>905(OP-91)</v>
          </cell>
          <cell r="AL16" t="str">
            <v>210</v>
          </cell>
          <cell r="AM16">
            <v>1</v>
          </cell>
          <cell r="AN16">
            <v>9.1999999999999993</v>
          </cell>
          <cell r="AO16">
            <v>9.6999999999999993</v>
          </cell>
          <cell r="AP16">
            <v>14.8</v>
          </cell>
          <cell r="AQ16">
            <v>47.83</v>
          </cell>
          <cell r="AR16">
            <v>45.36</v>
          </cell>
          <cell r="AS16">
            <v>38.51</v>
          </cell>
          <cell r="AT16">
            <v>440</v>
          </cell>
          <cell r="AU16">
            <v>440</v>
          </cell>
          <cell r="AV16">
            <v>570</v>
          </cell>
        </row>
        <row r="17">
          <cell r="AH17" t="str">
            <v>ERLP</v>
          </cell>
          <cell r="AI17" t="str">
            <v>RED LEAD PRIMER</v>
          </cell>
          <cell r="AJ17" t="str">
            <v>0102</v>
          </cell>
          <cell r="AK17" t="str">
            <v>906(OP-92)</v>
          </cell>
          <cell r="AL17" t="str">
            <v>220</v>
          </cell>
          <cell r="AM17">
            <v>1</v>
          </cell>
          <cell r="AN17">
            <v>8.7799999999999994</v>
          </cell>
          <cell r="AO17">
            <v>10</v>
          </cell>
          <cell r="AP17">
            <v>12.4</v>
          </cell>
          <cell r="AQ17">
            <v>47.83</v>
          </cell>
          <cell r="AR17">
            <v>42</v>
          </cell>
          <cell r="AS17">
            <v>38.71</v>
          </cell>
          <cell r="AT17">
            <v>420</v>
          </cell>
          <cell r="AU17">
            <v>420</v>
          </cell>
          <cell r="AV17">
            <v>480</v>
          </cell>
        </row>
        <row r="18">
          <cell r="AI18" t="str">
            <v>B P RED LEAD PRIMER</v>
          </cell>
          <cell r="AJ18" t="str">
            <v>0103</v>
          </cell>
          <cell r="AK18" t="str">
            <v>911</v>
          </cell>
          <cell r="AL18">
            <v>0</v>
          </cell>
          <cell r="AM18">
            <v>1</v>
          </cell>
          <cell r="AN18">
            <v>8.44</v>
          </cell>
          <cell r="AO18">
            <v>9</v>
          </cell>
          <cell r="AP18">
            <v>0</v>
          </cell>
          <cell r="AQ18">
            <v>45</v>
          </cell>
          <cell r="AR18">
            <v>42.22</v>
          </cell>
          <cell r="AS18">
            <v>0</v>
          </cell>
          <cell r="AT18">
            <v>380</v>
          </cell>
          <cell r="AU18">
            <v>380</v>
          </cell>
        </row>
        <row r="19">
          <cell r="AH19" t="str">
            <v>ATP</v>
          </cell>
          <cell r="AI19" t="str">
            <v xml:space="preserve">ALUMINUM TRIPOLYPHOSPHATE PRIMER </v>
          </cell>
          <cell r="AJ19" t="str">
            <v>0107</v>
          </cell>
          <cell r="AK19" t="str">
            <v>992</v>
          </cell>
          <cell r="AL19" t="str">
            <v>221</v>
          </cell>
          <cell r="AM19">
            <v>1</v>
          </cell>
          <cell r="AN19">
            <v>12.6</v>
          </cell>
          <cell r="AO19">
            <v>7.09</v>
          </cell>
          <cell r="AP19">
            <v>11.4</v>
          </cell>
          <cell r="AQ19">
            <v>39.68</v>
          </cell>
          <cell r="AR19">
            <v>42.31</v>
          </cell>
          <cell r="AS19">
            <v>38.6</v>
          </cell>
          <cell r="AT19">
            <v>500</v>
          </cell>
          <cell r="AU19">
            <v>300</v>
          </cell>
          <cell r="AV19">
            <v>440</v>
          </cell>
        </row>
        <row r="20">
          <cell r="AH20" t="str">
            <v>AZCP</v>
          </cell>
          <cell r="AI20" t="str">
            <v xml:space="preserve">ALKYD ZINC CHROMATE PRIMER </v>
          </cell>
          <cell r="AJ20" t="str">
            <v>0111</v>
          </cell>
          <cell r="AK20" t="str">
            <v>907(OP-93)</v>
          </cell>
          <cell r="AL20" t="str">
            <v>240</v>
          </cell>
          <cell r="AM20">
            <v>1</v>
          </cell>
          <cell r="AN20">
            <v>10.9</v>
          </cell>
          <cell r="AO20">
            <v>10.6</v>
          </cell>
          <cell r="AP20">
            <v>9</v>
          </cell>
          <cell r="AQ20">
            <v>40.369999999999997</v>
          </cell>
          <cell r="AR20">
            <v>41.51</v>
          </cell>
          <cell r="AS20">
            <v>40.89</v>
          </cell>
          <cell r="AT20">
            <v>440</v>
          </cell>
          <cell r="AU20">
            <v>440</v>
          </cell>
          <cell r="AV20">
            <v>368</v>
          </cell>
        </row>
        <row r="21">
          <cell r="AH21" t="str">
            <v>ROP</v>
          </cell>
          <cell r="AI21" t="str">
            <v xml:space="preserve">RED OXIDE PRIMER </v>
          </cell>
          <cell r="AJ21" t="str">
            <v>0121</v>
          </cell>
          <cell r="AK21" t="str">
            <v>904(OP-95)</v>
          </cell>
          <cell r="AL21" t="str">
            <v>230</v>
          </cell>
          <cell r="AM21">
            <v>1</v>
          </cell>
          <cell r="AN21">
            <v>6.5</v>
          </cell>
          <cell r="AO21">
            <v>8.1999999999999993</v>
          </cell>
          <cell r="AP21">
            <v>5.2</v>
          </cell>
          <cell r="AQ21">
            <v>46.15</v>
          </cell>
          <cell r="AR21">
            <v>41.46</v>
          </cell>
          <cell r="AS21">
            <v>57.12</v>
          </cell>
          <cell r="AT21">
            <v>300</v>
          </cell>
          <cell r="AU21">
            <v>340</v>
          </cell>
          <cell r="AV21">
            <v>297</v>
          </cell>
        </row>
        <row r="22">
          <cell r="AH22" t="str">
            <v>GS</v>
          </cell>
          <cell r="AI22" t="str">
            <v xml:space="preserve">GRAY SURFACE </v>
          </cell>
          <cell r="AJ22" t="str">
            <v>0141</v>
          </cell>
          <cell r="AK22" t="str">
            <v>501</v>
          </cell>
          <cell r="AL22" t="str">
            <v>090</v>
          </cell>
          <cell r="AM22">
            <v>1</v>
          </cell>
          <cell r="AN22">
            <v>8.1</v>
          </cell>
          <cell r="AO22">
            <v>12.1</v>
          </cell>
          <cell r="AP22">
            <v>12.6</v>
          </cell>
          <cell r="AQ22">
            <v>37.04</v>
          </cell>
          <cell r="AR22">
            <v>37.19</v>
          </cell>
          <cell r="AS22">
            <v>37.94</v>
          </cell>
          <cell r="AT22">
            <v>300</v>
          </cell>
          <cell r="AU22">
            <v>450</v>
          </cell>
          <cell r="AV22">
            <v>478</v>
          </cell>
        </row>
        <row r="23">
          <cell r="AH23" t="str">
            <v>RMP</v>
          </cell>
          <cell r="AI23" t="str">
            <v>READY-MIXED PAINT</v>
          </cell>
          <cell r="AJ23" t="str">
            <v>0151</v>
          </cell>
          <cell r="AK23" t="str">
            <v>111</v>
          </cell>
          <cell r="AL23" t="str">
            <v>100</v>
          </cell>
          <cell r="AM23">
            <v>1</v>
          </cell>
          <cell r="AN23">
            <v>10.9</v>
          </cell>
          <cell r="AO23">
            <v>9.6</v>
          </cell>
          <cell r="AP23">
            <v>10</v>
          </cell>
          <cell r="AQ23">
            <v>41.28</v>
          </cell>
          <cell r="AR23">
            <v>41.67</v>
          </cell>
          <cell r="AS23">
            <v>38</v>
          </cell>
          <cell r="AT23">
            <v>450</v>
          </cell>
          <cell r="AU23">
            <v>400</v>
          </cell>
          <cell r="AV23">
            <v>380</v>
          </cell>
        </row>
        <row r="24">
          <cell r="AH24" t="str">
            <v>FRMP</v>
          </cell>
          <cell r="AI24" t="str">
            <v xml:space="preserve">FLAT READY-MIXED PAINT </v>
          </cell>
          <cell r="AJ24" t="str">
            <v>0153</v>
          </cell>
          <cell r="AK24" t="str">
            <v>508</v>
          </cell>
          <cell r="AL24">
            <v>0</v>
          </cell>
          <cell r="AM24">
            <v>1</v>
          </cell>
          <cell r="AN24">
            <v>11.8</v>
          </cell>
          <cell r="AO24">
            <v>9.4</v>
          </cell>
          <cell r="AP24">
            <v>0</v>
          </cell>
          <cell r="AQ24">
            <v>36.44</v>
          </cell>
          <cell r="AR24">
            <v>37.229999999999997</v>
          </cell>
          <cell r="AS24">
            <v>0</v>
          </cell>
          <cell r="AT24">
            <v>430</v>
          </cell>
          <cell r="AU24">
            <v>350</v>
          </cell>
        </row>
        <row r="25">
          <cell r="AH25" t="str">
            <v>AE</v>
          </cell>
          <cell r="AI25" t="str">
            <v xml:space="preserve">ALKYD ENAMEL </v>
          </cell>
          <cell r="AJ25" t="str">
            <v>0162</v>
          </cell>
          <cell r="AK25" t="str">
            <v>502</v>
          </cell>
          <cell r="AL25" t="str">
            <v>110</v>
          </cell>
          <cell r="AM25">
            <v>1</v>
          </cell>
          <cell r="AN25">
            <v>11.9</v>
          </cell>
          <cell r="AO25">
            <v>12.4</v>
          </cell>
          <cell r="AP25">
            <v>12</v>
          </cell>
          <cell r="AQ25">
            <v>35.29</v>
          </cell>
          <cell r="AR25">
            <v>37.1</v>
          </cell>
          <cell r="AS25">
            <v>37.92</v>
          </cell>
          <cell r="AT25">
            <v>420</v>
          </cell>
          <cell r="AU25">
            <v>460</v>
          </cell>
          <cell r="AV25">
            <v>455</v>
          </cell>
        </row>
        <row r="26">
          <cell r="AH26" t="str">
            <v>AP</v>
          </cell>
          <cell r="AI26" t="str">
            <v>ALUMIN PAINT</v>
          </cell>
          <cell r="AJ26" t="str">
            <v>0152</v>
          </cell>
          <cell r="AK26" t="str">
            <v>103</v>
          </cell>
          <cell r="AL26" t="str">
            <v>310</v>
          </cell>
          <cell r="AM26">
            <v>1</v>
          </cell>
          <cell r="AN26">
            <v>10.9</v>
          </cell>
          <cell r="AO26">
            <v>13.5</v>
          </cell>
          <cell r="AP26">
            <v>13.5</v>
          </cell>
          <cell r="AQ26">
            <v>36.700000000000003</v>
          </cell>
          <cell r="AR26">
            <v>34.07</v>
          </cell>
          <cell r="AS26">
            <v>32.44</v>
          </cell>
          <cell r="AT26">
            <v>400</v>
          </cell>
          <cell r="AU26">
            <v>460</v>
          </cell>
          <cell r="AV26">
            <v>438</v>
          </cell>
        </row>
        <row r="27">
          <cell r="AH27" t="str">
            <v>AMF</v>
          </cell>
          <cell r="AI27" t="str">
            <v>PHEN0LIC-MODIFIED ALKYD M.I.O.FINISH</v>
          </cell>
          <cell r="AJ27" t="str">
            <v>4690(Ar-900)</v>
          </cell>
          <cell r="AK27">
            <v>0</v>
          </cell>
          <cell r="AL27" t="str">
            <v>800</v>
          </cell>
          <cell r="AM27">
            <v>1</v>
          </cell>
          <cell r="AN27">
            <v>19.16</v>
          </cell>
          <cell r="AO27">
            <v>0</v>
          </cell>
          <cell r="AP27">
            <v>17.8</v>
          </cell>
          <cell r="AQ27">
            <v>26.1</v>
          </cell>
          <cell r="AR27">
            <v>0</v>
          </cell>
          <cell r="AS27">
            <v>37.869999999999997</v>
          </cell>
          <cell r="AT27">
            <v>500</v>
          </cell>
          <cell r="AU27">
            <v>0</v>
          </cell>
          <cell r="AV27">
            <v>674</v>
          </cell>
        </row>
        <row r="28">
          <cell r="AH28" t="str">
            <v>GP</v>
          </cell>
          <cell r="AI28" t="str">
            <v xml:space="preserve">GALVAN. STEEL SHEET EHULSION PAINT </v>
          </cell>
          <cell r="AJ28">
            <v>0</v>
          </cell>
          <cell r="AK28" t="str">
            <v>100(OM-12)</v>
          </cell>
          <cell r="AL28">
            <v>0</v>
          </cell>
          <cell r="AM28">
            <v>1</v>
          </cell>
          <cell r="AN28">
            <v>0</v>
          </cell>
          <cell r="AO28">
            <v>14.3</v>
          </cell>
          <cell r="AP28">
            <v>0</v>
          </cell>
          <cell r="AQ28">
            <v>0</v>
          </cell>
          <cell r="AR28">
            <v>47.55</v>
          </cell>
          <cell r="AS28">
            <v>0</v>
          </cell>
          <cell r="AT28">
            <v>0</v>
          </cell>
          <cell r="AU28">
            <v>680</v>
          </cell>
        </row>
        <row r="29">
          <cell r="AI29" t="str">
            <v xml:space="preserve">EPOXY RESIN </v>
          </cell>
        </row>
        <row r="30">
          <cell r="AH30" t="str">
            <v>ERLP</v>
          </cell>
          <cell r="AI30" t="str">
            <v xml:space="preserve">EPOXY RED LEAD PRIMER </v>
          </cell>
          <cell r="AJ30" t="str">
            <v>0401</v>
          </cell>
          <cell r="AK30" t="str">
            <v>1007(EP-01)</v>
          </cell>
          <cell r="AL30">
            <v>0</v>
          </cell>
          <cell r="AM30">
            <v>1</v>
          </cell>
          <cell r="AN30">
            <v>13.7</v>
          </cell>
          <cell r="AO30">
            <v>11.9</v>
          </cell>
          <cell r="AP30">
            <v>0</v>
          </cell>
          <cell r="AQ30">
            <v>41.61</v>
          </cell>
          <cell r="AR30">
            <v>47.9</v>
          </cell>
          <cell r="AS30">
            <v>0</v>
          </cell>
          <cell r="AT30">
            <v>570</v>
          </cell>
          <cell r="AU30">
            <v>570</v>
          </cell>
        </row>
        <row r="31">
          <cell r="AH31" t="str">
            <v>EZCP</v>
          </cell>
          <cell r="AI31" t="str">
            <v xml:space="preserve">EPOXY ZINC CHROMATE PRIMER </v>
          </cell>
          <cell r="AJ31" t="str">
            <v>0411</v>
          </cell>
          <cell r="AK31" t="str">
            <v>1008(EP-09)</v>
          </cell>
          <cell r="AL31" t="str">
            <v>56</v>
          </cell>
          <cell r="AM31">
            <v>1</v>
          </cell>
          <cell r="AN31">
            <v>13.7</v>
          </cell>
          <cell r="AO31">
            <v>13.2</v>
          </cell>
          <cell r="AP31">
            <v>15.7</v>
          </cell>
          <cell r="AQ31">
            <v>41.61</v>
          </cell>
          <cell r="AR31">
            <v>43.18</v>
          </cell>
          <cell r="AS31">
            <v>57.32</v>
          </cell>
          <cell r="AT31">
            <v>570</v>
          </cell>
          <cell r="AU31">
            <v>570</v>
          </cell>
          <cell r="AV31">
            <v>900</v>
          </cell>
        </row>
        <row r="32">
          <cell r="AH32" t="str">
            <v>EZRP</v>
          </cell>
          <cell r="AI32" t="str">
            <v xml:space="preserve">EPOXY ZINC RICH PRIMER </v>
          </cell>
          <cell r="AJ32" t="str">
            <v>0416</v>
          </cell>
          <cell r="AK32" t="str">
            <v>1006(EP-03)</v>
          </cell>
          <cell r="AL32" t="str">
            <v>63</v>
          </cell>
          <cell r="AM32">
            <v>1</v>
          </cell>
          <cell r="AN32">
            <v>24.9</v>
          </cell>
          <cell r="AO32">
            <v>18.899999999999999</v>
          </cell>
          <cell r="AP32">
            <v>44.29</v>
          </cell>
          <cell r="AQ32">
            <v>44.18</v>
          </cell>
          <cell r="AR32">
            <v>52.91</v>
          </cell>
          <cell r="AS32">
            <v>29.35</v>
          </cell>
          <cell r="AT32">
            <v>1100</v>
          </cell>
          <cell r="AU32">
            <v>1000</v>
          </cell>
          <cell r="AV32">
            <v>1300</v>
          </cell>
        </row>
        <row r="33">
          <cell r="AH33" t="str">
            <v>EROP</v>
          </cell>
          <cell r="AI33" t="str">
            <v xml:space="preserve">EPOXY RED OXIDE PRIMER </v>
          </cell>
          <cell r="AJ33" t="str">
            <v>0421(Z-500)</v>
          </cell>
          <cell r="AK33" t="str">
            <v>1009(EP-02)</v>
          </cell>
          <cell r="AL33" t="str">
            <v>87</v>
          </cell>
          <cell r="AM33">
            <v>1</v>
          </cell>
          <cell r="AN33">
            <v>11.3</v>
          </cell>
          <cell r="AO33">
            <v>10.9</v>
          </cell>
          <cell r="AP33">
            <v>28.1</v>
          </cell>
          <cell r="AQ33">
            <v>41.59</v>
          </cell>
          <cell r="AR33">
            <v>43.12</v>
          </cell>
          <cell r="AS33">
            <v>39.15</v>
          </cell>
          <cell r="AT33">
            <v>470</v>
          </cell>
          <cell r="AU33">
            <v>470</v>
          </cell>
          <cell r="AV33">
            <v>1100</v>
          </cell>
        </row>
        <row r="34">
          <cell r="AH34" t="str">
            <v>EV</v>
          </cell>
          <cell r="AI34" t="str">
            <v xml:space="preserve">EPOXY VARNISH </v>
          </cell>
          <cell r="AJ34" t="str">
            <v>0450</v>
          </cell>
          <cell r="AK34" t="str">
            <v>1010</v>
          </cell>
          <cell r="AL34" t="str">
            <v>46</v>
          </cell>
          <cell r="AM34">
            <v>1</v>
          </cell>
          <cell r="AN34">
            <v>19</v>
          </cell>
          <cell r="AO34">
            <v>19.399999999999999</v>
          </cell>
          <cell r="AP34">
            <v>21.1</v>
          </cell>
          <cell r="AQ34">
            <v>28.95</v>
          </cell>
          <cell r="AR34">
            <v>28.35</v>
          </cell>
          <cell r="AS34">
            <v>26.07</v>
          </cell>
          <cell r="AT34">
            <v>550</v>
          </cell>
          <cell r="AU34">
            <v>550</v>
          </cell>
          <cell r="AV34">
            <v>550</v>
          </cell>
        </row>
        <row r="35">
          <cell r="AH35" t="str">
            <v>EFC</v>
          </cell>
          <cell r="AI35" t="str">
            <v xml:space="preserve">EPOXY FINISH COATING </v>
          </cell>
          <cell r="AJ35" t="str">
            <v>0451</v>
          </cell>
          <cell r="AK35" t="str">
            <v>1001(EP-04)</v>
          </cell>
          <cell r="AL35" t="str">
            <v>86</v>
          </cell>
          <cell r="AM35">
            <v>1</v>
          </cell>
          <cell r="AN35">
            <v>16.8</v>
          </cell>
          <cell r="AO35">
            <v>18.3</v>
          </cell>
          <cell r="AP35">
            <v>34.9</v>
          </cell>
          <cell r="AQ35">
            <v>41.67</v>
          </cell>
          <cell r="AR35">
            <v>38.25</v>
          </cell>
          <cell r="AS35">
            <v>22.92</v>
          </cell>
          <cell r="AT35">
            <v>700</v>
          </cell>
          <cell r="AU35">
            <v>700</v>
          </cell>
          <cell r="AV35">
            <v>800</v>
          </cell>
        </row>
        <row r="36">
          <cell r="AH36" t="str">
            <v>CTE</v>
          </cell>
          <cell r="AI36" t="str">
            <v xml:space="preserve">COAL TAR EPOXY HB </v>
          </cell>
          <cell r="AJ36" t="str">
            <v>0459</v>
          </cell>
          <cell r="AK36" t="str">
            <v>1004(EP-06)</v>
          </cell>
          <cell r="AL36" t="str">
            <v>58</v>
          </cell>
          <cell r="AM36">
            <v>1</v>
          </cell>
          <cell r="AN36">
            <v>7.9</v>
          </cell>
          <cell r="AO36">
            <v>7.6</v>
          </cell>
          <cell r="AP36">
            <v>0</v>
          </cell>
          <cell r="AQ36">
            <v>50.63</v>
          </cell>
          <cell r="AR36">
            <v>52.63</v>
          </cell>
          <cell r="AS36">
            <v>0</v>
          </cell>
          <cell r="AT36">
            <v>400</v>
          </cell>
          <cell r="AU36">
            <v>400</v>
          </cell>
          <cell r="AV36">
            <v>700</v>
          </cell>
        </row>
        <row r="37">
          <cell r="AH37" t="str">
            <v>IZRP</v>
          </cell>
          <cell r="AI37" t="str">
            <v xml:space="preserve">INORGANIC ZINC RICH PRIMER </v>
          </cell>
          <cell r="AJ37" t="str">
            <v>4120(Z-120HB)</v>
          </cell>
          <cell r="AK37" t="str">
            <v>1011(IZ-01)</v>
          </cell>
          <cell r="AL37" t="str">
            <v>33</v>
          </cell>
          <cell r="AM37">
            <v>1</v>
          </cell>
          <cell r="AN37">
            <v>19.399999999999999</v>
          </cell>
          <cell r="AO37">
            <v>15.6</v>
          </cell>
          <cell r="AP37">
            <v>30.3</v>
          </cell>
          <cell r="AQ37">
            <v>56.7</v>
          </cell>
          <cell r="AR37">
            <v>64.099999999999994</v>
          </cell>
          <cell r="AS37">
            <v>42.9</v>
          </cell>
          <cell r="AT37">
            <v>1100</v>
          </cell>
          <cell r="AU37">
            <v>1000</v>
          </cell>
          <cell r="AV37">
            <v>1300</v>
          </cell>
        </row>
        <row r="38">
          <cell r="AH38" t="str">
            <v>EATP</v>
          </cell>
          <cell r="AI38" t="str">
            <v>EPOXY ALUMINUM TRIPOLYPHOSPHATE PRIMER</v>
          </cell>
          <cell r="AJ38" t="str">
            <v>A-536</v>
          </cell>
          <cell r="AK38" t="str">
            <v>1075</v>
          </cell>
          <cell r="AL38" t="str">
            <v>57</v>
          </cell>
          <cell r="AM38">
            <v>1</v>
          </cell>
          <cell r="AN38">
            <v>18.7</v>
          </cell>
          <cell r="AO38">
            <v>14.7</v>
          </cell>
          <cell r="AP38">
            <v>15.5</v>
          </cell>
          <cell r="AQ38">
            <v>42.78</v>
          </cell>
          <cell r="AR38">
            <v>42.86</v>
          </cell>
          <cell r="AS38">
            <v>39.03</v>
          </cell>
          <cell r="AT38">
            <v>800</v>
          </cell>
          <cell r="AU38">
            <v>630</v>
          </cell>
          <cell r="AV38">
            <v>605</v>
          </cell>
        </row>
        <row r="39">
          <cell r="AH39" t="str">
            <v>EBZRP</v>
          </cell>
          <cell r="AI39" t="str">
            <v xml:space="preserve">EPOXY CURED BASED ZINC RICH PRIMER </v>
          </cell>
          <cell r="AJ39" t="str">
            <v>4180(Z-800)</v>
          </cell>
          <cell r="AK39" t="str">
            <v>1002</v>
          </cell>
          <cell r="AL39">
            <v>0</v>
          </cell>
          <cell r="AM39">
            <v>1</v>
          </cell>
          <cell r="AN39">
            <v>27.3</v>
          </cell>
          <cell r="AO39">
            <v>15.7</v>
          </cell>
          <cell r="AP39">
            <v>0</v>
          </cell>
          <cell r="AQ39">
            <v>40.29</v>
          </cell>
          <cell r="AR39">
            <v>38.22</v>
          </cell>
          <cell r="AS39">
            <v>0</v>
          </cell>
          <cell r="AT39">
            <v>1100</v>
          </cell>
          <cell r="AU39">
            <v>600</v>
          </cell>
        </row>
        <row r="40">
          <cell r="AH40" t="str">
            <v>HBEP</v>
          </cell>
          <cell r="AI40" t="str">
            <v>HIGH BUILD EPOXY POLYAMINE CURED</v>
          </cell>
          <cell r="AJ40" t="str">
            <v>4418(A-418)</v>
          </cell>
          <cell r="AK40" t="str">
            <v>1015</v>
          </cell>
          <cell r="AL40">
            <v>0</v>
          </cell>
          <cell r="AM40">
            <v>1</v>
          </cell>
          <cell r="AN40">
            <v>18.3</v>
          </cell>
          <cell r="AO40">
            <v>13.1</v>
          </cell>
          <cell r="AP40">
            <v>0</v>
          </cell>
          <cell r="AQ40">
            <v>65.569999999999993</v>
          </cell>
          <cell r="AR40">
            <v>83.97</v>
          </cell>
          <cell r="AS40">
            <v>0</v>
          </cell>
          <cell r="AT40">
            <v>1200</v>
          </cell>
          <cell r="AU40">
            <v>1100</v>
          </cell>
        </row>
        <row r="41">
          <cell r="AH41" t="str">
            <v>HSCP</v>
          </cell>
          <cell r="AI41" t="str">
            <v>HIGH SOILD EPOXY POLYAMINE CURED PRIMER</v>
          </cell>
          <cell r="AJ41" t="str">
            <v>4418(A-448)</v>
          </cell>
          <cell r="AK41">
            <v>1017</v>
          </cell>
          <cell r="AL41">
            <v>0</v>
          </cell>
          <cell r="AM41">
            <v>1</v>
          </cell>
          <cell r="AN41">
            <v>20.309999999999999</v>
          </cell>
          <cell r="AO41">
            <v>13.1</v>
          </cell>
          <cell r="AP41">
            <v>0</v>
          </cell>
          <cell r="AQ41">
            <v>64</v>
          </cell>
          <cell r="AR41">
            <v>83.97</v>
          </cell>
          <cell r="AS41">
            <v>0</v>
          </cell>
          <cell r="AT41">
            <v>1300</v>
          </cell>
          <cell r="AU41">
            <v>1100</v>
          </cell>
        </row>
        <row r="42">
          <cell r="AH42" t="str">
            <v>EEA</v>
          </cell>
          <cell r="AI42" t="str">
            <v>EPOXY ENAMEL AMINE ADDUCT CURED</v>
          </cell>
          <cell r="AJ42" t="str">
            <v>4450(A-500)</v>
          </cell>
          <cell r="AK42" t="str">
            <v>1014</v>
          </cell>
          <cell r="AL42">
            <v>0</v>
          </cell>
          <cell r="AM42">
            <v>1</v>
          </cell>
          <cell r="AN42">
            <v>23.8</v>
          </cell>
          <cell r="AO42">
            <v>11.4</v>
          </cell>
          <cell r="AP42">
            <v>0</v>
          </cell>
          <cell r="AQ42">
            <v>37.82</v>
          </cell>
          <cell r="AR42">
            <v>83.33</v>
          </cell>
          <cell r="AS42">
            <v>0</v>
          </cell>
          <cell r="AT42">
            <v>900</v>
          </cell>
          <cell r="AU42">
            <v>950</v>
          </cell>
        </row>
        <row r="43">
          <cell r="AH43" t="str">
            <v>NEP</v>
          </cell>
          <cell r="AI43" t="str">
            <v>NON-REACTIVE EPOXY PRIMER</v>
          </cell>
          <cell r="AJ43" t="str">
            <v>4405(A-505)</v>
          </cell>
          <cell r="AK43">
            <v>0</v>
          </cell>
          <cell r="AL43">
            <v>0</v>
          </cell>
          <cell r="AM43">
            <v>1</v>
          </cell>
          <cell r="AN43">
            <v>19.2</v>
          </cell>
          <cell r="AO43">
            <v>0</v>
          </cell>
          <cell r="AP43">
            <v>0</v>
          </cell>
          <cell r="AQ43">
            <v>41.67</v>
          </cell>
          <cell r="AR43">
            <v>0</v>
          </cell>
          <cell r="AS43">
            <v>0</v>
          </cell>
          <cell r="AT43">
            <v>800</v>
          </cell>
        </row>
        <row r="44">
          <cell r="AH44" t="str">
            <v>ZCOP</v>
          </cell>
          <cell r="AI44" t="str">
            <v xml:space="preserve">ZINC CHROMATE-RED OXIDE/EPOXY PRIMER </v>
          </cell>
          <cell r="AJ44" t="str">
            <v>4451(A-510)</v>
          </cell>
          <cell r="AK44" t="str">
            <v>1016</v>
          </cell>
          <cell r="AL44" t="str">
            <v>530</v>
          </cell>
          <cell r="AM44">
            <v>1</v>
          </cell>
          <cell r="AN44">
            <v>18.2</v>
          </cell>
          <cell r="AO44">
            <v>8.1999999999999993</v>
          </cell>
          <cell r="AP44">
            <v>15.5</v>
          </cell>
          <cell r="AQ44">
            <v>42.86</v>
          </cell>
          <cell r="AR44">
            <v>85.37</v>
          </cell>
          <cell r="AS44">
            <v>36.450000000000003</v>
          </cell>
          <cell r="AT44">
            <v>780</v>
          </cell>
          <cell r="AU44">
            <v>700</v>
          </cell>
          <cell r="AV44">
            <v>565</v>
          </cell>
        </row>
        <row r="45">
          <cell r="AH45" t="str">
            <v>EPC</v>
          </cell>
          <cell r="AI45" t="str">
            <v xml:space="preserve">EPOXY ENAMEL/POLYAMIDE CURED </v>
          </cell>
          <cell r="AJ45" t="str">
            <v>4415(A-515)</v>
          </cell>
          <cell r="AK45">
            <v>0</v>
          </cell>
          <cell r="AL45">
            <v>0</v>
          </cell>
          <cell r="AM45">
            <v>1</v>
          </cell>
          <cell r="AN45">
            <v>19.8</v>
          </cell>
          <cell r="AO45">
            <v>0</v>
          </cell>
          <cell r="AP45">
            <v>0</v>
          </cell>
          <cell r="AQ45">
            <v>42.93</v>
          </cell>
          <cell r="AR45">
            <v>0</v>
          </cell>
          <cell r="AS45">
            <v>0</v>
          </cell>
          <cell r="AT45">
            <v>850</v>
          </cell>
        </row>
        <row r="46">
          <cell r="AH46" t="str">
            <v>4425(A-525)</v>
          </cell>
          <cell r="AI46" t="str">
            <v>EPOXY NON-SKID SURFACING</v>
          </cell>
          <cell r="AJ46" t="str">
            <v>4425(A-525)</v>
          </cell>
          <cell r="AK46" t="str">
            <v>1018</v>
          </cell>
          <cell r="AL46">
            <v>0</v>
          </cell>
          <cell r="AM46">
            <v>1</v>
          </cell>
          <cell r="AN46">
            <v>18</v>
          </cell>
          <cell r="AO46">
            <v>31.3</v>
          </cell>
          <cell r="AP46">
            <v>0</v>
          </cell>
          <cell r="AQ46">
            <v>37.78</v>
          </cell>
          <cell r="AR46">
            <v>47.92</v>
          </cell>
          <cell r="AS46">
            <v>0</v>
          </cell>
          <cell r="AT46">
            <v>680</v>
          </cell>
          <cell r="AU46">
            <v>1500</v>
          </cell>
        </row>
        <row r="47">
          <cell r="AH47" t="str">
            <v>EPAP</v>
          </cell>
          <cell r="AI47" t="str">
            <v>EPOXY-POLYAMIDE,ALLOY PRIMER.</v>
          </cell>
          <cell r="AJ47" t="str">
            <v>4465(A-650)</v>
          </cell>
          <cell r="AK47">
            <v>1020</v>
          </cell>
          <cell r="AL47">
            <v>0</v>
          </cell>
          <cell r="AM47">
            <v>1</v>
          </cell>
          <cell r="AN47">
            <v>21</v>
          </cell>
          <cell r="AO47">
            <v>26.92</v>
          </cell>
          <cell r="AP47">
            <v>0</v>
          </cell>
          <cell r="AQ47">
            <v>42.86</v>
          </cell>
          <cell r="AR47">
            <v>13</v>
          </cell>
          <cell r="AS47">
            <v>0</v>
          </cell>
          <cell r="AT47">
            <v>900</v>
          </cell>
          <cell r="AU47">
            <v>350</v>
          </cell>
        </row>
        <row r="48">
          <cell r="AI48" t="str">
            <v>LEAD SILICO CHROMATE EP.PRI./POLYAMIDE CURED</v>
          </cell>
          <cell r="AJ48" t="str">
            <v>4430(A-530)</v>
          </cell>
          <cell r="AK48">
            <v>0</v>
          </cell>
          <cell r="AL48">
            <v>0</v>
          </cell>
          <cell r="AM48">
            <v>1</v>
          </cell>
          <cell r="AN48">
            <v>21.97</v>
          </cell>
          <cell r="AO48">
            <v>0</v>
          </cell>
          <cell r="AP48">
            <v>0</v>
          </cell>
          <cell r="AQ48">
            <v>37.78</v>
          </cell>
          <cell r="AR48">
            <v>0</v>
          </cell>
          <cell r="AS48">
            <v>0</v>
          </cell>
          <cell r="AT48">
            <v>830</v>
          </cell>
        </row>
        <row r="49">
          <cell r="AH49" t="str">
            <v>ERLP</v>
          </cell>
          <cell r="AI49" t="str">
            <v>EPOXY RED LEAD POLYAMIDE CURED PRIMER</v>
          </cell>
          <cell r="AJ49" t="str">
            <v>4440(A-540)</v>
          </cell>
          <cell r="AK49" t="str">
            <v>1051</v>
          </cell>
          <cell r="AL49">
            <v>0</v>
          </cell>
          <cell r="AM49">
            <v>1</v>
          </cell>
          <cell r="AN49">
            <v>19.399999999999999</v>
          </cell>
          <cell r="AO49">
            <v>15.8</v>
          </cell>
          <cell r="AP49">
            <v>0</v>
          </cell>
          <cell r="AQ49">
            <v>42.78</v>
          </cell>
          <cell r="AR49">
            <v>43.04</v>
          </cell>
          <cell r="AS49">
            <v>0</v>
          </cell>
          <cell r="AT49">
            <v>830</v>
          </cell>
          <cell r="AU49">
            <v>680</v>
          </cell>
        </row>
        <row r="50">
          <cell r="AH50" t="str">
            <v>EROP</v>
          </cell>
          <cell r="AI50" t="str">
            <v>RED LEAD-RED OXIDE EP./POLYAMIDE CURED PRI.</v>
          </cell>
          <cell r="AJ50" t="str">
            <v>4445(A-545)</v>
          </cell>
          <cell r="AK50" t="str">
            <v>1060</v>
          </cell>
          <cell r="AL50">
            <v>0</v>
          </cell>
          <cell r="AM50">
            <v>1</v>
          </cell>
          <cell r="AN50">
            <v>18.7</v>
          </cell>
          <cell r="AO50">
            <v>20.9</v>
          </cell>
          <cell r="AP50">
            <v>0</v>
          </cell>
          <cell r="AQ50">
            <v>42.78</v>
          </cell>
          <cell r="AR50">
            <v>28.71</v>
          </cell>
          <cell r="AS50">
            <v>0</v>
          </cell>
          <cell r="AT50">
            <v>800</v>
          </cell>
          <cell r="AU50">
            <v>600</v>
          </cell>
        </row>
        <row r="51">
          <cell r="AH51" t="str">
            <v>ETC</v>
          </cell>
          <cell r="AI51" t="str">
            <v>TAR EPOXY COATING/AMINE CURED</v>
          </cell>
          <cell r="AJ51" t="str">
            <v>4460(A-560)</v>
          </cell>
          <cell r="AK51" t="str">
            <v>1070(EP-10)</v>
          </cell>
          <cell r="AL51">
            <v>0</v>
          </cell>
          <cell r="AM51">
            <v>1</v>
          </cell>
          <cell r="AN51">
            <v>11.69</v>
          </cell>
          <cell r="AO51">
            <v>12.2</v>
          </cell>
          <cell r="AP51">
            <v>0</v>
          </cell>
          <cell r="AQ51">
            <v>42.78</v>
          </cell>
          <cell r="AR51">
            <v>57.38</v>
          </cell>
          <cell r="AS51">
            <v>0</v>
          </cell>
          <cell r="AT51">
            <v>500</v>
          </cell>
          <cell r="AU51">
            <v>700</v>
          </cell>
          <cell r="AV51">
            <v>1500</v>
          </cell>
        </row>
        <row r="52">
          <cell r="AH52" t="str">
            <v>EWB</v>
          </cell>
          <cell r="AI52" t="str">
            <v>WATER BASE EPOXY ENAMEL/POLTAMINE CURED</v>
          </cell>
          <cell r="AJ52" t="str">
            <v>4458(A-580)</v>
          </cell>
          <cell r="AK52" t="str">
            <v>1017(EP-07)</v>
          </cell>
          <cell r="AL52" t="str">
            <v>96</v>
          </cell>
          <cell r="AM52">
            <v>1</v>
          </cell>
          <cell r="AN52">
            <v>34.4</v>
          </cell>
          <cell r="AO52">
            <v>16</v>
          </cell>
          <cell r="AP52">
            <v>32.700000000000003</v>
          </cell>
          <cell r="AQ52">
            <v>37.79</v>
          </cell>
          <cell r="AR52">
            <v>43.75</v>
          </cell>
          <cell r="AS52">
            <v>45.87</v>
          </cell>
          <cell r="AT52">
            <v>1300</v>
          </cell>
          <cell r="AU52">
            <v>700</v>
          </cell>
          <cell r="AV52">
            <v>1500</v>
          </cell>
        </row>
        <row r="53">
          <cell r="AH53" t="str">
            <v>CCTE</v>
          </cell>
          <cell r="AI53" t="str">
            <v>CATALYZED COAL TAR EPOXY POLYAMINE CURED</v>
          </cell>
          <cell r="AJ53" t="str">
            <v>4459(A-590)</v>
          </cell>
          <cell r="AK53" t="str">
            <v>SP-06</v>
          </cell>
          <cell r="AL53">
            <v>0</v>
          </cell>
          <cell r="AM53">
            <v>1</v>
          </cell>
          <cell r="AN53">
            <v>12.6</v>
          </cell>
          <cell r="AO53">
            <v>32.1</v>
          </cell>
          <cell r="AP53">
            <v>0</v>
          </cell>
          <cell r="AQ53">
            <v>55.56</v>
          </cell>
          <cell r="AR53">
            <v>42.37</v>
          </cell>
          <cell r="AS53">
            <v>0</v>
          </cell>
          <cell r="AT53">
            <v>700</v>
          </cell>
          <cell r="AU53">
            <v>1360</v>
          </cell>
        </row>
        <row r="54">
          <cell r="AH54" t="str">
            <v>EPF</v>
          </cell>
          <cell r="AI54" t="str">
            <v>EPOXY-POLYAMINE,FINISH</v>
          </cell>
          <cell r="AJ54" t="str">
            <v>4465(A-650)</v>
          </cell>
          <cell r="AK54" t="str">
            <v>SP-08</v>
          </cell>
          <cell r="AL54">
            <v>0</v>
          </cell>
          <cell r="AM54">
            <v>1</v>
          </cell>
          <cell r="AN54">
            <v>21</v>
          </cell>
          <cell r="AO54">
            <v>24.4</v>
          </cell>
          <cell r="AP54">
            <v>0</v>
          </cell>
          <cell r="AQ54">
            <v>42.86</v>
          </cell>
          <cell r="AR54">
            <v>25</v>
          </cell>
          <cell r="AS54">
            <v>0</v>
          </cell>
          <cell r="AT54">
            <v>900</v>
          </cell>
          <cell r="AU54">
            <v>610</v>
          </cell>
        </row>
        <row r="55">
          <cell r="AH55" t="str">
            <v>EPRLP</v>
          </cell>
          <cell r="AI55" t="str">
            <v>EPOXY/POLYAMINE,RED LEAD PRIMER</v>
          </cell>
          <cell r="AJ55" t="str">
            <v>4570(A-700)</v>
          </cell>
          <cell r="AK55" t="str">
            <v>SP-09</v>
          </cell>
          <cell r="AL55">
            <v>0</v>
          </cell>
          <cell r="AM55">
            <v>1</v>
          </cell>
          <cell r="AN55">
            <v>21</v>
          </cell>
          <cell r="AO55">
            <v>32</v>
          </cell>
          <cell r="AP55">
            <v>0</v>
          </cell>
          <cell r="AQ55">
            <v>42.86</v>
          </cell>
          <cell r="AR55">
            <v>23.75</v>
          </cell>
          <cell r="AS55">
            <v>0</v>
          </cell>
          <cell r="AT55">
            <v>900</v>
          </cell>
          <cell r="AU55">
            <v>760</v>
          </cell>
        </row>
        <row r="56">
          <cell r="AH56" t="str">
            <v>EMOP</v>
          </cell>
          <cell r="AI56" t="str">
            <v xml:space="preserve">EPOXY MIO PRIMER </v>
          </cell>
          <cell r="AJ56" t="str">
            <v>4691(Ar-910)</v>
          </cell>
          <cell r="AK56" t="str">
            <v>1050(EP-20)</v>
          </cell>
          <cell r="AL56" t="str">
            <v>76</v>
          </cell>
          <cell r="AM56">
            <v>1</v>
          </cell>
          <cell r="AN56">
            <v>17.3</v>
          </cell>
          <cell r="AO56">
            <v>9.2799999999999994</v>
          </cell>
          <cell r="AP56">
            <v>30.9</v>
          </cell>
          <cell r="AQ56">
            <v>43.35</v>
          </cell>
          <cell r="AR56">
            <v>31.25</v>
          </cell>
          <cell r="AS56">
            <v>25.89</v>
          </cell>
          <cell r="AT56">
            <v>750</v>
          </cell>
          <cell r="AU56">
            <v>290</v>
          </cell>
          <cell r="AV56">
            <v>800</v>
          </cell>
        </row>
        <row r="57">
          <cell r="AH57" t="str">
            <v>EPCP</v>
          </cell>
          <cell r="AI57" t="str">
            <v>EPOXY-PHENOLIC CURED PRIMER .</v>
          </cell>
          <cell r="AJ57" t="str">
            <v>4691(Ar-910)</v>
          </cell>
          <cell r="AK57" t="str">
            <v>1060</v>
          </cell>
          <cell r="AL57" t="str">
            <v>76</v>
          </cell>
          <cell r="AM57">
            <v>1</v>
          </cell>
          <cell r="AN57">
            <v>17.3</v>
          </cell>
          <cell r="AO57">
            <v>19.2</v>
          </cell>
          <cell r="AP57">
            <v>30.9</v>
          </cell>
          <cell r="AQ57">
            <v>43.35</v>
          </cell>
          <cell r="AR57">
            <v>31.25</v>
          </cell>
          <cell r="AS57">
            <v>25.89</v>
          </cell>
          <cell r="AT57">
            <v>750</v>
          </cell>
          <cell r="AU57">
            <v>600</v>
          </cell>
          <cell r="AV57">
            <v>800</v>
          </cell>
        </row>
        <row r="59">
          <cell r="AI59" t="str">
            <v xml:space="preserve">CHLORINATED RUBBER RESIN </v>
          </cell>
        </row>
        <row r="60">
          <cell r="AH60" t="str">
            <v>CRRLP</v>
          </cell>
          <cell r="AI60" t="str">
            <v xml:space="preserve">CALORINATED RUBBER RED LEAD PRIMER </v>
          </cell>
          <cell r="AJ60" t="str">
            <v>0201</v>
          </cell>
          <cell r="AK60" t="str">
            <v>1402(RF-63)</v>
          </cell>
          <cell r="AL60" t="str">
            <v>530</v>
          </cell>
          <cell r="AM60">
            <v>1</v>
          </cell>
          <cell r="AN60">
            <v>14.7</v>
          </cell>
          <cell r="AO60">
            <v>12.9</v>
          </cell>
          <cell r="AP60">
            <v>15.5</v>
          </cell>
          <cell r="AQ60">
            <v>32.65</v>
          </cell>
          <cell r="AR60">
            <v>37.979999999999997</v>
          </cell>
          <cell r="AS60">
            <v>36.450000000000003</v>
          </cell>
          <cell r="AT60">
            <v>480</v>
          </cell>
          <cell r="AU60">
            <v>490</v>
          </cell>
          <cell r="AV60">
            <v>565</v>
          </cell>
        </row>
        <row r="61">
          <cell r="AH61" t="str">
            <v>CRZCP</v>
          </cell>
          <cell r="AI61" t="str">
            <v>CHLORINATED RUBBER PRIMER ZINC CHROMATE PR.</v>
          </cell>
          <cell r="AJ61" t="str">
            <v>0211</v>
          </cell>
          <cell r="AK61" t="str">
            <v>1450(RF-67)</v>
          </cell>
          <cell r="AL61" t="str">
            <v>540</v>
          </cell>
          <cell r="AM61">
            <v>1</v>
          </cell>
          <cell r="AN61">
            <v>15.5</v>
          </cell>
          <cell r="AO61">
            <v>11.3</v>
          </cell>
          <cell r="AP61">
            <v>14.1</v>
          </cell>
          <cell r="AQ61">
            <v>30.97</v>
          </cell>
          <cell r="AR61">
            <v>42.48</v>
          </cell>
          <cell r="AS61">
            <v>36.450000000000003</v>
          </cell>
          <cell r="AT61">
            <v>480</v>
          </cell>
          <cell r="AU61">
            <v>480</v>
          </cell>
          <cell r="AV61">
            <v>514</v>
          </cell>
        </row>
        <row r="62">
          <cell r="AH62" t="str">
            <v>CRROP</v>
          </cell>
          <cell r="AI62" t="str">
            <v xml:space="preserve">CHLORINATED RUBBER RED OXIDE PRIMER </v>
          </cell>
          <cell r="AJ62" t="str">
            <v>0221</v>
          </cell>
          <cell r="AK62" t="str">
            <v>1403(RF-65)</v>
          </cell>
          <cell r="AL62" t="str">
            <v>510</v>
          </cell>
          <cell r="AM62">
            <v>1</v>
          </cell>
          <cell r="AN62">
            <v>14.6</v>
          </cell>
          <cell r="AO62">
            <v>12.1</v>
          </cell>
          <cell r="AP62">
            <v>31</v>
          </cell>
          <cell r="AQ62">
            <v>30.82</v>
          </cell>
          <cell r="AR62">
            <v>38.020000000000003</v>
          </cell>
          <cell r="AS62">
            <v>38.549999999999997</v>
          </cell>
          <cell r="AT62">
            <v>450</v>
          </cell>
          <cell r="AU62">
            <v>460</v>
          </cell>
          <cell r="AV62">
            <v>1195</v>
          </cell>
        </row>
        <row r="63">
          <cell r="AH63" t="str">
            <v>CRF</v>
          </cell>
          <cell r="AI63" t="str">
            <v xml:space="preserve">CHLORINATED RUBBER FINISH </v>
          </cell>
          <cell r="AJ63" t="str">
            <v>0251</v>
          </cell>
          <cell r="AK63" t="str">
            <v>1401</v>
          </cell>
          <cell r="AL63" t="str">
            <v>520</v>
          </cell>
          <cell r="AM63">
            <v>1</v>
          </cell>
          <cell r="AN63">
            <v>18.899999999999999</v>
          </cell>
          <cell r="AO63">
            <v>15.8</v>
          </cell>
          <cell r="AP63">
            <v>16.7</v>
          </cell>
          <cell r="AQ63">
            <v>31.75</v>
          </cell>
          <cell r="AR63">
            <v>34.18</v>
          </cell>
          <cell r="AS63">
            <v>33.83</v>
          </cell>
          <cell r="AT63">
            <v>600</v>
          </cell>
          <cell r="AU63">
            <v>540</v>
          </cell>
          <cell r="AV63">
            <v>565</v>
          </cell>
        </row>
        <row r="64">
          <cell r="AH64" t="str">
            <v>CRATP</v>
          </cell>
          <cell r="AI64" t="str">
            <v>C RUBBER ALUMINUM TRIPOLYPHOSPHATE PRIMER</v>
          </cell>
          <cell r="AJ64" t="str">
            <v>0203</v>
          </cell>
          <cell r="AK64">
            <v>0</v>
          </cell>
          <cell r="AL64" t="str">
            <v>531</v>
          </cell>
          <cell r="AM64">
            <v>1</v>
          </cell>
          <cell r="AN64">
            <v>13.4</v>
          </cell>
          <cell r="AO64">
            <v>0</v>
          </cell>
          <cell r="AP64">
            <v>14.5</v>
          </cell>
          <cell r="AQ64">
            <v>37.31</v>
          </cell>
          <cell r="AR64">
            <v>0</v>
          </cell>
          <cell r="AS64">
            <v>36.409999999999997</v>
          </cell>
          <cell r="AT64">
            <v>500</v>
          </cell>
          <cell r="AU64">
            <v>0</v>
          </cell>
          <cell r="AV64">
            <v>528</v>
          </cell>
        </row>
        <row r="65">
          <cell r="AH65" t="str">
            <v>PCRF</v>
          </cell>
          <cell r="AI65" t="str">
            <v>PIGMENTED CHLORINATED RUBBER FINISH</v>
          </cell>
          <cell r="AJ65" t="str">
            <v>4470(C-700)</v>
          </cell>
          <cell r="AK65" t="str">
            <v>RF-51~56</v>
          </cell>
          <cell r="AL65" t="str">
            <v>560</v>
          </cell>
          <cell r="AM65">
            <v>1</v>
          </cell>
          <cell r="AN65">
            <v>27.1</v>
          </cell>
          <cell r="AO65">
            <v>12.3</v>
          </cell>
          <cell r="AP65">
            <v>13.5</v>
          </cell>
          <cell r="AQ65">
            <v>33.21</v>
          </cell>
          <cell r="AR65">
            <v>38.21</v>
          </cell>
          <cell r="AS65">
            <v>33.78</v>
          </cell>
          <cell r="AT65">
            <v>900</v>
          </cell>
          <cell r="AU65">
            <v>470</v>
          </cell>
          <cell r="AV65">
            <v>456</v>
          </cell>
        </row>
        <row r="66">
          <cell r="AH66" t="str">
            <v>CRRLP</v>
          </cell>
          <cell r="AI66" t="str">
            <v xml:space="preserve">CHLORINATED RUBBER RED LEAD PRIMER </v>
          </cell>
          <cell r="AJ66" t="str">
            <v>4575(C-750)</v>
          </cell>
          <cell r="AK66">
            <v>0</v>
          </cell>
          <cell r="AL66" t="str">
            <v>500</v>
          </cell>
          <cell r="AM66">
            <v>1</v>
          </cell>
          <cell r="AN66">
            <v>17.2</v>
          </cell>
          <cell r="AO66">
            <v>0</v>
          </cell>
          <cell r="AP66">
            <v>15</v>
          </cell>
          <cell r="AQ66">
            <v>37.79</v>
          </cell>
          <cell r="AR66">
            <v>0</v>
          </cell>
          <cell r="AS66">
            <v>30.4</v>
          </cell>
          <cell r="AT66">
            <v>650</v>
          </cell>
          <cell r="AU66">
            <v>0</v>
          </cell>
          <cell r="AV66">
            <v>456</v>
          </cell>
        </row>
        <row r="67">
          <cell r="AH67" t="str">
            <v>CRROP</v>
          </cell>
          <cell r="AI67" t="str">
            <v xml:space="preserve">CHLORINATED RUBBER RED LEAD-RED OXIDE PRIMER </v>
          </cell>
          <cell r="AJ67" t="str">
            <v>4576(C-760)</v>
          </cell>
          <cell r="AK67">
            <v>0</v>
          </cell>
          <cell r="AL67" t="str">
            <v>550</v>
          </cell>
          <cell r="AM67">
            <v>1</v>
          </cell>
          <cell r="AN67">
            <v>15.9</v>
          </cell>
          <cell r="AO67">
            <v>0</v>
          </cell>
          <cell r="AP67">
            <v>14.8</v>
          </cell>
          <cell r="AQ67">
            <v>38.99</v>
          </cell>
          <cell r="AR67">
            <v>0</v>
          </cell>
          <cell r="AS67">
            <v>33.78</v>
          </cell>
          <cell r="AT67">
            <v>620</v>
          </cell>
          <cell r="AU67">
            <v>0</v>
          </cell>
          <cell r="AV67">
            <v>500</v>
          </cell>
        </row>
        <row r="68">
          <cell r="AH68" t="str">
            <v>VZCP</v>
          </cell>
          <cell r="AI68" t="str">
            <v>CHLORINATED RUBBER BASE M.I.O.COATING</v>
          </cell>
          <cell r="AJ68" t="str">
            <v>4693(Ar-930)</v>
          </cell>
          <cell r="AK68" t="str">
            <v>1452(RF-68)</v>
          </cell>
          <cell r="AL68" t="str">
            <v>600</v>
          </cell>
          <cell r="AM68">
            <v>1</v>
          </cell>
          <cell r="AN68">
            <v>16.399999999999999</v>
          </cell>
          <cell r="AO68">
            <v>13.2</v>
          </cell>
          <cell r="AP68">
            <v>14.8</v>
          </cell>
          <cell r="AQ68">
            <v>37.799999999999997</v>
          </cell>
          <cell r="AR68">
            <v>37.880000000000003</v>
          </cell>
          <cell r="AS68">
            <v>33.72</v>
          </cell>
          <cell r="AT68">
            <v>620</v>
          </cell>
          <cell r="AU68">
            <v>500</v>
          </cell>
          <cell r="AV68">
            <v>499</v>
          </cell>
        </row>
        <row r="70">
          <cell r="AH70" t="str">
            <v>HF400</v>
          </cell>
          <cell r="AI70" t="str">
            <v>HEAT-RESISTING PAINT 400'C ALUM. SERIES.</v>
          </cell>
          <cell r="AJ70" t="str">
            <v>0654</v>
          </cell>
          <cell r="AK70" t="str">
            <v>1503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406</v>
          </cell>
        </row>
        <row r="71">
          <cell r="AI71" t="str">
            <v xml:space="preserve">SILICONE RESIN 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440</v>
          </cell>
        </row>
        <row r="72">
          <cell r="AH72" t="str">
            <v>HP200</v>
          </cell>
          <cell r="AI72" t="str">
            <v>HEAT-RESISTING PRIMER 200'C ,SILICONE SERIES.</v>
          </cell>
          <cell r="AJ72" t="str">
            <v>0631</v>
          </cell>
          <cell r="AK72" t="str">
            <v>1512</v>
          </cell>
          <cell r="AL72">
            <v>0</v>
          </cell>
          <cell r="AM72">
            <v>1</v>
          </cell>
          <cell r="AN72">
            <v>16.5</v>
          </cell>
          <cell r="AO72">
            <v>26.2</v>
          </cell>
          <cell r="AP72">
            <v>0</v>
          </cell>
          <cell r="AQ72">
            <v>36.36</v>
          </cell>
          <cell r="AR72">
            <v>38.17</v>
          </cell>
          <cell r="AS72">
            <v>0</v>
          </cell>
          <cell r="AT72">
            <v>600</v>
          </cell>
          <cell r="AU72">
            <v>1000</v>
          </cell>
        </row>
        <row r="73">
          <cell r="AH73" t="str">
            <v>HP300</v>
          </cell>
          <cell r="AI73" t="str">
            <v xml:space="preserve">HEAT-RESISTING PRIMER 300'C </v>
          </cell>
          <cell r="AJ73" t="str">
            <v>0632</v>
          </cell>
          <cell r="AK73" t="str">
            <v>1507</v>
          </cell>
          <cell r="AL73" t="str">
            <v>330-1</v>
          </cell>
          <cell r="AM73">
            <v>1</v>
          </cell>
          <cell r="AN73">
            <v>20.7</v>
          </cell>
          <cell r="AO73">
            <v>20.399999999999999</v>
          </cell>
          <cell r="AP73">
            <v>29</v>
          </cell>
          <cell r="AQ73">
            <v>36.229999999999997</v>
          </cell>
          <cell r="AR73">
            <v>38.24</v>
          </cell>
          <cell r="AS73">
            <v>33.76</v>
          </cell>
          <cell r="AT73">
            <v>750</v>
          </cell>
          <cell r="AU73">
            <v>780</v>
          </cell>
          <cell r="AV73">
            <v>979</v>
          </cell>
        </row>
        <row r="74">
          <cell r="AH74" t="str">
            <v>HP500</v>
          </cell>
          <cell r="AI74" t="str">
            <v>HEAT-RESISTING PRIMER 500'C</v>
          </cell>
          <cell r="AJ74" t="str">
            <v>0634</v>
          </cell>
          <cell r="AK74" t="str">
            <v>1501</v>
          </cell>
          <cell r="AL74">
            <v>0</v>
          </cell>
          <cell r="AM74">
            <v>1</v>
          </cell>
          <cell r="AN74">
            <v>35.799999999999997</v>
          </cell>
          <cell r="AO74">
            <v>34.1</v>
          </cell>
          <cell r="AP74">
            <v>0</v>
          </cell>
          <cell r="AQ74">
            <v>36.31</v>
          </cell>
          <cell r="AR74">
            <v>38.119999999999997</v>
          </cell>
          <cell r="AS74">
            <v>0</v>
          </cell>
          <cell r="AT74">
            <v>1300</v>
          </cell>
          <cell r="AU74">
            <v>1300</v>
          </cell>
        </row>
        <row r="75">
          <cell r="AH75" t="str">
            <v>HP600</v>
          </cell>
          <cell r="AI75" t="str">
            <v>HEAT-RESISTING PRIMER 600'C</v>
          </cell>
          <cell r="AJ75" t="str">
            <v>0635</v>
          </cell>
          <cell r="AK75" t="str">
            <v>1500</v>
          </cell>
          <cell r="AL75" t="str">
            <v>320-1</v>
          </cell>
          <cell r="AM75">
            <v>1</v>
          </cell>
          <cell r="AN75">
            <v>44.09</v>
          </cell>
          <cell r="AO75">
            <v>34.1</v>
          </cell>
          <cell r="AP75">
            <v>44.4</v>
          </cell>
          <cell r="AQ75">
            <v>31.75</v>
          </cell>
          <cell r="AR75">
            <v>38.119999999999997</v>
          </cell>
          <cell r="AS75">
            <v>33.78</v>
          </cell>
          <cell r="AT75">
            <v>1400</v>
          </cell>
          <cell r="AU75">
            <v>1300</v>
          </cell>
          <cell r="AV75">
            <v>1500</v>
          </cell>
        </row>
        <row r="76">
          <cell r="AH76" t="str">
            <v>HF200</v>
          </cell>
          <cell r="AI76" t="str">
            <v>HEAT-RESISTING PAINT 200'C SILICONE SREIES.</v>
          </cell>
          <cell r="AJ76" t="str">
            <v>0651</v>
          </cell>
          <cell r="AK76" t="str">
            <v>1504</v>
          </cell>
          <cell r="AL76">
            <v>0</v>
          </cell>
          <cell r="AM76">
            <v>1</v>
          </cell>
          <cell r="AN76">
            <v>17.5</v>
          </cell>
          <cell r="AO76">
            <v>27.3</v>
          </cell>
          <cell r="AP76">
            <v>0</v>
          </cell>
          <cell r="AQ76">
            <v>30.29</v>
          </cell>
          <cell r="AR76">
            <v>28.57</v>
          </cell>
          <cell r="AS76">
            <v>0</v>
          </cell>
          <cell r="AT76">
            <v>530</v>
          </cell>
          <cell r="AU76">
            <v>780</v>
          </cell>
        </row>
        <row r="77">
          <cell r="AH77" t="str">
            <v>HF300</v>
          </cell>
          <cell r="AI77" t="str">
            <v>HEAT-RESISTING PAINT 300'C</v>
          </cell>
          <cell r="AJ77" t="str">
            <v>0652</v>
          </cell>
          <cell r="AK77" t="str">
            <v>1505</v>
          </cell>
          <cell r="AL77" t="str">
            <v>330</v>
          </cell>
          <cell r="AM77">
            <v>1</v>
          </cell>
          <cell r="AN77">
            <v>27.6</v>
          </cell>
          <cell r="AO77">
            <v>27.3</v>
          </cell>
          <cell r="AP77">
            <v>28.4</v>
          </cell>
          <cell r="AQ77">
            <v>27.17</v>
          </cell>
          <cell r="AR77">
            <v>28.57</v>
          </cell>
          <cell r="AS77">
            <v>32.54</v>
          </cell>
          <cell r="AT77">
            <v>750</v>
          </cell>
          <cell r="AU77">
            <v>780</v>
          </cell>
          <cell r="AV77">
            <v>924</v>
          </cell>
        </row>
        <row r="78">
          <cell r="AH78" t="str">
            <v>HF400</v>
          </cell>
          <cell r="AI78" t="str">
            <v>HEAT-RESISTING PAINT 400'C ALUM. SERIES.</v>
          </cell>
          <cell r="AJ78" t="str">
            <v>0654</v>
          </cell>
          <cell r="AK78" t="str">
            <v>1503</v>
          </cell>
          <cell r="AL78">
            <v>0</v>
          </cell>
          <cell r="AM78">
            <v>1</v>
          </cell>
          <cell r="AN78">
            <v>51.61</v>
          </cell>
          <cell r="AO78">
            <v>59.4</v>
          </cell>
          <cell r="AP78">
            <v>0</v>
          </cell>
          <cell r="AQ78">
            <v>25.19</v>
          </cell>
          <cell r="AR78">
            <v>28.62</v>
          </cell>
          <cell r="AS78">
            <v>0</v>
          </cell>
          <cell r="AT78">
            <v>1300</v>
          </cell>
          <cell r="AU78">
            <v>1700</v>
          </cell>
        </row>
        <row r="79">
          <cell r="AH79" t="str">
            <v>HF600</v>
          </cell>
          <cell r="AI79" t="str">
            <v>HEAT-RESISTING PAINT 600'C</v>
          </cell>
          <cell r="AJ79" t="str">
            <v>0655</v>
          </cell>
          <cell r="AK79" t="str">
            <v>1508</v>
          </cell>
          <cell r="AL79" t="str">
            <v>320</v>
          </cell>
          <cell r="AM79">
            <v>1</v>
          </cell>
          <cell r="AN79">
            <v>74.400000000000006</v>
          </cell>
          <cell r="AO79">
            <v>52.39</v>
          </cell>
          <cell r="AP79">
            <v>43.5</v>
          </cell>
          <cell r="AQ79">
            <v>20.16</v>
          </cell>
          <cell r="AR79">
            <v>28.63</v>
          </cell>
          <cell r="AS79">
            <v>32.479999999999997</v>
          </cell>
          <cell r="AT79">
            <v>1500</v>
          </cell>
          <cell r="AU79">
            <v>1500</v>
          </cell>
          <cell r="AV79">
            <v>1413</v>
          </cell>
        </row>
        <row r="80">
          <cell r="AH80" t="str">
            <v>ITIP</v>
          </cell>
          <cell r="AI80" t="str">
            <v>THERMOINDICATIVE PAINT INTERBOND TEMP. INDICATING PAINT</v>
          </cell>
          <cell r="AJ80" t="str">
            <v>0654</v>
          </cell>
          <cell r="AK80" t="str">
            <v>HAA-705</v>
          </cell>
          <cell r="AL80">
            <v>0</v>
          </cell>
          <cell r="AM80">
            <v>1</v>
          </cell>
          <cell r="AN80">
            <v>51.61</v>
          </cell>
          <cell r="AO80">
            <v>68</v>
          </cell>
          <cell r="AP80">
            <v>0</v>
          </cell>
          <cell r="AQ80">
            <v>25.19</v>
          </cell>
          <cell r="AR80">
            <v>10</v>
          </cell>
          <cell r="AS80">
            <v>0</v>
          </cell>
          <cell r="AT80">
            <v>1300</v>
          </cell>
          <cell r="AU80">
            <v>680</v>
          </cell>
        </row>
        <row r="81">
          <cell r="AI81" t="str">
            <v>RED LEAD PRIMER</v>
          </cell>
          <cell r="AJ81" t="str">
            <v>0102</v>
          </cell>
          <cell r="AK81" t="str">
            <v>906(OP-92)</v>
          </cell>
          <cell r="AL81" t="str">
            <v>220</v>
          </cell>
          <cell r="AM81">
            <v>1</v>
          </cell>
          <cell r="AN81">
            <v>8.7799999999999994</v>
          </cell>
          <cell r="AO81">
            <v>10</v>
          </cell>
          <cell r="AP81">
            <v>12.4</v>
          </cell>
          <cell r="AQ81">
            <v>47.83</v>
          </cell>
          <cell r="AR81">
            <v>42</v>
          </cell>
          <cell r="AS81">
            <v>38.71</v>
          </cell>
          <cell r="AT81">
            <v>420</v>
          </cell>
          <cell r="AU81">
            <v>420</v>
          </cell>
          <cell r="AV81">
            <v>480</v>
          </cell>
        </row>
        <row r="82">
          <cell r="AI82" t="str">
            <v xml:space="preserve">POLY-VINYL BUTYRAL RESIN (PVB) 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540</v>
          </cell>
          <cell r="AU82">
            <v>570</v>
          </cell>
        </row>
        <row r="83">
          <cell r="AH83" t="str">
            <v>VRLP</v>
          </cell>
          <cell r="AI83" t="str">
            <v>VINYL RED LEAD PRIMER</v>
          </cell>
          <cell r="AJ83" t="str">
            <v>0301</v>
          </cell>
          <cell r="AK83" t="str">
            <v>SP30(VP-71)</v>
          </cell>
          <cell r="AL83" t="str">
            <v xml:space="preserve"> 21</v>
          </cell>
          <cell r="AM83">
            <v>1</v>
          </cell>
          <cell r="AN83">
            <v>21.8</v>
          </cell>
          <cell r="AO83">
            <v>25.3</v>
          </cell>
          <cell r="AP83">
            <v>64.900000000000006</v>
          </cell>
          <cell r="AQ83">
            <v>25.23</v>
          </cell>
          <cell r="AR83">
            <v>23.72</v>
          </cell>
          <cell r="AS83">
            <v>21.57</v>
          </cell>
          <cell r="AT83">
            <v>550</v>
          </cell>
          <cell r="AU83">
            <v>600</v>
          </cell>
          <cell r="AV83">
            <v>1400</v>
          </cell>
        </row>
        <row r="84">
          <cell r="AH84" t="str">
            <v>VZCP</v>
          </cell>
          <cell r="AI84" t="str">
            <v>VINYL ZINC CHRMATE PRIMER</v>
          </cell>
          <cell r="AJ84" t="str">
            <v>0311</v>
          </cell>
          <cell r="AK84" t="str">
            <v>VP-72</v>
          </cell>
          <cell r="AL84">
            <v>0</v>
          </cell>
          <cell r="AM84">
            <v>1</v>
          </cell>
          <cell r="AN84">
            <v>24.5</v>
          </cell>
          <cell r="AO84">
            <v>28.8</v>
          </cell>
          <cell r="AP84">
            <v>0</v>
          </cell>
          <cell r="AQ84">
            <v>22.04</v>
          </cell>
          <cell r="AR84">
            <v>19.79</v>
          </cell>
          <cell r="AS84">
            <v>0</v>
          </cell>
          <cell r="AT84">
            <v>540</v>
          </cell>
          <cell r="AU84">
            <v>570</v>
          </cell>
        </row>
        <row r="85">
          <cell r="AH85" t="str">
            <v>WP</v>
          </cell>
          <cell r="AI85" t="str">
            <v>WASH PRIMER</v>
          </cell>
          <cell r="AJ85" t="str">
            <v>0345</v>
          </cell>
          <cell r="AK85" t="str">
            <v>908(SP-02)</v>
          </cell>
          <cell r="AL85" t="str">
            <v xml:space="preserve"> 11</v>
          </cell>
          <cell r="AM85">
            <v>1</v>
          </cell>
          <cell r="AN85">
            <v>55.83</v>
          </cell>
          <cell r="AO85">
            <v>37.1</v>
          </cell>
          <cell r="AP85">
            <v>78.3</v>
          </cell>
          <cell r="AQ85">
            <v>8.06</v>
          </cell>
          <cell r="AR85">
            <v>11.86</v>
          </cell>
          <cell r="AS85">
            <v>8.94</v>
          </cell>
          <cell r="AT85">
            <v>450</v>
          </cell>
          <cell r="AU85">
            <v>440</v>
          </cell>
          <cell r="AV85">
            <v>700</v>
          </cell>
        </row>
        <row r="86">
          <cell r="AH86" t="str">
            <v>VE</v>
          </cell>
          <cell r="AI86" t="str">
            <v xml:space="preserve">VINYL ENAMEL </v>
          </cell>
          <cell r="AJ86" t="str">
            <v>0351</v>
          </cell>
          <cell r="AK86" t="str">
            <v>SP32(VA-11)</v>
          </cell>
          <cell r="AL86">
            <v>0</v>
          </cell>
          <cell r="AM86">
            <v>1</v>
          </cell>
          <cell r="AN86">
            <v>29.1</v>
          </cell>
          <cell r="AO86">
            <v>26.21</v>
          </cell>
          <cell r="AP86">
            <v>0</v>
          </cell>
          <cell r="AQ86">
            <v>18.899999999999999</v>
          </cell>
          <cell r="AR86">
            <v>19.079999999999998</v>
          </cell>
          <cell r="AS86">
            <v>0</v>
          </cell>
          <cell r="AT86">
            <v>550</v>
          </cell>
          <cell r="AU86">
            <v>500</v>
          </cell>
        </row>
        <row r="87">
          <cell r="AI87" t="str">
            <v>PIGMENTED PVC VINYL FINISH</v>
          </cell>
          <cell r="AJ87" t="str">
            <v>4340(U-400)</v>
          </cell>
          <cell r="AK87" t="str">
            <v>SP34(VA-51)</v>
          </cell>
          <cell r="AL87">
            <v>0</v>
          </cell>
          <cell r="AM87">
            <v>1</v>
          </cell>
          <cell r="AN87">
            <v>21.2</v>
          </cell>
          <cell r="AO87">
            <v>27.3</v>
          </cell>
          <cell r="AP87">
            <v>0</v>
          </cell>
          <cell r="AQ87">
            <v>30.19</v>
          </cell>
          <cell r="AR87">
            <v>19.78</v>
          </cell>
          <cell r="AS87">
            <v>0</v>
          </cell>
          <cell r="AT87">
            <v>640</v>
          </cell>
          <cell r="AU87">
            <v>540</v>
          </cell>
        </row>
        <row r="89">
          <cell r="AI89" t="str">
            <v xml:space="preserve">POLYOL POLYISOCYANATE </v>
          </cell>
        </row>
        <row r="90">
          <cell r="AH90" t="str">
            <v>PCC</v>
          </cell>
          <cell r="AI90" t="str">
            <v xml:space="preserve">POLYURETHANE COATING CLEAR </v>
          </cell>
          <cell r="AJ90" t="str">
            <v>0550</v>
          </cell>
          <cell r="AK90" t="str">
            <v>722</v>
          </cell>
          <cell r="AL90" t="str">
            <v xml:space="preserve"> 67</v>
          </cell>
          <cell r="AM90">
            <v>1</v>
          </cell>
          <cell r="AN90">
            <v>27.8</v>
          </cell>
          <cell r="AO90">
            <v>29.8</v>
          </cell>
          <cell r="AP90">
            <v>81.790000000000006</v>
          </cell>
          <cell r="AQ90">
            <v>25.18</v>
          </cell>
          <cell r="AR90">
            <v>25.17</v>
          </cell>
          <cell r="AS90">
            <v>18.34</v>
          </cell>
          <cell r="AT90">
            <v>700</v>
          </cell>
          <cell r="AU90">
            <v>750</v>
          </cell>
          <cell r="AV90">
            <v>1500</v>
          </cell>
        </row>
        <row r="91">
          <cell r="AH91" t="str">
            <v>PF</v>
          </cell>
          <cell r="AI91" t="str">
            <v>POLYURETHANE COATING</v>
          </cell>
          <cell r="AJ91" t="str">
            <v>0551</v>
          </cell>
          <cell r="AK91" t="str">
            <v>725</v>
          </cell>
          <cell r="AL91" t="str">
            <v xml:space="preserve"> 66</v>
          </cell>
          <cell r="AM91">
            <v>1</v>
          </cell>
          <cell r="AN91">
            <v>33.1</v>
          </cell>
          <cell r="AO91">
            <v>29.8</v>
          </cell>
          <cell r="AP91">
            <v>92.79</v>
          </cell>
          <cell r="AQ91">
            <v>27.19</v>
          </cell>
          <cell r="AR91">
            <v>30.2</v>
          </cell>
          <cell r="AS91">
            <v>18.32</v>
          </cell>
          <cell r="AT91">
            <v>900</v>
          </cell>
          <cell r="AU91">
            <v>900</v>
          </cell>
          <cell r="AV91">
            <v>1700</v>
          </cell>
        </row>
        <row r="92">
          <cell r="AH92" t="str">
            <v>PFC</v>
          </cell>
          <cell r="AI92" t="str">
            <v>POLYURETHANE COATING</v>
          </cell>
          <cell r="AJ92" t="str">
            <v>0551</v>
          </cell>
          <cell r="AK92" t="str">
            <v>UP-04</v>
          </cell>
          <cell r="AL92" t="str">
            <v xml:space="preserve"> 66</v>
          </cell>
          <cell r="AM92">
            <v>1</v>
          </cell>
          <cell r="AN92">
            <v>36.78</v>
          </cell>
          <cell r="AO92">
            <v>16.059999999999999</v>
          </cell>
          <cell r="AP92">
            <v>92.79</v>
          </cell>
          <cell r="AQ92">
            <v>27.19</v>
          </cell>
          <cell r="AR92">
            <v>30.2</v>
          </cell>
          <cell r="AS92">
            <v>18.32</v>
          </cell>
          <cell r="AT92">
            <v>1000</v>
          </cell>
          <cell r="AU92">
            <v>485</v>
          </cell>
          <cell r="AV92">
            <v>1700</v>
          </cell>
        </row>
        <row r="93">
          <cell r="AH93" t="str">
            <v>AICP</v>
          </cell>
          <cell r="AI93" t="str">
            <v>ALIPHATIC ISCYANATE CURED POLYURETHANE FIN.</v>
          </cell>
          <cell r="AJ93" t="str">
            <v>4231(I-300)</v>
          </cell>
          <cell r="AK93" t="str">
            <v>728</v>
          </cell>
          <cell r="AL93">
            <v>0</v>
          </cell>
          <cell r="AM93">
            <v>1</v>
          </cell>
          <cell r="AN93">
            <v>46.3</v>
          </cell>
          <cell r="AO93">
            <v>56.2</v>
          </cell>
          <cell r="AP93">
            <v>0</v>
          </cell>
          <cell r="AQ93">
            <v>30.24</v>
          </cell>
          <cell r="AR93">
            <v>30.25</v>
          </cell>
          <cell r="AS93">
            <v>0</v>
          </cell>
          <cell r="AT93">
            <v>1400</v>
          </cell>
          <cell r="AU93">
            <v>1700</v>
          </cell>
        </row>
        <row r="94">
          <cell r="AI94" t="str">
            <v>POLYURETHANE TANK LINING</v>
          </cell>
          <cell r="AJ94" t="str">
            <v>4230(I-310)</v>
          </cell>
          <cell r="AK94" t="str">
            <v>733</v>
          </cell>
          <cell r="AL94">
            <v>0</v>
          </cell>
          <cell r="AM94">
            <v>1</v>
          </cell>
          <cell r="AN94">
            <v>37</v>
          </cell>
          <cell r="AO94">
            <v>19.8</v>
          </cell>
          <cell r="AP94">
            <v>0</v>
          </cell>
          <cell r="AQ94">
            <v>37.840000000000003</v>
          </cell>
          <cell r="AR94">
            <v>28.79</v>
          </cell>
          <cell r="AS94">
            <v>0</v>
          </cell>
          <cell r="AT94">
            <v>1400</v>
          </cell>
          <cell r="AU94">
            <v>570</v>
          </cell>
        </row>
        <row r="95">
          <cell r="AI95" t="str">
            <v>NON-REACTIVE POLYURETHANE PRIMER</v>
          </cell>
          <cell r="AJ95" t="str">
            <v>4239(I-350)</v>
          </cell>
          <cell r="AK95">
            <v>0</v>
          </cell>
          <cell r="AL95">
            <v>0</v>
          </cell>
          <cell r="AM95">
            <v>1</v>
          </cell>
          <cell r="AN95">
            <v>18</v>
          </cell>
          <cell r="AO95">
            <v>0</v>
          </cell>
          <cell r="AP95">
            <v>0</v>
          </cell>
          <cell r="AQ95">
            <v>55.56</v>
          </cell>
          <cell r="AR95">
            <v>0</v>
          </cell>
          <cell r="AS95">
            <v>0</v>
          </cell>
          <cell r="AT95">
            <v>1000</v>
          </cell>
        </row>
        <row r="96">
          <cell r="AI96" t="str">
            <v>CLEAR POLYURETHANE FINISH</v>
          </cell>
          <cell r="AJ96" t="str">
            <v>4235(I-390)</v>
          </cell>
          <cell r="AK96" t="str">
            <v>1101</v>
          </cell>
          <cell r="AL96">
            <v>0</v>
          </cell>
          <cell r="AM96">
            <v>1</v>
          </cell>
          <cell r="AN96">
            <v>31.7</v>
          </cell>
          <cell r="AO96">
            <v>17</v>
          </cell>
          <cell r="AP96">
            <v>0</v>
          </cell>
          <cell r="AQ96">
            <v>37.85</v>
          </cell>
          <cell r="AR96">
            <v>26.47</v>
          </cell>
          <cell r="AS96">
            <v>0</v>
          </cell>
          <cell r="AT96">
            <v>1200</v>
          </cell>
          <cell r="AU96">
            <v>450</v>
          </cell>
        </row>
        <row r="97">
          <cell r="AI97" t="str">
            <v>URETHANE CHROMATE PRIMER</v>
          </cell>
          <cell r="AJ97" t="str">
            <v>4420(A-200)</v>
          </cell>
          <cell r="AK97" t="str">
            <v>1106</v>
          </cell>
          <cell r="AL97">
            <v>0</v>
          </cell>
          <cell r="AM97">
            <v>1</v>
          </cell>
          <cell r="AN97">
            <v>21.6</v>
          </cell>
          <cell r="AO97">
            <v>12.5</v>
          </cell>
          <cell r="AP97">
            <v>0</v>
          </cell>
          <cell r="AQ97">
            <v>37.04</v>
          </cell>
          <cell r="AR97">
            <v>24</v>
          </cell>
          <cell r="AS97">
            <v>0</v>
          </cell>
          <cell r="AT97">
            <v>800</v>
          </cell>
          <cell r="AU97">
            <v>300</v>
          </cell>
        </row>
        <row r="98">
          <cell r="AI98" t="str">
            <v>ZINC TETROXYCHROMATE BUTYRAL ETCH PRIMER</v>
          </cell>
          <cell r="AJ98" t="str">
            <v>4322(U-220)</v>
          </cell>
          <cell r="AK98" t="str">
            <v>738</v>
          </cell>
          <cell r="AL98">
            <v>0</v>
          </cell>
          <cell r="AM98">
            <v>1</v>
          </cell>
          <cell r="AN98">
            <v>58.41</v>
          </cell>
          <cell r="AO98">
            <v>69.59</v>
          </cell>
          <cell r="AP98">
            <v>0</v>
          </cell>
          <cell r="AQ98">
            <v>8.56</v>
          </cell>
          <cell r="AR98">
            <v>28.74</v>
          </cell>
          <cell r="AS98">
            <v>0</v>
          </cell>
          <cell r="AT98">
            <v>500</v>
          </cell>
          <cell r="AU98">
            <v>2000</v>
          </cell>
        </row>
        <row r="100">
          <cell r="AI100" t="str">
            <v>MASONRY &amp; ACRYLIC PAINT</v>
          </cell>
        </row>
        <row r="101">
          <cell r="AI101" t="str">
            <v>SOLVENT BASE MASONRY PRIMER</v>
          </cell>
          <cell r="AJ101" t="str">
            <v>1541</v>
          </cell>
          <cell r="AK101">
            <v>0</v>
          </cell>
          <cell r="AL101" t="str">
            <v>140</v>
          </cell>
          <cell r="AM101">
            <v>1</v>
          </cell>
          <cell r="AN101">
            <v>9.6999999999999993</v>
          </cell>
          <cell r="AO101">
            <v>0</v>
          </cell>
          <cell r="AP101">
            <v>14</v>
          </cell>
          <cell r="AQ101">
            <v>40.21</v>
          </cell>
          <cell r="AR101">
            <v>0</v>
          </cell>
          <cell r="AS101">
            <v>30.36</v>
          </cell>
          <cell r="AT101">
            <v>390</v>
          </cell>
          <cell r="AU101">
            <v>0</v>
          </cell>
          <cell r="AV101">
            <v>425</v>
          </cell>
        </row>
        <row r="102">
          <cell r="AH102">
            <v>0</v>
          </cell>
          <cell r="AI102" t="str">
            <v>WATER BASE MASONRY PRIMER</v>
          </cell>
          <cell r="AJ102" t="str">
            <v>1546</v>
          </cell>
          <cell r="AK102">
            <v>0</v>
          </cell>
          <cell r="AL102" t="str">
            <v>140-1</v>
          </cell>
          <cell r="AM102">
            <v>1</v>
          </cell>
          <cell r="AN102">
            <v>8.1999999999999993</v>
          </cell>
          <cell r="AO102">
            <v>0</v>
          </cell>
          <cell r="AP102">
            <v>12</v>
          </cell>
          <cell r="AQ102">
            <v>40.24</v>
          </cell>
          <cell r="AR102">
            <v>0</v>
          </cell>
          <cell r="AS102">
            <v>33.83</v>
          </cell>
          <cell r="AT102">
            <v>330</v>
          </cell>
          <cell r="AU102">
            <v>0</v>
          </cell>
          <cell r="AV102">
            <v>406</v>
          </cell>
        </row>
        <row r="103">
          <cell r="AI103" t="str">
            <v>WATER BASE MASONRY PAINT</v>
          </cell>
          <cell r="AJ103" t="str">
            <v>1556</v>
          </cell>
          <cell r="AK103">
            <v>0</v>
          </cell>
          <cell r="AL103">
            <v>0</v>
          </cell>
          <cell r="AM103">
            <v>1</v>
          </cell>
          <cell r="AN103">
            <v>11.9</v>
          </cell>
          <cell r="AO103">
            <v>0</v>
          </cell>
          <cell r="AP103">
            <v>0</v>
          </cell>
          <cell r="AQ103">
            <v>36.97</v>
          </cell>
          <cell r="AR103">
            <v>0</v>
          </cell>
          <cell r="AS103">
            <v>0</v>
          </cell>
          <cell r="AT103">
            <v>440</v>
          </cell>
          <cell r="AU103">
            <v>4.2915242876481667E-310</v>
          </cell>
          <cell r="AV103">
            <v>406.001220703125</v>
          </cell>
        </row>
        <row r="104">
          <cell r="AH104" t="str">
            <v>1656</v>
          </cell>
          <cell r="AI104" t="str">
            <v xml:space="preserve">ACRYLIC EMULSION PAINT </v>
          </cell>
          <cell r="AJ104" t="str">
            <v>1656</v>
          </cell>
          <cell r="AK104">
            <v>0</v>
          </cell>
          <cell r="AL104">
            <v>0</v>
          </cell>
          <cell r="AM104">
            <v>1</v>
          </cell>
          <cell r="AN104">
            <v>9.4</v>
          </cell>
          <cell r="AO104">
            <v>0</v>
          </cell>
          <cell r="AP104">
            <v>25.8</v>
          </cell>
          <cell r="AQ104">
            <v>38.299999999999997</v>
          </cell>
          <cell r="AR104">
            <v>0</v>
          </cell>
          <cell r="AS104">
            <v>34.880000000000003</v>
          </cell>
          <cell r="AT104">
            <v>360</v>
          </cell>
          <cell r="AU104">
            <v>0</v>
          </cell>
          <cell r="AV104">
            <v>900</v>
          </cell>
        </row>
        <row r="105">
          <cell r="AI105" t="str">
            <v xml:space="preserve">EMULSION PAINT </v>
          </cell>
          <cell r="AJ105" t="str">
            <v>1657</v>
          </cell>
          <cell r="AK105">
            <v>0</v>
          </cell>
          <cell r="AL105" t="str">
            <v>130</v>
          </cell>
          <cell r="AM105">
            <v>1</v>
          </cell>
          <cell r="AN105">
            <v>6.4</v>
          </cell>
          <cell r="AO105">
            <v>0</v>
          </cell>
          <cell r="AP105">
            <v>5.8</v>
          </cell>
          <cell r="AQ105">
            <v>40.630000000000003</v>
          </cell>
          <cell r="AR105">
            <v>0</v>
          </cell>
          <cell r="AS105">
            <v>34.83</v>
          </cell>
          <cell r="AT105">
            <v>260</v>
          </cell>
          <cell r="AU105">
            <v>0</v>
          </cell>
          <cell r="AV105">
            <v>202</v>
          </cell>
        </row>
        <row r="106">
          <cell r="AV106">
            <v>193</v>
          </cell>
        </row>
        <row r="107">
          <cell r="AI107" t="str">
            <v>OTHER PAINT</v>
          </cell>
        </row>
        <row r="108">
          <cell r="AH108" t="str">
            <v>AO</v>
          </cell>
          <cell r="AI108" t="str">
            <v>AMERLOCK-400 100,</v>
          </cell>
          <cell r="AJ108">
            <v>0</v>
          </cell>
          <cell r="AK108">
            <v>0</v>
          </cell>
          <cell r="AL108">
            <v>0</v>
          </cell>
          <cell r="AM108">
            <v>1</v>
          </cell>
          <cell r="AN108">
            <v>0</v>
          </cell>
          <cell r="AO108">
            <v>35</v>
          </cell>
          <cell r="AP108">
            <v>0</v>
          </cell>
          <cell r="AQ108">
            <v>0</v>
          </cell>
          <cell r="AR108">
            <v>21</v>
          </cell>
          <cell r="AS108">
            <v>0</v>
          </cell>
          <cell r="AT108">
            <v>0</v>
          </cell>
          <cell r="AU108">
            <v>735</v>
          </cell>
        </row>
        <row r="109">
          <cell r="AI109" t="str">
            <v>BLACK VARNISH</v>
          </cell>
          <cell r="AJ109" t="str">
            <v>1727</v>
          </cell>
          <cell r="AK109">
            <v>0</v>
          </cell>
          <cell r="AL109" t="str">
            <v>170</v>
          </cell>
          <cell r="AM109">
            <v>1</v>
          </cell>
          <cell r="AN109">
            <v>5.8</v>
          </cell>
          <cell r="AO109">
            <v>0</v>
          </cell>
          <cell r="AP109">
            <v>6.2</v>
          </cell>
          <cell r="AQ109">
            <v>34.479999999999997</v>
          </cell>
          <cell r="AR109">
            <v>0</v>
          </cell>
          <cell r="AS109">
            <v>26.94</v>
          </cell>
          <cell r="AT109">
            <v>200</v>
          </cell>
          <cell r="AU109">
            <v>0</v>
          </cell>
          <cell r="AV109">
            <v>167</v>
          </cell>
        </row>
        <row r="110">
          <cell r="AI110" t="str">
            <v>NEO WATER PROOF COATING</v>
          </cell>
          <cell r="AJ110" t="str">
            <v>1728</v>
          </cell>
          <cell r="AK110" t="str">
            <v>1018</v>
          </cell>
          <cell r="AL110" t="str">
            <v>160</v>
          </cell>
          <cell r="AM110">
            <v>1</v>
          </cell>
          <cell r="AN110">
            <v>4.4000000000000004</v>
          </cell>
          <cell r="AO110">
            <v>0</v>
          </cell>
          <cell r="AP110">
            <v>6.7</v>
          </cell>
          <cell r="AQ110">
            <v>227.27</v>
          </cell>
          <cell r="AR110">
            <v>0</v>
          </cell>
          <cell r="AS110">
            <v>28.81</v>
          </cell>
          <cell r="AT110">
            <v>1000</v>
          </cell>
          <cell r="AU110">
            <v>0</v>
          </cell>
          <cell r="AV110">
            <v>193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/>
      <sheetData sheetId="214"/>
      <sheetData sheetId="215"/>
      <sheetData sheetId="216"/>
      <sheetData sheetId="217"/>
      <sheetData sheetId="218"/>
      <sheetData sheetId="219"/>
      <sheetData sheetId="220" refreshError="1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 refreshError="1"/>
      <sheetData sheetId="569" refreshError="1"/>
      <sheetData sheetId="570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/>
      <sheetData sheetId="665"/>
      <sheetData sheetId="666"/>
      <sheetData sheetId="667"/>
      <sheetData sheetId="668"/>
      <sheetData sheetId="669"/>
      <sheetData sheetId="670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 refreshError="1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 refreshError="1"/>
      <sheetData sheetId="757"/>
      <sheetData sheetId="758"/>
      <sheetData sheetId="759"/>
      <sheetData sheetId="760"/>
      <sheetData sheetId="761"/>
      <sheetData sheetId="762"/>
      <sheetData sheetId="763"/>
      <sheetData sheetId="764" refreshError="1"/>
      <sheetData sheetId="765" refreshError="1"/>
      <sheetData sheetId="766"/>
      <sheetData sheetId="767" refreshError="1"/>
      <sheetData sheetId="768" refreshError="1"/>
      <sheetData sheetId="769" refreshError="1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 refreshError="1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 refreshError="1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 refreshError="1"/>
      <sheetData sheetId="855" refreshError="1"/>
      <sheetData sheetId="856"/>
      <sheetData sheetId="857" refreshError="1"/>
      <sheetData sheetId="858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 refreshError="1"/>
      <sheetData sheetId="904" refreshError="1"/>
      <sheetData sheetId="905"/>
      <sheetData sheetId="906"/>
      <sheetData sheetId="907"/>
      <sheetData sheetId="908"/>
      <sheetData sheetId="909"/>
      <sheetData sheetId="910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 refreshError="1"/>
      <sheetData sheetId="1007" refreshError="1"/>
      <sheetData sheetId="1008" refreshError="1"/>
      <sheetData sheetId="1009" refreshError="1"/>
      <sheetData sheetId="1010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 refreshError="1"/>
      <sheetData sheetId="1031" refreshError="1"/>
      <sheetData sheetId="1032" refreshError="1"/>
      <sheetData sheetId="1033" refreshError="1"/>
      <sheetData sheetId="1034" refreshError="1"/>
      <sheetData sheetId="1035" refreshError="1"/>
      <sheetData sheetId="1036" refreshError="1"/>
      <sheetData sheetId="1037" refreshError="1"/>
      <sheetData sheetId="1038" refreshError="1"/>
      <sheetData sheetId="1039" refreshError="1"/>
      <sheetData sheetId="1040" refreshError="1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 refreshError="1"/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 refreshError="1"/>
      <sheetData sheetId="1057" refreshError="1"/>
      <sheetData sheetId="1058" refreshError="1"/>
      <sheetData sheetId="1059" refreshError="1"/>
      <sheetData sheetId="1060" refreshError="1"/>
      <sheetData sheetId="1061" refreshError="1"/>
      <sheetData sheetId="1062" refreshError="1"/>
      <sheetData sheetId="1063" refreshError="1"/>
      <sheetData sheetId="1064" refreshError="1"/>
      <sheetData sheetId="1065" refreshError="1"/>
      <sheetData sheetId="1066" refreshError="1"/>
      <sheetData sheetId="1067" refreshError="1"/>
      <sheetData sheetId="1068" refreshError="1"/>
      <sheetData sheetId="1069" refreshError="1"/>
      <sheetData sheetId="1070" refreshError="1"/>
      <sheetData sheetId="1071" refreshError="1"/>
      <sheetData sheetId="1072" refreshError="1"/>
      <sheetData sheetId="1073" refreshError="1"/>
      <sheetData sheetId="1074" refreshError="1"/>
      <sheetData sheetId="1075" refreshError="1"/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 refreshError="1"/>
      <sheetData sheetId="1082" refreshError="1"/>
      <sheetData sheetId="1083" refreshError="1"/>
      <sheetData sheetId="1084" refreshError="1"/>
      <sheetData sheetId="1085" refreshError="1"/>
      <sheetData sheetId="1086" refreshError="1"/>
      <sheetData sheetId="1087" refreshError="1"/>
      <sheetData sheetId="1088" refreshError="1"/>
      <sheetData sheetId="1089" refreshError="1"/>
      <sheetData sheetId="1090" refreshError="1"/>
      <sheetData sheetId="1091" refreshError="1"/>
      <sheetData sheetId="1092"/>
      <sheetData sheetId="1093" refreshError="1"/>
      <sheetData sheetId="1094" refreshError="1"/>
      <sheetData sheetId="1095" refreshError="1"/>
      <sheetData sheetId="1096" refreshError="1"/>
      <sheetData sheetId="1097" refreshError="1"/>
      <sheetData sheetId="1098" refreshError="1"/>
      <sheetData sheetId="1099" refreshError="1"/>
      <sheetData sheetId="1100" refreshError="1"/>
      <sheetData sheetId="1101" refreshError="1"/>
      <sheetData sheetId="1102" refreshError="1"/>
      <sheetData sheetId="1103" refreshError="1"/>
      <sheetData sheetId="1104" refreshError="1"/>
      <sheetData sheetId="1105" refreshError="1"/>
      <sheetData sheetId="1106" refreshError="1"/>
      <sheetData sheetId="1107" refreshError="1"/>
      <sheetData sheetId="1108" refreshError="1"/>
      <sheetData sheetId="1109" refreshError="1"/>
      <sheetData sheetId="1110" refreshError="1"/>
      <sheetData sheetId="1111" refreshError="1"/>
      <sheetData sheetId="1112" refreshError="1"/>
      <sheetData sheetId="1113" refreshError="1"/>
      <sheetData sheetId="1114" refreshError="1"/>
      <sheetData sheetId="1115" refreshError="1"/>
      <sheetData sheetId="1116" refreshError="1"/>
      <sheetData sheetId="1117" refreshError="1"/>
      <sheetData sheetId="1118" refreshError="1"/>
      <sheetData sheetId="1119" refreshError="1"/>
      <sheetData sheetId="1120" refreshError="1"/>
      <sheetData sheetId="1121" refreshError="1"/>
      <sheetData sheetId="1122" refreshError="1"/>
      <sheetData sheetId="1123" refreshError="1"/>
      <sheetData sheetId="1124" refreshError="1"/>
      <sheetData sheetId="1125" refreshError="1"/>
      <sheetData sheetId="1126" refreshError="1"/>
      <sheetData sheetId="1127" refreshError="1"/>
      <sheetData sheetId="1128" refreshError="1"/>
      <sheetData sheetId="1129" refreshError="1"/>
      <sheetData sheetId="1130" refreshError="1"/>
      <sheetData sheetId="1131" refreshError="1"/>
      <sheetData sheetId="1132" refreshError="1"/>
      <sheetData sheetId="1133" refreshError="1"/>
      <sheetData sheetId="1134" refreshError="1"/>
      <sheetData sheetId="1135" refreshError="1"/>
      <sheetData sheetId="1136" refreshError="1"/>
      <sheetData sheetId="1137" refreshError="1"/>
      <sheetData sheetId="1138" refreshError="1"/>
      <sheetData sheetId="1139" refreshError="1"/>
      <sheetData sheetId="1140" refreshError="1"/>
      <sheetData sheetId="1141" refreshError="1"/>
      <sheetData sheetId="1142" refreshError="1"/>
      <sheetData sheetId="1143" refreshError="1"/>
      <sheetData sheetId="1144" refreshError="1"/>
      <sheetData sheetId="1145" refreshError="1"/>
      <sheetData sheetId="1146" refreshError="1"/>
      <sheetData sheetId="1147" refreshError="1"/>
      <sheetData sheetId="1148" refreshError="1"/>
      <sheetData sheetId="1149" refreshError="1"/>
      <sheetData sheetId="1150" refreshError="1"/>
      <sheetData sheetId="1151" refreshError="1"/>
      <sheetData sheetId="1152" refreshError="1"/>
      <sheetData sheetId="1153" refreshError="1"/>
      <sheetData sheetId="1154" refreshError="1"/>
      <sheetData sheetId="1155" refreshError="1"/>
      <sheetData sheetId="1156" refreshError="1"/>
      <sheetData sheetId="1157" refreshError="1"/>
      <sheetData sheetId="1158" refreshError="1"/>
      <sheetData sheetId="1159" refreshError="1"/>
      <sheetData sheetId="1160" refreshError="1"/>
      <sheetData sheetId="1161" refreshError="1"/>
      <sheetData sheetId="1162" refreshError="1"/>
      <sheetData sheetId="1163" refreshError="1"/>
      <sheetData sheetId="1164" refreshError="1"/>
      <sheetData sheetId="1165" refreshError="1"/>
      <sheetData sheetId="1166"/>
      <sheetData sheetId="1167" refreshError="1"/>
      <sheetData sheetId="1168" refreshError="1"/>
      <sheetData sheetId="1169" refreshError="1"/>
      <sheetData sheetId="1170" refreshError="1"/>
      <sheetData sheetId="1171" refreshError="1"/>
      <sheetData sheetId="1172" refreshError="1"/>
      <sheetData sheetId="1173" refreshError="1"/>
      <sheetData sheetId="1174" refreshError="1"/>
      <sheetData sheetId="1175" refreshError="1"/>
      <sheetData sheetId="1176" refreshError="1"/>
      <sheetData sheetId="1177" refreshError="1"/>
      <sheetData sheetId="1178" refreshError="1"/>
      <sheetData sheetId="1179" refreshError="1"/>
      <sheetData sheetId="1180" refreshError="1"/>
      <sheetData sheetId="1181" refreshError="1"/>
      <sheetData sheetId="1182" refreshError="1"/>
      <sheetData sheetId="1183" refreshError="1"/>
      <sheetData sheetId="1184" refreshError="1"/>
      <sheetData sheetId="1185" refreshError="1"/>
      <sheetData sheetId="1186" refreshError="1"/>
      <sheetData sheetId="1187" refreshError="1"/>
      <sheetData sheetId="1188" refreshError="1"/>
      <sheetData sheetId="1189" refreshError="1"/>
      <sheetData sheetId="1190" refreshError="1"/>
      <sheetData sheetId="1191" refreshError="1"/>
      <sheetData sheetId="1192" refreshError="1"/>
      <sheetData sheetId="1193" refreshError="1"/>
      <sheetData sheetId="1194" refreshError="1"/>
      <sheetData sheetId="1195" refreshError="1"/>
      <sheetData sheetId="1196" refreshError="1"/>
      <sheetData sheetId="1197" refreshError="1"/>
      <sheetData sheetId="1198" refreshError="1"/>
      <sheetData sheetId="1199" refreshError="1"/>
      <sheetData sheetId="1200" refreshError="1"/>
      <sheetData sheetId="1201" refreshError="1"/>
      <sheetData sheetId="1202" refreshError="1"/>
      <sheetData sheetId="1203" refreshError="1"/>
      <sheetData sheetId="1204"/>
      <sheetData sheetId="1205"/>
      <sheetData sheetId="1206"/>
      <sheetData sheetId="1207"/>
      <sheetData sheetId="1208"/>
      <sheetData sheetId="1209" refreshError="1"/>
      <sheetData sheetId="1210"/>
      <sheetData sheetId="1211" refreshError="1"/>
      <sheetData sheetId="1212"/>
      <sheetData sheetId="1213" refreshError="1"/>
      <sheetData sheetId="1214" refreshError="1"/>
      <sheetData sheetId="1215" refreshError="1"/>
      <sheetData sheetId="1216" refreshError="1"/>
      <sheetData sheetId="1217" refreshError="1"/>
      <sheetData sheetId="1218" refreshError="1"/>
      <sheetData sheetId="1219" refreshError="1"/>
      <sheetData sheetId="1220" refreshError="1"/>
      <sheetData sheetId="1221" refreshError="1"/>
      <sheetData sheetId="1222" refreshError="1"/>
      <sheetData sheetId="1223" refreshError="1"/>
      <sheetData sheetId="1224" refreshError="1"/>
      <sheetData sheetId="1225" refreshError="1"/>
      <sheetData sheetId="1226" refreshError="1"/>
      <sheetData sheetId="1227" refreshError="1"/>
      <sheetData sheetId="1228" refreshError="1"/>
      <sheetData sheetId="1229" refreshError="1"/>
      <sheetData sheetId="1230" refreshError="1"/>
      <sheetData sheetId="1231" refreshError="1"/>
      <sheetData sheetId="1232" refreshError="1"/>
      <sheetData sheetId="1233" refreshError="1"/>
      <sheetData sheetId="1234" refreshError="1"/>
      <sheetData sheetId="1235"/>
      <sheetData sheetId="1236"/>
      <sheetData sheetId="1237"/>
      <sheetData sheetId="1238"/>
      <sheetData sheetId="1239"/>
      <sheetData sheetId="1240" refreshError="1"/>
      <sheetData sheetId="1241"/>
      <sheetData sheetId="1242"/>
      <sheetData sheetId="1243" refreshError="1"/>
      <sheetData sheetId="1244" refreshError="1"/>
      <sheetData sheetId="1245" refreshError="1"/>
      <sheetData sheetId="1246" refreshError="1"/>
      <sheetData sheetId="1247" refreshError="1"/>
      <sheetData sheetId="1248" refreshError="1"/>
      <sheetData sheetId="1249" refreshError="1"/>
      <sheetData sheetId="1250" refreshError="1"/>
      <sheetData sheetId="1251" refreshError="1"/>
      <sheetData sheetId="1252" refreshError="1"/>
      <sheetData sheetId="1253" refreshError="1"/>
      <sheetData sheetId="1254" refreshError="1"/>
      <sheetData sheetId="1255" refreshError="1"/>
      <sheetData sheetId="1256" refreshError="1"/>
      <sheetData sheetId="1257" refreshError="1"/>
      <sheetData sheetId="1258" refreshError="1"/>
      <sheetData sheetId="1259" refreshError="1"/>
      <sheetData sheetId="1260" refreshError="1"/>
      <sheetData sheetId="1261" refreshError="1"/>
      <sheetData sheetId="1262" refreshError="1"/>
      <sheetData sheetId="1263" refreshError="1"/>
      <sheetData sheetId="1264" refreshError="1"/>
      <sheetData sheetId="1265" refreshError="1"/>
      <sheetData sheetId="1266" refreshError="1"/>
      <sheetData sheetId="1267" refreshError="1"/>
      <sheetData sheetId="1268" refreshError="1"/>
      <sheetData sheetId="1269" refreshError="1"/>
      <sheetData sheetId="1270" refreshError="1"/>
      <sheetData sheetId="1271" refreshError="1"/>
      <sheetData sheetId="1272" refreshError="1"/>
      <sheetData sheetId="1273" refreshError="1"/>
      <sheetData sheetId="1274" refreshError="1"/>
      <sheetData sheetId="1275" refreshError="1"/>
      <sheetData sheetId="1276" refreshError="1"/>
      <sheetData sheetId="1277" refreshError="1"/>
      <sheetData sheetId="1278" refreshError="1"/>
      <sheetData sheetId="1279" refreshError="1"/>
      <sheetData sheetId="1280" refreshError="1"/>
      <sheetData sheetId="1281" refreshError="1"/>
      <sheetData sheetId="1282" refreshError="1"/>
      <sheetData sheetId="1283" refreshError="1"/>
      <sheetData sheetId="1284" refreshError="1"/>
      <sheetData sheetId="1285" refreshError="1"/>
      <sheetData sheetId="1286" refreshError="1"/>
      <sheetData sheetId="1287" refreshError="1"/>
      <sheetData sheetId="1288" refreshError="1"/>
      <sheetData sheetId="1289" refreshError="1"/>
      <sheetData sheetId="1290" refreshError="1"/>
      <sheetData sheetId="1291" refreshError="1"/>
      <sheetData sheetId="1292" refreshError="1"/>
      <sheetData sheetId="1293" refreshError="1"/>
      <sheetData sheetId="1294" refreshError="1"/>
      <sheetData sheetId="1295" refreshError="1"/>
      <sheetData sheetId="1296" refreshError="1"/>
      <sheetData sheetId="1297" refreshError="1"/>
      <sheetData sheetId="1298" refreshError="1"/>
      <sheetData sheetId="1299" refreshError="1"/>
      <sheetData sheetId="1300" refreshError="1"/>
      <sheetData sheetId="1301" refreshError="1"/>
      <sheetData sheetId="1302" refreshError="1"/>
      <sheetData sheetId="1303" refreshError="1"/>
      <sheetData sheetId="1304" refreshError="1"/>
      <sheetData sheetId="1305" refreshError="1"/>
      <sheetData sheetId="1306" refreshError="1"/>
      <sheetData sheetId="1307" refreshError="1"/>
      <sheetData sheetId="1308" refreshError="1"/>
      <sheetData sheetId="1309" refreshError="1"/>
      <sheetData sheetId="1310" refreshError="1"/>
      <sheetData sheetId="1311" refreshError="1"/>
      <sheetData sheetId="1312" refreshError="1"/>
      <sheetData sheetId="1313" refreshError="1"/>
      <sheetData sheetId="1314" refreshError="1"/>
      <sheetData sheetId="1315" refreshError="1"/>
      <sheetData sheetId="1316" refreshError="1"/>
      <sheetData sheetId="1317" refreshError="1"/>
      <sheetData sheetId="1318" refreshError="1"/>
      <sheetData sheetId="1319" refreshError="1"/>
      <sheetData sheetId="1320" refreshError="1"/>
      <sheetData sheetId="1321" refreshError="1"/>
      <sheetData sheetId="1322" refreshError="1"/>
      <sheetData sheetId="1323" refreshError="1"/>
      <sheetData sheetId="1324" refreshError="1"/>
      <sheetData sheetId="1325" refreshError="1"/>
      <sheetData sheetId="1326" refreshError="1"/>
      <sheetData sheetId="1327" refreshError="1"/>
      <sheetData sheetId="1328" refreshError="1"/>
      <sheetData sheetId="1329" refreshError="1"/>
      <sheetData sheetId="1330" refreshError="1"/>
      <sheetData sheetId="1331" refreshError="1"/>
      <sheetData sheetId="1332" refreshError="1"/>
      <sheetData sheetId="1333" refreshError="1"/>
      <sheetData sheetId="1334" refreshError="1"/>
      <sheetData sheetId="1335" refreshError="1"/>
      <sheetData sheetId="1336" refreshError="1"/>
      <sheetData sheetId="1337" refreshError="1"/>
      <sheetData sheetId="1338" refreshError="1"/>
      <sheetData sheetId="1339" refreshError="1"/>
      <sheetData sheetId="1340" refreshError="1"/>
      <sheetData sheetId="1341" refreshError="1"/>
      <sheetData sheetId="1342" refreshError="1"/>
      <sheetData sheetId="1343" refreshError="1"/>
      <sheetData sheetId="1344" refreshError="1"/>
      <sheetData sheetId="1345" refreshError="1"/>
      <sheetData sheetId="1346" refreshError="1"/>
      <sheetData sheetId="1347" refreshError="1"/>
      <sheetData sheetId="1348" refreshError="1"/>
      <sheetData sheetId="1349" refreshError="1"/>
      <sheetData sheetId="1350" refreshError="1"/>
      <sheetData sheetId="1351" refreshError="1"/>
      <sheetData sheetId="1352" refreshError="1"/>
      <sheetData sheetId="1353" refreshError="1"/>
      <sheetData sheetId="1354" refreshError="1"/>
      <sheetData sheetId="1355" refreshError="1"/>
      <sheetData sheetId="1356" refreshError="1"/>
      <sheetData sheetId="1357" refreshError="1"/>
      <sheetData sheetId="1358" refreshError="1"/>
      <sheetData sheetId="1359" refreshError="1"/>
      <sheetData sheetId="1360" refreshError="1"/>
      <sheetData sheetId="1361" refreshError="1"/>
      <sheetData sheetId="1362" refreshError="1"/>
      <sheetData sheetId="1363" refreshError="1"/>
      <sheetData sheetId="1364" refreshError="1"/>
      <sheetData sheetId="1365" refreshError="1"/>
      <sheetData sheetId="1366" refreshError="1"/>
      <sheetData sheetId="1367" refreshError="1"/>
      <sheetData sheetId="1368" refreshError="1"/>
      <sheetData sheetId="1369" refreshError="1"/>
      <sheetData sheetId="1370" refreshError="1"/>
      <sheetData sheetId="1371" refreshError="1"/>
      <sheetData sheetId="1372" refreshError="1"/>
      <sheetData sheetId="1373" refreshError="1"/>
      <sheetData sheetId="1374" refreshError="1"/>
      <sheetData sheetId="1375" refreshError="1"/>
      <sheetData sheetId="1376" refreshError="1"/>
      <sheetData sheetId="1377" refreshError="1"/>
      <sheetData sheetId="1378" refreshError="1"/>
      <sheetData sheetId="1379" refreshError="1"/>
      <sheetData sheetId="1380" refreshError="1"/>
      <sheetData sheetId="1381" refreshError="1"/>
      <sheetData sheetId="1382" refreshError="1"/>
      <sheetData sheetId="1383" refreshError="1"/>
      <sheetData sheetId="1384" refreshError="1"/>
      <sheetData sheetId="1385" refreshError="1"/>
      <sheetData sheetId="1386" refreshError="1"/>
      <sheetData sheetId="1387" refreshError="1"/>
      <sheetData sheetId="1388" refreshError="1"/>
      <sheetData sheetId="1389" refreshError="1"/>
      <sheetData sheetId="1390" refreshError="1"/>
      <sheetData sheetId="1391" refreshError="1"/>
      <sheetData sheetId="1392" refreshError="1"/>
      <sheetData sheetId="1393" refreshError="1"/>
      <sheetData sheetId="1394" refreshError="1"/>
      <sheetData sheetId="1395" refreshError="1"/>
      <sheetData sheetId="1396" refreshError="1"/>
      <sheetData sheetId="1397" refreshError="1"/>
      <sheetData sheetId="1398" refreshError="1"/>
      <sheetData sheetId="1399" refreshError="1"/>
      <sheetData sheetId="1400" refreshError="1"/>
      <sheetData sheetId="1401" refreshError="1"/>
      <sheetData sheetId="1402" refreshError="1"/>
      <sheetData sheetId="1403" refreshError="1"/>
      <sheetData sheetId="1404" refreshError="1"/>
      <sheetData sheetId="1405" refreshError="1"/>
      <sheetData sheetId="1406" refreshError="1"/>
      <sheetData sheetId="1407" refreshError="1"/>
      <sheetData sheetId="1408" refreshError="1"/>
      <sheetData sheetId="1409" refreshError="1"/>
      <sheetData sheetId="1410" refreshError="1"/>
      <sheetData sheetId="1411" refreshError="1"/>
      <sheetData sheetId="1412" refreshError="1"/>
      <sheetData sheetId="1413" refreshError="1"/>
      <sheetData sheetId="1414" refreshError="1"/>
      <sheetData sheetId="1415" refreshError="1"/>
      <sheetData sheetId="1416" refreshError="1"/>
      <sheetData sheetId="1417" refreshError="1"/>
      <sheetData sheetId="1418" refreshError="1"/>
      <sheetData sheetId="1419" refreshError="1"/>
      <sheetData sheetId="1420" refreshError="1"/>
      <sheetData sheetId="1421" refreshError="1"/>
      <sheetData sheetId="1422" refreshError="1"/>
      <sheetData sheetId="1423" refreshError="1"/>
      <sheetData sheetId="1424" refreshError="1"/>
      <sheetData sheetId="1425" refreshError="1"/>
      <sheetData sheetId="1426" refreshError="1"/>
      <sheetData sheetId="1427" refreshError="1"/>
      <sheetData sheetId="1428" refreshError="1"/>
      <sheetData sheetId="1429" refreshError="1"/>
      <sheetData sheetId="1430" refreshError="1"/>
      <sheetData sheetId="1431" refreshError="1"/>
      <sheetData sheetId="1432" refreshError="1"/>
      <sheetData sheetId="1433" refreshError="1"/>
      <sheetData sheetId="1434" refreshError="1"/>
      <sheetData sheetId="1435" refreshError="1"/>
      <sheetData sheetId="1436" refreshError="1"/>
      <sheetData sheetId="1437" refreshError="1"/>
      <sheetData sheetId="1438" refreshError="1"/>
      <sheetData sheetId="1439" refreshError="1"/>
      <sheetData sheetId="1440" refreshError="1"/>
      <sheetData sheetId="1441" refreshError="1"/>
      <sheetData sheetId="1442" refreshError="1"/>
      <sheetData sheetId="1443" refreshError="1"/>
      <sheetData sheetId="1444" refreshError="1"/>
      <sheetData sheetId="1445" refreshError="1"/>
      <sheetData sheetId="1446" refreshError="1"/>
      <sheetData sheetId="1447" refreshError="1"/>
      <sheetData sheetId="1448" refreshError="1"/>
      <sheetData sheetId="1449" refreshError="1"/>
      <sheetData sheetId="1450" refreshError="1"/>
      <sheetData sheetId="1451" refreshError="1"/>
      <sheetData sheetId="1452" refreshError="1"/>
      <sheetData sheetId="1453" refreshError="1"/>
      <sheetData sheetId="1454" refreshError="1"/>
      <sheetData sheetId="1455" refreshError="1"/>
      <sheetData sheetId="1456" refreshError="1"/>
      <sheetData sheetId="1457" refreshError="1"/>
      <sheetData sheetId="1458" refreshError="1"/>
      <sheetData sheetId="1459" refreshError="1"/>
      <sheetData sheetId="1460" refreshError="1"/>
      <sheetData sheetId="1461" refreshError="1"/>
      <sheetData sheetId="1462" refreshError="1"/>
      <sheetData sheetId="1463" refreshError="1"/>
      <sheetData sheetId="1464" refreshError="1"/>
      <sheetData sheetId="1465" refreshError="1"/>
      <sheetData sheetId="1466" refreshError="1"/>
      <sheetData sheetId="1467" refreshError="1"/>
      <sheetData sheetId="1468" refreshError="1"/>
      <sheetData sheetId="1469" refreshError="1"/>
      <sheetData sheetId="1470" refreshError="1"/>
      <sheetData sheetId="1471" refreshError="1"/>
      <sheetData sheetId="1472" refreshError="1"/>
      <sheetData sheetId="1473" refreshError="1"/>
      <sheetData sheetId="1474" refreshError="1"/>
      <sheetData sheetId="1475" refreshError="1"/>
      <sheetData sheetId="1476" refreshError="1"/>
      <sheetData sheetId="1477" refreshError="1"/>
      <sheetData sheetId="1478" refreshError="1"/>
      <sheetData sheetId="1479" refreshError="1"/>
      <sheetData sheetId="1480" refreshError="1"/>
      <sheetData sheetId="1481" refreshError="1"/>
      <sheetData sheetId="1482" refreshError="1"/>
      <sheetData sheetId="1483" refreshError="1"/>
      <sheetData sheetId="1484" refreshError="1"/>
      <sheetData sheetId="1485" refreshError="1"/>
      <sheetData sheetId="1486" refreshError="1"/>
      <sheetData sheetId="1487" refreshError="1"/>
      <sheetData sheetId="1488" refreshError="1"/>
      <sheetData sheetId="1489" refreshError="1"/>
      <sheetData sheetId="1490" refreshError="1"/>
      <sheetData sheetId="1491" refreshError="1"/>
      <sheetData sheetId="1492" refreshError="1"/>
      <sheetData sheetId="1493" refreshError="1"/>
      <sheetData sheetId="1494" refreshError="1"/>
      <sheetData sheetId="1495" refreshError="1"/>
      <sheetData sheetId="1496" refreshError="1"/>
      <sheetData sheetId="1497" refreshError="1"/>
      <sheetData sheetId="1498" refreshError="1"/>
      <sheetData sheetId="1499" refreshError="1"/>
      <sheetData sheetId="1500" refreshError="1"/>
      <sheetData sheetId="1501" refreshError="1"/>
      <sheetData sheetId="1502" refreshError="1"/>
      <sheetData sheetId="1503" refreshError="1"/>
      <sheetData sheetId="1504" refreshError="1"/>
      <sheetData sheetId="1505" refreshError="1"/>
      <sheetData sheetId="1506" refreshError="1"/>
      <sheetData sheetId="1507" refreshError="1"/>
      <sheetData sheetId="1508" refreshError="1"/>
      <sheetData sheetId="1509" refreshError="1"/>
      <sheetData sheetId="1510" refreshError="1"/>
      <sheetData sheetId="1511" refreshError="1"/>
      <sheetData sheetId="1512" refreshError="1"/>
      <sheetData sheetId="1513" refreshError="1"/>
      <sheetData sheetId="1514" refreshError="1"/>
      <sheetData sheetId="1515" refreshError="1"/>
      <sheetData sheetId="1516" refreshError="1"/>
      <sheetData sheetId="1517" refreshError="1"/>
      <sheetData sheetId="1518" refreshError="1"/>
      <sheetData sheetId="1519" refreshError="1"/>
      <sheetData sheetId="1520" refreshError="1"/>
      <sheetData sheetId="1521" refreshError="1"/>
      <sheetData sheetId="1522" refreshError="1"/>
      <sheetData sheetId="1523" refreshError="1"/>
      <sheetData sheetId="1524" refreshError="1"/>
      <sheetData sheetId="1525" refreshError="1"/>
      <sheetData sheetId="1526" refreshError="1"/>
      <sheetData sheetId="1527" refreshError="1"/>
      <sheetData sheetId="1528" refreshError="1"/>
      <sheetData sheetId="1529" refreshError="1"/>
      <sheetData sheetId="1530" refreshError="1"/>
      <sheetData sheetId="1531" refreshError="1"/>
      <sheetData sheetId="1532" refreshError="1"/>
      <sheetData sheetId="1533" refreshError="1"/>
      <sheetData sheetId="1534" refreshError="1"/>
      <sheetData sheetId="1535" refreshError="1"/>
      <sheetData sheetId="1536" refreshError="1"/>
      <sheetData sheetId="1537" refreshError="1"/>
      <sheetData sheetId="1538" refreshError="1"/>
      <sheetData sheetId="1539" refreshError="1"/>
      <sheetData sheetId="1540" refreshError="1"/>
      <sheetData sheetId="1541" refreshError="1"/>
      <sheetData sheetId="1542" refreshError="1"/>
      <sheetData sheetId="1543" refreshError="1"/>
      <sheetData sheetId="1544" refreshError="1"/>
      <sheetData sheetId="1545" refreshError="1"/>
      <sheetData sheetId="1546" refreshError="1"/>
      <sheetData sheetId="1547" refreshError="1"/>
      <sheetData sheetId="1548" refreshError="1"/>
      <sheetData sheetId="1549" refreshError="1"/>
      <sheetData sheetId="1550" refreshError="1"/>
      <sheetData sheetId="1551" refreshError="1"/>
      <sheetData sheetId="1552" refreshError="1"/>
      <sheetData sheetId="1553" refreshError="1"/>
      <sheetData sheetId="1554" refreshError="1"/>
      <sheetData sheetId="1555" refreshError="1"/>
      <sheetData sheetId="1556" refreshError="1"/>
      <sheetData sheetId="1557" refreshError="1"/>
      <sheetData sheetId="1558" refreshError="1"/>
      <sheetData sheetId="1559" refreshError="1"/>
      <sheetData sheetId="1560" refreshError="1"/>
      <sheetData sheetId="1561" refreshError="1"/>
      <sheetData sheetId="1562" refreshError="1"/>
      <sheetData sheetId="1563" refreshError="1"/>
      <sheetData sheetId="1564" refreshError="1"/>
      <sheetData sheetId="1565" refreshError="1"/>
      <sheetData sheetId="1566" refreshError="1"/>
      <sheetData sheetId="1567" refreshError="1"/>
      <sheetData sheetId="1568" refreshError="1"/>
      <sheetData sheetId="1569" refreshError="1"/>
      <sheetData sheetId="1570" refreshError="1"/>
      <sheetData sheetId="1571" refreshError="1"/>
      <sheetData sheetId="1572" refreshError="1"/>
      <sheetData sheetId="1573" refreshError="1"/>
      <sheetData sheetId="1574" refreshError="1"/>
      <sheetData sheetId="1575" refreshError="1"/>
      <sheetData sheetId="1576" refreshError="1"/>
      <sheetData sheetId="1577" refreshError="1"/>
      <sheetData sheetId="1578" refreshError="1"/>
      <sheetData sheetId="1579" refreshError="1"/>
      <sheetData sheetId="1580" refreshError="1"/>
      <sheetData sheetId="1581" refreshError="1"/>
      <sheetData sheetId="1582" refreshError="1"/>
      <sheetData sheetId="1583" refreshError="1"/>
      <sheetData sheetId="1584" refreshError="1"/>
      <sheetData sheetId="1585" refreshError="1"/>
      <sheetData sheetId="1586" refreshError="1"/>
      <sheetData sheetId="1587" refreshError="1"/>
      <sheetData sheetId="1588" refreshError="1"/>
      <sheetData sheetId="1589" refreshError="1"/>
      <sheetData sheetId="1590" refreshError="1"/>
      <sheetData sheetId="1591" refreshError="1"/>
      <sheetData sheetId="1592" refreshError="1"/>
      <sheetData sheetId="1593" refreshError="1"/>
      <sheetData sheetId="1594" refreshError="1"/>
      <sheetData sheetId="1595" refreshError="1"/>
      <sheetData sheetId="1596" refreshError="1"/>
      <sheetData sheetId="1597" refreshError="1"/>
      <sheetData sheetId="1598" refreshError="1"/>
      <sheetData sheetId="1599" refreshError="1"/>
      <sheetData sheetId="1600" refreshError="1"/>
      <sheetData sheetId="1601" refreshError="1"/>
      <sheetData sheetId="1602" refreshError="1"/>
      <sheetData sheetId="1603" refreshError="1"/>
      <sheetData sheetId="1604" refreshError="1"/>
      <sheetData sheetId="1605" refreshError="1"/>
      <sheetData sheetId="1606" refreshError="1"/>
      <sheetData sheetId="1607" refreshError="1"/>
      <sheetData sheetId="1608" refreshError="1"/>
      <sheetData sheetId="1609" refreshError="1"/>
      <sheetData sheetId="1610" refreshError="1"/>
      <sheetData sheetId="1611" refreshError="1"/>
      <sheetData sheetId="1612" refreshError="1"/>
      <sheetData sheetId="1613" refreshError="1"/>
      <sheetData sheetId="1614" refreshError="1"/>
      <sheetData sheetId="1615" refreshError="1"/>
      <sheetData sheetId="1616" refreshError="1"/>
      <sheetData sheetId="1617" refreshError="1"/>
      <sheetData sheetId="1618" refreshError="1"/>
      <sheetData sheetId="1619" refreshError="1"/>
      <sheetData sheetId="1620" refreshError="1"/>
      <sheetData sheetId="1621" refreshError="1"/>
      <sheetData sheetId="1622" refreshError="1"/>
      <sheetData sheetId="1623" refreshError="1"/>
      <sheetData sheetId="1624" refreshError="1"/>
      <sheetData sheetId="1625" refreshError="1"/>
      <sheetData sheetId="1626" refreshError="1"/>
      <sheetData sheetId="1627" refreshError="1"/>
      <sheetData sheetId="1628" refreshError="1"/>
      <sheetData sheetId="1629" refreshError="1"/>
      <sheetData sheetId="1630" refreshError="1"/>
      <sheetData sheetId="1631" refreshError="1"/>
      <sheetData sheetId="1632" refreshError="1"/>
      <sheetData sheetId="1633" refreshError="1"/>
      <sheetData sheetId="1634" refreshError="1"/>
      <sheetData sheetId="1635" refreshError="1"/>
      <sheetData sheetId="1636" refreshError="1"/>
      <sheetData sheetId="1637" refreshError="1"/>
      <sheetData sheetId="1638" refreshError="1"/>
      <sheetData sheetId="1639" refreshError="1"/>
      <sheetData sheetId="1640" refreshError="1"/>
      <sheetData sheetId="1641" refreshError="1"/>
      <sheetData sheetId="1642" refreshError="1"/>
      <sheetData sheetId="1643" refreshError="1"/>
      <sheetData sheetId="1644" refreshError="1"/>
      <sheetData sheetId="1645" refreshError="1"/>
      <sheetData sheetId="1646" refreshError="1"/>
      <sheetData sheetId="1647" refreshError="1"/>
      <sheetData sheetId="1648" refreshError="1"/>
      <sheetData sheetId="1649" refreshError="1"/>
      <sheetData sheetId="1650" refreshError="1"/>
      <sheetData sheetId="1651" refreshError="1"/>
      <sheetData sheetId="1652" refreshError="1"/>
      <sheetData sheetId="1653" refreshError="1"/>
      <sheetData sheetId="1654" refreshError="1"/>
      <sheetData sheetId="1655" refreshError="1"/>
      <sheetData sheetId="1656" refreshError="1"/>
      <sheetData sheetId="1657" refreshError="1"/>
      <sheetData sheetId="1658" refreshError="1"/>
      <sheetData sheetId="1659" refreshError="1"/>
      <sheetData sheetId="1660"/>
      <sheetData sheetId="1661"/>
      <sheetData sheetId="1662"/>
      <sheetData sheetId="1663"/>
      <sheetData sheetId="1664"/>
      <sheetData sheetId="1665" refreshError="1"/>
      <sheetData sheetId="1666" refreshError="1"/>
      <sheetData sheetId="1667" refreshError="1"/>
      <sheetData sheetId="1668" refreshError="1"/>
      <sheetData sheetId="1669" refreshError="1"/>
      <sheetData sheetId="1670" refreshError="1"/>
      <sheetData sheetId="1671"/>
      <sheetData sheetId="1672" refreshError="1"/>
      <sheetData sheetId="1673" refreshError="1"/>
      <sheetData sheetId="1674" refreshError="1"/>
      <sheetData sheetId="1675" refreshError="1"/>
      <sheetData sheetId="1676" refreshError="1"/>
      <sheetData sheetId="1677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切割 MTL"/>
      <sheetName val="切割 DI"/>
      <sheetName val="ESTI."/>
      <sheetName val="DI-ESTI"/>
      <sheetName val="IBASE"/>
    </sheetNames>
    <sheetDataSet>
      <sheetData sheetId="0" refreshError="1"/>
      <sheetData sheetId="1" refreshError="1"/>
      <sheetData sheetId="2">
        <row r="1">
          <cell r="A1" t="str">
            <v>STATISTICAL ESTIMATION OF FITTINGS AND VALVES FOR PIPING WORK</v>
          </cell>
        </row>
        <row r="2">
          <cell r="A2" t="str">
            <v xml:space="preserve">PROJECT NO : </v>
          </cell>
        </row>
        <row r="3">
          <cell r="A3" t="str">
            <v>Fc =</v>
          </cell>
          <cell r="B3">
            <v>1</v>
          </cell>
          <cell r="C3" t="str">
            <v>Fp =</v>
          </cell>
          <cell r="D3">
            <v>0.1</v>
          </cell>
        </row>
        <row r="4">
          <cell r="F4" t="str">
            <v>FITTING NO</v>
          </cell>
          <cell r="N4" t="str">
            <v>VALVE NO</v>
          </cell>
          <cell r="R4" t="str">
            <v>TOTAL</v>
          </cell>
          <cell r="S4" t="str">
            <v>TOTAL</v>
          </cell>
          <cell r="T4" t="str">
            <v>J/M</v>
          </cell>
          <cell r="U4" t="str">
            <v>J/M</v>
          </cell>
        </row>
        <row r="5">
          <cell r="A5" t="str">
            <v>NO</v>
          </cell>
          <cell r="B5" t="str">
            <v>SIZE</v>
          </cell>
          <cell r="C5" t="str">
            <v>SCH</v>
          </cell>
          <cell r="D5" t="str">
            <v>LG (M)</v>
          </cell>
          <cell r="E5" t="str">
            <v>IN-M</v>
          </cell>
          <cell r="F5" t="str">
            <v>90 ELL</v>
          </cell>
          <cell r="G5" t="str">
            <v>45 ELL</v>
          </cell>
          <cell r="H5" t="str">
            <v>TEE</v>
          </cell>
          <cell r="I5" t="str">
            <v>RED</v>
          </cell>
          <cell r="J5" t="str">
            <v>FLG</v>
          </cell>
          <cell r="K5" t="str">
            <v>CPLG</v>
          </cell>
          <cell r="L5" t="str">
            <v>CAP</v>
          </cell>
          <cell r="M5" t="str">
            <v>TOTAL</v>
          </cell>
          <cell r="N5" t="str">
            <v>BLOCK</v>
          </cell>
          <cell r="O5" t="str">
            <v>CHECK</v>
          </cell>
          <cell r="P5" t="str">
            <v>GLOBE</v>
          </cell>
          <cell r="Q5" t="str">
            <v>TOTAL</v>
          </cell>
          <cell r="R5" t="str">
            <v>JOINT</v>
          </cell>
          <cell r="S5" t="str">
            <v>DI</v>
          </cell>
          <cell r="T5" t="str">
            <v>(JOINT)</v>
          </cell>
          <cell r="U5" t="str">
            <v>(DI)</v>
          </cell>
        </row>
        <row r="6">
          <cell r="A6">
            <v>1</v>
          </cell>
          <cell r="B6">
            <v>0.5</v>
          </cell>
          <cell r="E6" t="str">
            <v/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 t="str">
            <v/>
          </cell>
          <cell r="U6" t="str">
            <v/>
          </cell>
        </row>
        <row r="7">
          <cell r="A7">
            <v>2</v>
          </cell>
          <cell r="B7">
            <v>0.75</v>
          </cell>
          <cell r="E7" t="str">
            <v/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 t="str">
            <v/>
          </cell>
          <cell r="U7" t="str">
            <v/>
          </cell>
        </row>
        <row r="8">
          <cell r="A8">
            <v>3</v>
          </cell>
          <cell r="B8">
            <v>1</v>
          </cell>
          <cell r="E8" t="str">
            <v/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 t="str">
            <v/>
          </cell>
          <cell r="U8" t="str">
            <v/>
          </cell>
        </row>
        <row r="9">
          <cell r="A9">
            <v>4</v>
          </cell>
          <cell r="B9">
            <v>1.5</v>
          </cell>
          <cell r="E9" t="str">
            <v/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 t="str">
            <v/>
          </cell>
          <cell r="U9" t="str">
            <v/>
          </cell>
        </row>
        <row r="10">
          <cell r="A10">
            <v>5</v>
          </cell>
          <cell r="B10">
            <v>2</v>
          </cell>
          <cell r="E10" t="str">
            <v/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 t="str">
            <v/>
          </cell>
          <cell r="U10" t="str">
            <v/>
          </cell>
        </row>
        <row r="11">
          <cell r="A11">
            <v>6</v>
          </cell>
          <cell r="B11">
            <v>2.5</v>
          </cell>
          <cell r="E11" t="str">
            <v/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 t="str">
            <v/>
          </cell>
          <cell r="U11" t="str">
            <v/>
          </cell>
        </row>
        <row r="12">
          <cell r="A12">
            <v>7</v>
          </cell>
          <cell r="B12">
            <v>3</v>
          </cell>
          <cell r="E12" t="str">
            <v/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 t="str">
            <v/>
          </cell>
          <cell r="U12" t="str">
            <v/>
          </cell>
        </row>
        <row r="13">
          <cell r="A13">
            <v>8</v>
          </cell>
          <cell r="B13">
            <v>4</v>
          </cell>
          <cell r="E13" t="str">
            <v/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 t="str">
            <v/>
          </cell>
          <cell r="U13" t="str">
            <v/>
          </cell>
        </row>
        <row r="14">
          <cell r="A14">
            <v>9</v>
          </cell>
          <cell r="B14">
            <v>5</v>
          </cell>
          <cell r="E14" t="str">
            <v/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 t="str">
            <v/>
          </cell>
          <cell r="U14" t="str">
            <v/>
          </cell>
        </row>
        <row r="15">
          <cell r="A15">
            <v>10</v>
          </cell>
          <cell r="B15">
            <v>6</v>
          </cell>
          <cell r="E15" t="str">
            <v/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 t="str">
            <v/>
          </cell>
          <cell r="U15" t="str">
            <v/>
          </cell>
        </row>
        <row r="16">
          <cell r="A16">
            <v>11</v>
          </cell>
          <cell r="B16">
            <v>8</v>
          </cell>
          <cell r="E16" t="str">
            <v/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 t="str">
            <v/>
          </cell>
          <cell r="U16" t="str">
            <v/>
          </cell>
        </row>
        <row r="17">
          <cell r="A17">
            <v>12</v>
          </cell>
          <cell r="B17">
            <v>10</v>
          </cell>
          <cell r="E17" t="str">
            <v/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 t="str">
            <v/>
          </cell>
          <cell r="U17" t="str">
            <v/>
          </cell>
        </row>
        <row r="18">
          <cell r="A18">
            <v>13</v>
          </cell>
          <cell r="B18">
            <v>12</v>
          </cell>
          <cell r="E18" t="str">
            <v/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 t="str">
            <v/>
          </cell>
          <cell r="U18" t="str">
            <v/>
          </cell>
        </row>
        <row r="19">
          <cell r="A19">
            <v>14</v>
          </cell>
          <cell r="B19">
            <v>14</v>
          </cell>
          <cell r="E19" t="str">
            <v/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 t="str">
            <v/>
          </cell>
          <cell r="U19" t="str">
            <v/>
          </cell>
        </row>
        <row r="20">
          <cell r="A20">
            <v>15</v>
          </cell>
          <cell r="B20">
            <v>16</v>
          </cell>
          <cell r="E20" t="str">
            <v/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 t="str">
            <v/>
          </cell>
          <cell r="U20" t="str">
            <v/>
          </cell>
        </row>
        <row r="21">
          <cell r="A21">
            <v>16</v>
          </cell>
          <cell r="B21">
            <v>18</v>
          </cell>
          <cell r="E21" t="str">
            <v/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 t="str">
            <v/>
          </cell>
          <cell r="U21" t="str">
            <v/>
          </cell>
        </row>
        <row r="22">
          <cell r="A22">
            <v>17</v>
          </cell>
          <cell r="B22">
            <v>20</v>
          </cell>
          <cell r="E22" t="str">
            <v/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 t="str">
            <v/>
          </cell>
          <cell r="U22" t="str">
            <v/>
          </cell>
        </row>
        <row r="23">
          <cell r="A23">
            <v>18</v>
          </cell>
          <cell r="B23">
            <v>22</v>
          </cell>
          <cell r="E23" t="str">
            <v/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 t="str">
            <v/>
          </cell>
          <cell r="U23" t="str">
            <v/>
          </cell>
        </row>
        <row r="24">
          <cell r="A24">
            <v>19</v>
          </cell>
          <cell r="B24">
            <v>24</v>
          </cell>
          <cell r="E24" t="str">
            <v/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 t="str">
            <v/>
          </cell>
          <cell r="U24" t="str">
            <v/>
          </cell>
        </row>
        <row r="25">
          <cell r="A25">
            <v>20</v>
          </cell>
          <cell r="B25">
            <v>26</v>
          </cell>
          <cell r="E25" t="str">
            <v/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 t="str">
            <v/>
          </cell>
          <cell r="U25" t="str">
            <v/>
          </cell>
        </row>
        <row r="26">
          <cell r="A26">
            <v>21</v>
          </cell>
          <cell r="B26">
            <v>28</v>
          </cell>
          <cell r="E26" t="str">
            <v/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 t="str">
            <v/>
          </cell>
          <cell r="U26" t="str">
            <v/>
          </cell>
        </row>
        <row r="27">
          <cell r="A27">
            <v>22</v>
          </cell>
          <cell r="B27">
            <v>30</v>
          </cell>
          <cell r="E27" t="str">
            <v/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 t="str">
            <v/>
          </cell>
          <cell r="U27" t="str">
            <v/>
          </cell>
        </row>
        <row r="28">
          <cell r="A28">
            <v>23</v>
          </cell>
          <cell r="B28">
            <v>32</v>
          </cell>
          <cell r="E28" t="str">
            <v/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 t="str">
            <v/>
          </cell>
          <cell r="U28" t="str">
            <v/>
          </cell>
        </row>
        <row r="29">
          <cell r="A29">
            <v>24</v>
          </cell>
          <cell r="B29">
            <v>34</v>
          </cell>
          <cell r="E29" t="str">
            <v/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 t="str">
            <v/>
          </cell>
          <cell r="U29" t="str">
            <v/>
          </cell>
        </row>
        <row r="30">
          <cell r="A30">
            <v>25</v>
          </cell>
          <cell r="B30">
            <v>36</v>
          </cell>
          <cell r="E30" t="str">
            <v/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 t="str">
            <v/>
          </cell>
          <cell r="U30" t="str">
            <v/>
          </cell>
        </row>
        <row r="31">
          <cell r="A31">
            <v>26</v>
          </cell>
          <cell r="B31">
            <v>38</v>
          </cell>
          <cell r="E31" t="str">
            <v/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 t="str">
            <v/>
          </cell>
          <cell r="U31" t="str">
            <v/>
          </cell>
        </row>
        <row r="32">
          <cell r="A32">
            <v>27</v>
          </cell>
          <cell r="B32">
            <v>40</v>
          </cell>
          <cell r="E32" t="str">
            <v/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 t="str">
            <v/>
          </cell>
          <cell r="U32" t="str">
            <v/>
          </cell>
        </row>
        <row r="33">
          <cell r="A33">
            <v>28</v>
          </cell>
          <cell r="B33">
            <v>42</v>
          </cell>
          <cell r="E33" t="str">
            <v/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 t="str">
            <v/>
          </cell>
          <cell r="U33" t="str">
            <v/>
          </cell>
        </row>
        <row r="34">
          <cell r="A34">
            <v>29</v>
          </cell>
          <cell r="B34">
            <v>44</v>
          </cell>
          <cell r="E34" t="str">
            <v/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 t="str">
            <v/>
          </cell>
          <cell r="U34" t="str">
            <v/>
          </cell>
        </row>
        <row r="35">
          <cell r="A35">
            <v>30</v>
          </cell>
          <cell r="B35">
            <v>46</v>
          </cell>
          <cell r="E35" t="str">
            <v/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 t="str">
            <v/>
          </cell>
          <cell r="U35" t="str">
            <v/>
          </cell>
        </row>
        <row r="36">
          <cell r="A36">
            <v>31</v>
          </cell>
          <cell r="B36">
            <v>48</v>
          </cell>
          <cell r="E36" t="str">
            <v/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 t="str">
            <v/>
          </cell>
          <cell r="U36" t="str">
            <v/>
          </cell>
        </row>
        <row r="37">
          <cell r="A37">
            <v>32</v>
          </cell>
          <cell r="B37">
            <v>52</v>
          </cell>
          <cell r="E37" t="str">
            <v/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 t="str">
            <v/>
          </cell>
          <cell r="U37" t="str">
            <v/>
          </cell>
        </row>
        <row r="38">
          <cell r="A38">
            <v>33</v>
          </cell>
          <cell r="B38">
            <v>56</v>
          </cell>
          <cell r="E38" t="str">
            <v/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 t="str">
            <v/>
          </cell>
          <cell r="U38" t="str">
            <v/>
          </cell>
        </row>
        <row r="39">
          <cell r="A39">
            <v>34</v>
          </cell>
          <cell r="B39">
            <v>60</v>
          </cell>
          <cell r="E39" t="str">
            <v/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 t="str">
            <v/>
          </cell>
          <cell r="U39" t="str">
            <v/>
          </cell>
        </row>
        <row r="40">
          <cell r="A40">
            <v>35</v>
          </cell>
          <cell r="B40">
            <v>64</v>
          </cell>
          <cell r="E40" t="str">
            <v/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 t="str">
            <v/>
          </cell>
          <cell r="U40" t="str">
            <v/>
          </cell>
        </row>
        <row r="41">
          <cell r="A41">
            <v>36</v>
          </cell>
          <cell r="B41">
            <v>68</v>
          </cell>
          <cell r="E41" t="str">
            <v/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 t="str">
            <v/>
          </cell>
          <cell r="U41" t="str">
            <v/>
          </cell>
        </row>
        <row r="42">
          <cell r="A42">
            <v>37</v>
          </cell>
          <cell r="B42">
            <v>72</v>
          </cell>
          <cell r="E42" t="str">
            <v/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 t="str">
            <v/>
          </cell>
          <cell r="U42" t="str">
            <v/>
          </cell>
        </row>
        <row r="43">
          <cell r="A43">
            <v>38</v>
          </cell>
          <cell r="B43">
            <v>76</v>
          </cell>
          <cell r="E43" t="str">
            <v/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 t="str">
            <v/>
          </cell>
          <cell r="U43" t="str">
            <v/>
          </cell>
        </row>
        <row r="44">
          <cell r="A44">
            <v>39</v>
          </cell>
          <cell r="B44">
            <v>80</v>
          </cell>
          <cell r="E44" t="str">
            <v/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 t="str">
            <v/>
          </cell>
          <cell r="U44" t="str">
            <v/>
          </cell>
        </row>
        <row r="45">
          <cell r="A45" t="str">
            <v>AVE.</v>
          </cell>
          <cell r="B45" t="str">
            <v/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 t="str">
            <v/>
          </cell>
          <cell r="U45" t="str">
            <v/>
          </cell>
        </row>
        <row r="47">
          <cell r="A47" t="str">
            <v>*** Reference Paper : Predict Fittings For Piping Systems ***</v>
          </cell>
          <cell r="K47" t="str">
            <v>Fc = 0.25  Utility Supply Lines, OSBL</v>
          </cell>
          <cell r="R47" t="str">
            <v>Fc = 2.00  Manifold Type Piping</v>
          </cell>
        </row>
        <row r="48">
          <cell r="D48" t="str">
            <v xml:space="preserve">   By William B. Hooper , Monsanto Co.</v>
          </cell>
          <cell r="K48" t="str">
            <v xml:space="preserve">        (PIPE JOINT FACTOR Fp = 100%)</v>
          </cell>
          <cell r="R48" t="str">
            <v xml:space="preserve">        (PIPE JOINT FACTOR Fp = 0%)</v>
          </cell>
        </row>
        <row r="49">
          <cell r="K49" t="str">
            <v>Fc = 0.50  Long, Straight Piping Run</v>
          </cell>
          <cell r="R49" t="str">
            <v>Fc = 4.00  Very Complex Manifolds</v>
          </cell>
        </row>
        <row r="50">
          <cell r="A50" t="str">
            <v>The number and types of pipe fittings can be estimated by this method</v>
          </cell>
          <cell r="K50" t="str">
            <v xml:space="preserve">        (PIPE JOINT FACTOR Fp = 100%)</v>
          </cell>
          <cell r="R50" t="str">
            <v xml:space="preserve">        (PIPE JOINT FACTOR Fp = 0%)</v>
          </cell>
        </row>
        <row r="51">
          <cell r="A51" t="str">
            <v>long before the piping isometrics are done. Pipe size and a general idea</v>
          </cell>
          <cell r="K51" t="str">
            <v>Fc = 1.00  Normal Piping</v>
          </cell>
        </row>
        <row r="52">
          <cell r="A52" t="str">
            <v>of the system's complexity are all that is needed.</v>
          </cell>
          <cell r="K52" t="str">
            <v xml:space="preserve">        (PIPE JOINT FACTOR Fp = 10%)</v>
          </cell>
        </row>
      </sheetData>
      <sheetData sheetId="3">
        <row r="8">
          <cell r="B8" t="str">
            <v>5S</v>
          </cell>
          <cell r="C8">
            <v>0.5</v>
          </cell>
          <cell r="D8">
            <v>1.65</v>
          </cell>
          <cell r="E8">
            <v>1</v>
          </cell>
          <cell r="I8">
            <v>7.0000000000000007E-2</v>
          </cell>
          <cell r="J8">
            <v>0</v>
          </cell>
          <cell r="K8">
            <v>7.0000000000000007E-2</v>
          </cell>
          <cell r="P8">
            <v>2</v>
          </cell>
        </row>
        <row r="9">
          <cell r="B9" t="str">
            <v>5S</v>
          </cell>
          <cell r="C9">
            <v>0.5</v>
          </cell>
          <cell r="D9">
            <v>1.65</v>
          </cell>
          <cell r="E9">
            <v>1</v>
          </cell>
          <cell r="I9">
            <v>7.0000000000000007E-2</v>
          </cell>
          <cell r="J9">
            <v>0</v>
          </cell>
          <cell r="K9">
            <v>7.0000000000000007E-2</v>
          </cell>
          <cell r="P9">
            <v>2</v>
          </cell>
        </row>
        <row r="10">
          <cell r="B10" t="str">
            <v>5S</v>
          </cell>
          <cell r="C10">
            <v>0.5</v>
          </cell>
          <cell r="D10">
            <v>1.65</v>
          </cell>
          <cell r="E10">
            <v>1</v>
          </cell>
          <cell r="I10">
            <v>7.0000000000000007E-2</v>
          </cell>
          <cell r="J10">
            <v>0</v>
          </cell>
          <cell r="K10">
            <v>7.0000000000000007E-2</v>
          </cell>
          <cell r="P10">
            <v>2</v>
          </cell>
        </row>
        <row r="11">
          <cell r="B11" t="str">
            <v>5S</v>
          </cell>
          <cell r="C11">
            <v>0.75</v>
          </cell>
          <cell r="D11">
            <v>1.65</v>
          </cell>
          <cell r="E11">
            <v>1</v>
          </cell>
          <cell r="I11">
            <v>7.0000000000000007E-2</v>
          </cell>
          <cell r="J11">
            <v>0</v>
          </cell>
          <cell r="K11">
            <v>7.0000000000000007E-2</v>
          </cell>
          <cell r="P11">
            <v>2</v>
          </cell>
        </row>
        <row r="12">
          <cell r="B12" t="str">
            <v>5S</v>
          </cell>
          <cell r="C12">
            <v>0.75</v>
          </cell>
          <cell r="D12">
            <v>1.65</v>
          </cell>
          <cell r="E12">
            <v>1</v>
          </cell>
          <cell r="I12">
            <v>7.0000000000000007E-2</v>
          </cell>
          <cell r="J12">
            <v>0</v>
          </cell>
          <cell r="K12">
            <v>7.0000000000000007E-2</v>
          </cell>
          <cell r="P12">
            <v>2</v>
          </cell>
        </row>
        <row r="13">
          <cell r="B13" t="str">
            <v>5S</v>
          </cell>
          <cell r="C13">
            <v>0.75</v>
          </cell>
          <cell r="D13">
            <v>1.65</v>
          </cell>
          <cell r="E13">
            <v>1</v>
          </cell>
          <cell r="I13">
            <v>7.0000000000000007E-2</v>
          </cell>
          <cell r="J13">
            <v>0</v>
          </cell>
          <cell r="K13">
            <v>7.0000000000000007E-2</v>
          </cell>
          <cell r="P13">
            <v>2</v>
          </cell>
        </row>
        <row r="14">
          <cell r="B14" t="str">
            <v>5S</v>
          </cell>
          <cell r="C14">
            <v>1</v>
          </cell>
          <cell r="D14">
            <v>1.65</v>
          </cell>
          <cell r="E14">
            <v>1</v>
          </cell>
          <cell r="I14">
            <v>0.12</v>
          </cell>
          <cell r="J14">
            <v>0</v>
          </cell>
          <cell r="K14">
            <v>0.12</v>
          </cell>
          <cell r="P14">
            <v>2</v>
          </cell>
        </row>
        <row r="15">
          <cell r="B15" t="str">
            <v>5S</v>
          </cell>
          <cell r="C15">
            <v>1</v>
          </cell>
          <cell r="D15">
            <v>1.65</v>
          </cell>
          <cell r="E15">
            <v>1</v>
          </cell>
          <cell r="I15">
            <v>0.12</v>
          </cell>
          <cell r="J15">
            <v>0</v>
          </cell>
          <cell r="K15">
            <v>0.12</v>
          </cell>
          <cell r="P15">
            <v>2</v>
          </cell>
        </row>
        <row r="16">
          <cell r="B16" t="str">
            <v>5S</v>
          </cell>
          <cell r="C16">
            <v>1</v>
          </cell>
          <cell r="D16">
            <v>1.65</v>
          </cell>
          <cell r="E16">
            <v>1</v>
          </cell>
          <cell r="I16">
            <v>0.12</v>
          </cell>
          <cell r="J16">
            <v>0</v>
          </cell>
          <cell r="K16">
            <v>0.12</v>
          </cell>
          <cell r="P16">
            <v>2</v>
          </cell>
        </row>
        <row r="17">
          <cell r="B17" t="str">
            <v>5S</v>
          </cell>
          <cell r="C17">
            <v>1.25</v>
          </cell>
          <cell r="D17">
            <v>1.65</v>
          </cell>
          <cell r="E17">
            <v>1</v>
          </cell>
          <cell r="I17">
            <v>0.15</v>
          </cell>
          <cell r="K17">
            <v>0.15</v>
          </cell>
          <cell r="P17">
            <v>2</v>
          </cell>
        </row>
        <row r="18">
          <cell r="B18" t="str">
            <v>5S</v>
          </cell>
          <cell r="C18">
            <v>1.25</v>
          </cell>
          <cell r="D18">
            <v>1.65</v>
          </cell>
          <cell r="E18">
            <v>1</v>
          </cell>
          <cell r="I18">
            <v>0.15</v>
          </cell>
          <cell r="K18">
            <v>0.15</v>
          </cell>
          <cell r="P18">
            <v>2</v>
          </cell>
        </row>
        <row r="19">
          <cell r="B19" t="str">
            <v>5S</v>
          </cell>
          <cell r="C19">
            <v>1.25</v>
          </cell>
          <cell r="D19">
            <v>1.65</v>
          </cell>
          <cell r="E19">
            <v>1</v>
          </cell>
          <cell r="I19">
            <v>0.15</v>
          </cell>
          <cell r="K19">
            <v>0.15</v>
          </cell>
          <cell r="P19">
            <v>2</v>
          </cell>
        </row>
        <row r="20">
          <cell r="B20" t="str">
            <v>5S</v>
          </cell>
          <cell r="C20">
            <v>1.5</v>
          </cell>
          <cell r="D20">
            <v>1.65</v>
          </cell>
          <cell r="E20">
            <v>1</v>
          </cell>
          <cell r="I20">
            <v>0.15</v>
          </cell>
          <cell r="J20">
            <v>0</v>
          </cell>
          <cell r="K20">
            <v>0.15</v>
          </cell>
          <cell r="P20">
            <v>2</v>
          </cell>
        </row>
        <row r="21">
          <cell r="B21" t="str">
            <v>5S</v>
          </cell>
          <cell r="C21">
            <v>1.5</v>
          </cell>
          <cell r="D21">
            <v>1.65</v>
          </cell>
          <cell r="E21">
            <v>1</v>
          </cell>
          <cell r="I21">
            <v>0.15</v>
          </cell>
          <cell r="J21">
            <v>0</v>
          </cell>
          <cell r="K21">
            <v>0.15</v>
          </cell>
          <cell r="P21">
            <v>2</v>
          </cell>
        </row>
        <row r="22">
          <cell r="B22" t="str">
            <v>5S</v>
          </cell>
          <cell r="C22">
            <v>1.5</v>
          </cell>
          <cell r="D22">
            <v>1.65</v>
          </cell>
          <cell r="E22">
            <v>1</v>
          </cell>
          <cell r="I22">
            <v>0.15</v>
          </cell>
          <cell r="J22">
            <v>0</v>
          </cell>
          <cell r="K22">
            <v>0.15</v>
          </cell>
          <cell r="P22">
            <v>2</v>
          </cell>
        </row>
        <row r="23">
          <cell r="B23" t="str">
            <v>5S</v>
          </cell>
          <cell r="C23">
            <v>2</v>
          </cell>
          <cell r="D23">
            <v>1.65</v>
          </cell>
          <cell r="E23">
            <v>1</v>
          </cell>
          <cell r="I23">
            <v>0.15</v>
          </cell>
          <cell r="J23">
            <v>0</v>
          </cell>
          <cell r="K23">
            <v>0.15</v>
          </cell>
          <cell r="P23">
            <v>2</v>
          </cell>
        </row>
        <row r="24">
          <cell r="B24" t="str">
            <v>5S</v>
          </cell>
          <cell r="C24">
            <v>2</v>
          </cell>
          <cell r="D24">
            <v>1.65</v>
          </cell>
          <cell r="E24">
            <v>1</v>
          </cell>
          <cell r="I24">
            <v>0.15</v>
          </cell>
          <cell r="J24">
            <v>0</v>
          </cell>
          <cell r="K24">
            <v>0.15</v>
          </cell>
          <cell r="P24">
            <v>2</v>
          </cell>
        </row>
        <row r="25">
          <cell r="B25" t="str">
            <v>5S</v>
          </cell>
          <cell r="C25">
            <v>2</v>
          </cell>
          <cell r="D25">
            <v>1.65</v>
          </cell>
          <cell r="E25">
            <v>1</v>
          </cell>
          <cell r="I25">
            <v>0.15</v>
          </cell>
          <cell r="J25">
            <v>0</v>
          </cell>
          <cell r="K25">
            <v>0.15</v>
          </cell>
          <cell r="P25">
            <v>2</v>
          </cell>
        </row>
        <row r="26">
          <cell r="B26" t="str">
            <v>5S</v>
          </cell>
          <cell r="C26">
            <v>2.5</v>
          </cell>
          <cell r="D26">
            <v>2.11</v>
          </cell>
          <cell r="E26">
            <v>1</v>
          </cell>
          <cell r="I26">
            <v>0.15</v>
          </cell>
          <cell r="J26">
            <v>0</v>
          </cell>
          <cell r="K26">
            <v>0.15</v>
          </cell>
          <cell r="P26">
            <v>2</v>
          </cell>
        </row>
        <row r="27">
          <cell r="B27" t="str">
            <v>5S</v>
          </cell>
          <cell r="C27">
            <v>3</v>
          </cell>
          <cell r="D27">
            <v>2.11</v>
          </cell>
          <cell r="E27">
            <v>1</v>
          </cell>
          <cell r="I27">
            <v>0.3</v>
          </cell>
          <cell r="J27">
            <v>0</v>
          </cell>
          <cell r="K27">
            <v>0.3</v>
          </cell>
          <cell r="P27">
            <v>2</v>
          </cell>
        </row>
        <row r="28">
          <cell r="B28" t="str">
            <v>5S</v>
          </cell>
          <cell r="C28">
            <v>3.5</v>
          </cell>
          <cell r="D28">
            <v>2.11</v>
          </cell>
          <cell r="E28">
            <v>1</v>
          </cell>
          <cell r="I28">
            <v>0.3</v>
          </cell>
          <cell r="K28">
            <v>0.3</v>
          </cell>
          <cell r="P28">
            <v>3</v>
          </cell>
        </row>
        <row r="29">
          <cell r="B29" t="str">
            <v>5S</v>
          </cell>
          <cell r="C29">
            <v>4</v>
          </cell>
          <cell r="D29">
            <v>2.11</v>
          </cell>
          <cell r="E29">
            <v>1</v>
          </cell>
          <cell r="I29">
            <v>0.3</v>
          </cell>
          <cell r="J29">
            <v>0</v>
          </cell>
          <cell r="K29">
            <v>0.3</v>
          </cell>
          <cell r="P29">
            <v>3</v>
          </cell>
        </row>
        <row r="30">
          <cell r="B30" t="str">
            <v>5S</v>
          </cell>
          <cell r="C30">
            <v>5</v>
          </cell>
          <cell r="D30">
            <v>2.77</v>
          </cell>
          <cell r="E30">
            <v>1</v>
          </cell>
          <cell r="I30">
            <v>0.3</v>
          </cell>
          <cell r="K30">
            <v>0.3</v>
          </cell>
          <cell r="P30">
            <v>4</v>
          </cell>
        </row>
        <row r="31">
          <cell r="B31" t="str">
            <v>5S</v>
          </cell>
          <cell r="C31">
            <v>6</v>
          </cell>
          <cell r="D31">
            <v>2.77</v>
          </cell>
          <cell r="E31">
            <v>1</v>
          </cell>
          <cell r="I31">
            <v>0.45</v>
          </cell>
          <cell r="J31">
            <v>0</v>
          </cell>
          <cell r="K31">
            <v>0.45</v>
          </cell>
          <cell r="P31">
            <v>4</v>
          </cell>
        </row>
        <row r="32">
          <cell r="B32" t="str">
            <v>5S</v>
          </cell>
          <cell r="C32">
            <v>8</v>
          </cell>
          <cell r="D32">
            <v>2.77</v>
          </cell>
          <cell r="E32">
            <v>1</v>
          </cell>
          <cell r="I32">
            <v>0.45</v>
          </cell>
          <cell r="J32">
            <v>0</v>
          </cell>
          <cell r="K32">
            <v>0.45</v>
          </cell>
          <cell r="P32">
            <v>4</v>
          </cell>
        </row>
        <row r="33">
          <cell r="B33" t="str">
            <v>5S</v>
          </cell>
          <cell r="C33">
            <v>10</v>
          </cell>
          <cell r="D33">
            <v>3.4</v>
          </cell>
          <cell r="E33">
            <v>1</v>
          </cell>
          <cell r="I33">
            <v>0.9</v>
          </cell>
          <cell r="J33">
            <v>0</v>
          </cell>
          <cell r="K33">
            <v>0.9</v>
          </cell>
          <cell r="P33">
            <v>4</v>
          </cell>
        </row>
        <row r="34">
          <cell r="B34" t="str">
            <v>5S</v>
          </cell>
          <cell r="C34">
            <v>12</v>
          </cell>
          <cell r="D34">
            <v>3.96</v>
          </cell>
          <cell r="E34">
            <v>1</v>
          </cell>
          <cell r="I34">
            <v>1.2</v>
          </cell>
          <cell r="J34">
            <v>0</v>
          </cell>
          <cell r="K34">
            <v>1.2</v>
          </cell>
          <cell r="P34">
            <v>6</v>
          </cell>
        </row>
        <row r="35">
          <cell r="B35" t="str">
            <v>5S</v>
          </cell>
          <cell r="C35">
            <v>14</v>
          </cell>
          <cell r="D35">
            <v>3.96</v>
          </cell>
          <cell r="E35">
            <v>1</v>
          </cell>
          <cell r="I35">
            <v>1.34</v>
          </cell>
          <cell r="J35">
            <v>0</v>
          </cell>
          <cell r="K35">
            <v>1.34</v>
          </cell>
          <cell r="P35">
            <v>6</v>
          </cell>
        </row>
        <row r="36">
          <cell r="B36" t="str">
            <v>5S</v>
          </cell>
          <cell r="C36">
            <v>16</v>
          </cell>
          <cell r="D36">
            <v>4.1900000000000004</v>
          </cell>
          <cell r="E36">
            <v>1</v>
          </cell>
          <cell r="I36">
            <v>1.65</v>
          </cell>
          <cell r="J36">
            <v>0</v>
          </cell>
          <cell r="K36">
            <v>1.65</v>
          </cell>
          <cell r="P36">
            <v>6</v>
          </cell>
        </row>
        <row r="37">
          <cell r="B37" t="str">
            <v>5S</v>
          </cell>
          <cell r="C37">
            <v>18</v>
          </cell>
          <cell r="D37">
            <v>4.1900000000000004</v>
          </cell>
          <cell r="E37">
            <v>1</v>
          </cell>
          <cell r="I37">
            <v>1.8</v>
          </cell>
          <cell r="J37">
            <v>0</v>
          </cell>
          <cell r="K37">
            <v>1.8</v>
          </cell>
          <cell r="P37">
            <v>6</v>
          </cell>
        </row>
        <row r="38">
          <cell r="B38" t="str">
            <v>5S</v>
          </cell>
          <cell r="C38">
            <v>20</v>
          </cell>
          <cell r="D38">
            <v>4.78</v>
          </cell>
          <cell r="E38">
            <v>1</v>
          </cell>
          <cell r="I38">
            <v>2.54</v>
          </cell>
          <cell r="J38">
            <v>0</v>
          </cell>
          <cell r="K38">
            <v>2.54</v>
          </cell>
          <cell r="P38">
            <v>7</v>
          </cell>
        </row>
        <row r="39">
          <cell r="B39" t="str">
            <v>5S</v>
          </cell>
          <cell r="C39">
            <v>22</v>
          </cell>
          <cell r="D39">
            <v>4.78</v>
          </cell>
          <cell r="E39">
            <v>1</v>
          </cell>
          <cell r="I39">
            <v>2.69</v>
          </cell>
          <cell r="J39">
            <v>0</v>
          </cell>
          <cell r="K39">
            <v>2.69</v>
          </cell>
          <cell r="P39">
            <v>8</v>
          </cell>
        </row>
        <row r="40">
          <cell r="B40" t="str">
            <v>5S</v>
          </cell>
          <cell r="C40">
            <v>24</v>
          </cell>
          <cell r="D40">
            <v>5.54</v>
          </cell>
          <cell r="E40">
            <v>1</v>
          </cell>
          <cell r="I40">
            <v>2.4300000000000002</v>
          </cell>
          <cell r="J40">
            <v>1.47</v>
          </cell>
          <cell r="K40">
            <v>3.9000000000000004</v>
          </cell>
          <cell r="P40">
            <v>8</v>
          </cell>
        </row>
        <row r="41">
          <cell r="B41" t="str">
            <v>5S</v>
          </cell>
          <cell r="C41">
            <v>30</v>
          </cell>
          <cell r="D41">
            <v>6.35</v>
          </cell>
          <cell r="E41">
            <v>1</v>
          </cell>
          <cell r="I41">
            <v>3.04</v>
          </cell>
          <cell r="J41">
            <v>3.11</v>
          </cell>
          <cell r="K41">
            <v>6.15</v>
          </cell>
          <cell r="P41">
            <v>10</v>
          </cell>
        </row>
        <row r="42">
          <cell r="B42">
            <v>10</v>
          </cell>
          <cell r="C42">
            <v>14</v>
          </cell>
          <cell r="D42">
            <v>6.35</v>
          </cell>
          <cell r="E42">
            <v>1</v>
          </cell>
          <cell r="I42">
            <v>1.42</v>
          </cell>
          <cell r="J42">
            <v>1.27</v>
          </cell>
          <cell r="K42">
            <v>2.69</v>
          </cell>
          <cell r="P42">
            <v>6</v>
          </cell>
        </row>
        <row r="43">
          <cell r="B43">
            <v>10</v>
          </cell>
          <cell r="C43">
            <v>16</v>
          </cell>
          <cell r="D43">
            <v>6.35</v>
          </cell>
          <cell r="E43">
            <v>1</v>
          </cell>
          <cell r="I43">
            <v>1.62</v>
          </cell>
          <cell r="J43">
            <v>1.38</v>
          </cell>
          <cell r="K43">
            <v>3</v>
          </cell>
          <cell r="P43">
            <v>6</v>
          </cell>
        </row>
        <row r="44">
          <cell r="B44">
            <v>10</v>
          </cell>
          <cell r="C44">
            <v>18</v>
          </cell>
          <cell r="D44">
            <v>6.35</v>
          </cell>
          <cell r="E44">
            <v>1</v>
          </cell>
          <cell r="I44">
            <v>1.82</v>
          </cell>
          <cell r="J44">
            <v>1.48</v>
          </cell>
          <cell r="K44">
            <v>3.3</v>
          </cell>
          <cell r="P44">
            <v>6</v>
          </cell>
        </row>
        <row r="45">
          <cell r="B45">
            <v>10</v>
          </cell>
          <cell r="C45">
            <v>20</v>
          </cell>
          <cell r="D45">
            <v>6.35</v>
          </cell>
          <cell r="E45">
            <v>1</v>
          </cell>
          <cell r="I45">
            <v>2.0299999999999998</v>
          </cell>
          <cell r="J45">
            <v>1.72</v>
          </cell>
          <cell r="K45">
            <v>3.75</v>
          </cell>
          <cell r="P45">
            <v>7</v>
          </cell>
        </row>
        <row r="46">
          <cell r="B46">
            <v>10</v>
          </cell>
          <cell r="C46">
            <v>22</v>
          </cell>
          <cell r="D46">
            <v>6.35</v>
          </cell>
          <cell r="E46">
            <v>1</v>
          </cell>
          <cell r="I46">
            <v>2.23</v>
          </cell>
          <cell r="J46">
            <v>2.27</v>
          </cell>
          <cell r="K46">
            <v>4.5</v>
          </cell>
          <cell r="P46">
            <v>8</v>
          </cell>
        </row>
        <row r="47">
          <cell r="B47">
            <v>10</v>
          </cell>
          <cell r="C47">
            <v>24</v>
          </cell>
          <cell r="D47">
            <v>6.35</v>
          </cell>
          <cell r="E47">
            <v>1</v>
          </cell>
          <cell r="I47">
            <v>2.4300000000000002</v>
          </cell>
          <cell r="J47">
            <v>2.0699999999999998</v>
          </cell>
          <cell r="K47">
            <v>4.5</v>
          </cell>
          <cell r="P47">
            <v>8</v>
          </cell>
        </row>
        <row r="48">
          <cell r="B48">
            <v>10</v>
          </cell>
          <cell r="C48">
            <v>26</v>
          </cell>
          <cell r="D48">
            <v>7.92</v>
          </cell>
          <cell r="E48">
            <v>1</v>
          </cell>
          <cell r="I48">
            <v>2.64</v>
          </cell>
          <cell r="J48">
            <v>4.8600000000000003</v>
          </cell>
          <cell r="K48">
            <v>7.5</v>
          </cell>
          <cell r="P48">
            <v>9</v>
          </cell>
        </row>
        <row r="49">
          <cell r="B49">
            <v>10</v>
          </cell>
          <cell r="C49">
            <v>28</v>
          </cell>
          <cell r="D49">
            <v>7.92</v>
          </cell>
          <cell r="E49">
            <v>1</v>
          </cell>
          <cell r="I49">
            <v>2.84</v>
          </cell>
          <cell r="J49">
            <v>5.26</v>
          </cell>
          <cell r="K49">
            <v>8.1</v>
          </cell>
          <cell r="P49">
            <v>9</v>
          </cell>
        </row>
        <row r="50">
          <cell r="B50">
            <v>10</v>
          </cell>
          <cell r="C50">
            <v>30</v>
          </cell>
          <cell r="D50">
            <v>7.92</v>
          </cell>
          <cell r="E50">
            <v>1</v>
          </cell>
          <cell r="I50">
            <v>3.04</v>
          </cell>
          <cell r="J50">
            <v>5.66</v>
          </cell>
          <cell r="K50">
            <v>8.6999999999999993</v>
          </cell>
          <cell r="P50">
            <v>10</v>
          </cell>
        </row>
        <row r="51">
          <cell r="B51">
            <v>10</v>
          </cell>
          <cell r="C51">
            <v>32</v>
          </cell>
          <cell r="D51">
            <v>7.92</v>
          </cell>
          <cell r="E51">
            <v>1</v>
          </cell>
          <cell r="I51">
            <v>3.24</v>
          </cell>
          <cell r="J51">
            <v>6.06</v>
          </cell>
          <cell r="K51">
            <v>9.3000000000000007</v>
          </cell>
          <cell r="P51">
            <v>11</v>
          </cell>
        </row>
        <row r="52">
          <cell r="B52">
            <v>10</v>
          </cell>
          <cell r="C52">
            <v>34</v>
          </cell>
          <cell r="D52">
            <v>7.92</v>
          </cell>
          <cell r="E52">
            <v>1</v>
          </cell>
          <cell r="I52">
            <v>3.45</v>
          </cell>
          <cell r="J52">
            <v>6.44</v>
          </cell>
          <cell r="K52">
            <v>9.89</v>
          </cell>
          <cell r="P52">
            <v>12</v>
          </cell>
        </row>
        <row r="53">
          <cell r="B53">
            <v>10</v>
          </cell>
          <cell r="C53">
            <v>36</v>
          </cell>
          <cell r="D53">
            <v>7.92</v>
          </cell>
          <cell r="E53">
            <v>1</v>
          </cell>
          <cell r="I53">
            <v>3.65</v>
          </cell>
          <cell r="J53">
            <v>6.84</v>
          </cell>
          <cell r="K53">
            <v>10.49</v>
          </cell>
          <cell r="P53">
            <v>12</v>
          </cell>
        </row>
        <row r="54">
          <cell r="B54" t="str">
            <v>10S</v>
          </cell>
          <cell r="C54">
            <v>0.125</v>
          </cell>
          <cell r="D54">
            <v>1.24</v>
          </cell>
          <cell r="E54">
            <v>1</v>
          </cell>
          <cell r="I54">
            <v>7.0000000000000007E-2</v>
          </cell>
          <cell r="K54">
            <v>7.0000000000000007E-2</v>
          </cell>
          <cell r="P54">
            <v>2</v>
          </cell>
        </row>
        <row r="55">
          <cell r="B55" t="str">
            <v>10S</v>
          </cell>
          <cell r="C55">
            <v>0.125</v>
          </cell>
          <cell r="D55">
            <v>1.24</v>
          </cell>
          <cell r="E55">
            <v>1</v>
          </cell>
          <cell r="I55">
            <v>7.0000000000000007E-2</v>
          </cell>
          <cell r="K55">
            <v>7.0000000000000007E-2</v>
          </cell>
          <cell r="P55">
            <v>2</v>
          </cell>
        </row>
        <row r="56">
          <cell r="B56" t="str">
            <v>10S</v>
          </cell>
          <cell r="C56">
            <v>0.125</v>
          </cell>
          <cell r="D56">
            <v>1.24</v>
          </cell>
          <cell r="E56">
            <v>1</v>
          </cell>
          <cell r="I56">
            <v>7.0000000000000007E-2</v>
          </cell>
          <cell r="K56">
            <v>7.0000000000000007E-2</v>
          </cell>
          <cell r="P56">
            <v>2</v>
          </cell>
        </row>
        <row r="57">
          <cell r="B57" t="str">
            <v>10S</v>
          </cell>
          <cell r="C57">
            <v>0.25</v>
          </cell>
          <cell r="D57">
            <v>1.65</v>
          </cell>
          <cell r="E57">
            <v>1</v>
          </cell>
          <cell r="I57">
            <v>7.0000000000000007E-2</v>
          </cell>
          <cell r="K57">
            <v>7.0000000000000007E-2</v>
          </cell>
          <cell r="P57">
            <v>2</v>
          </cell>
        </row>
        <row r="58">
          <cell r="B58" t="str">
            <v>10S</v>
          </cell>
          <cell r="C58">
            <v>0.25</v>
          </cell>
          <cell r="D58">
            <v>1.65</v>
          </cell>
          <cell r="E58">
            <v>1</v>
          </cell>
          <cell r="I58">
            <v>7.0000000000000007E-2</v>
          </cell>
          <cell r="K58">
            <v>7.0000000000000007E-2</v>
          </cell>
          <cell r="P58">
            <v>2</v>
          </cell>
        </row>
        <row r="59">
          <cell r="B59" t="str">
            <v>10S</v>
          </cell>
          <cell r="C59">
            <v>0.25</v>
          </cell>
          <cell r="D59">
            <v>1.65</v>
          </cell>
          <cell r="E59">
            <v>1</v>
          </cell>
          <cell r="I59">
            <v>7.0000000000000007E-2</v>
          </cell>
          <cell r="K59">
            <v>7.0000000000000007E-2</v>
          </cell>
          <cell r="P59">
            <v>2</v>
          </cell>
        </row>
        <row r="60">
          <cell r="B60" t="str">
            <v>10S</v>
          </cell>
          <cell r="C60">
            <v>0.375</v>
          </cell>
          <cell r="D60">
            <v>1.65</v>
          </cell>
          <cell r="E60">
            <v>1</v>
          </cell>
          <cell r="I60">
            <v>7.0000000000000007E-2</v>
          </cell>
          <cell r="J60">
            <v>0</v>
          </cell>
          <cell r="K60">
            <v>7.0000000000000007E-2</v>
          </cell>
          <cell r="P60">
            <v>2</v>
          </cell>
        </row>
        <row r="61">
          <cell r="B61" t="str">
            <v>10S</v>
          </cell>
          <cell r="C61">
            <v>0.375</v>
          </cell>
          <cell r="D61">
            <v>1.65</v>
          </cell>
          <cell r="E61">
            <v>1</v>
          </cell>
          <cell r="I61">
            <v>7.0000000000000007E-2</v>
          </cell>
          <cell r="J61">
            <v>0</v>
          </cell>
          <cell r="K61">
            <v>7.0000000000000007E-2</v>
          </cell>
          <cell r="P61">
            <v>2</v>
          </cell>
        </row>
        <row r="62">
          <cell r="B62" t="str">
            <v>10S</v>
          </cell>
          <cell r="C62">
            <v>0.375</v>
          </cell>
          <cell r="D62">
            <v>1.65</v>
          </cell>
          <cell r="E62">
            <v>1</v>
          </cell>
          <cell r="I62">
            <v>7.0000000000000007E-2</v>
          </cell>
          <cell r="J62">
            <v>0</v>
          </cell>
          <cell r="K62">
            <v>7.0000000000000007E-2</v>
          </cell>
          <cell r="P62">
            <v>2</v>
          </cell>
        </row>
        <row r="63">
          <cell r="B63" t="str">
            <v>10S</v>
          </cell>
          <cell r="C63">
            <v>0.5</v>
          </cell>
          <cell r="D63">
            <v>2.11</v>
          </cell>
          <cell r="E63">
            <v>1</v>
          </cell>
          <cell r="I63">
            <v>7.0000000000000007E-2</v>
          </cell>
          <cell r="J63">
            <v>0</v>
          </cell>
          <cell r="K63">
            <v>7.0000000000000007E-2</v>
          </cell>
          <cell r="P63">
            <v>2</v>
          </cell>
        </row>
        <row r="64">
          <cell r="B64" t="str">
            <v>10S</v>
          </cell>
          <cell r="C64">
            <v>0.5</v>
          </cell>
          <cell r="D64">
            <v>2.11</v>
          </cell>
          <cell r="E64">
            <v>1</v>
          </cell>
          <cell r="I64">
            <v>7.0000000000000007E-2</v>
          </cell>
          <cell r="J64">
            <v>0</v>
          </cell>
          <cell r="K64">
            <v>7.0000000000000007E-2</v>
          </cell>
          <cell r="P64">
            <v>2</v>
          </cell>
        </row>
        <row r="65">
          <cell r="B65" t="str">
            <v>10S</v>
          </cell>
          <cell r="C65">
            <v>0.5</v>
          </cell>
          <cell r="D65">
            <v>2.11</v>
          </cell>
          <cell r="E65">
            <v>1</v>
          </cell>
          <cell r="I65">
            <v>7.0000000000000007E-2</v>
          </cell>
          <cell r="J65">
            <v>0</v>
          </cell>
          <cell r="K65">
            <v>7.0000000000000007E-2</v>
          </cell>
          <cell r="P65">
            <v>2</v>
          </cell>
        </row>
        <row r="66">
          <cell r="B66" t="str">
            <v>10S</v>
          </cell>
          <cell r="C66">
            <v>0.75</v>
          </cell>
          <cell r="D66">
            <v>2.11</v>
          </cell>
          <cell r="E66">
            <v>1</v>
          </cell>
          <cell r="I66">
            <v>7.0000000000000007E-2</v>
          </cell>
          <cell r="J66">
            <v>0</v>
          </cell>
          <cell r="K66">
            <v>7.0000000000000007E-2</v>
          </cell>
          <cell r="P66">
            <v>2</v>
          </cell>
        </row>
        <row r="67">
          <cell r="B67" t="str">
            <v>10S</v>
          </cell>
          <cell r="C67">
            <v>0.75</v>
          </cell>
          <cell r="D67">
            <v>2.11</v>
          </cell>
          <cell r="E67">
            <v>1</v>
          </cell>
          <cell r="I67">
            <v>7.0000000000000007E-2</v>
          </cell>
          <cell r="J67">
            <v>0</v>
          </cell>
          <cell r="K67">
            <v>7.0000000000000007E-2</v>
          </cell>
          <cell r="P67">
            <v>2</v>
          </cell>
        </row>
        <row r="68">
          <cell r="B68" t="str">
            <v>10S</v>
          </cell>
          <cell r="C68">
            <v>0.75</v>
          </cell>
          <cell r="D68">
            <v>2.11</v>
          </cell>
          <cell r="E68">
            <v>1</v>
          </cell>
          <cell r="I68">
            <v>7.0000000000000007E-2</v>
          </cell>
          <cell r="J68">
            <v>0</v>
          </cell>
          <cell r="K68">
            <v>7.0000000000000007E-2</v>
          </cell>
          <cell r="P68">
            <v>2</v>
          </cell>
        </row>
        <row r="69">
          <cell r="B69" t="str">
            <v>10S</v>
          </cell>
          <cell r="C69">
            <v>1</v>
          </cell>
          <cell r="D69">
            <v>2.77</v>
          </cell>
          <cell r="E69">
            <v>1</v>
          </cell>
          <cell r="I69">
            <v>0.12</v>
          </cell>
          <cell r="J69">
            <v>0</v>
          </cell>
          <cell r="K69">
            <v>0.12</v>
          </cell>
          <cell r="P69">
            <v>2</v>
          </cell>
        </row>
        <row r="70">
          <cell r="B70" t="str">
            <v>10S</v>
          </cell>
          <cell r="C70">
            <v>1</v>
          </cell>
          <cell r="D70">
            <v>2.77</v>
          </cell>
          <cell r="E70">
            <v>1</v>
          </cell>
          <cell r="I70">
            <v>0.12</v>
          </cell>
          <cell r="J70">
            <v>0</v>
          </cell>
          <cell r="K70">
            <v>0.12</v>
          </cell>
          <cell r="P70">
            <v>2</v>
          </cell>
        </row>
        <row r="71">
          <cell r="B71" t="str">
            <v>10S</v>
          </cell>
          <cell r="C71">
            <v>1</v>
          </cell>
          <cell r="D71">
            <v>2.77</v>
          </cell>
          <cell r="E71">
            <v>1</v>
          </cell>
          <cell r="I71">
            <v>0.12</v>
          </cell>
          <cell r="J71">
            <v>0</v>
          </cell>
          <cell r="K71">
            <v>0.12</v>
          </cell>
          <cell r="P71">
            <v>2</v>
          </cell>
        </row>
        <row r="72">
          <cell r="B72" t="str">
            <v>10S</v>
          </cell>
          <cell r="C72">
            <v>1.25</v>
          </cell>
          <cell r="D72">
            <v>2.77</v>
          </cell>
          <cell r="E72">
            <v>1</v>
          </cell>
          <cell r="I72">
            <v>0.15</v>
          </cell>
          <cell r="K72">
            <v>0.15</v>
          </cell>
          <cell r="P72">
            <v>2</v>
          </cell>
        </row>
        <row r="73">
          <cell r="B73" t="str">
            <v>10S</v>
          </cell>
          <cell r="C73">
            <v>1.25</v>
          </cell>
          <cell r="D73">
            <v>2.77</v>
          </cell>
          <cell r="E73">
            <v>1</v>
          </cell>
          <cell r="I73">
            <v>0.15</v>
          </cell>
          <cell r="K73">
            <v>0.15</v>
          </cell>
          <cell r="P73">
            <v>2</v>
          </cell>
        </row>
        <row r="74">
          <cell r="B74" t="str">
            <v>10S</v>
          </cell>
          <cell r="C74">
            <v>1.25</v>
          </cell>
          <cell r="D74">
            <v>2.77</v>
          </cell>
          <cell r="E74">
            <v>1</v>
          </cell>
          <cell r="I74">
            <v>0.15</v>
          </cell>
          <cell r="K74">
            <v>0.15</v>
          </cell>
          <cell r="P74">
            <v>2</v>
          </cell>
        </row>
        <row r="75">
          <cell r="B75" t="str">
            <v>10S</v>
          </cell>
          <cell r="C75">
            <v>1.5</v>
          </cell>
          <cell r="D75">
            <v>2.77</v>
          </cell>
          <cell r="E75">
            <v>1</v>
          </cell>
          <cell r="I75">
            <v>0.15</v>
          </cell>
          <cell r="J75">
            <v>0</v>
          </cell>
          <cell r="K75">
            <v>0.15</v>
          </cell>
          <cell r="P75">
            <v>2</v>
          </cell>
        </row>
        <row r="76">
          <cell r="B76" t="str">
            <v>10S</v>
          </cell>
          <cell r="C76">
            <v>1.5</v>
          </cell>
          <cell r="D76">
            <v>2.77</v>
          </cell>
          <cell r="E76">
            <v>1</v>
          </cell>
          <cell r="I76">
            <v>0.15</v>
          </cell>
          <cell r="J76">
            <v>0</v>
          </cell>
          <cell r="K76">
            <v>0.15</v>
          </cell>
          <cell r="P76">
            <v>2</v>
          </cell>
        </row>
        <row r="77">
          <cell r="B77" t="str">
            <v>10S</v>
          </cell>
          <cell r="C77">
            <v>1.5</v>
          </cell>
          <cell r="D77">
            <v>2.77</v>
          </cell>
          <cell r="E77">
            <v>1</v>
          </cell>
          <cell r="I77">
            <v>0.15</v>
          </cell>
          <cell r="J77">
            <v>0</v>
          </cell>
          <cell r="K77">
            <v>0.15</v>
          </cell>
          <cell r="P77">
            <v>2</v>
          </cell>
        </row>
        <row r="78">
          <cell r="B78" t="str">
            <v>10S</v>
          </cell>
          <cell r="C78">
            <v>2</v>
          </cell>
          <cell r="D78">
            <v>2.77</v>
          </cell>
          <cell r="E78">
            <v>1</v>
          </cell>
          <cell r="I78">
            <v>0.15</v>
          </cell>
          <cell r="J78">
            <v>0</v>
          </cell>
          <cell r="K78">
            <v>0.15</v>
          </cell>
          <cell r="P78">
            <v>2</v>
          </cell>
        </row>
        <row r="79">
          <cell r="B79" t="str">
            <v>10S</v>
          </cell>
          <cell r="C79">
            <v>2</v>
          </cell>
          <cell r="D79">
            <v>2.77</v>
          </cell>
          <cell r="E79">
            <v>1</v>
          </cell>
          <cell r="I79">
            <v>0.15</v>
          </cell>
          <cell r="J79">
            <v>0</v>
          </cell>
          <cell r="K79">
            <v>0.15</v>
          </cell>
          <cell r="P79">
            <v>2</v>
          </cell>
        </row>
        <row r="80">
          <cell r="B80" t="str">
            <v>10S</v>
          </cell>
          <cell r="C80">
            <v>2</v>
          </cell>
          <cell r="D80">
            <v>2.77</v>
          </cell>
          <cell r="E80">
            <v>1</v>
          </cell>
          <cell r="I80">
            <v>0.15</v>
          </cell>
          <cell r="J80">
            <v>0</v>
          </cell>
          <cell r="K80">
            <v>0.15</v>
          </cell>
          <cell r="P80">
            <v>2</v>
          </cell>
        </row>
        <row r="81">
          <cell r="B81" t="str">
            <v>10S</v>
          </cell>
          <cell r="C81">
            <v>2.5</v>
          </cell>
          <cell r="D81">
            <v>3.05</v>
          </cell>
          <cell r="E81">
            <v>1</v>
          </cell>
          <cell r="I81">
            <v>0.15</v>
          </cell>
          <cell r="J81">
            <v>0</v>
          </cell>
          <cell r="K81">
            <v>0.15</v>
          </cell>
          <cell r="P81">
            <v>2</v>
          </cell>
        </row>
        <row r="82">
          <cell r="B82" t="str">
            <v>10S</v>
          </cell>
          <cell r="C82">
            <v>3</v>
          </cell>
          <cell r="D82">
            <v>3.05</v>
          </cell>
          <cell r="E82">
            <v>1</v>
          </cell>
          <cell r="I82">
            <v>0.3</v>
          </cell>
          <cell r="J82">
            <v>0</v>
          </cell>
          <cell r="K82">
            <v>0.3</v>
          </cell>
          <cell r="P82">
            <v>2</v>
          </cell>
        </row>
        <row r="83">
          <cell r="B83" t="str">
            <v>10S</v>
          </cell>
          <cell r="C83">
            <v>3.5</v>
          </cell>
          <cell r="D83">
            <v>3.05</v>
          </cell>
          <cell r="E83">
            <v>1</v>
          </cell>
          <cell r="I83">
            <v>0.3</v>
          </cell>
          <cell r="K83">
            <v>0.3</v>
          </cell>
          <cell r="P83">
            <v>3</v>
          </cell>
        </row>
        <row r="84">
          <cell r="B84" t="str">
            <v>10S</v>
          </cell>
          <cell r="C84">
            <v>4</v>
          </cell>
          <cell r="D84">
            <v>3.05</v>
          </cell>
          <cell r="E84">
            <v>1</v>
          </cell>
          <cell r="I84">
            <v>0.45</v>
          </cell>
          <cell r="J84">
            <v>0</v>
          </cell>
          <cell r="K84">
            <v>0.45</v>
          </cell>
          <cell r="P84">
            <v>3</v>
          </cell>
        </row>
        <row r="85">
          <cell r="B85" t="str">
            <v>10S</v>
          </cell>
          <cell r="C85">
            <v>5</v>
          </cell>
          <cell r="D85">
            <v>3.4</v>
          </cell>
          <cell r="E85">
            <v>1</v>
          </cell>
          <cell r="I85">
            <v>0.45</v>
          </cell>
          <cell r="K85">
            <v>0.45</v>
          </cell>
          <cell r="P85">
            <v>4</v>
          </cell>
        </row>
        <row r="86">
          <cell r="B86" t="str">
            <v>10S</v>
          </cell>
          <cell r="C86">
            <v>6</v>
          </cell>
          <cell r="D86">
            <v>3.4</v>
          </cell>
          <cell r="E86">
            <v>1</v>
          </cell>
          <cell r="I86">
            <v>0.6</v>
          </cell>
          <cell r="J86">
            <v>0</v>
          </cell>
          <cell r="K86">
            <v>0.6</v>
          </cell>
          <cell r="P86">
            <v>4</v>
          </cell>
        </row>
        <row r="87">
          <cell r="B87" t="str">
            <v>10S</v>
          </cell>
          <cell r="C87">
            <v>8</v>
          </cell>
          <cell r="D87">
            <v>3.76</v>
          </cell>
          <cell r="E87">
            <v>1</v>
          </cell>
          <cell r="I87">
            <v>0.6</v>
          </cell>
          <cell r="J87">
            <v>0</v>
          </cell>
          <cell r="K87">
            <v>0.6</v>
          </cell>
          <cell r="P87">
            <v>4</v>
          </cell>
        </row>
        <row r="88">
          <cell r="B88" t="str">
            <v>10S</v>
          </cell>
          <cell r="C88">
            <v>10</v>
          </cell>
          <cell r="D88">
            <v>4.1900000000000004</v>
          </cell>
          <cell r="E88">
            <v>1</v>
          </cell>
          <cell r="I88">
            <v>1.2</v>
          </cell>
          <cell r="J88">
            <v>0</v>
          </cell>
          <cell r="K88">
            <v>1.2</v>
          </cell>
          <cell r="P88">
            <v>4</v>
          </cell>
        </row>
        <row r="89">
          <cell r="B89" t="str">
            <v>10S</v>
          </cell>
          <cell r="C89">
            <v>12</v>
          </cell>
          <cell r="D89">
            <v>4.57</v>
          </cell>
          <cell r="E89">
            <v>1</v>
          </cell>
          <cell r="I89">
            <v>1.5</v>
          </cell>
          <cell r="J89">
            <v>0</v>
          </cell>
          <cell r="K89">
            <v>1.5</v>
          </cell>
          <cell r="P89">
            <v>6</v>
          </cell>
        </row>
        <row r="90">
          <cell r="B90" t="str">
            <v>10S</v>
          </cell>
          <cell r="C90">
            <v>14</v>
          </cell>
          <cell r="D90">
            <v>4.78</v>
          </cell>
          <cell r="E90">
            <v>1</v>
          </cell>
          <cell r="I90">
            <v>1.65</v>
          </cell>
          <cell r="J90">
            <v>0</v>
          </cell>
          <cell r="K90">
            <v>1.65</v>
          </cell>
          <cell r="P90">
            <v>6</v>
          </cell>
        </row>
        <row r="91">
          <cell r="B91" t="str">
            <v>10S</v>
          </cell>
          <cell r="C91">
            <v>16</v>
          </cell>
          <cell r="D91">
            <v>4.78</v>
          </cell>
          <cell r="E91">
            <v>1</v>
          </cell>
          <cell r="I91">
            <v>1.95</v>
          </cell>
          <cell r="J91">
            <v>0</v>
          </cell>
          <cell r="K91">
            <v>1.95</v>
          </cell>
          <cell r="P91">
            <v>6</v>
          </cell>
        </row>
        <row r="92">
          <cell r="B92" t="str">
            <v>10S</v>
          </cell>
          <cell r="C92">
            <v>18</v>
          </cell>
          <cell r="D92">
            <v>4.78</v>
          </cell>
          <cell r="E92">
            <v>1</v>
          </cell>
          <cell r="I92">
            <v>2.25</v>
          </cell>
          <cell r="J92">
            <v>0</v>
          </cell>
          <cell r="K92">
            <v>2.25</v>
          </cell>
          <cell r="P92">
            <v>6</v>
          </cell>
        </row>
        <row r="93">
          <cell r="B93" t="str">
            <v>10S</v>
          </cell>
          <cell r="C93">
            <v>20</v>
          </cell>
          <cell r="D93">
            <v>5.54</v>
          </cell>
          <cell r="E93">
            <v>1</v>
          </cell>
          <cell r="I93">
            <v>2.0299999999999998</v>
          </cell>
          <cell r="J93">
            <v>1.1200000000000001</v>
          </cell>
          <cell r="K93">
            <v>3.15</v>
          </cell>
          <cell r="P93">
            <v>7</v>
          </cell>
        </row>
        <row r="94">
          <cell r="B94" t="str">
            <v>10S</v>
          </cell>
          <cell r="C94">
            <v>22</v>
          </cell>
          <cell r="D94">
            <v>5.54</v>
          </cell>
          <cell r="E94">
            <v>1</v>
          </cell>
          <cell r="I94">
            <v>2.23</v>
          </cell>
          <cell r="J94">
            <v>1.37</v>
          </cell>
          <cell r="K94">
            <v>3.6</v>
          </cell>
          <cell r="P94">
            <v>8</v>
          </cell>
        </row>
        <row r="95">
          <cell r="B95" t="str">
            <v>10S</v>
          </cell>
          <cell r="C95">
            <v>24</v>
          </cell>
          <cell r="D95">
            <v>6.35</v>
          </cell>
          <cell r="E95">
            <v>1</v>
          </cell>
          <cell r="I95">
            <v>2.4300000000000002</v>
          </cell>
          <cell r="J95">
            <v>2.0699999999999998</v>
          </cell>
          <cell r="K95">
            <v>4.5</v>
          </cell>
          <cell r="P95">
            <v>8</v>
          </cell>
        </row>
        <row r="96">
          <cell r="B96" t="str">
            <v>10S</v>
          </cell>
          <cell r="C96">
            <v>30</v>
          </cell>
          <cell r="D96">
            <v>7.92</v>
          </cell>
          <cell r="E96">
            <v>1</v>
          </cell>
          <cell r="I96">
            <v>3.04</v>
          </cell>
          <cell r="J96">
            <v>5.66</v>
          </cell>
          <cell r="K96">
            <v>8.6999999999999993</v>
          </cell>
          <cell r="P96">
            <v>10</v>
          </cell>
        </row>
        <row r="97">
          <cell r="B97">
            <v>20</v>
          </cell>
          <cell r="C97">
            <v>8</v>
          </cell>
          <cell r="D97">
            <v>6.35</v>
          </cell>
          <cell r="E97">
            <v>1</v>
          </cell>
          <cell r="I97">
            <v>0.81</v>
          </cell>
          <cell r="J97">
            <v>0.99</v>
          </cell>
          <cell r="K97">
            <v>1.8</v>
          </cell>
          <cell r="P97">
            <v>4</v>
          </cell>
        </row>
        <row r="98">
          <cell r="B98">
            <v>20</v>
          </cell>
          <cell r="C98">
            <v>10</v>
          </cell>
          <cell r="D98">
            <v>6.35</v>
          </cell>
          <cell r="E98">
            <v>1</v>
          </cell>
          <cell r="I98">
            <v>1.01</v>
          </cell>
          <cell r="J98">
            <v>1.0900000000000001</v>
          </cell>
          <cell r="K98">
            <v>2.1</v>
          </cell>
          <cell r="P98">
            <v>4</v>
          </cell>
        </row>
        <row r="99">
          <cell r="B99">
            <v>20</v>
          </cell>
          <cell r="C99">
            <v>12</v>
          </cell>
          <cell r="D99">
            <v>6.35</v>
          </cell>
          <cell r="E99">
            <v>1</v>
          </cell>
          <cell r="I99">
            <v>1.22</v>
          </cell>
          <cell r="J99">
            <v>1.32</v>
          </cell>
          <cell r="K99">
            <v>2.54</v>
          </cell>
          <cell r="P99">
            <v>6</v>
          </cell>
        </row>
        <row r="100">
          <cell r="B100">
            <v>20</v>
          </cell>
          <cell r="C100">
            <v>14</v>
          </cell>
          <cell r="D100">
            <v>7.92</v>
          </cell>
          <cell r="E100">
            <v>1</v>
          </cell>
          <cell r="I100">
            <v>1.42</v>
          </cell>
          <cell r="J100">
            <v>2.48</v>
          </cell>
          <cell r="K100">
            <v>3.9</v>
          </cell>
          <cell r="P100">
            <v>6</v>
          </cell>
        </row>
        <row r="101">
          <cell r="B101">
            <v>20</v>
          </cell>
          <cell r="C101">
            <v>16</v>
          </cell>
          <cell r="D101">
            <v>7.92</v>
          </cell>
          <cell r="E101">
            <v>1</v>
          </cell>
          <cell r="I101">
            <v>1.62</v>
          </cell>
          <cell r="J101">
            <v>2.73</v>
          </cell>
          <cell r="K101">
            <v>4.3499999999999996</v>
          </cell>
          <cell r="P101">
            <v>6</v>
          </cell>
        </row>
        <row r="102">
          <cell r="B102">
            <v>20</v>
          </cell>
          <cell r="C102">
            <v>18</v>
          </cell>
          <cell r="D102">
            <v>7.92</v>
          </cell>
          <cell r="E102">
            <v>1</v>
          </cell>
          <cell r="I102">
            <v>1.82</v>
          </cell>
          <cell r="J102">
            <v>3.12</v>
          </cell>
          <cell r="K102">
            <v>4.9400000000000004</v>
          </cell>
          <cell r="P102">
            <v>6</v>
          </cell>
        </row>
        <row r="103">
          <cell r="B103">
            <v>20</v>
          </cell>
          <cell r="C103">
            <v>20</v>
          </cell>
          <cell r="D103">
            <v>9.5299999999999994</v>
          </cell>
          <cell r="E103">
            <v>1</v>
          </cell>
          <cell r="I103">
            <v>2.0299999999999998</v>
          </cell>
          <cell r="J103">
            <v>5.47</v>
          </cell>
          <cell r="K103">
            <v>7.5</v>
          </cell>
          <cell r="P103">
            <v>7</v>
          </cell>
        </row>
        <row r="104">
          <cell r="B104">
            <v>20</v>
          </cell>
          <cell r="C104">
            <v>22</v>
          </cell>
          <cell r="D104">
            <v>9.5299999999999994</v>
          </cell>
          <cell r="E104">
            <v>1</v>
          </cell>
          <cell r="I104">
            <v>2.23</v>
          </cell>
          <cell r="J104">
            <v>6.47</v>
          </cell>
          <cell r="K104">
            <v>8.6999999999999993</v>
          </cell>
          <cell r="P104">
            <v>8</v>
          </cell>
        </row>
        <row r="105">
          <cell r="B105">
            <v>20</v>
          </cell>
          <cell r="C105">
            <v>24</v>
          </cell>
          <cell r="D105">
            <v>9.5299999999999994</v>
          </cell>
          <cell r="E105">
            <v>1</v>
          </cell>
          <cell r="I105">
            <v>2.4300000000000002</v>
          </cell>
          <cell r="J105">
            <v>6.57</v>
          </cell>
          <cell r="K105">
            <v>9</v>
          </cell>
          <cell r="P105">
            <v>8</v>
          </cell>
        </row>
        <row r="106">
          <cell r="B106">
            <v>20</v>
          </cell>
          <cell r="C106">
            <v>26</v>
          </cell>
          <cell r="D106">
            <v>12.7</v>
          </cell>
          <cell r="E106">
            <v>1.25</v>
          </cell>
          <cell r="I106">
            <v>2.64</v>
          </cell>
          <cell r="J106">
            <v>13.86</v>
          </cell>
          <cell r="K106">
            <v>16.5</v>
          </cell>
          <cell r="P106">
            <v>9</v>
          </cell>
        </row>
        <row r="107">
          <cell r="B107">
            <v>20</v>
          </cell>
          <cell r="C107">
            <v>28</v>
          </cell>
          <cell r="D107">
            <v>12.7</v>
          </cell>
          <cell r="E107">
            <v>1.25</v>
          </cell>
          <cell r="I107">
            <v>2.84</v>
          </cell>
          <cell r="J107">
            <v>15.16</v>
          </cell>
          <cell r="K107">
            <v>18</v>
          </cell>
          <cell r="P107">
            <v>9</v>
          </cell>
        </row>
        <row r="108">
          <cell r="B108">
            <v>20</v>
          </cell>
          <cell r="C108">
            <v>30</v>
          </cell>
          <cell r="D108">
            <v>12.7</v>
          </cell>
          <cell r="E108">
            <v>1.25</v>
          </cell>
          <cell r="I108">
            <v>3.04</v>
          </cell>
          <cell r="J108">
            <v>16.45</v>
          </cell>
          <cell r="K108">
            <v>19.489999999999998</v>
          </cell>
          <cell r="P108">
            <v>10</v>
          </cell>
        </row>
        <row r="109">
          <cell r="B109">
            <v>20</v>
          </cell>
          <cell r="C109">
            <v>32</v>
          </cell>
          <cell r="D109">
            <v>12.7</v>
          </cell>
          <cell r="E109">
            <v>1.25</v>
          </cell>
          <cell r="I109">
            <v>3.24</v>
          </cell>
          <cell r="J109">
            <v>17.75</v>
          </cell>
          <cell r="K109">
            <v>20.990000000000002</v>
          </cell>
          <cell r="P109">
            <v>11</v>
          </cell>
        </row>
        <row r="110">
          <cell r="B110">
            <v>20</v>
          </cell>
          <cell r="C110">
            <v>34</v>
          </cell>
          <cell r="D110">
            <v>12.7</v>
          </cell>
          <cell r="E110">
            <v>1.25</v>
          </cell>
          <cell r="I110">
            <v>3.45</v>
          </cell>
          <cell r="J110">
            <v>18.54</v>
          </cell>
          <cell r="K110">
            <v>21.99</v>
          </cell>
          <cell r="P110">
            <v>12</v>
          </cell>
        </row>
        <row r="111">
          <cell r="B111">
            <v>20</v>
          </cell>
          <cell r="C111">
            <v>36</v>
          </cell>
          <cell r="D111">
            <v>12.7</v>
          </cell>
          <cell r="E111">
            <v>1.25</v>
          </cell>
          <cell r="I111">
            <v>3.65</v>
          </cell>
          <cell r="J111">
            <v>18.84</v>
          </cell>
          <cell r="K111">
            <v>22.49</v>
          </cell>
          <cell r="P111">
            <v>12</v>
          </cell>
        </row>
        <row r="112">
          <cell r="B112">
            <v>30</v>
          </cell>
          <cell r="C112">
            <v>8</v>
          </cell>
          <cell r="D112">
            <v>7.04</v>
          </cell>
          <cell r="E112">
            <v>1</v>
          </cell>
          <cell r="I112">
            <v>0.81</v>
          </cell>
          <cell r="J112">
            <v>1.1399999999999999</v>
          </cell>
          <cell r="K112">
            <v>1.95</v>
          </cell>
          <cell r="P112">
            <v>4</v>
          </cell>
        </row>
        <row r="113">
          <cell r="B113">
            <v>30</v>
          </cell>
          <cell r="C113">
            <v>10</v>
          </cell>
          <cell r="D113">
            <v>7.8</v>
          </cell>
          <cell r="E113">
            <v>1</v>
          </cell>
          <cell r="I113">
            <v>1.01</v>
          </cell>
          <cell r="J113">
            <v>1.99</v>
          </cell>
          <cell r="K113">
            <v>3</v>
          </cell>
          <cell r="P113">
            <v>4</v>
          </cell>
        </row>
        <row r="114">
          <cell r="B114">
            <v>30</v>
          </cell>
          <cell r="C114">
            <v>12</v>
          </cell>
          <cell r="D114">
            <v>8.3800000000000008</v>
          </cell>
          <cell r="E114">
            <v>1</v>
          </cell>
          <cell r="I114">
            <v>1.22</v>
          </cell>
          <cell r="J114">
            <v>2.68</v>
          </cell>
          <cell r="K114">
            <v>3.9000000000000004</v>
          </cell>
          <cell r="P114">
            <v>6</v>
          </cell>
        </row>
        <row r="115">
          <cell r="B115">
            <v>30</v>
          </cell>
          <cell r="C115">
            <v>14</v>
          </cell>
          <cell r="D115">
            <v>9.5299999999999994</v>
          </cell>
          <cell r="E115">
            <v>1</v>
          </cell>
          <cell r="I115">
            <v>1.42</v>
          </cell>
          <cell r="J115">
            <v>3.97</v>
          </cell>
          <cell r="K115">
            <v>5.3900000000000006</v>
          </cell>
          <cell r="P115">
            <v>6</v>
          </cell>
        </row>
        <row r="116">
          <cell r="B116">
            <v>30</v>
          </cell>
          <cell r="C116">
            <v>16</v>
          </cell>
          <cell r="D116">
            <v>9.5299999999999994</v>
          </cell>
          <cell r="E116">
            <v>1</v>
          </cell>
          <cell r="I116">
            <v>1.62</v>
          </cell>
          <cell r="J116">
            <v>4.68</v>
          </cell>
          <cell r="K116">
            <v>6.3</v>
          </cell>
          <cell r="P116">
            <v>6</v>
          </cell>
        </row>
        <row r="117">
          <cell r="B117">
            <v>30</v>
          </cell>
          <cell r="C117">
            <v>18</v>
          </cell>
          <cell r="D117">
            <v>11.13</v>
          </cell>
          <cell r="E117">
            <v>1.25</v>
          </cell>
          <cell r="I117">
            <v>1.82</v>
          </cell>
          <cell r="J117">
            <v>6.88</v>
          </cell>
          <cell r="K117">
            <v>8.6999999999999993</v>
          </cell>
          <cell r="P117">
            <v>6</v>
          </cell>
        </row>
        <row r="118">
          <cell r="B118">
            <v>30</v>
          </cell>
          <cell r="C118">
            <v>20</v>
          </cell>
          <cell r="D118">
            <v>12.7</v>
          </cell>
          <cell r="E118">
            <v>1.25</v>
          </cell>
          <cell r="I118">
            <v>2.0299999999999998</v>
          </cell>
          <cell r="J118">
            <v>10.42</v>
          </cell>
          <cell r="K118">
            <v>12.45</v>
          </cell>
          <cell r="P118">
            <v>7</v>
          </cell>
        </row>
        <row r="119">
          <cell r="B119">
            <v>30</v>
          </cell>
          <cell r="C119">
            <v>22</v>
          </cell>
          <cell r="D119">
            <v>12.7</v>
          </cell>
          <cell r="E119">
            <v>1.25</v>
          </cell>
          <cell r="I119">
            <v>2.23</v>
          </cell>
          <cell r="J119">
            <v>11.72</v>
          </cell>
          <cell r="K119">
            <v>13.950000000000001</v>
          </cell>
          <cell r="P119">
            <v>8</v>
          </cell>
        </row>
        <row r="120">
          <cell r="B120">
            <v>30</v>
          </cell>
          <cell r="C120">
            <v>24</v>
          </cell>
          <cell r="D120">
            <v>14.27</v>
          </cell>
          <cell r="E120">
            <v>1.25</v>
          </cell>
          <cell r="I120">
            <v>2.4300000000000002</v>
          </cell>
          <cell r="J120">
            <v>15.57</v>
          </cell>
          <cell r="K120">
            <v>18</v>
          </cell>
          <cell r="P120">
            <v>8</v>
          </cell>
        </row>
        <row r="121">
          <cell r="B121">
            <v>30</v>
          </cell>
          <cell r="C121">
            <v>28</v>
          </cell>
          <cell r="D121">
            <v>15.88</v>
          </cell>
          <cell r="E121">
            <v>1.5</v>
          </cell>
          <cell r="I121">
            <v>2.84</v>
          </cell>
          <cell r="J121">
            <v>22.65</v>
          </cell>
          <cell r="K121">
            <v>25.49</v>
          </cell>
          <cell r="P121">
            <v>9</v>
          </cell>
        </row>
        <row r="122">
          <cell r="B122">
            <v>30</v>
          </cell>
          <cell r="C122">
            <v>30</v>
          </cell>
          <cell r="D122">
            <v>15.88</v>
          </cell>
          <cell r="E122">
            <v>1.5</v>
          </cell>
          <cell r="I122">
            <v>3.04</v>
          </cell>
          <cell r="J122">
            <v>23.96</v>
          </cell>
          <cell r="K122">
            <v>27</v>
          </cell>
          <cell r="P122">
            <v>10</v>
          </cell>
        </row>
        <row r="123">
          <cell r="B123">
            <v>30</v>
          </cell>
          <cell r="C123">
            <v>32</v>
          </cell>
          <cell r="D123">
            <v>15.88</v>
          </cell>
          <cell r="E123">
            <v>1.5</v>
          </cell>
          <cell r="I123">
            <v>3.24</v>
          </cell>
          <cell r="J123">
            <v>26.76</v>
          </cell>
          <cell r="K123">
            <v>30</v>
          </cell>
          <cell r="P123">
            <v>11</v>
          </cell>
        </row>
        <row r="124">
          <cell r="B124">
            <v>30</v>
          </cell>
          <cell r="C124">
            <v>34</v>
          </cell>
          <cell r="D124">
            <v>15.88</v>
          </cell>
          <cell r="E124">
            <v>1.5</v>
          </cell>
          <cell r="I124">
            <v>3.45</v>
          </cell>
          <cell r="J124">
            <v>28.05</v>
          </cell>
          <cell r="K124">
            <v>31.5</v>
          </cell>
          <cell r="P124">
            <v>12</v>
          </cell>
        </row>
        <row r="125">
          <cell r="B125">
            <v>30</v>
          </cell>
          <cell r="C125">
            <v>36</v>
          </cell>
          <cell r="D125">
            <v>15.88</v>
          </cell>
          <cell r="E125">
            <v>1.5</v>
          </cell>
          <cell r="I125">
            <v>3.65</v>
          </cell>
          <cell r="J125">
            <v>29.35</v>
          </cell>
          <cell r="K125">
            <v>33</v>
          </cell>
          <cell r="P125">
            <v>12</v>
          </cell>
        </row>
        <row r="126">
          <cell r="B126">
            <v>40</v>
          </cell>
          <cell r="C126">
            <v>0.125</v>
          </cell>
          <cell r="D126">
            <v>1.73</v>
          </cell>
          <cell r="E126">
            <v>1</v>
          </cell>
          <cell r="I126">
            <v>7.0000000000000007E-2</v>
          </cell>
          <cell r="K126">
            <v>7.0000000000000007E-2</v>
          </cell>
          <cell r="P126">
            <v>2</v>
          </cell>
        </row>
        <row r="127">
          <cell r="B127">
            <v>40</v>
          </cell>
          <cell r="C127">
            <v>0.125</v>
          </cell>
          <cell r="D127">
            <v>1.73</v>
          </cell>
          <cell r="E127">
            <v>1</v>
          </cell>
          <cell r="I127">
            <v>7.0000000000000007E-2</v>
          </cell>
          <cell r="K127">
            <v>7.0000000000000007E-2</v>
          </cell>
          <cell r="P127">
            <v>2</v>
          </cell>
        </row>
        <row r="128">
          <cell r="B128">
            <v>40</v>
          </cell>
          <cell r="C128">
            <v>0.125</v>
          </cell>
          <cell r="D128">
            <v>1.73</v>
          </cell>
          <cell r="E128">
            <v>1</v>
          </cell>
          <cell r="I128">
            <v>7.0000000000000007E-2</v>
          </cell>
          <cell r="K128">
            <v>7.0000000000000007E-2</v>
          </cell>
          <cell r="P128">
            <v>2</v>
          </cell>
        </row>
        <row r="129">
          <cell r="B129">
            <v>40</v>
          </cell>
          <cell r="C129">
            <v>0.25</v>
          </cell>
          <cell r="D129">
            <v>2.2400000000000002</v>
          </cell>
          <cell r="E129">
            <v>1</v>
          </cell>
          <cell r="I129">
            <v>7.0000000000000007E-2</v>
          </cell>
          <cell r="K129">
            <v>7.0000000000000007E-2</v>
          </cell>
          <cell r="P129">
            <v>2</v>
          </cell>
        </row>
        <row r="130">
          <cell r="B130">
            <v>40</v>
          </cell>
          <cell r="C130">
            <v>0.25</v>
          </cell>
          <cell r="D130">
            <v>2.2400000000000002</v>
          </cell>
          <cell r="E130">
            <v>1</v>
          </cell>
          <cell r="I130">
            <v>7.0000000000000007E-2</v>
          </cell>
          <cell r="K130">
            <v>7.0000000000000007E-2</v>
          </cell>
          <cell r="P130">
            <v>2</v>
          </cell>
        </row>
        <row r="131">
          <cell r="B131">
            <v>40</v>
          </cell>
          <cell r="C131">
            <v>0.25</v>
          </cell>
          <cell r="D131">
            <v>2.2400000000000002</v>
          </cell>
          <cell r="E131">
            <v>1</v>
          </cell>
          <cell r="I131">
            <v>7.0000000000000007E-2</v>
          </cell>
          <cell r="K131">
            <v>7.0000000000000007E-2</v>
          </cell>
          <cell r="P131">
            <v>2</v>
          </cell>
        </row>
        <row r="132">
          <cell r="B132">
            <v>40</v>
          </cell>
          <cell r="C132">
            <v>0.375</v>
          </cell>
          <cell r="D132">
            <v>2.31</v>
          </cell>
          <cell r="E132">
            <v>1</v>
          </cell>
          <cell r="I132">
            <v>7.0000000000000007E-2</v>
          </cell>
          <cell r="J132">
            <v>0</v>
          </cell>
          <cell r="K132">
            <v>7.0000000000000007E-2</v>
          </cell>
          <cell r="P132">
            <v>2</v>
          </cell>
        </row>
        <row r="133">
          <cell r="B133">
            <v>40</v>
          </cell>
          <cell r="C133">
            <v>0.375</v>
          </cell>
          <cell r="D133">
            <v>2.31</v>
          </cell>
          <cell r="E133">
            <v>1</v>
          </cell>
          <cell r="I133">
            <v>7.0000000000000007E-2</v>
          </cell>
          <cell r="J133">
            <v>0</v>
          </cell>
          <cell r="K133">
            <v>7.0000000000000007E-2</v>
          </cell>
          <cell r="P133">
            <v>2</v>
          </cell>
        </row>
        <row r="134">
          <cell r="B134">
            <v>40</v>
          </cell>
          <cell r="C134">
            <v>0.375</v>
          </cell>
          <cell r="D134">
            <v>2.31</v>
          </cell>
          <cell r="E134">
            <v>1</v>
          </cell>
          <cell r="I134">
            <v>7.0000000000000007E-2</v>
          </cell>
          <cell r="J134">
            <v>0</v>
          </cell>
          <cell r="K134">
            <v>7.0000000000000007E-2</v>
          </cell>
          <cell r="P134">
            <v>2</v>
          </cell>
        </row>
        <row r="135">
          <cell r="B135">
            <v>40</v>
          </cell>
          <cell r="C135">
            <v>0.5</v>
          </cell>
          <cell r="D135">
            <v>2.77</v>
          </cell>
          <cell r="E135">
            <v>1</v>
          </cell>
          <cell r="I135">
            <v>7.0000000000000007E-2</v>
          </cell>
          <cell r="J135">
            <v>0</v>
          </cell>
          <cell r="K135">
            <v>7.0000000000000007E-2</v>
          </cell>
          <cell r="P135">
            <v>2</v>
          </cell>
        </row>
        <row r="136">
          <cell r="B136">
            <v>40</v>
          </cell>
          <cell r="C136">
            <v>0.5</v>
          </cell>
          <cell r="D136">
            <v>2.77</v>
          </cell>
          <cell r="E136">
            <v>1</v>
          </cell>
          <cell r="I136">
            <v>7.0000000000000007E-2</v>
          </cell>
          <cell r="J136">
            <v>0</v>
          </cell>
          <cell r="K136">
            <v>7.0000000000000007E-2</v>
          </cell>
          <cell r="P136">
            <v>2</v>
          </cell>
        </row>
        <row r="137">
          <cell r="B137">
            <v>40</v>
          </cell>
          <cell r="C137">
            <v>0.5</v>
          </cell>
          <cell r="D137">
            <v>2.77</v>
          </cell>
          <cell r="E137">
            <v>1</v>
          </cell>
          <cell r="I137">
            <v>7.0000000000000007E-2</v>
          </cell>
          <cell r="J137">
            <v>0</v>
          </cell>
          <cell r="K137">
            <v>7.0000000000000007E-2</v>
          </cell>
          <cell r="P137">
            <v>2</v>
          </cell>
        </row>
        <row r="138">
          <cell r="B138">
            <v>40</v>
          </cell>
          <cell r="C138">
            <v>0.75</v>
          </cell>
          <cell r="D138">
            <v>2.87</v>
          </cell>
          <cell r="E138">
            <v>1</v>
          </cell>
          <cell r="I138">
            <v>7.0000000000000007E-2</v>
          </cell>
          <cell r="J138">
            <v>0</v>
          </cell>
          <cell r="K138">
            <v>7.0000000000000007E-2</v>
          </cell>
          <cell r="P138">
            <v>2</v>
          </cell>
        </row>
        <row r="139">
          <cell r="B139">
            <v>40</v>
          </cell>
          <cell r="C139">
            <v>0.75</v>
          </cell>
          <cell r="D139">
            <v>2.87</v>
          </cell>
          <cell r="E139">
            <v>1</v>
          </cell>
          <cell r="I139">
            <v>7.0000000000000007E-2</v>
          </cell>
          <cell r="J139">
            <v>0</v>
          </cell>
          <cell r="K139">
            <v>7.0000000000000007E-2</v>
          </cell>
          <cell r="P139">
            <v>2</v>
          </cell>
        </row>
        <row r="140">
          <cell r="B140">
            <v>40</v>
          </cell>
          <cell r="C140">
            <v>0.75</v>
          </cell>
          <cell r="D140">
            <v>2.87</v>
          </cell>
          <cell r="E140">
            <v>1</v>
          </cell>
          <cell r="I140">
            <v>7.0000000000000007E-2</v>
          </cell>
          <cell r="J140">
            <v>0</v>
          </cell>
          <cell r="K140">
            <v>7.0000000000000007E-2</v>
          </cell>
          <cell r="P140">
            <v>2</v>
          </cell>
        </row>
        <row r="141">
          <cell r="B141">
            <v>40</v>
          </cell>
          <cell r="C141">
            <v>1</v>
          </cell>
          <cell r="D141">
            <v>3.38</v>
          </cell>
          <cell r="E141">
            <v>1</v>
          </cell>
          <cell r="I141">
            <v>0.12</v>
          </cell>
          <cell r="J141">
            <v>0</v>
          </cell>
          <cell r="K141">
            <v>0.12</v>
          </cell>
          <cell r="P141">
            <v>2</v>
          </cell>
        </row>
        <row r="142">
          <cell r="B142">
            <v>40</v>
          </cell>
          <cell r="C142">
            <v>1</v>
          </cell>
          <cell r="D142">
            <v>3.38</v>
          </cell>
          <cell r="E142">
            <v>1</v>
          </cell>
          <cell r="I142">
            <v>0.12</v>
          </cell>
          <cell r="J142">
            <v>0</v>
          </cell>
          <cell r="K142">
            <v>0.12</v>
          </cell>
          <cell r="P142">
            <v>2</v>
          </cell>
        </row>
        <row r="143">
          <cell r="B143">
            <v>40</v>
          </cell>
          <cell r="C143">
            <v>1</v>
          </cell>
          <cell r="D143">
            <v>3.38</v>
          </cell>
          <cell r="E143">
            <v>1</v>
          </cell>
          <cell r="I143">
            <v>0.12</v>
          </cell>
          <cell r="J143">
            <v>0</v>
          </cell>
          <cell r="K143">
            <v>0.12</v>
          </cell>
          <cell r="P143">
            <v>2</v>
          </cell>
        </row>
        <row r="144">
          <cell r="B144">
            <v>40</v>
          </cell>
          <cell r="C144">
            <v>1.25</v>
          </cell>
          <cell r="D144">
            <v>3.56</v>
          </cell>
          <cell r="E144">
            <v>1</v>
          </cell>
          <cell r="I144">
            <v>0.15</v>
          </cell>
          <cell r="K144">
            <v>0.15</v>
          </cell>
          <cell r="P144">
            <v>2</v>
          </cell>
        </row>
        <row r="145">
          <cell r="B145">
            <v>40</v>
          </cell>
          <cell r="C145">
            <v>1.25</v>
          </cell>
          <cell r="D145">
            <v>3.56</v>
          </cell>
          <cell r="E145">
            <v>1</v>
          </cell>
          <cell r="I145">
            <v>0.15</v>
          </cell>
          <cell r="K145">
            <v>0.15</v>
          </cell>
          <cell r="P145">
            <v>2</v>
          </cell>
        </row>
        <row r="146">
          <cell r="B146">
            <v>40</v>
          </cell>
          <cell r="C146">
            <v>1.25</v>
          </cell>
          <cell r="D146">
            <v>3.56</v>
          </cell>
          <cell r="E146">
            <v>1</v>
          </cell>
          <cell r="I146">
            <v>0.15</v>
          </cell>
          <cell r="K146">
            <v>0.15</v>
          </cell>
          <cell r="P146">
            <v>2</v>
          </cell>
        </row>
        <row r="147">
          <cell r="B147">
            <v>40</v>
          </cell>
          <cell r="C147">
            <v>1.5</v>
          </cell>
          <cell r="D147">
            <v>3.68</v>
          </cell>
          <cell r="E147">
            <v>1</v>
          </cell>
          <cell r="I147">
            <v>0.15</v>
          </cell>
          <cell r="J147">
            <v>0</v>
          </cell>
          <cell r="K147">
            <v>0.15</v>
          </cell>
          <cell r="P147">
            <v>2</v>
          </cell>
        </row>
        <row r="148">
          <cell r="B148">
            <v>40</v>
          </cell>
          <cell r="C148">
            <v>1.5</v>
          </cell>
          <cell r="D148">
            <v>3.68</v>
          </cell>
          <cell r="E148">
            <v>1</v>
          </cell>
          <cell r="I148">
            <v>0.15</v>
          </cell>
          <cell r="J148">
            <v>0</v>
          </cell>
          <cell r="K148">
            <v>0.15</v>
          </cell>
          <cell r="P148">
            <v>2</v>
          </cell>
        </row>
        <row r="149">
          <cell r="B149">
            <v>40</v>
          </cell>
          <cell r="C149">
            <v>1.5</v>
          </cell>
          <cell r="D149">
            <v>3.68</v>
          </cell>
          <cell r="E149">
            <v>1</v>
          </cell>
          <cell r="I149">
            <v>0.15</v>
          </cell>
          <cell r="J149">
            <v>0</v>
          </cell>
          <cell r="K149">
            <v>0.15</v>
          </cell>
          <cell r="P149">
            <v>2</v>
          </cell>
        </row>
        <row r="150">
          <cell r="B150">
            <v>40</v>
          </cell>
          <cell r="C150">
            <v>2</v>
          </cell>
          <cell r="D150">
            <v>3.91</v>
          </cell>
          <cell r="E150">
            <v>1</v>
          </cell>
          <cell r="I150">
            <v>0.3</v>
          </cell>
          <cell r="J150">
            <v>0</v>
          </cell>
          <cell r="K150">
            <v>0.3</v>
          </cell>
          <cell r="P150">
            <v>2</v>
          </cell>
        </row>
        <row r="151">
          <cell r="B151">
            <v>40</v>
          </cell>
          <cell r="C151">
            <v>2</v>
          </cell>
          <cell r="D151">
            <v>3.91</v>
          </cell>
          <cell r="E151">
            <v>1</v>
          </cell>
          <cell r="I151">
            <v>0.3</v>
          </cell>
          <cell r="J151">
            <v>0</v>
          </cell>
          <cell r="K151">
            <v>0.3</v>
          </cell>
          <cell r="P151">
            <v>2</v>
          </cell>
        </row>
        <row r="152">
          <cell r="B152">
            <v>40</v>
          </cell>
          <cell r="C152">
            <v>2</v>
          </cell>
          <cell r="D152">
            <v>3.91</v>
          </cell>
          <cell r="E152">
            <v>1</v>
          </cell>
          <cell r="I152">
            <v>0.3</v>
          </cell>
          <cell r="J152">
            <v>0</v>
          </cell>
          <cell r="K152">
            <v>0.3</v>
          </cell>
          <cell r="P152">
            <v>2</v>
          </cell>
        </row>
        <row r="153">
          <cell r="B153">
            <v>40</v>
          </cell>
          <cell r="C153">
            <v>2.5</v>
          </cell>
          <cell r="D153">
            <v>5.16</v>
          </cell>
          <cell r="E153">
            <v>1</v>
          </cell>
          <cell r="I153">
            <v>0.25</v>
          </cell>
          <cell r="J153">
            <v>0.2</v>
          </cell>
          <cell r="K153">
            <v>0.45</v>
          </cell>
          <cell r="P153">
            <v>2</v>
          </cell>
        </row>
        <row r="154">
          <cell r="B154">
            <v>40</v>
          </cell>
          <cell r="C154">
            <v>3</v>
          </cell>
          <cell r="D154">
            <v>5.49</v>
          </cell>
          <cell r="E154">
            <v>1</v>
          </cell>
          <cell r="I154">
            <v>0.3</v>
          </cell>
          <cell r="J154">
            <v>0.3</v>
          </cell>
          <cell r="K154">
            <v>0.6</v>
          </cell>
          <cell r="P154">
            <v>2</v>
          </cell>
        </row>
        <row r="155">
          <cell r="B155">
            <v>40</v>
          </cell>
          <cell r="C155">
            <v>3.5</v>
          </cell>
          <cell r="D155">
            <v>5.74</v>
          </cell>
          <cell r="E155">
            <v>1</v>
          </cell>
          <cell r="I155">
            <v>0.35</v>
          </cell>
          <cell r="J155">
            <v>0.4</v>
          </cell>
          <cell r="K155">
            <v>0.75</v>
          </cell>
          <cell r="P155">
            <v>3</v>
          </cell>
        </row>
        <row r="156">
          <cell r="B156">
            <v>40</v>
          </cell>
          <cell r="C156">
            <v>4</v>
          </cell>
          <cell r="D156">
            <v>6.02</v>
          </cell>
          <cell r="E156">
            <v>1</v>
          </cell>
          <cell r="I156">
            <v>0.41</v>
          </cell>
          <cell r="J156">
            <v>0.49</v>
          </cell>
          <cell r="K156">
            <v>0.89999999999999991</v>
          </cell>
          <cell r="P156">
            <v>3</v>
          </cell>
        </row>
        <row r="157">
          <cell r="B157">
            <v>40</v>
          </cell>
          <cell r="C157">
            <v>5</v>
          </cell>
          <cell r="D157">
            <v>6.55</v>
          </cell>
          <cell r="E157">
            <v>1</v>
          </cell>
          <cell r="I157">
            <v>0.51</v>
          </cell>
          <cell r="J157">
            <v>0.54</v>
          </cell>
          <cell r="K157">
            <v>1.05</v>
          </cell>
          <cell r="P157">
            <v>4</v>
          </cell>
        </row>
        <row r="158">
          <cell r="B158">
            <v>40</v>
          </cell>
          <cell r="C158">
            <v>6</v>
          </cell>
          <cell r="D158">
            <v>7.11</v>
          </cell>
          <cell r="E158">
            <v>1</v>
          </cell>
          <cell r="I158">
            <v>0.61</v>
          </cell>
          <cell r="J158">
            <v>1.04</v>
          </cell>
          <cell r="K158">
            <v>1.65</v>
          </cell>
          <cell r="P158">
            <v>4</v>
          </cell>
        </row>
        <row r="159">
          <cell r="B159">
            <v>40</v>
          </cell>
          <cell r="C159">
            <v>8</v>
          </cell>
          <cell r="D159">
            <v>8.18</v>
          </cell>
          <cell r="E159">
            <v>1</v>
          </cell>
          <cell r="I159">
            <v>0.81</v>
          </cell>
          <cell r="J159">
            <v>1.73</v>
          </cell>
          <cell r="K159">
            <v>2.54</v>
          </cell>
          <cell r="P159">
            <v>4</v>
          </cell>
        </row>
        <row r="160">
          <cell r="B160">
            <v>40</v>
          </cell>
          <cell r="C160">
            <v>10</v>
          </cell>
          <cell r="D160">
            <v>9.27</v>
          </cell>
          <cell r="E160">
            <v>1</v>
          </cell>
          <cell r="I160">
            <v>1.01</v>
          </cell>
          <cell r="J160">
            <v>3.04</v>
          </cell>
          <cell r="K160">
            <v>4.05</v>
          </cell>
          <cell r="P160">
            <v>4</v>
          </cell>
        </row>
        <row r="161">
          <cell r="B161">
            <v>40</v>
          </cell>
          <cell r="C161">
            <v>12</v>
          </cell>
          <cell r="D161">
            <v>10.31</v>
          </cell>
          <cell r="E161">
            <v>1.25</v>
          </cell>
          <cell r="I161">
            <v>1.22</v>
          </cell>
          <cell r="J161">
            <v>4.0199999999999996</v>
          </cell>
          <cell r="K161">
            <v>5.2399999999999993</v>
          </cell>
          <cell r="P161">
            <v>6</v>
          </cell>
        </row>
        <row r="162">
          <cell r="B162">
            <v>40</v>
          </cell>
          <cell r="C162">
            <v>14</v>
          </cell>
          <cell r="D162">
            <v>11.13</v>
          </cell>
          <cell r="E162">
            <v>1.25</v>
          </cell>
          <cell r="I162">
            <v>1.42</v>
          </cell>
          <cell r="J162">
            <v>5.33</v>
          </cell>
          <cell r="K162">
            <v>6.75</v>
          </cell>
          <cell r="P162">
            <v>6</v>
          </cell>
        </row>
        <row r="163">
          <cell r="B163">
            <v>40</v>
          </cell>
          <cell r="C163">
            <v>16</v>
          </cell>
          <cell r="D163">
            <v>12.7</v>
          </cell>
          <cell r="E163">
            <v>1.25</v>
          </cell>
          <cell r="I163">
            <v>1.62</v>
          </cell>
          <cell r="J163">
            <v>8.42</v>
          </cell>
          <cell r="K163">
            <v>10.039999999999999</v>
          </cell>
          <cell r="P163">
            <v>6</v>
          </cell>
        </row>
        <row r="164">
          <cell r="B164">
            <v>40</v>
          </cell>
          <cell r="C164">
            <v>18</v>
          </cell>
          <cell r="D164">
            <v>14.27</v>
          </cell>
          <cell r="E164">
            <v>1.25</v>
          </cell>
          <cell r="I164">
            <v>1.82</v>
          </cell>
          <cell r="J164">
            <v>11.53</v>
          </cell>
          <cell r="K164">
            <v>13.35</v>
          </cell>
          <cell r="P164">
            <v>6</v>
          </cell>
        </row>
        <row r="165">
          <cell r="B165">
            <v>40</v>
          </cell>
          <cell r="C165">
            <v>20</v>
          </cell>
          <cell r="D165">
            <v>15.09</v>
          </cell>
          <cell r="E165">
            <v>1.5</v>
          </cell>
          <cell r="I165">
            <v>2.0299999999999998</v>
          </cell>
          <cell r="J165">
            <v>14.47</v>
          </cell>
          <cell r="K165">
            <v>16.5</v>
          </cell>
          <cell r="P165">
            <v>7</v>
          </cell>
        </row>
        <row r="166">
          <cell r="B166">
            <v>40</v>
          </cell>
          <cell r="C166">
            <v>24</v>
          </cell>
          <cell r="D166">
            <v>17.48</v>
          </cell>
          <cell r="E166">
            <v>1.5</v>
          </cell>
          <cell r="I166">
            <v>2.4300000000000002</v>
          </cell>
          <cell r="J166">
            <v>24.57</v>
          </cell>
          <cell r="K166">
            <v>27</v>
          </cell>
          <cell r="P166">
            <v>8</v>
          </cell>
        </row>
        <row r="167">
          <cell r="B167">
            <v>40</v>
          </cell>
          <cell r="C167">
            <v>32</v>
          </cell>
          <cell r="D167">
            <v>17.48</v>
          </cell>
          <cell r="E167">
            <v>1.5</v>
          </cell>
          <cell r="I167">
            <v>3.24</v>
          </cell>
          <cell r="J167">
            <v>31.26</v>
          </cell>
          <cell r="K167">
            <v>34.5</v>
          </cell>
          <cell r="P167">
            <v>11</v>
          </cell>
        </row>
        <row r="168">
          <cell r="B168">
            <v>40</v>
          </cell>
          <cell r="C168">
            <v>34</v>
          </cell>
          <cell r="D168">
            <v>17.48</v>
          </cell>
          <cell r="E168">
            <v>1.5</v>
          </cell>
          <cell r="I168">
            <v>3.45</v>
          </cell>
          <cell r="J168">
            <v>34.049999999999997</v>
          </cell>
          <cell r="K168">
            <v>37.5</v>
          </cell>
          <cell r="P168">
            <v>12</v>
          </cell>
        </row>
        <row r="169">
          <cell r="B169">
            <v>40</v>
          </cell>
          <cell r="C169">
            <v>36</v>
          </cell>
          <cell r="D169">
            <v>19.05</v>
          </cell>
          <cell r="E169">
            <v>2</v>
          </cell>
          <cell r="I169">
            <v>3.65</v>
          </cell>
          <cell r="J169">
            <v>41.34</v>
          </cell>
          <cell r="K169">
            <v>44.99</v>
          </cell>
          <cell r="P169">
            <v>12</v>
          </cell>
        </row>
        <row r="170">
          <cell r="B170" t="str">
            <v>40S</v>
          </cell>
          <cell r="C170">
            <v>0.125</v>
          </cell>
          <cell r="D170">
            <v>1.73</v>
          </cell>
          <cell r="E170">
            <v>1</v>
          </cell>
          <cell r="I170">
            <v>7.0000000000000007E-2</v>
          </cell>
          <cell r="K170">
            <v>7.0000000000000007E-2</v>
          </cell>
          <cell r="P170">
            <v>2</v>
          </cell>
        </row>
        <row r="171">
          <cell r="B171" t="str">
            <v>40S</v>
          </cell>
          <cell r="C171">
            <v>0.125</v>
          </cell>
          <cell r="D171">
            <v>1.73</v>
          </cell>
          <cell r="E171">
            <v>1</v>
          </cell>
          <cell r="I171">
            <v>7.0000000000000007E-2</v>
          </cell>
          <cell r="K171">
            <v>7.0000000000000007E-2</v>
          </cell>
          <cell r="P171">
            <v>2</v>
          </cell>
        </row>
        <row r="172">
          <cell r="B172" t="str">
            <v>40S</v>
          </cell>
          <cell r="C172">
            <v>0.125</v>
          </cell>
          <cell r="D172">
            <v>1.73</v>
          </cell>
          <cell r="E172">
            <v>1</v>
          </cell>
          <cell r="I172">
            <v>7.0000000000000007E-2</v>
          </cell>
          <cell r="K172">
            <v>7.0000000000000007E-2</v>
          </cell>
          <cell r="P172">
            <v>2</v>
          </cell>
        </row>
        <row r="173">
          <cell r="B173" t="str">
            <v>40S</v>
          </cell>
          <cell r="C173">
            <v>0.25</v>
          </cell>
          <cell r="D173">
            <v>2.2400000000000002</v>
          </cell>
          <cell r="E173">
            <v>1</v>
          </cell>
          <cell r="I173">
            <v>7.0000000000000007E-2</v>
          </cell>
          <cell r="K173">
            <v>7.0000000000000007E-2</v>
          </cell>
          <cell r="P173">
            <v>2</v>
          </cell>
        </row>
        <row r="174">
          <cell r="B174" t="str">
            <v>40S</v>
          </cell>
          <cell r="C174">
            <v>0.25</v>
          </cell>
          <cell r="D174">
            <v>2.2400000000000002</v>
          </cell>
          <cell r="E174">
            <v>1</v>
          </cell>
          <cell r="I174">
            <v>7.0000000000000007E-2</v>
          </cell>
          <cell r="K174">
            <v>7.0000000000000007E-2</v>
          </cell>
          <cell r="P174">
            <v>2</v>
          </cell>
        </row>
        <row r="175">
          <cell r="B175" t="str">
            <v>40S</v>
          </cell>
          <cell r="C175">
            <v>0.25</v>
          </cell>
          <cell r="D175">
            <v>2.2400000000000002</v>
          </cell>
          <cell r="E175">
            <v>1</v>
          </cell>
          <cell r="I175">
            <v>7.0000000000000007E-2</v>
          </cell>
          <cell r="K175">
            <v>7.0000000000000007E-2</v>
          </cell>
          <cell r="P175">
            <v>2</v>
          </cell>
        </row>
        <row r="176">
          <cell r="B176" t="str">
            <v>40S</v>
          </cell>
          <cell r="C176">
            <v>0.375</v>
          </cell>
          <cell r="D176">
            <v>2.31</v>
          </cell>
          <cell r="E176">
            <v>1</v>
          </cell>
          <cell r="I176">
            <v>7.0000000000000007E-2</v>
          </cell>
          <cell r="K176">
            <v>7.0000000000000007E-2</v>
          </cell>
          <cell r="P176">
            <v>2</v>
          </cell>
        </row>
        <row r="177">
          <cell r="B177" t="str">
            <v>40S</v>
          </cell>
          <cell r="C177">
            <v>0.375</v>
          </cell>
          <cell r="D177">
            <v>2.31</v>
          </cell>
          <cell r="E177">
            <v>1</v>
          </cell>
          <cell r="I177">
            <v>7.0000000000000007E-2</v>
          </cell>
          <cell r="K177">
            <v>7.0000000000000007E-2</v>
          </cell>
          <cell r="P177">
            <v>2</v>
          </cell>
        </row>
        <row r="178">
          <cell r="B178" t="str">
            <v>40S</v>
          </cell>
          <cell r="C178">
            <v>0.375</v>
          </cell>
          <cell r="D178">
            <v>2.31</v>
          </cell>
          <cell r="E178">
            <v>1</v>
          </cell>
          <cell r="I178">
            <v>7.0000000000000007E-2</v>
          </cell>
          <cell r="K178">
            <v>7.0000000000000007E-2</v>
          </cell>
          <cell r="P178">
            <v>2</v>
          </cell>
        </row>
        <row r="179">
          <cell r="B179" t="str">
            <v>40S</v>
          </cell>
          <cell r="C179">
            <v>0.5</v>
          </cell>
          <cell r="D179">
            <v>2.77</v>
          </cell>
          <cell r="E179">
            <v>1</v>
          </cell>
          <cell r="I179">
            <v>7.0000000000000007E-2</v>
          </cell>
          <cell r="J179">
            <v>0</v>
          </cell>
          <cell r="K179">
            <v>7.0000000000000007E-2</v>
          </cell>
          <cell r="P179">
            <v>2</v>
          </cell>
        </row>
        <row r="180">
          <cell r="B180" t="str">
            <v>40S</v>
          </cell>
          <cell r="C180">
            <v>0.5</v>
          </cell>
          <cell r="D180">
            <v>2.77</v>
          </cell>
          <cell r="E180">
            <v>1</v>
          </cell>
          <cell r="I180">
            <v>7.0000000000000007E-2</v>
          </cell>
          <cell r="J180">
            <v>0</v>
          </cell>
          <cell r="K180">
            <v>7.0000000000000007E-2</v>
          </cell>
          <cell r="P180">
            <v>2</v>
          </cell>
        </row>
        <row r="181">
          <cell r="B181" t="str">
            <v>40S</v>
          </cell>
          <cell r="C181">
            <v>0.5</v>
          </cell>
          <cell r="D181">
            <v>2.77</v>
          </cell>
          <cell r="E181">
            <v>1</v>
          </cell>
          <cell r="I181">
            <v>7.0000000000000007E-2</v>
          </cell>
          <cell r="J181">
            <v>0</v>
          </cell>
          <cell r="K181">
            <v>7.0000000000000007E-2</v>
          </cell>
          <cell r="P181">
            <v>2</v>
          </cell>
        </row>
        <row r="182">
          <cell r="B182" t="str">
            <v>40S</v>
          </cell>
          <cell r="C182">
            <v>0.75</v>
          </cell>
          <cell r="D182">
            <v>2.87</v>
          </cell>
          <cell r="E182">
            <v>1</v>
          </cell>
          <cell r="I182">
            <v>7.0000000000000007E-2</v>
          </cell>
          <cell r="J182">
            <v>0</v>
          </cell>
          <cell r="K182">
            <v>7.0000000000000007E-2</v>
          </cell>
          <cell r="P182">
            <v>2</v>
          </cell>
        </row>
        <row r="183">
          <cell r="B183" t="str">
            <v>40S</v>
          </cell>
          <cell r="C183">
            <v>0.75</v>
          </cell>
          <cell r="D183">
            <v>2.87</v>
          </cell>
          <cell r="E183">
            <v>1</v>
          </cell>
          <cell r="I183">
            <v>7.0000000000000007E-2</v>
          </cell>
          <cell r="J183">
            <v>0</v>
          </cell>
          <cell r="K183">
            <v>7.0000000000000007E-2</v>
          </cell>
          <cell r="P183">
            <v>2</v>
          </cell>
        </row>
        <row r="184">
          <cell r="B184" t="str">
            <v>40S</v>
          </cell>
          <cell r="C184">
            <v>0.75</v>
          </cell>
          <cell r="D184">
            <v>2.87</v>
          </cell>
          <cell r="E184">
            <v>1</v>
          </cell>
          <cell r="I184">
            <v>7.0000000000000007E-2</v>
          </cell>
          <cell r="J184">
            <v>0</v>
          </cell>
          <cell r="K184">
            <v>7.0000000000000007E-2</v>
          </cell>
          <cell r="P184">
            <v>2</v>
          </cell>
        </row>
        <row r="185">
          <cell r="B185" t="str">
            <v>40S</v>
          </cell>
          <cell r="C185">
            <v>1</v>
          </cell>
          <cell r="D185">
            <v>3.38</v>
          </cell>
          <cell r="E185">
            <v>1</v>
          </cell>
          <cell r="I185">
            <v>0.12</v>
          </cell>
          <cell r="J185">
            <v>0</v>
          </cell>
          <cell r="K185">
            <v>0.12</v>
          </cell>
          <cell r="P185">
            <v>2</v>
          </cell>
        </row>
        <row r="186">
          <cell r="B186" t="str">
            <v>40S</v>
          </cell>
          <cell r="C186">
            <v>1</v>
          </cell>
          <cell r="D186">
            <v>3.38</v>
          </cell>
          <cell r="E186">
            <v>1</v>
          </cell>
          <cell r="I186">
            <v>0.12</v>
          </cell>
          <cell r="J186">
            <v>0</v>
          </cell>
          <cell r="K186">
            <v>0.12</v>
          </cell>
          <cell r="P186">
            <v>2</v>
          </cell>
        </row>
        <row r="187">
          <cell r="B187" t="str">
            <v>40S</v>
          </cell>
          <cell r="C187">
            <v>1</v>
          </cell>
          <cell r="D187">
            <v>3.38</v>
          </cell>
          <cell r="E187">
            <v>1</v>
          </cell>
          <cell r="I187">
            <v>0.12</v>
          </cell>
          <cell r="J187">
            <v>0</v>
          </cell>
          <cell r="K187">
            <v>0.12</v>
          </cell>
          <cell r="P187">
            <v>2</v>
          </cell>
        </row>
        <row r="188">
          <cell r="B188" t="str">
            <v>40S</v>
          </cell>
          <cell r="C188">
            <v>1.25</v>
          </cell>
          <cell r="D188">
            <v>3.56</v>
          </cell>
          <cell r="E188">
            <v>1</v>
          </cell>
          <cell r="I188">
            <v>0.15</v>
          </cell>
          <cell r="K188">
            <v>0.15</v>
          </cell>
          <cell r="P188">
            <v>2</v>
          </cell>
        </row>
        <row r="189">
          <cell r="B189" t="str">
            <v>40S</v>
          </cell>
          <cell r="C189">
            <v>1.25</v>
          </cell>
          <cell r="D189">
            <v>3.56</v>
          </cell>
          <cell r="E189">
            <v>1</v>
          </cell>
          <cell r="I189">
            <v>0.15</v>
          </cell>
          <cell r="K189">
            <v>0.15</v>
          </cell>
          <cell r="P189">
            <v>2</v>
          </cell>
        </row>
        <row r="190">
          <cell r="B190" t="str">
            <v>40S</v>
          </cell>
          <cell r="C190">
            <v>1.25</v>
          </cell>
          <cell r="D190">
            <v>3.56</v>
          </cell>
          <cell r="E190">
            <v>1</v>
          </cell>
          <cell r="I190">
            <v>0.15</v>
          </cell>
          <cell r="K190">
            <v>0.15</v>
          </cell>
          <cell r="P190">
            <v>2</v>
          </cell>
        </row>
        <row r="191">
          <cell r="B191" t="str">
            <v>40S</v>
          </cell>
          <cell r="C191">
            <v>1.5</v>
          </cell>
          <cell r="D191">
            <v>3.68</v>
          </cell>
          <cell r="E191">
            <v>1</v>
          </cell>
          <cell r="I191">
            <v>0.15</v>
          </cell>
          <cell r="J191">
            <v>0</v>
          </cell>
          <cell r="K191">
            <v>0.15</v>
          </cell>
          <cell r="P191">
            <v>2</v>
          </cell>
        </row>
        <row r="192">
          <cell r="B192" t="str">
            <v>40S</v>
          </cell>
          <cell r="C192">
            <v>1.5</v>
          </cell>
          <cell r="D192">
            <v>3.68</v>
          </cell>
          <cell r="E192">
            <v>1</v>
          </cell>
          <cell r="I192">
            <v>0.15</v>
          </cell>
          <cell r="J192">
            <v>0</v>
          </cell>
          <cell r="K192">
            <v>0.15</v>
          </cell>
          <cell r="P192">
            <v>2</v>
          </cell>
        </row>
        <row r="193">
          <cell r="B193" t="str">
            <v>40S</v>
          </cell>
          <cell r="C193">
            <v>1.5</v>
          </cell>
          <cell r="D193">
            <v>3.68</v>
          </cell>
          <cell r="E193">
            <v>1</v>
          </cell>
          <cell r="I193">
            <v>0.15</v>
          </cell>
          <cell r="J193">
            <v>0</v>
          </cell>
          <cell r="K193">
            <v>0.15</v>
          </cell>
          <cell r="P193">
            <v>2</v>
          </cell>
        </row>
        <row r="194">
          <cell r="B194" t="str">
            <v>40S</v>
          </cell>
          <cell r="C194">
            <v>2</v>
          </cell>
          <cell r="D194">
            <v>3.91</v>
          </cell>
          <cell r="E194">
            <v>1</v>
          </cell>
          <cell r="I194">
            <v>0.3</v>
          </cell>
          <cell r="J194">
            <v>0</v>
          </cell>
          <cell r="K194">
            <v>0.3</v>
          </cell>
          <cell r="P194">
            <v>2</v>
          </cell>
        </row>
        <row r="195">
          <cell r="B195" t="str">
            <v>40S</v>
          </cell>
          <cell r="C195">
            <v>2</v>
          </cell>
          <cell r="D195">
            <v>3.91</v>
          </cell>
          <cell r="E195">
            <v>1</v>
          </cell>
          <cell r="I195">
            <v>0.3</v>
          </cell>
          <cell r="J195">
            <v>0</v>
          </cell>
          <cell r="K195">
            <v>0.3</v>
          </cell>
          <cell r="P195">
            <v>2</v>
          </cell>
        </row>
        <row r="196">
          <cell r="B196" t="str">
            <v>40S</v>
          </cell>
          <cell r="C196">
            <v>2</v>
          </cell>
          <cell r="D196">
            <v>3.91</v>
          </cell>
          <cell r="E196">
            <v>1</v>
          </cell>
          <cell r="I196">
            <v>0.3</v>
          </cell>
          <cell r="J196">
            <v>0</v>
          </cell>
          <cell r="K196">
            <v>0.3</v>
          </cell>
          <cell r="P196">
            <v>2</v>
          </cell>
        </row>
        <row r="197">
          <cell r="B197" t="str">
            <v>40S</v>
          </cell>
          <cell r="C197">
            <v>2.5</v>
          </cell>
          <cell r="D197">
            <v>5.16</v>
          </cell>
          <cell r="E197">
            <v>1</v>
          </cell>
          <cell r="I197">
            <v>0.25</v>
          </cell>
          <cell r="J197">
            <v>0.2</v>
          </cell>
          <cell r="K197">
            <v>0.45</v>
          </cell>
          <cell r="P197">
            <v>2</v>
          </cell>
        </row>
        <row r="198">
          <cell r="B198" t="str">
            <v>40S</v>
          </cell>
          <cell r="C198">
            <v>3</v>
          </cell>
          <cell r="D198">
            <v>5.49</v>
          </cell>
          <cell r="E198">
            <v>1</v>
          </cell>
          <cell r="I198">
            <v>0.3</v>
          </cell>
          <cell r="J198">
            <v>0.3</v>
          </cell>
          <cell r="K198">
            <v>0.6</v>
          </cell>
          <cell r="P198">
            <v>2</v>
          </cell>
        </row>
        <row r="199">
          <cell r="B199" t="str">
            <v>40S</v>
          </cell>
          <cell r="C199">
            <v>3.5</v>
          </cell>
          <cell r="D199">
            <v>5.74</v>
          </cell>
          <cell r="E199">
            <v>1</v>
          </cell>
          <cell r="I199">
            <v>0.35</v>
          </cell>
          <cell r="J199">
            <v>0.4</v>
          </cell>
          <cell r="K199">
            <v>0.75</v>
          </cell>
          <cell r="P199">
            <v>3</v>
          </cell>
        </row>
        <row r="200">
          <cell r="B200" t="str">
            <v>40S</v>
          </cell>
          <cell r="C200">
            <v>4</v>
          </cell>
          <cell r="D200">
            <v>6.02</v>
          </cell>
          <cell r="E200">
            <v>1</v>
          </cell>
          <cell r="I200">
            <v>0.41</v>
          </cell>
          <cell r="J200">
            <v>0.49</v>
          </cell>
          <cell r="K200">
            <v>0.89999999999999991</v>
          </cell>
          <cell r="P200">
            <v>3</v>
          </cell>
        </row>
        <row r="201">
          <cell r="B201" t="str">
            <v>40S</v>
          </cell>
          <cell r="C201">
            <v>5</v>
          </cell>
          <cell r="D201">
            <v>6.55</v>
          </cell>
          <cell r="E201">
            <v>1</v>
          </cell>
          <cell r="I201">
            <v>0.51</v>
          </cell>
          <cell r="J201">
            <v>0.54</v>
          </cell>
          <cell r="K201">
            <v>1.05</v>
          </cell>
          <cell r="P201">
            <v>4</v>
          </cell>
        </row>
        <row r="202">
          <cell r="B202" t="str">
            <v>40S</v>
          </cell>
          <cell r="C202">
            <v>6</v>
          </cell>
          <cell r="D202">
            <v>7.11</v>
          </cell>
          <cell r="E202">
            <v>1</v>
          </cell>
          <cell r="I202">
            <v>0.61</v>
          </cell>
          <cell r="J202">
            <v>1.04</v>
          </cell>
          <cell r="K202">
            <v>1.65</v>
          </cell>
          <cell r="P202">
            <v>4</v>
          </cell>
        </row>
        <row r="203">
          <cell r="B203" t="str">
            <v>40S</v>
          </cell>
          <cell r="C203">
            <v>8</v>
          </cell>
          <cell r="D203">
            <v>8.18</v>
          </cell>
          <cell r="E203">
            <v>1</v>
          </cell>
          <cell r="I203">
            <v>0.81</v>
          </cell>
          <cell r="J203">
            <v>1.73</v>
          </cell>
          <cell r="K203">
            <v>2.54</v>
          </cell>
          <cell r="P203">
            <v>4</v>
          </cell>
        </row>
        <row r="204">
          <cell r="B204" t="str">
            <v>40S</v>
          </cell>
          <cell r="C204">
            <v>10</v>
          </cell>
          <cell r="D204">
            <v>9.27</v>
          </cell>
          <cell r="E204">
            <v>1</v>
          </cell>
          <cell r="I204">
            <v>1.01</v>
          </cell>
          <cell r="J204">
            <v>3.04</v>
          </cell>
          <cell r="K204">
            <v>4.05</v>
          </cell>
          <cell r="P204">
            <v>4</v>
          </cell>
        </row>
        <row r="205">
          <cell r="B205" t="str">
            <v>40S</v>
          </cell>
          <cell r="C205">
            <v>12</v>
          </cell>
          <cell r="D205">
            <v>9.5299999999999994</v>
          </cell>
          <cell r="E205">
            <v>1</v>
          </cell>
          <cell r="I205">
            <v>1.22</v>
          </cell>
          <cell r="J205">
            <v>3.28</v>
          </cell>
          <cell r="K205">
            <v>4.5</v>
          </cell>
          <cell r="P205">
            <v>6</v>
          </cell>
        </row>
        <row r="206">
          <cell r="B206">
            <v>60</v>
          </cell>
          <cell r="C206">
            <v>8</v>
          </cell>
          <cell r="D206">
            <v>10.31</v>
          </cell>
          <cell r="E206">
            <v>1.25</v>
          </cell>
          <cell r="I206">
            <v>0.81</v>
          </cell>
          <cell r="J206">
            <v>2.64</v>
          </cell>
          <cell r="K206">
            <v>3.45</v>
          </cell>
          <cell r="P206">
            <v>4</v>
          </cell>
        </row>
        <row r="207">
          <cell r="B207">
            <v>60</v>
          </cell>
          <cell r="C207">
            <v>10</v>
          </cell>
          <cell r="D207">
            <v>12.7</v>
          </cell>
          <cell r="E207">
            <v>1.25</v>
          </cell>
          <cell r="I207">
            <v>1.01</v>
          </cell>
          <cell r="J207">
            <v>5.74</v>
          </cell>
          <cell r="K207">
            <v>6.75</v>
          </cell>
          <cell r="P207">
            <v>4</v>
          </cell>
        </row>
        <row r="208">
          <cell r="B208">
            <v>60</v>
          </cell>
          <cell r="C208">
            <v>12</v>
          </cell>
          <cell r="D208">
            <v>14.27</v>
          </cell>
          <cell r="E208">
            <v>1.25</v>
          </cell>
          <cell r="I208">
            <v>1.22</v>
          </cell>
          <cell r="J208">
            <v>8.3800000000000008</v>
          </cell>
          <cell r="K208">
            <v>9.6000000000000014</v>
          </cell>
          <cell r="P208">
            <v>6</v>
          </cell>
        </row>
        <row r="209">
          <cell r="B209">
            <v>60</v>
          </cell>
          <cell r="C209">
            <v>14</v>
          </cell>
          <cell r="D209">
            <v>15.09</v>
          </cell>
          <cell r="E209">
            <v>1.5</v>
          </cell>
          <cell r="I209">
            <v>1.42</v>
          </cell>
          <cell r="J209">
            <v>9.9700000000000006</v>
          </cell>
          <cell r="K209">
            <v>11.39</v>
          </cell>
          <cell r="P209">
            <v>6</v>
          </cell>
        </row>
        <row r="210">
          <cell r="B210">
            <v>60</v>
          </cell>
          <cell r="C210">
            <v>16</v>
          </cell>
          <cell r="D210">
            <v>16.66</v>
          </cell>
          <cell r="E210">
            <v>1.5</v>
          </cell>
          <cell r="I210">
            <v>1.62</v>
          </cell>
          <cell r="J210">
            <v>14.88</v>
          </cell>
          <cell r="K210">
            <v>16.5</v>
          </cell>
          <cell r="P210">
            <v>6</v>
          </cell>
        </row>
        <row r="211">
          <cell r="B211">
            <v>60</v>
          </cell>
          <cell r="C211">
            <v>18</v>
          </cell>
          <cell r="D211">
            <v>19.05</v>
          </cell>
          <cell r="E211">
            <v>2</v>
          </cell>
          <cell r="I211">
            <v>1.82</v>
          </cell>
          <cell r="J211">
            <v>20.67</v>
          </cell>
          <cell r="K211">
            <v>22.490000000000002</v>
          </cell>
          <cell r="P211">
            <v>6</v>
          </cell>
        </row>
        <row r="212">
          <cell r="B212">
            <v>60</v>
          </cell>
          <cell r="C212">
            <v>20</v>
          </cell>
          <cell r="D212">
            <v>20.62</v>
          </cell>
          <cell r="E212">
            <v>2</v>
          </cell>
          <cell r="I212">
            <v>2.0299999999999998</v>
          </cell>
          <cell r="J212">
            <v>23.47</v>
          </cell>
          <cell r="K212">
            <v>25.5</v>
          </cell>
          <cell r="P212">
            <v>7</v>
          </cell>
        </row>
        <row r="213">
          <cell r="B213">
            <v>60</v>
          </cell>
          <cell r="C213">
            <v>22</v>
          </cell>
          <cell r="D213">
            <v>22.23</v>
          </cell>
          <cell r="E213">
            <v>2</v>
          </cell>
          <cell r="I213">
            <v>2.23</v>
          </cell>
          <cell r="J213">
            <v>29.27</v>
          </cell>
          <cell r="K213">
            <v>31.5</v>
          </cell>
          <cell r="P213">
            <v>8</v>
          </cell>
        </row>
        <row r="214">
          <cell r="B214">
            <v>60</v>
          </cell>
          <cell r="C214">
            <v>24</v>
          </cell>
          <cell r="D214">
            <v>24.61</v>
          </cell>
          <cell r="E214">
            <v>2</v>
          </cell>
          <cell r="I214">
            <v>2.4300000000000002</v>
          </cell>
          <cell r="J214">
            <v>35.07</v>
          </cell>
          <cell r="K214">
            <v>37.5</v>
          </cell>
          <cell r="P214">
            <v>8</v>
          </cell>
        </row>
        <row r="215">
          <cell r="B215">
            <v>80</v>
          </cell>
          <cell r="C215">
            <v>0.125</v>
          </cell>
          <cell r="D215">
            <v>2.41</v>
          </cell>
          <cell r="E215">
            <v>1</v>
          </cell>
          <cell r="I215">
            <v>7.0000000000000007E-2</v>
          </cell>
          <cell r="K215">
            <v>7.0000000000000007E-2</v>
          </cell>
          <cell r="P215">
            <v>2</v>
          </cell>
        </row>
        <row r="216">
          <cell r="B216">
            <v>80</v>
          </cell>
          <cell r="C216">
            <v>0.125</v>
          </cell>
          <cell r="D216">
            <v>2.41</v>
          </cell>
          <cell r="E216">
            <v>1</v>
          </cell>
          <cell r="I216">
            <v>7.0000000000000007E-2</v>
          </cell>
          <cell r="K216">
            <v>7.0000000000000007E-2</v>
          </cell>
          <cell r="P216">
            <v>2</v>
          </cell>
        </row>
        <row r="217">
          <cell r="B217">
            <v>80</v>
          </cell>
          <cell r="C217">
            <v>0.125</v>
          </cell>
          <cell r="D217">
            <v>2.41</v>
          </cell>
          <cell r="E217">
            <v>1</v>
          </cell>
          <cell r="I217">
            <v>7.0000000000000007E-2</v>
          </cell>
          <cell r="K217">
            <v>7.0000000000000007E-2</v>
          </cell>
          <cell r="P217">
            <v>2</v>
          </cell>
        </row>
        <row r="218">
          <cell r="B218">
            <v>80</v>
          </cell>
          <cell r="C218">
            <v>0.25</v>
          </cell>
          <cell r="D218">
            <v>3.02</v>
          </cell>
          <cell r="E218">
            <v>1</v>
          </cell>
          <cell r="I218">
            <v>7.0000000000000007E-2</v>
          </cell>
          <cell r="K218">
            <v>7.0000000000000007E-2</v>
          </cell>
          <cell r="P218">
            <v>2</v>
          </cell>
        </row>
        <row r="219">
          <cell r="B219">
            <v>80</v>
          </cell>
          <cell r="C219">
            <v>0.25</v>
          </cell>
          <cell r="D219">
            <v>3.02</v>
          </cell>
          <cell r="E219">
            <v>1</v>
          </cell>
          <cell r="I219">
            <v>7.0000000000000007E-2</v>
          </cell>
          <cell r="K219">
            <v>7.0000000000000007E-2</v>
          </cell>
          <cell r="P219">
            <v>2</v>
          </cell>
        </row>
        <row r="220">
          <cell r="B220">
            <v>80</v>
          </cell>
          <cell r="C220">
            <v>0.25</v>
          </cell>
          <cell r="D220">
            <v>3.02</v>
          </cell>
          <cell r="E220">
            <v>1</v>
          </cell>
          <cell r="I220">
            <v>7.0000000000000007E-2</v>
          </cell>
          <cell r="K220">
            <v>7.0000000000000007E-2</v>
          </cell>
          <cell r="P220">
            <v>2</v>
          </cell>
        </row>
        <row r="221">
          <cell r="B221">
            <v>80</v>
          </cell>
          <cell r="C221">
            <v>0.375</v>
          </cell>
          <cell r="D221">
            <v>3.2</v>
          </cell>
          <cell r="E221">
            <v>1</v>
          </cell>
          <cell r="I221">
            <v>7.0000000000000007E-2</v>
          </cell>
          <cell r="J221">
            <v>0</v>
          </cell>
          <cell r="K221">
            <v>7.0000000000000007E-2</v>
          </cell>
          <cell r="P221">
            <v>2</v>
          </cell>
        </row>
        <row r="222">
          <cell r="B222">
            <v>80</v>
          </cell>
          <cell r="C222">
            <v>0.375</v>
          </cell>
          <cell r="D222">
            <v>3.2</v>
          </cell>
          <cell r="E222">
            <v>1</v>
          </cell>
          <cell r="I222">
            <v>7.0000000000000007E-2</v>
          </cell>
          <cell r="J222">
            <v>0</v>
          </cell>
          <cell r="K222">
            <v>7.0000000000000007E-2</v>
          </cell>
          <cell r="P222">
            <v>2</v>
          </cell>
        </row>
        <row r="223">
          <cell r="B223">
            <v>80</v>
          </cell>
          <cell r="C223">
            <v>0.375</v>
          </cell>
          <cell r="D223">
            <v>3.2</v>
          </cell>
          <cell r="E223">
            <v>1</v>
          </cell>
          <cell r="I223">
            <v>7.0000000000000007E-2</v>
          </cell>
          <cell r="J223">
            <v>0</v>
          </cell>
          <cell r="K223">
            <v>7.0000000000000007E-2</v>
          </cell>
          <cell r="P223">
            <v>2</v>
          </cell>
        </row>
        <row r="224">
          <cell r="B224">
            <v>80</v>
          </cell>
          <cell r="C224">
            <v>0.5</v>
          </cell>
          <cell r="D224">
            <v>3.73</v>
          </cell>
          <cell r="E224">
            <v>1</v>
          </cell>
          <cell r="I224">
            <v>7.0000000000000007E-2</v>
          </cell>
          <cell r="J224">
            <v>0</v>
          </cell>
          <cell r="K224">
            <v>7.0000000000000007E-2</v>
          </cell>
          <cell r="P224">
            <v>2</v>
          </cell>
        </row>
        <row r="225">
          <cell r="B225">
            <v>80</v>
          </cell>
          <cell r="C225">
            <v>0.5</v>
          </cell>
          <cell r="D225">
            <v>3.73</v>
          </cell>
          <cell r="E225">
            <v>1</v>
          </cell>
          <cell r="I225">
            <v>7.0000000000000007E-2</v>
          </cell>
          <cell r="J225">
            <v>0</v>
          </cell>
          <cell r="K225">
            <v>7.0000000000000007E-2</v>
          </cell>
          <cell r="P225">
            <v>2</v>
          </cell>
        </row>
        <row r="226">
          <cell r="B226">
            <v>80</v>
          </cell>
          <cell r="C226">
            <v>0.5</v>
          </cell>
          <cell r="D226">
            <v>3.73</v>
          </cell>
          <cell r="E226">
            <v>1</v>
          </cell>
          <cell r="I226">
            <v>7.0000000000000007E-2</v>
          </cell>
          <cell r="J226">
            <v>0</v>
          </cell>
          <cell r="K226">
            <v>7.0000000000000007E-2</v>
          </cell>
          <cell r="P226">
            <v>2</v>
          </cell>
        </row>
        <row r="227">
          <cell r="B227">
            <v>80</v>
          </cell>
          <cell r="C227">
            <v>0.75</v>
          </cell>
          <cell r="D227">
            <v>3.91</v>
          </cell>
          <cell r="E227">
            <v>1</v>
          </cell>
          <cell r="I227">
            <v>7.0000000000000007E-2</v>
          </cell>
          <cell r="J227">
            <v>0</v>
          </cell>
          <cell r="K227">
            <v>7.0000000000000007E-2</v>
          </cell>
          <cell r="P227">
            <v>2</v>
          </cell>
        </row>
        <row r="228">
          <cell r="B228">
            <v>80</v>
          </cell>
          <cell r="C228">
            <v>0.75</v>
          </cell>
          <cell r="D228">
            <v>3.91</v>
          </cell>
          <cell r="E228">
            <v>1</v>
          </cell>
          <cell r="I228">
            <v>7.0000000000000007E-2</v>
          </cell>
          <cell r="J228">
            <v>0</v>
          </cell>
          <cell r="K228">
            <v>7.0000000000000007E-2</v>
          </cell>
          <cell r="P228">
            <v>2</v>
          </cell>
        </row>
        <row r="229">
          <cell r="B229">
            <v>80</v>
          </cell>
          <cell r="C229">
            <v>0.75</v>
          </cell>
          <cell r="D229">
            <v>3.91</v>
          </cell>
          <cell r="E229">
            <v>1</v>
          </cell>
          <cell r="I229">
            <v>7.0000000000000007E-2</v>
          </cell>
          <cell r="J229">
            <v>0</v>
          </cell>
          <cell r="K229">
            <v>7.0000000000000007E-2</v>
          </cell>
          <cell r="P229">
            <v>2</v>
          </cell>
        </row>
        <row r="230">
          <cell r="B230">
            <v>80</v>
          </cell>
          <cell r="C230">
            <v>1</v>
          </cell>
          <cell r="D230">
            <v>4.55</v>
          </cell>
          <cell r="E230">
            <v>1</v>
          </cell>
          <cell r="I230">
            <v>0.15</v>
          </cell>
          <cell r="J230">
            <v>0</v>
          </cell>
          <cell r="K230">
            <v>0.15</v>
          </cell>
          <cell r="P230">
            <v>2</v>
          </cell>
        </row>
        <row r="231">
          <cell r="B231">
            <v>80</v>
          </cell>
          <cell r="C231">
            <v>1</v>
          </cell>
          <cell r="D231">
            <v>4.55</v>
          </cell>
          <cell r="E231">
            <v>1</v>
          </cell>
          <cell r="I231">
            <v>0.15</v>
          </cell>
          <cell r="J231">
            <v>0</v>
          </cell>
          <cell r="K231">
            <v>0.15</v>
          </cell>
          <cell r="P231">
            <v>2</v>
          </cell>
        </row>
        <row r="232">
          <cell r="B232">
            <v>80</v>
          </cell>
          <cell r="C232">
            <v>1</v>
          </cell>
          <cell r="D232">
            <v>4.55</v>
          </cell>
          <cell r="E232">
            <v>1</v>
          </cell>
          <cell r="I232">
            <v>0.15</v>
          </cell>
          <cell r="J232">
            <v>0</v>
          </cell>
          <cell r="K232">
            <v>0.15</v>
          </cell>
          <cell r="P232">
            <v>2</v>
          </cell>
        </row>
        <row r="233">
          <cell r="B233">
            <v>80</v>
          </cell>
          <cell r="C233">
            <v>1.25</v>
          </cell>
          <cell r="D233">
            <v>4.8499999999999996</v>
          </cell>
          <cell r="E233">
            <v>1</v>
          </cell>
          <cell r="I233">
            <v>0.13</v>
          </cell>
          <cell r="J233">
            <v>0.17</v>
          </cell>
          <cell r="K233">
            <v>0.30000000000000004</v>
          </cell>
          <cell r="P233">
            <v>2</v>
          </cell>
        </row>
        <row r="234">
          <cell r="B234">
            <v>80</v>
          </cell>
          <cell r="C234">
            <v>1.25</v>
          </cell>
          <cell r="D234">
            <v>4.8499999999999996</v>
          </cell>
          <cell r="E234">
            <v>1</v>
          </cell>
          <cell r="I234">
            <v>0.13</v>
          </cell>
          <cell r="J234">
            <v>0.17</v>
          </cell>
          <cell r="K234">
            <v>0.30000000000000004</v>
          </cell>
          <cell r="P234">
            <v>2</v>
          </cell>
        </row>
        <row r="235">
          <cell r="B235">
            <v>80</v>
          </cell>
          <cell r="C235">
            <v>1.25</v>
          </cell>
          <cell r="D235">
            <v>4.8499999999999996</v>
          </cell>
          <cell r="E235">
            <v>1</v>
          </cell>
          <cell r="I235">
            <v>0.13</v>
          </cell>
          <cell r="J235">
            <v>0.17</v>
          </cell>
          <cell r="K235">
            <v>0.30000000000000004</v>
          </cell>
          <cell r="P235">
            <v>2</v>
          </cell>
        </row>
        <row r="236">
          <cell r="B236">
            <v>80</v>
          </cell>
          <cell r="C236">
            <v>1.5</v>
          </cell>
          <cell r="D236">
            <v>5.08</v>
          </cell>
          <cell r="E236">
            <v>1</v>
          </cell>
          <cell r="I236">
            <v>0.15</v>
          </cell>
          <cell r="J236">
            <v>0.15</v>
          </cell>
          <cell r="K236">
            <v>0.3</v>
          </cell>
          <cell r="P236">
            <v>2</v>
          </cell>
        </row>
        <row r="237">
          <cell r="B237">
            <v>80</v>
          </cell>
          <cell r="C237">
            <v>1.5</v>
          </cell>
          <cell r="D237">
            <v>5.08</v>
          </cell>
          <cell r="E237">
            <v>1</v>
          </cell>
          <cell r="I237">
            <v>0.15</v>
          </cell>
          <cell r="J237">
            <v>0.15</v>
          </cell>
          <cell r="K237">
            <v>0.3</v>
          </cell>
          <cell r="P237">
            <v>2</v>
          </cell>
        </row>
        <row r="238">
          <cell r="B238">
            <v>80</v>
          </cell>
          <cell r="C238">
            <v>1.5</v>
          </cell>
          <cell r="D238">
            <v>5.08</v>
          </cell>
          <cell r="E238">
            <v>1</v>
          </cell>
          <cell r="I238">
            <v>0.15</v>
          </cell>
          <cell r="J238">
            <v>0.15</v>
          </cell>
          <cell r="K238">
            <v>0.3</v>
          </cell>
          <cell r="P238">
            <v>2</v>
          </cell>
        </row>
        <row r="239">
          <cell r="B239">
            <v>80</v>
          </cell>
          <cell r="C239">
            <v>2</v>
          </cell>
          <cell r="D239">
            <v>5.54</v>
          </cell>
          <cell r="E239">
            <v>1</v>
          </cell>
          <cell r="I239">
            <v>0.2</v>
          </cell>
          <cell r="J239">
            <v>0.25</v>
          </cell>
          <cell r="K239">
            <v>0.45</v>
          </cell>
          <cell r="P239">
            <v>2</v>
          </cell>
        </row>
        <row r="240">
          <cell r="B240">
            <v>80</v>
          </cell>
          <cell r="C240">
            <v>2</v>
          </cell>
          <cell r="D240">
            <v>5.54</v>
          </cell>
          <cell r="E240">
            <v>1</v>
          </cell>
          <cell r="I240">
            <v>0.2</v>
          </cell>
          <cell r="J240">
            <v>0.25</v>
          </cell>
          <cell r="K240">
            <v>0.45</v>
          </cell>
          <cell r="P240">
            <v>2</v>
          </cell>
        </row>
        <row r="241">
          <cell r="B241">
            <v>80</v>
          </cell>
          <cell r="C241">
            <v>2</v>
          </cell>
          <cell r="D241">
            <v>5.54</v>
          </cell>
          <cell r="E241">
            <v>1</v>
          </cell>
          <cell r="I241">
            <v>0.2</v>
          </cell>
          <cell r="J241">
            <v>0.25</v>
          </cell>
          <cell r="K241">
            <v>0.45</v>
          </cell>
          <cell r="P241">
            <v>2</v>
          </cell>
        </row>
        <row r="242">
          <cell r="B242">
            <v>80</v>
          </cell>
          <cell r="C242">
            <v>2.5</v>
          </cell>
          <cell r="D242">
            <v>7.01</v>
          </cell>
          <cell r="E242">
            <v>1</v>
          </cell>
          <cell r="I242">
            <v>0.25</v>
          </cell>
          <cell r="J242">
            <v>0.5</v>
          </cell>
          <cell r="K242">
            <v>0.75</v>
          </cell>
          <cell r="P242">
            <v>2</v>
          </cell>
        </row>
        <row r="243">
          <cell r="B243">
            <v>80</v>
          </cell>
          <cell r="C243">
            <v>3</v>
          </cell>
          <cell r="D243">
            <v>7.62</v>
          </cell>
          <cell r="E243">
            <v>1</v>
          </cell>
          <cell r="I243">
            <v>0.3</v>
          </cell>
          <cell r="J243">
            <v>0.6</v>
          </cell>
          <cell r="K243">
            <v>0.89999999999999991</v>
          </cell>
          <cell r="P243">
            <v>2</v>
          </cell>
        </row>
        <row r="244">
          <cell r="B244">
            <v>80</v>
          </cell>
          <cell r="C244">
            <v>3.5</v>
          </cell>
          <cell r="D244">
            <v>8.08</v>
          </cell>
          <cell r="E244">
            <v>1</v>
          </cell>
          <cell r="I244">
            <v>0.35</v>
          </cell>
          <cell r="J244">
            <v>0.85</v>
          </cell>
          <cell r="K244">
            <v>1.2</v>
          </cell>
          <cell r="P244">
            <v>3</v>
          </cell>
        </row>
        <row r="245">
          <cell r="B245">
            <v>80</v>
          </cell>
          <cell r="C245">
            <v>4</v>
          </cell>
          <cell r="D245">
            <v>8.56</v>
          </cell>
          <cell r="E245">
            <v>1</v>
          </cell>
          <cell r="I245">
            <v>0.41</v>
          </cell>
          <cell r="J245">
            <v>0.93</v>
          </cell>
          <cell r="K245">
            <v>1.34</v>
          </cell>
          <cell r="P245">
            <v>3</v>
          </cell>
        </row>
        <row r="246">
          <cell r="B246">
            <v>80</v>
          </cell>
          <cell r="C246">
            <v>5</v>
          </cell>
          <cell r="D246">
            <v>9.5299999999999994</v>
          </cell>
          <cell r="E246">
            <v>1</v>
          </cell>
          <cell r="I246">
            <v>0.51</v>
          </cell>
          <cell r="J246">
            <v>1.59</v>
          </cell>
          <cell r="K246">
            <v>2.1</v>
          </cell>
          <cell r="P246">
            <v>4</v>
          </cell>
        </row>
        <row r="247">
          <cell r="B247">
            <v>80</v>
          </cell>
          <cell r="C247">
            <v>6</v>
          </cell>
          <cell r="D247">
            <v>10.97</v>
          </cell>
          <cell r="E247">
            <v>1.25</v>
          </cell>
          <cell r="I247">
            <v>0.61</v>
          </cell>
          <cell r="J247">
            <v>2.69</v>
          </cell>
          <cell r="K247">
            <v>3.3</v>
          </cell>
          <cell r="P247">
            <v>4</v>
          </cell>
        </row>
        <row r="248">
          <cell r="B248">
            <v>80</v>
          </cell>
          <cell r="C248">
            <v>8</v>
          </cell>
          <cell r="D248">
            <v>12.7</v>
          </cell>
          <cell r="E248">
            <v>1.25</v>
          </cell>
          <cell r="I248">
            <v>0.81</v>
          </cell>
          <cell r="J248">
            <v>4.58</v>
          </cell>
          <cell r="K248">
            <v>5.3900000000000006</v>
          </cell>
          <cell r="P248">
            <v>4</v>
          </cell>
        </row>
        <row r="249">
          <cell r="B249">
            <v>80</v>
          </cell>
          <cell r="C249">
            <v>10</v>
          </cell>
          <cell r="D249">
            <v>15.09</v>
          </cell>
          <cell r="E249">
            <v>1.5</v>
          </cell>
          <cell r="I249">
            <v>1.01</v>
          </cell>
          <cell r="J249">
            <v>7.99</v>
          </cell>
          <cell r="K249">
            <v>9</v>
          </cell>
          <cell r="P249">
            <v>4</v>
          </cell>
        </row>
        <row r="250">
          <cell r="B250">
            <v>80</v>
          </cell>
          <cell r="C250">
            <v>12</v>
          </cell>
          <cell r="D250">
            <v>17.48</v>
          </cell>
          <cell r="E250">
            <v>1.5</v>
          </cell>
          <cell r="I250">
            <v>1.22</v>
          </cell>
          <cell r="J250">
            <v>11.68</v>
          </cell>
          <cell r="K250">
            <v>12.9</v>
          </cell>
          <cell r="P250">
            <v>6</v>
          </cell>
        </row>
        <row r="251">
          <cell r="B251">
            <v>80</v>
          </cell>
          <cell r="C251">
            <v>14</v>
          </cell>
          <cell r="D251">
            <v>19.05</v>
          </cell>
          <cell r="E251">
            <v>2</v>
          </cell>
          <cell r="I251">
            <v>1.42</v>
          </cell>
          <cell r="J251">
            <v>12.68</v>
          </cell>
          <cell r="K251">
            <v>14.1</v>
          </cell>
          <cell r="P251">
            <v>6</v>
          </cell>
        </row>
        <row r="252">
          <cell r="B252">
            <v>80</v>
          </cell>
          <cell r="C252">
            <v>16</v>
          </cell>
          <cell r="D252">
            <v>21.44</v>
          </cell>
          <cell r="E252">
            <v>2</v>
          </cell>
          <cell r="I252">
            <v>1.62</v>
          </cell>
          <cell r="J252">
            <v>19.37</v>
          </cell>
          <cell r="K252">
            <v>20.990000000000002</v>
          </cell>
          <cell r="P252">
            <v>6</v>
          </cell>
        </row>
        <row r="253">
          <cell r="B253">
            <v>80</v>
          </cell>
          <cell r="C253">
            <v>18</v>
          </cell>
          <cell r="D253">
            <v>23.83</v>
          </cell>
          <cell r="E253">
            <v>2</v>
          </cell>
          <cell r="I253">
            <v>1.82</v>
          </cell>
          <cell r="J253">
            <v>26.68</v>
          </cell>
          <cell r="K253">
            <v>28.5</v>
          </cell>
          <cell r="P253">
            <v>6</v>
          </cell>
        </row>
        <row r="254">
          <cell r="B254">
            <v>80</v>
          </cell>
          <cell r="C254">
            <v>20</v>
          </cell>
          <cell r="D254">
            <v>26.19</v>
          </cell>
          <cell r="E254" t="str">
            <v>N</v>
          </cell>
          <cell r="I254">
            <v>2.0299999999999998</v>
          </cell>
          <cell r="J254">
            <v>36.96</v>
          </cell>
          <cell r="K254">
            <v>38.99</v>
          </cell>
          <cell r="P254">
            <v>7</v>
          </cell>
        </row>
        <row r="255">
          <cell r="B255">
            <v>80</v>
          </cell>
          <cell r="C255">
            <v>22</v>
          </cell>
          <cell r="D255">
            <v>28.58</v>
          </cell>
          <cell r="E255" t="str">
            <v>N</v>
          </cell>
          <cell r="I255">
            <v>2.23</v>
          </cell>
          <cell r="J255">
            <v>45.77</v>
          </cell>
          <cell r="K255">
            <v>48</v>
          </cell>
          <cell r="P255">
            <v>8</v>
          </cell>
        </row>
        <row r="256">
          <cell r="B256">
            <v>80</v>
          </cell>
          <cell r="C256">
            <v>24</v>
          </cell>
          <cell r="D256">
            <v>30.96</v>
          </cell>
          <cell r="E256" t="str">
            <v>N</v>
          </cell>
          <cell r="I256">
            <v>2.4300000000000002</v>
          </cell>
          <cell r="J256">
            <v>53.07</v>
          </cell>
          <cell r="K256">
            <v>55.5</v>
          </cell>
          <cell r="P256">
            <v>8</v>
          </cell>
        </row>
        <row r="257">
          <cell r="B257" t="str">
            <v>80S</v>
          </cell>
          <cell r="C257">
            <v>0.125</v>
          </cell>
          <cell r="D257">
            <v>2.41</v>
          </cell>
          <cell r="E257">
            <v>1</v>
          </cell>
          <cell r="I257">
            <v>7.0000000000000007E-2</v>
          </cell>
          <cell r="K257">
            <v>7.0000000000000007E-2</v>
          </cell>
          <cell r="P257">
            <v>2</v>
          </cell>
        </row>
        <row r="258">
          <cell r="B258" t="str">
            <v>80S</v>
          </cell>
          <cell r="C258">
            <v>0.125</v>
          </cell>
          <cell r="D258">
            <v>2.41</v>
          </cell>
          <cell r="E258">
            <v>1</v>
          </cell>
          <cell r="I258">
            <v>7.0000000000000007E-2</v>
          </cell>
          <cell r="K258">
            <v>7.0000000000000007E-2</v>
          </cell>
          <cell r="P258">
            <v>2</v>
          </cell>
        </row>
        <row r="259">
          <cell r="B259" t="str">
            <v>80S</v>
          </cell>
          <cell r="C259">
            <v>0.125</v>
          </cell>
          <cell r="D259">
            <v>2.41</v>
          </cell>
          <cell r="E259">
            <v>1</v>
          </cell>
          <cell r="I259">
            <v>7.0000000000000007E-2</v>
          </cell>
          <cell r="K259">
            <v>7.0000000000000007E-2</v>
          </cell>
          <cell r="P259">
            <v>2</v>
          </cell>
        </row>
        <row r="260">
          <cell r="B260" t="str">
            <v>80S</v>
          </cell>
          <cell r="C260">
            <v>0.25</v>
          </cell>
          <cell r="D260">
            <v>3.02</v>
          </cell>
          <cell r="E260">
            <v>1</v>
          </cell>
          <cell r="I260">
            <v>7.0000000000000007E-2</v>
          </cell>
          <cell r="K260">
            <v>7.0000000000000007E-2</v>
          </cell>
          <cell r="P260">
            <v>2</v>
          </cell>
        </row>
        <row r="261">
          <cell r="B261" t="str">
            <v>80S</v>
          </cell>
          <cell r="C261">
            <v>0.25</v>
          </cell>
          <cell r="D261">
            <v>3.02</v>
          </cell>
          <cell r="E261">
            <v>1</v>
          </cell>
          <cell r="I261">
            <v>7.0000000000000007E-2</v>
          </cell>
          <cell r="K261">
            <v>7.0000000000000007E-2</v>
          </cell>
          <cell r="P261">
            <v>2</v>
          </cell>
        </row>
        <row r="262">
          <cell r="B262" t="str">
            <v>80S</v>
          </cell>
          <cell r="C262">
            <v>0.25</v>
          </cell>
          <cell r="D262">
            <v>3.02</v>
          </cell>
          <cell r="E262">
            <v>1</v>
          </cell>
          <cell r="I262">
            <v>7.0000000000000007E-2</v>
          </cell>
          <cell r="K262">
            <v>7.0000000000000007E-2</v>
          </cell>
          <cell r="P262">
            <v>2</v>
          </cell>
        </row>
        <row r="263">
          <cell r="B263" t="str">
            <v>80S</v>
          </cell>
          <cell r="C263">
            <v>0.375</v>
          </cell>
          <cell r="D263">
            <v>3.2</v>
          </cell>
          <cell r="E263">
            <v>1</v>
          </cell>
          <cell r="I263">
            <v>7.0000000000000007E-2</v>
          </cell>
          <cell r="J263">
            <v>0</v>
          </cell>
          <cell r="K263">
            <v>7.0000000000000007E-2</v>
          </cell>
          <cell r="P263">
            <v>2</v>
          </cell>
        </row>
        <row r="264">
          <cell r="B264" t="str">
            <v>80S</v>
          </cell>
          <cell r="C264">
            <v>0.375</v>
          </cell>
          <cell r="D264">
            <v>3.2</v>
          </cell>
          <cell r="E264">
            <v>1</v>
          </cell>
          <cell r="I264">
            <v>7.0000000000000007E-2</v>
          </cell>
          <cell r="J264">
            <v>0</v>
          </cell>
          <cell r="K264">
            <v>7.0000000000000007E-2</v>
          </cell>
          <cell r="P264">
            <v>2</v>
          </cell>
        </row>
        <row r="265">
          <cell r="B265" t="str">
            <v>80S</v>
          </cell>
          <cell r="C265">
            <v>0.375</v>
          </cell>
          <cell r="D265">
            <v>3.2</v>
          </cell>
          <cell r="E265">
            <v>1</v>
          </cell>
          <cell r="I265">
            <v>7.0000000000000007E-2</v>
          </cell>
          <cell r="J265">
            <v>0</v>
          </cell>
          <cell r="K265">
            <v>7.0000000000000007E-2</v>
          </cell>
          <cell r="P265">
            <v>2</v>
          </cell>
        </row>
        <row r="266">
          <cell r="B266" t="str">
            <v>80S</v>
          </cell>
          <cell r="C266">
            <v>0.5</v>
          </cell>
          <cell r="D266">
            <v>3.73</v>
          </cell>
          <cell r="E266">
            <v>1</v>
          </cell>
          <cell r="I266">
            <v>7.0000000000000007E-2</v>
          </cell>
          <cell r="J266">
            <v>0</v>
          </cell>
          <cell r="K266">
            <v>7.0000000000000007E-2</v>
          </cell>
          <cell r="P266">
            <v>2</v>
          </cell>
        </row>
        <row r="267">
          <cell r="B267" t="str">
            <v>80S</v>
          </cell>
          <cell r="C267">
            <v>0.5</v>
          </cell>
          <cell r="D267">
            <v>3.73</v>
          </cell>
          <cell r="E267">
            <v>1</v>
          </cell>
          <cell r="I267">
            <v>7.0000000000000007E-2</v>
          </cell>
          <cell r="J267">
            <v>0</v>
          </cell>
          <cell r="K267">
            <v>7.0000000000000007E-2</v>
          </cell>
          <cell r="P267">
            <v>2</v>
          </cell>
        </row>
        <row r="268">
          <cell r="B268" t="str">
            <v>80S</v>
          </cell>
          <cell r="C268">
            <v>0.5</v>
          </cell>
          <cell r="D268">
            <v>3.73</v>
          </cell>
          <cell r="E268">
            <v>1</v>
          </cell>
          <cell r="I268">
            <v>7.0000000000000007E-2</v>
          </cell>
          <cell r="J268">
            <v>0</v>
          </cell>
          <cell r="K268">
            <v>7.0000000000000007E-2</v>
          </cell>
          <cell r="P268">
            <v>2</v>
          </cell>
        </row>
        <row r="269">
          <cell r="B269" t="str">
            <v>80S</v>
          </cell>
          <cell r="C269">
            <v>0.75</v>
          </cell>
          <cell r="D269">
            <v>3.91</v>
          </cell>
          <cell r="E269">
            <v>1</v>
          </cell>
          <cell r="I269">
            <v>7.0000000000000007E-2</v>
          </cell>
          <cell r="J269">
            <v>0</v>
          </cell>
          <cell r="K269">
            <v>7.0000000000000007E-2</v>
          </cell>
          <cell r="P269">
            <v>2</v>
          </cell>
        </row>
        <row r="270">
          <cell r="B270" t="str">
            <v>80S</v>
          </cell>
          <cell r="C270">
            <v>0.75</v>
          </cell>
          <cell r="D270">
            <v>3.91</v>
          </cell>
          <cell r="E270">
            <v>1</v>
          </cell>
          <cell r="I270">
            <v>7.0000000000000007E-2</v>
          </cell>
          <cell r="J270">
            <v>0</v>
          </cell>
          <cell r="K270">
            <v>7.0000000000000007E-2</v>
          </cell>
          <cell r="P270">
            <v>2</v>
          </cell>
        </row>
        <row r="271">
          <cell r="B271" t="str">
            <v>80S</v>
          </cell>
          <cell r="C271">
            <v>0.75</v>
          </cell>
          <cell r="D271">
            <v>3.91</v>
          </cell>
          <cell r="E271">
            <v>1</v>
          </cell>
          <cell r="I271">
            <v>7.0000000000000007E-2</v>
          </cell>
          <cell r="J271">
            <v>0</v>
          </cell>
          <cell r="K271">
            <v>7.0000000000000007E-2</v>
          </cell>
          <cell r="P271">
            <v>2</v>
          </cell>
        </row>
        <row r="272">
          <cell r="B272" t="str">
            <v>80S</v>
          </cell>
          <cell r="C272">
            <v>1</v>
          </cell>
          <cell r="D272">
            <v>4.55</v>
          </cell>
          <cell r="E272">
            <v>1</v>
          </cell>
          <cell r="I272">
            <v>0.15</v>
          </cell>
          <cell r="J272">
            <v>0</v>
          </cell>
          <cell r="K272">
            <v>0.15</v>
          </cell>
          <cell r="P272">
            <v>2</v>
          </cell>
        </row>
        <row r="273">
          <cell r="B273" t="str">
            <v>80S</v>
          </cell>
          <cell r="C273">
            <v>1</v>
          </cell>
          <cell r="D273">
            <v>4.55</v>
          </cell>
          <cell r="E273">
            <v>1</v>
          </cell>
          <cell r="I273">
            <v>0.15</v>
          </cell>
          <cell r="J273">
            <v>0</v>
          </cell>
          <cell r="K273">
            <v>0.15</v>
          </cell>
          <cell r="P273">
            <v>2</v>
          </cell>
        </row>
        <row r="274">
          <cell r="B274" t="str">
            <v>80S</v>
          </cell>
          <cell r="C274">
            <v>1</v>
          </cell>
          <cell r="D274">
            <v>4.55</v>
          </cell>
          <cell r="E274">
            <v>1</v>
          </cell>
          <cell r="I274">
            <v>0.15</v>
          </cell>
          <cell r="J274">
            <v>0</v>
          </cell>
          <cell r="K274">
            <v>0.15</v>
          </cell>
          <cell r="P274">
            <v>2</v>
          </cell>
        </row>
        <row r="275">
          <cell r="B275" t="str">
            <v>80S</v>
          </cell>
          <cell r="C275">
            <v>1.25</v>
          </cell>
          <cell r="D275">
            <v>4.8499999999999996</v>
          </cell>
          <cell r="E275">
            <v>1</v>
          </cell>
          <cell r="I275">
            <v>0.13</v>
          </cell>
          <cell r="J275">
            <v>0.17</v>
          </cell>
          <cell r="K275">
            <v>0.30000000000000004</v>
          </cell>
          <cell r="P275">
            <v>2</v>
          </cell>
        </row>
        <row r="276">
          <cell r="B276" t="str">
            <v>80S</v>
          </cell>
          <cell r="C276">
            <v>1.25</v>
          </cell>
          <cell r="D276">
            <v>4.8499999999999996</v>
          </cell>
          <cell r="E276">
            <v>1</v>
          </cell>
          <cell r="I276">
            <v>0.13</v>
          </cell>
          <cell r="J276">
            <v>0.17</v>
          </cell>
          <cell r="K276">
            <v>0.30000000000000004</v>
          </cell>
          <cell r="P276">
            <v>2</v>
          </cell>
        </row>
        <row r="277">
          <cell r="B277" t="str">
            <v>80S</v>
          </cell>
          <cell r="C277">
            <v>1.25</v>
          </cell>
          <cell r="D277">
            <v>4.8499999999999996</v>
          </cell>
          <cell r="E277">
            <v>1</v>
          </cell>
          <cell r="I277">
            <v>0.13</v>
          </cell>
          <cell r="J277">
            <v>0.17</v>
          </cell>
          <cell r="K277">
            <v>0.30000000000000004</v>
          </cell>
          <cell r="P277">
            <v>2</v>
          </cell>
        </row>
        <row r="278">
          <cell r="B278" t="str">
            <v>80S</v>
          </cell>
          <cell r="C278">
            <v>1.5</v>
          </cell>
          <cell r="D278">
            <v>5.08</v>
          </cell>
          <cell r="E278">
            <v>1</v>
          </cell>
          <cell r="I278">
            <v>0.15</v>
          </cell>
          <cell r="J278">
            <v>0.15</v>
          </cell>
          <cell r="K278">
            <v>0.3</v>
          </cell>
          <cell r="P278">
            <v>2</v>
          </cell>
        </row>
        <row r="279">
          <cell r="B279" t="str">
            <v>80S</v>
          </cell>
          <cell r="C279">
            <v>1.5</v>
          </cell>
          <cell r="D279">
            <v>5.08</v>
          </cell>
          <cell r="E279">
            <v>1</v>
          </cell>
          <cell r="I279">
            <v>0.15</v>
          </cell>
          <cell r="J279">
            <v>0.15</v>
          </cell>
          <cell r="K279">
            <v>0.3</v>
          </cell>
          <cell r="P279">
            <v>2</v>
          </cell>
        </row>
        <row r="280">
          <cell r="B280" t="str">
            <v>80S</v>
          </cell>
          <cell r="C280">
            <v>1.5</v>
          </cell>
          <cell r="D280">
            <v>5.08</v>
          </cell>
          <cell r="E280">
            <v>1</v>
          </cell>
          <cell r="I280">
            <v>0.15</v>
          </cell>
          <cell r="J280">
            <v>0.15</v>
          </cell>
          <cell r="K280">
            <v>0.3</v>
          </cell>
          <cell r="P280">
            <v>2</v>
          </cell>
        </row>
        <row r="281">
          <cell r="B281" t="str">
            <v>80S</v>
          </cell>
          <cell r="C281">
            <v>2</v>
          </cell>
          <cell r="D281">
            <v>5.54</v>
          </cell>
          <cell r="E281">
            <v>1</v>
          </cell>
          <cell r="I281">
            <v>0.2</v>
          </cell>
          <cell r="J281">
            <v>0.25</v>
          </cell>
          <cell r="K281">
            <v>0.45</v>
          </cell>
          <cell r="P281">
            <v>2</v>
          </cell>
        </row>
        <row r="282">
          <cell r="B282" t="str">
            <v>80S</v>
          </cell>
          <cell r="C282">
            <v>2</v>
          </cell>
          <cell r="D282">
            <v>5.54</v>
          </cell>
          <cell r="E282">
            <v>1</v>
          </cell>
          <cell r="I282">
            <v>0.2</v>
          </cell>
          <cell r="J282">
            <v>0.25</v>
          </cell>
          <cell r="K282">
            <v>0.45</v>
          </cell>
          <cell r="P282">
            <v>2</v>
          </cell>
        </row>
        <row r="283">
          <cell r="B283" t="str">
            <v>80S</v>
          </cell>
          <cell r="C283">
            <v>2</v>
          </cell>
          <cell r="D283">
            <v>5.54</v>
          </cell>
          <cell r="E283">
            <v>1</v>
          </cell>
          <cell r="I283">
            <v>0.2</v>
          </cell>
          <cell r="J283">
            <v>0.25</v>
          </cell>
          <cell r="K283">
            <v>0.45</v>
          </cell>
          <cell r="P283">
            <v>2</v>
          </cell>
        </row>
        <row r="284">
          <cell r="B284" t="str">
            <v>80S</v>
          </cell>
          <cell r="C284">
            <v>2.5</v>
          </cell>
          <cell r="D284">
            <v>7.01</v>
          </cell>
          <cell r="E284">
            <v>1</v>
          </cell>
          <cell r="I284">
            <v>0.25</v>
          </cell>
          <cell r="J284">
            <v>0.5</v>
          </cell>
          <cell r="K284">
            <v>0.75</v>
          </cell>
          <cell r="P284">
            <v>2</v>
          </cell>
        </row>
        <row r="285">
          <cell r="B285" t="str">
            <v>80S</v>
          </cell>
          <cell r="C285">
            <v>3</v>
          </cell>
          <cell r="D285">
            <v>7.62</v>
          </cell>
          <cell r="E285">
            <v>1</v>
          </cell>
          <cell r="I285">
            <v>0.3</v>
          </cell>
          <cell r="J285">
            <v>0.6</v>
          </cell>
          <cell r="K285">
            <v>0.89999999999999991</v>
          </cell>
          <cell r="P285">
            <v>2</v>
          </cell>
        </row>
        <row r="286">
          <cell r="B286" t="str">
            <v>80S</v>
          </cell>
          <cell r="C286">
            <v>3.5</v>
          </cell>
          <cell r="D286">
            <v>8.08</v>
          </cell>
          <cell r="E286">
            <v>1</v>
          </cell>
          <cell r="I286">
            <v>0.35</v>
          </cell>
          <cell r="J286">
            <v>0.85</v>
          </cell>
          <cell r="K286">
            <v>1.2</v>
          </cell>
          <cell r="P286">
            <v>3</v>
          </cell>
        </row>
        <row r="287">
          <cell r="B287" t="str">
            <v>80S</v>
          </cell>
          <cell r="C287">
            <v>4</v>
          </cell>
          <cell r="D287">
            <v>8.56</v>
          </cell>
          <cell r="E287">
            <v>1</v>
          </cell>
          <cell r="I287">
            <v>0.41</v>
          </cell>
          <cell r="J287">
            <v>0.93</v>
          </cell>
          <cell r="K287">
            <v>1.34</v>
          </cell>
          <cell r="P287">
            <v>3</v>
          </cell>
        </row>
        <row r="288">
          <cell r="B288" t="str">
            <v>80S</v>
          </cell>
          <cell r="C288">
            <v>5</v>
          </cell>
          <cell r="D288">
            <v>9.5299999999999994</v>
          </cell>
          <cell r="E288">
            <v>1</v>
          </cell>
          <cell r="I288">
            <v>0.51</v>
          </cell>
          <cell r="J288">
            <v>1.59</v>
          </cell>
          <cell r="K288">
            <v>2.1</v>
          </cell>
          <cell r="P288">
            <v>4</v>
          </cell>
        </row>
        <row r="289">
          <cell r="B289" t="str">
            <v>80S</v>
          </cell>
          <cell r="C289">
            <v>6</v>
          </cell>
          <cell r="D289">
            <v>10.97</v>
          </cell>
          <cell r="E289">
            <v>1.25</v>
          </cell>
          <cell r="I289">
            <v>0.61</v>
          </cell>
          <cell r="J289">
            <v>2.69</v>
          </cell>
          <cell r="K289">
            <v>3.3</v>
          </cell>
          <cell r="P289">
            <v>4</v>
          </cell>
        </row>
        <row r="290">
          <cell r="B290" t="str">
            <v>80S</v>
          </cell>
          <cell r="C290">
            <v>8</v>
          </cell>
          <cell r="D290">
            <v>12.7</v>
          </cell>
          <cell r="E290">
            <v>1.25</v>
          </cell>
          <cell r="I290">
            <v>0.81</v>
          </cell>
          <cell r="J290">
            <v>4.58</v>
          </cell>
          <cell r="K290">
            <v>5.3900000000000006</v>
          </cell>
          <cell r="P290">
            <v>4</v>
          </cell>
        </row>
        <row r="291">
          <cell r="B291" t="str">
            <v>80S</v>
          </cell>
          <cell r="C291">
            <v>10</v>
          </cell>
          <cell r="D291">
            <v>12.7</v>
          </cell>
          <cell r="E291">
            <v>1.25</v>
          </cell>
          <cell r="I291">
            <v>1.01</v>
          </cell>
          <cell r="J291">
            <v>5.74</v>
          </cell>
          <cell r="K291">
            <v>6.75</v>
          </cell>
          <cell r="P291">
            <v>4</v>
          </cell>
        </row>
        <row r="292">
          <cell r="B292" t="str">
            <v>80S</v>
          </cell>
          <cell r="C292">
            <v>12</v>
          </cell>
          <cell r="D292">
            <v>12.7</v>
          </cell>
          <cell r="E292">
            <v>1.25</v>
          </cell>
          <cell r="I292">
            <v>1.22</v>
          </cell>
          <cell r="J292">
            <v>6.73</v>
          </cell>
          <cell r="K292">
            <v>7.95</v>
          </cell>
          <cell r="P292">
            <v>6</v>
          </cell>
        </row>
        <row r="293">
          <cell r="B293">
            <v>100</v>
          </cell>
          <cell r="C293">
            <v>8</v>
          </cell>
          <cell r="D293">
            <v>15.09</v>
          </cell>
          <cell r="E293">
            <v>1.5</v>
          </cell>
          <cell r="I293">
            <v>0.81</v>
          </cell>
          <cell r="J293">
            <v>6.09</v>
          </cell>
          <cell r="K293">
            <v>6.9</v>
          </cell>
          <cell r="P293">
            <v>4</v>
          </cell>
        </row>
        <row r="294">
          <cell r="B294">
            <v>100</v>
          </cell>
          <cell r="C294">
            <v>10</v>
          </cell>
          <cell r="D294">
            <v>18.260000000000002</v>
          </cell>
          <cell r="E294">
            <v>1.5</v>
          </cell>
          <cell r="I294">
            <v>1.01</v>
          </cell>
          <cell r="J294">
            <v>11.44</v>
          </cell>
          <cell r="K294">
            <v>12.45</v>
          </cell>
          <cell r="P294">
            <v>4</v>
          </cell>
        </row>
        <row r="295">
          <cell r="B295">
            <v>100</v>
          </cell>
          <cell r="C295">
            <v>12</v>
          </cell>
          <cell r="D295">
            <v>21.44</v>
          </cell>
          <cell r="E295">
            <v>2</v>
          </cell>
          <cell r="I295">
            <v>1.22</v>
          </cell>
          <cell r="J295">
            <v>15.28</v>
          </cell>
          <cell r="K295">
            <v>16.5</v>
          </cell>
          <cell r="P295">
            <v>6</v>
          </cell>
        </row>
        <row r="296">
          <cell r="B296">
            <v>100</v>
          </cell>
          <cell r="C296">
            <v>14</v>
          </cell>
          <cell r="D296">
            <v>23.83</v>
          </cell>
          <cell r="E296">
            <v>2</v>
          </cell>
          <cell r="I296">
            <v>1.42</v>
          </cell>
          <cell r="J296">
            <v>21.07</v>
          </cell>
          <cell r="K296">
            <v>22.490000000000002</v>
          </cell>
          <cell r="P296">
            <v>6</v>
          </cell>
        </row>
        <row r="297">
          <cell r="B297">
            <v>100</v>
          </cell>
          <cell r="C297">
            <v>16</v>
          </cell>
          <cell r="D297">
            <v>26.19</v>
          </cell>
          <cell r="E297" t="str">
            <v>N</v>
          </cell>
          <cell r="I297">
            <v>1.62</v>
          </cell>
          <cell r="J297">
            <v>28.38</v>
          </cell>
          <cell r="K297">
            <v>30</v>
          </cell>
          <cell r="P297">
            <v>6</v>
          </cell>
        </row>
        <row r="298">
          <cell r="B298">
            <v>100</v>
          </cell>
          <cell r="C298">
            <v>18</v>
          </cell>
          <cell r="D298">
            <v>29.36</v>
          </cell>
          <cell r="E298" t="str">
            <v>N</v>
          </cell>
          <cell r="I298">
            <v>1.82</v>
          </cell>
          <cell r="J298">
            <v>37.17</v>
          </cell>
          <cell r="K298">
            <v>38.99</v>
          </cell>
          <cell r="P298">
            <v>6</v>
          </cell>
        </row>
        <row r="299">
          <cell r="B299">
            <v>100</v>
          </cell>
          <cell r="C299">
            <v>20</v>
          </cell>
          <cell r="D299">
            <v>32.54</v>
          </cell>
          <cell r="E299" t="str">
            <v>N</v>
          </cell>
          <cell r="I299">
            <v>2.0299999999999998</v>
          </cell>
          <cell r="J299">
            <v>45.97</v>
          </cell>
          <cell r="K299">
            <v>48</v>
          </cell>
          <cell r="P299">
            <v>7</v>
          </cell>
        </row>
        <row r="300">
          <cell r="B300">
            <v>100</v>
          </cell>
          <cell r="C300">
            <v>22</v>
          </cell>
          <cell r="D300">
            <v>34.93</v>
          </cell>
          <cell r="E300" t="str">
            <v>N</v>
          </cell>
          <cell r="I300">
            <v>2.23</v>
          </cell>
          <cell r="J300">
            <v>65.27</v>
          </cell>
          <cell r="K300">
            <v>67.5</v>
          </cell>
          <cell r="P300">
            <v>8</v>
          </cell>
        </row>
        <row r="301">
          <cell r="B301">
            <v>100</v>
          </cell>
          <cell r="C301">
            <v>24</v>
          </cell>
          <cell r="D301">
            <v>38.89</v>
          </cell>
          <cell r="E301" t="str">
            <v>N</v>
          </cell>
          <cell r="I301">
            <v>2.4300000000000002</v>
          </cell>
          <cell r="J301">
            <v>75.56</v>
          </cell>
          <cell r="K301">
            <v>77.990000000000009</v>
          </cell>
          <cell r="P301">
            <v>8</v>
          </cell>
        </row>
        <row r="302">
          <cell r="B302">
            <v>120</v>
          </cell>
          <cell r="C302">
            <v>4</v>
          </cell>
          <cell r="D302">
            <v>11.13</v>
          </cell>
          <cell r="E302">
            <v>1.25</v>
          </cell>
          <cell r="I302">
            <v>0.41</v>
          </cell>
          <cell r="J302">
            <v>1.84</v>
          </cell>
          <cell r="K302">
            <v>2.25</v>
          </cell>
          <cell r="P302">
            <v>4</v>
          </cell>
        </row>
        <row r="303">
          <cell r="B303">
            <v>120</v>
          </cell>
          <cell r="C303">
            <v>5</v>
          </cell>
          <cell r="D303">
            <v>12.7</v>
          </cell>
          <cell r="E303">
            <v>1.25</v>
          </cell>
          <cell r="I303">
            <v>0.51</v>
          </cell>
          <cell r="J303">
            <v>2.94</v>
          </cell>
          <cell r="K303">
            <v>3.45</v>
          </cell>
          <cell r="P303">
            <v>4</v>
          </cell>
        </row>
        <row r="304">
          <cell r="B304">
            <v>120</v>
          </cell>
          <cell r="C304">
            <v>6</v>
          </cell>
          <cell r="D304">
            <v>14.27</v>
          </cell>
          <cell r="E304">
            <v>1.25</v>
          </cell>
          <cell r="I304">
            <v>0.61</v>
          </cell>
          <cell r="J304">
            <v>4.1900000000000004</v>
          </cell>
          <cell r="K304">
            <v>4.8000000000000007</v>
          </cell>
          <cell r="P304">
            <v>4</v>
          </cell>
        </row>
        <row r="305">
          <cell r="B305">
            <v>120</v>
          </cell>
          <cell r="C305">
            <v>8</v>
          </cell>
          <cell r="D305">
            <v>18.260000000000002</v>
          </cell>
          <cell r="E305">
            <v>1.5</v>
          </cell>
          <cell r="I305">
            <v>0.81</v>
          </cell>
          <cell r="J305">
            <v>9.23</v>
          </cell>
          <cell r="K305">
            <v>10.040000000000001</v>
          </cell>
          <cell r="P305">
            <v>4</v>
          </cell>
        </row>
        <row r="306">
          <cell r="B306">
            <v>120</v>
          </cell>
          <cell r="C306">
            <v>10</v>
          </cell>
          <cell r="D306">
            <v>21.44</v>
          </cell>
          <cell r="E306">
            <v>2</v>
          </cell>
          <cell r="I306">
            <v>1.01</v>
          </cell>
          <cell r="J306">
            <v>12.49</v>
          </cell>
          <cell r="K306">
            <v>13.5</v>
          </cell>
          <cell r="P306">
            <v>4</v>
          </cell>
        </row>
        <row r="307">
          <cell r="B307">
            <v>120</v>
          </cell>
          <cell r="C307">
            <v>12</v>
          </cell>
          <cell r="D307">
            <v>25.4</v>
          </cell>
          <cell r="E307" t="str">
            <v>N</v>
          </cell>
          <cell r="I307">
            <v>1.22</v>
          </cell>
          <cell r="J307">
            <v>21.27</v>
          </cell>
          <cell r="K307">
            <v>22.49</v>
          </cell>
          <cell r="P307">
            <v>6</v>
          </cell>
        </row>
        <row r="308">
          <cell r="B308">
            <v>120</v>
          </cell>
          <cell r="C308">
            <v>14</v>
          </cell>
          <cell r="D308">
            <v>27.79</v>
          </cell>
          <cell r="E308" t="str">
            <v>N</v>
          </cell>
          <cell r="I308">
            <v>1.42</v>
          </cell>
          <cell r="J308">
            <v>25.58</v>
          </cell>
          <cell r="K308">
            <v>27</v>
          </cell>
          <cell r="P308">
            <v>6</v>
          </cell>
        </row>
        <row r="309">
          <cell r="B309">
            <v>120</v>
          </cell>
          <cell r="C309">
            <v>16</v>
          </cell>
          <cell r="D309">
            <v>30.96</v>
          </cell>
          <cell r="E309" t="str">
            <v>N</v>
          </cell>
          <cell r="I309">
            <v>1.62</v>
          </cell>
          <cell r="J309">
            <v>35.880000000000003</v>
          </cell>
          <cell r="K309">
            <v>37.5</v>
          </cell>
          <cell r="P309">
            <v>6</v>
          </cell>
        </row>
        <row r="310">
          <cell r="B310">
            <v>120</v>
          </cell>
          <cell r="C310">
            <v>18</v>
          </cell>
          <cell r="D310">
            <v>34.93</v>
          </cell>
          <cell r="E310" t="str">
            <v>N</v>
          </cell>
          <cell r="I310">
            <v>1.82</v>
          </cell>
          <cell r="J310">
            <v>47.68</v>
          </cell>
          <cell r="K310">
            <v>49.5</v>
          </cell>
          <cell r="P310">
            <v>6</v>
          </cell>
        </row>
        <row r="311">
          <cell r="B311">
            <v>120</v>
          </cell>
          <cell r="C311">
            <v>20</v>
          </cell>
          <cell r="D311">
            <v>38.1</v>
          </cell>
          <cell r="E311" t="str">
            <v>N</v>
          </cell>
          <cell r="I311">
            <v>2.0299999999999998</v>
          </cell>
          <cell r="J311">
            <v>62.47</v>
          </cell>
          <cell r="K311">
            <v>64.5</v>
          </cell>
          <cell r="P311">
            <v>7</v>
          </cell>
        </row>
        <row r="312">
          <cell r="B312">
            <v>120</v>
          </cell>
          <cell r="C312">
            <v>22</v>
          </cell>
          <cell r="D312">
            <v>41.28</v>
          </cell>
          <cell r="E312" t="str">
            <v>N</v>
          </cell>
          <cell r="I312">
            <v>2.23</v>
          </cell>
          <cell r="J312">
            <v>84.76</v>
          </cell>
          <cell r="K312">
            <v>86.990000000000009</v>
          </cell>
          <cell r="P312">
            <v>8</v>
          </cell>
        </row>
        <row r="313">
          <cell r="B313">
            <v>120</v>
          </cell>
          <cell r="C313">
            <v>24</v>
          </cell>
          <cell r="D313">
            <v>46.02</v>
          </cell>
          <cell r="E313" t="str">
            <v>N</v>
          </cell>
          <cell r="I313">
            <v>2.4300000000000002</v>
          </cell>
          <cell r="J313">
            <v>98.07</v>
          </cell>
          <cell r="K313">
            <v>100.5</v>
          </cell>
          <cell r="P313">
            <v>8</v>
          </cell>
        </row>
        <row r="314">
          <cell r="B314">
            <v>140</v>
          </cell>
          <cell r="C314">
            <v>8</v>
          </cell>
          <cell r="D314">
            <v>20.62</v>
          </cell>
          <cell r="E314">
            <v>2</v>
          </cell>
          <cell r="I314">
            <v>0.81</v>
          </cell>
          <cell r="J314">
            <v>10.130000000000001</v>
          </cell>
          <cell r="K314">
            <v>10.940000000000001</v>
          </cell>
          <cell r="P314">
            <v>4</v>
          </cell>
        </row>
        <row r="315">
          <cell r="B315">
            <v>140</v>
          </cell>
          <cell r="C315">
            <v>10</v>
          </cell>
          <cell r="D315">
            <v>25.4</v>
          </cell>
          <cell r="E315" t="str">
            <v>N</v>
          </cell>
          <cell r="I315">
            <v>1.01</v>
          </cell>
          <cell r="J315">
            <v>18.48</v>
          </cell>
          <cell r="K315">
            <v>19.490000000000002</v>
          </cell>
          <cell r="P315">
            <v>4</v>
          </cell>
        </row>
        <row r="316">
          <cell r="B316">
            <v>140</v>
          </cell>
          <cell r="C316">
            <v>12</v>
          </cell>
          <cell r="D316">
            <v>28.58</v>
          </cell>
          <cell r="E316" t="str">
            <v>N</v>
          </cell>
          <cell r="I316">
            <v>1.22</v>
          </cell>
          <cell r="J316">
            <v>25.78</v>
          </cell>
          <cell r="K316">
            <v>27</v>
          </cell>
          <cell r="P316">
            <v>6</v>
          </cell>
        </row>
        <row r="317">
          <cell r="B317">
            <v>140</v>
          </cell>
          <cell r="C317">
            <v>14</v>
          </cell>
          <cell r="D317">
            <v>31.75</v>
          </cell>
          <cell r="E317" t="str">
            <v>N</v>
          </cell>
          <cell r="I317">
            <v>1.42</v>
          </cell>
          <cell r="J317">
            <v>31.58</v>
          </cell>
          <cell r="K317">
            <v>33</v>
          </cell>
          <cell r="P317">
            <v>6</v>
          </cell>
        </row>
        <row r="318">
          <cell r="B318">
            <v>140</v>
          </cell>
          <cell r="C318">
            <v>16</v>
          </cell>
          <cell r="D318">
            <v>36.53</v>
          </cell>
          <cell r="E318" t="str">
            <v>N</v>
          </cell>
          <cell r="I318">
            <v>1.62</v>
          </cell>
          <cell r="J318">
            <v>44.87</v>
          </cell>
          <cell r="K318">
            <v>46.489999999999995</v>
          </cell>
          <cell r="P318">
            <v>6</v>
          </cell>
        </row>
        <row r="319">
          <cell r="B319">
            <v>140</v>
          </cell>
          <cell r="C319">
            <v>18</v>
          </cell>
          <cell r="D319">
            <v>39.67</v>
          </cell>
          <cell r="E319" t="str">
            <v>N</v>
          </cell>
          <cell r="I319">
            <v>1.82</v>
          </cell>
          <cell r="J319">
            <v>59.68</v>
          </cell>
          <cell r="K319">
            <v>61.5</v>
          </cell>
          <cell r="P319">
            <v>6</v>
          </cell>
        </row>
        <row r="320">
          <cell r="B320">
            <v>140</v>
          </cell>
          <cell r="C320">
            <v>20</v>
          </cell>
          <cell r="D320">
            <v>44.45</v>
          </cell>
          <cell r="E320" t="str">
            <v>N</v>
          </cell>
          <cell r="I320">
            <v>2.0299999999999998</v>
          </cell>
          <cell r="J320">
            <v>78.959999999999994</v>
          </cell>
          <cell r="K320">
            <v>80.989999999999995</v>
          </cell>
          <cell r="P320">
            <v>7</v>
          </cell>
        </row>
        <row r="321">
          <cell r="B321">
            <v>140</v>
          </cell>
          <cell r="C321">
            <v>22</v>
          </cell>
          <cell r="D321">
            <v>47.63</v>
          </cell>
          <cell r="E321" t="str">
            <v>N</v>
          </cell>
          <cell r="I321">
            <v>2.23</v>
          </cell>
          <cell r="J321">
            <v>108.77</v>
          </cell>
          <cell r="K321">
            <v>111</v>
          </cell>
          <cell r="P321">
            <v>8</v>
          </cell>
        </row>
        <row r="322">
          <cell r="B322">
            <v>140</v>
          </cell>
          <cell r="C322">
            <v>24</v>
          </cell>
          <cell r="D322">
            <v>52.37</v>
          </cell>
          <cell r="E322" t="str">
            <v>N</v>
          </cell>
          <cell r="I322">
            <v>2.4300000000000002</v>
          </cell>
          <cell r="J322">
            <v>126.57</v>
          </cell>
          <cell r="K322">
            <v>129</v>
          </cell>
          <cell r="P322">
            <v>8</v>
          </cell>
        </row>
        <row r="323">
          <cell r="B323">
            <v>160</v>
          </cell>
          <cell r="C323">
            <v>0.5</v>
          </cell>
          <cell r="D323">
            <v>4.78</v>
          </cell>
          <cell r="E323">
            <v>1</v>
          </cell>
          <cell r="I323">
            <v>7.0000000000000007E-2</v>
          </cell>
          <cell r="J323">
            <v>0.08</v>
          </cell>
          <cell r="K323">
            <v>0.15000000000000002</v>
          </cell>
          <cell r="P323">
            <v>2</v>
          </cell>
        </row>
        <row r="324">
          <cell r="B324">
            <v>160</v>
          </cell>
          <cell r="C324">
            <v>0.5</v>
          </cell>
          <cell r="D324">
            <v>4.78</v>
          </cell>
          <cell r="E324">
            <v>1</v>
          </cell>
          <cell r="I324">
            <v>7.0000000000000007E-2</v>
          </cell>
          <cell r="J324">
            <v>0.08</v>
          </cell>
          <cell r="K324">
            <v>0.15000000000000002</v>
          </cell>
          <cell r="P324">
            <v>2</v>
          </cell>
        </row>
        <row r="325">
          <cell r="B325">
            <v>160</v>
          </cell>
          <cell r="C325">
            <v>0.5</v>
          </cell>
          <cell r="D325">
            <v>4.78</v>
          </cell>
          <cell r="E325">
            <v>1</v>
          </cell>
          <cell r="I325">
            <v>7.0000000000000007E-2</v>
          </cell>
          <cell r="J325">
            <v>0.08</v>
          </cell>
          <cell r="K325">
            <v>0.15000000000000002</v>
          </cell>
          <cell r="P325">
            <v>2</v>
          </cell>
        </row>
        <row r="326">
          <cell r="B326">
            <v>160</v>
          </cell>
          <cell r="C326">
            <v>0.75</v>
          </cell>
          <cell r="D326">
            <v>5.56</v>
          </cell>
          <cell r="E326">
            <v>1</v>
          </cell>
          <cell r="I326">
            <v>0.08</v>
          </cell>
          <cell r="J326">
            <v>7.0000000000000007E-2</v>
          </cell>
          <cell r="K326">
            <v>0.15000000000000002</v>
          </cell>
          <cell r="P326">
            <v>2</v>
          </cell>
        </row>
        <row r="327">
          <cell r="B327">
            <v>160</v>
          </cell>
          <cell r="C327">
            <v>0.75</v>
          </cell>
          <cell r="D327">
            <v>5.56</v>
          </cell>
          <cell r="E327">
            <v>1</v>
          </cell>
          <cell r="I327">
            <v>0.08</v>
          </cell>
          <cell r="J327">
            <v>7.0000000000000007E-2</v>
          </cell>
          <cell r="K327">
            <v>0.15000000000000002</v>
          </cell>
          <cell r="P327">
            <v>2</v>
          </cell>
        </row>
        <row r="328">
          <cell r="B328">
            <v>160</v>
          </cell>
          <cell r="C328">
            <v>0.75</v>
          </cell>
          <cell r="D328">
            <v>5.56</v>
          </cell>
          <cell r="E328">
            <v>1</v>
          </cell>
          <cell r="I328">
            <v>0.08</v>
          </cell>
          <cell r="J328">
            <v>7.0000000000000007E-2</v>
          </cell>
          <cell r="K328">
            <v>0.15000000000000002</v>
          </cell>
          <cell r="P328">
            <v>2</v>
          </cell>
        </row>
        <row r="329">
          <cell r="B329">
            <v>160</v>
          </cell>
          <cell r="C329">
            <v>1</v>
          </cell>
          <cell r="D329">
            <v>6.35</v>
          </cell>
          <cell r="E329">
            <v>1</v>
          </cell>
          <cell r="I329">
            <v>0.1</v>
          </cell>
          <cell r="J329">
            <v>0.35</v>
          </cell>
          <cell r="K329">
            <v>0.44999999999999996</v>
          </cell>
          <cell r="P329">
            <v>2</v>
          </cell>
        </row>
        <row r="330">
          <cell r="B330">
            <v>160</v>
          </cell>
          <cell r="C330">
            <v>1</v>
          </cell>
          <cell r="D330">
            <v>6.35</v>
          </cell>
          <cell r="E330">
            <v>1</v>
          </cell>
          <cell r="I330">
            <v>0.1</v>
          </cell>
          <cell r="J330">
            <v>0.35</v>
          </cell>
          <cell r="K330">
            <v>0.44999999999999996</v>
          </cell>
          <cell r="P330">
            <v>2</v>
          </cell>
        </row>
        <row r="331">
          <cell r="B331">
            <v>160</v>
          </cell>
          <cell r="C331">
            <v>1</v>
          </cell>
          <cell r="D331">
            <v>6.35</v>
          </cell>
          <cell r="E331">
            <v>1</v>
          </cell>
          <cell r="I331">
            <v>0.1</v>
          </cell>
          <cell r="J331">
            <v>0.35</v>
          </cell>
          <cell r="K331">
            <v>0.44999999999999996</v>
          </cell>
          <cell r="P331">
            <v>2</v>
          </cell>
        </row>
        <row r="332">
          <cell r="B332">
            <v>160</v>
          </cell>
          <cell r="C332">
            <v>1.25</v>
          </cell>
          <cell r="D332">
            <v>6.35</v>
          </cell>
          <cell r="E332">
            <v>1</v>
          </cell>
          <cell r="I332">
            <v>0.13</v>
          </cell>
          <cell r="J332">
            <v>0.32</v>
          </cell>
          <cell r="K332">
            <v>0.45</v>
          </cell>
          <cell r="P332">
            <v>2</v>
          </cell>
        </row>
        <row r="333">
          <cell r="B333">
            <v>160</v>
          </cell>
          <cell r="C333">
            <v>1.25</v>
          </cell>
          <cell r="D333">
            <v>6.35</v>
          </cell>
          <cell r="E333">
            <v>1</v>
          </cell>
          <cell r="I333">
            <v>0.13</v>
          </cell>
          <cell r="J333">
            <v>0.32</v>
          </cell>
          <cell r="K333">
            <v>0.45</v>
          </cell>
          <cell r="P333">
            <v>2</v>
          </cell>
        </row>
        <row r="334">
          <cell r="B334">
            <v>160</v>
          </cell>
          <cell r="C334">
            <v>1.25</v>
          </cell>
          <cell r="D334">
            <v>6.35</v>
          </cell>
          <cell r="E334">
            <v>1</v>
          </cell>
          <cell r="I334">
            <v>0.13</v>
          </cell>
          <cell r="J334">
            <v>0.32</v>
          </cell>
          <cell r="K334">
            <v>0.45</v>
          </cell>
          <cell r="P334">
            <v>2</v>
          </cell>
        </row>
        <row r="335">
          <cell r="B335">
            <v>160</v>
          </cell>
          <cell r="C335">
            <v>1.5</v>
          </cell>
          <cell r="D335">
            <v>7.14</v>
          </cell>
          <cell r="E335">
            <v>1</v>
          </cell>
          <cell r="I335">
            <v>0.15</v>
          </cell>
          <cell r="J335">
            <v>0.45</v>
          </cell>
          <cell r="K335">
            <v>0.6</v>
          </cell>
          <cell r="P335">
            <v>2</v>
          </cell>
        </row>
        <row r="336">
          <cell r="B336">
            <v>160</v>
          </cell>
          <cell r="C336">
            <v>1.5</v>
          </cell>
          <cell r="D336">
            <v>7.14</v>
          </cell>
          <cell r="E336">
            <v>1</v>
          </cell>
          <cell r="I336">
            <v>0.15</v>
          </cell>
          <cell r="J336">
            <v>0.45</v>
          </cell>
          <cell r="K336">
            <v>0.6</v>
          </cell>
          <cell r="P336">
            <v>2</v>
          </cell>
        </row>
        <row r="337">
          <cell r="B337">
            <v>160</v>
          </cell>
          <cell r="C337">
            <v>1.5</v>
          </cell>
          <cell r="D337">
            <v>7.14</v>
          </cell>
          <cell r="E337">
            <v>1</v>
          </cell>
          <cell r="I337">
            <v>0.15</v>
          </cell>
          <cell r="J337">
            <v>0.45</v>
          </cell>
          <cell r="K337">
            <v>0.6</v>
          </cell>
          <cell r="P337">
            <v>2</v>
          </cell>
        </row>
        <row r="338">
          <cell r="B338">
            <v>160</v>
          </cell>
          <cell r="C338">
            <v>2</v>
          </cell>
          <cell r="D338">
            <v>8.74</v>
          </cell>
          <cell r="E338">
            <v>1</v>
          </cell>
          <cell r="I338">
            <v>0.2</v>
          </cell>
          <cell r="J338">
            <v>0.7</v>
          </cell>
          <cell r="K338">
            <v>0.89999999999999991</v>
          </cell>
          <cell r="P338">
            <v>4</v>
          </cell>
        </row>
        <row r="339">
          <cell r="B339">
            <v>160</v>
          </cell>
          <cell r="C339">
            <v>2</v>
          </cell>
          <cell r="D339">
            <v>8.74</v>
          </cell>
          <cell r="E339">
            <v>1</v>
          </cell>
          <cell r="I339">
            <v>0.2</v>
          </cell>
          <cell r="J339">
            <v>0.7</v>
          </cell>
          <cell r="K339">
            <v>0.89999999999999991</v>
          </cell>
          <cell r="P339">
            <v>4</v>
          </cell>
        </row>
        <row r="340">
          <cell r="B340">
            <v>160</v>
          </cell>
          <cell r="C340">
            <v>2</v>
          </cell>
          <cell r="D340">
            <v>8.74</v>
          </cell>
          <cell r="E340">
            <v>1</v>
          </cell>
          <cell r="I340">
            <v>0.2</v>
          </cell>
          <cell r="J340">
            <v>0.7</v>
          </cell>
          <cell r="K340">
            <v>0.89999999999999991</v>
          </cell>
          <cell r="P340">
            <v>4</v>
          </cell>
        </row>
        <row r="341">
          <cell r="B341">
            <v>160</v>
          </cell>
          <cell r="C341">
            <v>2.5</v>
          </cell>
          <cell r="D341">
            <v>9.5299999999999994</v>
          </cell>
          <cell r="E341">
            <v>1</v>
          </cell>
          <cell r="I341">
            <v>0.25</v>
          </cell>
          <cell r="J341">
            <v>0.8</v>
          </cell>
          <cell r="K341">
            <v>1.05</v>
          </cell>
          <cell r="P341">
            <v>4</v>
          </cell>
        </row>
        <row r="342">
          <cell r="B342">
            <v>160</v>
          </cell>
          <cell r="C342">
            <v>3</v>
          </cell>
          <cell r="D342">
            <v>11.13</v>
          </cell>
          <cell r="E342">
            <v>1.25</v>
          </cell>
          <cell r="I342">
            <v>0.3</v>
          </cell>
          <cell r="J342">
            <v>1.5</v>
          </cell>
          <cell r="K342">
            <v>1.8</v>
          </cell>
          <cell r="P342">
            <v>4</v>
          </cell>
        </row>
        <row r="343">
          <cell r="B343">
            <v>160</v>
          </cell>
          <cell r="C343">
            <v>4</v>
          </cell>
          <cell r="D343">
            <v>13.49</v>
          </cell>
          <cell r="E343">
            <v>1.25</v>
          </cell>
          <cell r="I343">
            <v>0.41</v>
          </cell>
          <cell r="J343">
            <v>2.59</v>
          </cell>
          <cell r="K343">
            <v>3</v>
          </cell>
          <cell r="P343">
            <v>4</v>
          </cell>
        </row>
        <row r="344">
          <cell r="B344">
            <v>160</v>
          </cell>
          <cell r="C344">
            <v>5</v>
          </cell>
          <cell r="D344">
            <v>15.88</v>
          </cell>
          <cell r="E344">
            <v>1.5</v>
          </cell>
          <cell r="I344">
            <v>0.51</v>
          </cell>
          <cell r="J344">
            <v>4.29</v>
          </cell>
          <cell r="K344">
            <v>4.8</v>
          </cell>
          <cell r="P344">
            <v>4</v>
          </cell>
        </row>
        <row r="345">
          <cell r="B345">
            <v>160</v>
          </cell>
          <cell r="C345">
            <v>6</v>
          </cell>
          <cell r="D345">
            <v>18.260000000000002</v>
          </cell>
          <cell r="E345">
            <v>1.5</v>
          </cell>
          <cell r="I345">
            <v>0.61</v>
          </cell>
          <cell r="J345">
            <v>7.04</v>
          </cell>
          <cell r="K345">
            <v>7.65</v>
          </cell>
          <cell r="P345">
            <v>4</v>
          </cell>
        </row>
        <row r="346">
          <cell r="B346">
            <v>160</v>
          </cell>
          <cell r="C346">
            <v>8</v>
          </cell>
          <cell r="D346">
            <v>23.01</v>
          </cell>
          <cell r="E346">
            <v>2</v>
          </cell>
          <cell r="I346">
            <v>0.81</v>
          </cell>
          <cell r="J346">
            <v>11.19</v>
          </cell>
          <cell r="K346">
            <v>12</v>
          </cell>
          <cell r="P346">
            <v>4</v>
          </cell>
        </row>
        <row r="347">
          <cell r="B347">
            <v>160</v>
          </cell>
          <cell r="C347">
            <v>10</v>
          </cell>
          <cell r="D347">
            <v>28.58</v>
          </cell>
          <cell r="E347" t="str">
            <v>N</v>
          </cell>
          <cell r="I347">
            <v>1.01</v>
          </cell>
          <cell r="J347">
            <v>21.48</v>
          </cell>
          <cell r="K347">
            <v>22.490000000000002</v>
          </cell>
          <cell r="P347">
            <v>4</v>
          </cell>
        </row>
        <row r="348">
          <cell r="B348">
            <v>160</v>
          </cell>
          <cell r="C348">
            <v>12</v>
          </cell>
          <cell r="D348">
            <v>33.32</v>
          </cell>
          <cell r="E348" t="str">
            <v>N</v>
          </cell>
          <cell r="I348">
            <v>1.22</v>
          </cell>
          <cell r="J348">
            <v>31.78</v>
          </cell>
          <cell r="K348">
            <v>33</v>
          </cell>
          <cell r="P348">
            <v>6</v>
          </cell>
        </row>
        <row r="349">
          <cell r="B349">
            <v>160</v>
          </cell>
          <cell r="C349">
            <v>14</v>
          </cell>
          <cell r="D349">
            <v>35.71</v>
          </cell>
          <cell r="E349" t="str">
            <v>N</v>
          </cell>
          <cell r="I349">
            <v>1.42</v>
          </cell>
          <cell r="J349">
            <v>39.07</v>
          </cell>
          <cell r="K349">
            <v>40.49</v>
          </cell>
          <cell r="P349">
            <v>6</v>
          </cell>
        </row>
        <row r="350">
          <cell r="B350">
            <v>160</v>
          </cell>
          <cell r="C350">
            <v>16</v>
          </cell>
          <cell r="D350">
            <v>40.49</v>
          </cell>
          <cell r="E350" t="str">
            <v>N</v>
          </cell>
          <cell r="I350">
            <v>1.62</v>
          </cell>
          <cell r="J350">
            <v>53.88</v>
          </cell>
          <cell r="K350">
            <v>55.5</v>
          </cell>
          <cell r="P350">
            <v>6</v>
          </cell>
        </row>
        <row r="351">
          <cell r="B351">
            <v>160</v>
          </cell>
          <cell r="C351">
            <v>18</v>
          </cell>
          <cell r="D351">
            <v>45.24</v>
          </cell>
          <cell r="E351" t="str">
            <v>N</v>
          </cell>
          <cell r="I351">
            <v>1.82</v>
          </cell>
          <cell r="J351">
            <v>71.680000000000007</v>
          </cell>
          <cell r="K351">
            <v>73.5</v>
          </cell>
          <cell r="P351">
            <v>6</v>
          </cell>
        </row>
        <row r="352">
          <cell r="B352">
            <v>160</v>
          </cell>
          <cell r="C352">
            <v>20</v>
          </cell>
          <cell r="D352">
            <v>50.01</v>
          </cell>
          <cell r="E352" t="str">
            <v>N</v>
          </cell>
          <cell r="I352">
            <v>2.0299999999999998</v>
          </cell>
          <cell r="J352">
            <v>93.97</v>
          </cell>
          <cell r="K352">
            <v>96</v>
          </cell>
          <cell r="P352">
            <v>7</v>
          </cell>
        </row>
        <row r="353">
          <cell r="B353">
            <v>160</v>
          </cell>
          <cell r="C353">
            <v>22</v>
          </cell>
          <cell r="D353">
            <v>53.98</v>
          </cell>
          <cell r="E353" t="str">
            <v>N</v>
          </cell>
          <cell r="I353">
            <v>2.23</v>
          </cell>
          <cell r="J353">
            <v>132.77000000000001</v>
          </cell>
          <cell r="K353">
            <v>135</v>
          </cell>
          <cell r="P353">
            <v>8</v>
          </cell>
        </row>
        <row r="354">
          <cell r="B354">
            <v>160</v>
          </cell>
          <cell r="C354">
            <v>24</v>
          </cell>
          <cell r="D354">
            <v>59.54</v>
          </cell>
          <cell r="E354" t="str">
            <v>N</v>
          </cell>
          <cell r="I354">
            <v>2.4300000000000002</v>
          </cell>
          <cell r="J354">
            <v>162.56</v>
          </cell>
          <cell r="K354">
            <v>164.99</v>
          </cell>
          <cell r="P354">
            <v>8</v>
          </cell>
        </row>
        <row r="355">
          <cell r="B355" t="str">
            <v>STD</v>
          </cell>
          <cell r="C355">
            <v>0.125</v>
          </cell>
          <cell r="D355">
            <v>1.73</v>
          </cell>
          <cell r="E355">
            <v>1</v>
          </cell>
          <cell r="I355">
            <v>7.0000000000000007E-2</v>
          </cell>
          <cell r="K355">
            <v>7.0000000000000007E-2</v>
          </cell>
          <cell r="P355">
            <v>2</v>
          </cell>
        </row>
        <row r="356">
          <cell r="B356" t="str">
            <v>STD</v>
          </cell>
          <cell r="C356">
            <v>0.125</v>
          </cell>
          <cell r="D356">
            <v>1.73</v>
          </cell>
          <cell r="E356">
            <v>1</v>
          </cell>
          <cell r="I356">
            <v>7.0000000000000007E-2</v>
          </cell>
          <cell r="K356">
            <v>7.0000000000000007E-2</v>
          </cell>
          <cell r="P356">
            <v>2</v>
          </cell>
        </row>
        <row r="357">
          <cell r="B357" t="str">
            <v>STD</v>
          </cell>
          <cell r="C357">
            <v>0.125</v>
          </cell>
          <cell r="D357">
            <v>1.73</v>
          </cell>
          <cell r="E357">
            <v>1</v>
          </cell>
          <cell r="I357">
            <v>7.0000000000000007E-2</v>
          </cell>
          <cell r="K357">
            <v>7.0000000000000007E-2</v>
          </cell>
          <cell r="P357">
            <v>2</v>
          </cell>
        </row>
        <row r="358">
          <cell r="B358" t="str">
            <v>STD</v>
          </cell>
          <cell r="C358">
            <v>0.25</v>
          </cell>
          <cell r="D358">
            <v>2.2400000000000002</v>
          </cell>
          <cell r="E358">
            <v>1</v>
          </cell>
          <cell r="I358">
            <v>7.0000000000000007E-2</v>
          </cell>
          <cell r="K358">
            <v>7.0000000000000007E-2</v>
          </cell>
          <cell r="P358">
            <v>2</v>
          </cell>
        </row>
        <row r="359">
          <cell r="B359" t="str">
            <v>STD</v>
          </cell>
          <cell r="C359">
            <v>0.25</v>
          </cell>
          <cell r="D359">
            <v>2.2400000000000002</v>
          </cell>
          <cell r="E359">
            <v>1</v>
          </cell>
          <cell r="I359">
            <v>7.0000000000000007E-2</v>
          </cell>
          <cell r="K359">
            <v>7.0000000000000007E-2</v>
          </cell>
          <cell r="P359">
            <v>2</v>
          </cell>
        </row>
        <row r="360">
          <cell r="B360" t="str">
            <v>STD</v>
          </cell>
          <cell r="C360">
            <v>0.25</v>
          </cell>
          <cell r="D360">
            <v>2.2400000000000002</v>
          </cell>
          <cell r="E360">
            <v>1</v>
          </cell>
          <cell r="I360">
            <v>7.0000000000000007E-2</v>
          </cell>
          <cell r="K360">
            <v>7.0000000000000007E-2</v>
          </cell>
          <cell r="P360">
            <v>2</v>
          </cell>
        </row>
        <row r="361">
          <cell r="B361" t="str">
            <v>STD</v>
          </cell>
          <cell r="C361">
            <v>0.375</v>
          </cell>
          <cell r="D361">
            <v>2.31</v>
          </cell>
          <cell r="E361">
            <v>1</v>
          </cell>
          <cell r="I361">
            <v>7.0000000000000007E-2</v>
          </cell>
          <cell r="J361">
            <v>0</v>
          </cell>
          <cell r="K361">
            <v>7.0000000000000007E-2</v>
          </cell>
          <cell r="P361">
            <v>2</v>
          </cell>
        </row>
        <row r="362">
          <cell r="B362" t="str">
            <v>STD</v>
          </cell>
          <cell r="C362">
            <v>0.375</v>
          </cell>
          <cell r="D362">
            <v>2.31</v>
          </cell>
          <cell r="E362">
            <v>1</v>
          </cell>
          <cell r="I362">
            <v>7.0000000000000007E-2</v>
          </cell>
          <cell r="J362">
            <v>0</v>
          </cell>
          <cell r="K362">
            <v>7.0000000000000007E-2</v>
          </cell>
          <cell r="P362">
            <v>2</v>
          </cell>
        </row>
        <row r="363">
          <cell r="B363" t="str">
            <v>STD</v>
          </cell>
          <cell r="C363">
            <v>0.375</v>
          </cell>
          <cell r="D363">
            <v>2.31</v>
          </cell>
          <cell r="E363">
            <v>1</v>
          </cell>
          <cell r="I363">
            <v>7.0000000000000007E-2</v>
          </cell>
          <cell r="J363">
            <v>0</v>
          </cell>
          <cell r="K363">
            <v>7.0000000000000007E-2</v>
          </cell>
          <cell r="P363">
            <v>2</v>
          </cell>
        </row>
        <row r="364">
          <cell r="B364" t="str">
            <v>STD</v>
          </cell>
          <cell r="C364">
            <v>0.5</v>
          </cell>
          <cell r="D364">
            <v>2.77</v>
          </cell>
          <cell r="E364">
            <v>1</v>
          </cell>
          <cell r="I364">
            <v>7.0000000000000007E-2</v>
          </cell>
          <cell r="J364">
            <v>0</v>
          </cell>
          <cell r="K364">
            <v>7.0000000000000007E-2</v>
          </cell>
          <cell r="P364">
            <v>2</v>
          </cell>
        </row>
        <row r="365">
          <cell r="B365" t="str">
            <v>STD</v>
          </cell>
          <cell r="C365">
            <v>0.5</v>
          </cell>
          <cell r="D365">
            <v>2.77</v>
          </cell>
          <cell r="E365">
            <v>1</v>
          </cell>
          <cell r="I365">
            <v>7.0000000000000007E-2</v>
          </cell>
          <cell r="J365">
            <v>0</v>
          </cell>
          <cell r="K365">
            <v>7.0000000000000007E-2</v>
          </cell>
          <cell r="P365">
            <v>2</v>
          </cell>
        </row>
        <row r="366">
          <cell r="B366" t="str">
            <v>STD</v>
          </cell>
          <cell r="C366">
            <v>0.5</v>
          </cell>
          <cell r="D366">
            <v>2.77</v>
          </cell>
          <cell r="E366">
            <v>1</v>
          </cell>
          <cell r="I366">
            <v>7.0000000000000007E-2</v>
          </cell>
          <cell r="J366">
            <v>0</v>
          </cell>
          <cell r="K366">
            <v>7.0000000000000007E-2</v>
          </cell>
          <cell r="P366">
            <v>2</v>
          </cell>
        </row>
        <row r="367">
          <cell r="B367" t="str">
            <v>STD</v>
          </cell>
          <cell r="C367">
            <v>0.75</v>
          </cell>
          <cell r="D367">
            <v>2.87</v>
          </cell>
          <cell r="E367">
            <v>1</v>
          </cell>
          <cell r="I367">
            <v>7.0000000000000007E-2</v>
          </cell>
          <cell r="J367">
            <v>0</v>
          </cell>
          <cell r="K367">
            <v>7.0000000000000007E-2</v>
          </cell>
          <cell r="P367">
            <v>2</v>
          </cell>
        </row>
        <row r="368">
          <cell r="B368" t="str">
            <v>STD</v>
          </cell>
          <cell r="C368">
            <v>0.75</v>
          </cell>
          <cell r="D368">
            <v>2.87</v>
          </cell>
          <cell r="E368">
            <v>1</v>
          </cell>
          <cell r="I368">
            <v>7.0000000000000007E-2</v>
          </cell>
          <cell r="J368">
            <v>0</v>
          </cell>
          <cell r="K368">
            <v>7.0000000000000007E-2</v>
          </cell>
          <cell r="P368">
            <v>2</v>
          </cell>
        </row>
        <row r="369">
          <cell r="B369" t="str">
            <v>STD</v>
          </cell>
          <cell r="C369">
            <v>0.75</v>
          </cell>
          <cell r="D369">
            <v>2.87</v>
          </cell>
          <cell r="E369">
            <v>1</v>
          </cell>
          <cell r="I369">
            <v>7.0000000000000007E-2</v>
          </cell>
          <cell r="J369">
            <v>0</v>
          </cell>
          <cell r="K369">
            <v>7.0000000000000007E-2</v>
          </cell>
          <cell r="P369">
            <v>2</v>
          </cell>
        </row>
        <row r="370">
          <cell r="B370" t="str">
            <v>STD</v>
          </cell>
          <cell r="C370">
            <v>1</v>
          </cell>
          <cell r="D370">
            <v>3.38</v>
          </cell>
          <cell r="E370">
            <v>1</v>
          </cell>
          <cell r="I370">
            <v>0.12</v>
          </cell>
          <cell r="J370">
            <v>0</v>
          </cell>
          <cell r="K370">
            <v>0.12</v>
          </cell>
          <cell r="P370">
            <v>2</v>
          </cell>
        </row>
        <row r="371">
          <cell r="B371" t="str">
            <v>STD</v>
          </cell>
          <cell r="C371">
            <v>1</v>
          </cell>
          <cell r="D371">
            <v>3.38</v>
          </cell>
          <cell r="E371">
            <v>1</v>
          </cell>
          <cell r="I371">
            <v>0.12</v>
          </cell>
          <cell r="J371">
            <v>0</v>
          </cell>
          <cell r="K371">
            <v>0.12</v>
          </cell>
          <cell r="P371">
            <v>2</v>
          </cell>
        </row>
        <row r="372">
          <cell r="B372" t="str">
            <v>STD</v>
          </cell>
          <cell r="C372">
            <v>1</v>
          </cell>
          <cell r="D372">
            <v>3.38</v>
          </cell>
          <cell r="E372">
            <v>1</v>
          </cell>
          <cell r="I372">
            <v>0.12</v>
          </cell>
          <cell r="J372">
            <v>0</v>
          </cell>
          <cell r="K372">
            <v>0.12</v>
          </cell>
          <cell r="P372">
            <v>2</v>
          </cell>
        </row>
        <row r="373">
          <cell r="B373" t="str">
            <v>STD</v>
          </cell>
          <cell r="C373">
            <v>1.25</v>
          </cell>
          <cell r="D373">
            <v>3.56</v>
          </cell>
          <cell r="E373">
            <v>1</v>
          </cell>
          <cell r="I373">
            <v>0.15</v>
          </cell>
          <cell r="K373">
            <v>0.15</v>
          </cell>
          <cell r="P373">
            <v>2</v>
          </cell>
        </row>
        <row r="374">
          <cell r="B374" t="str">
            <v>STD</v>
          </cell>
          <cell r="C374">
            <v>1.25</v>
          </cell>
          <cell r="D374">
            <v>3.56</v>
          </cell>
          <cell r="E374">
            <v>1</v>
          </cell>
          <cell r="I374">
            <v>0.15</v>
          </cell>
          <cell r="K374">
            <v>0.15</v>
          </cell>
          <cell r="P374">
            <v>2</v>
          </cell>
        </row>
        <row r="375">
          <cell r="B375" t="str">
            <v>STD</v>
          </cell>
          <cell r="C375">
            <v>1.25</v>
          </cell>
          <cell r="D375">
            <v>3.56</v>
          </cell>
          <cell r="E375">
            <v>1</v>
          </cell>
          <cell r="I375">
            <v>0.15</v>
          </cell>
          <cell r="K375">
            <v>0.15</v>
          </cell>
          <cell r="P375">
            <v>2</v>
          </cell>
        </row>
        <row r="376">
          <cell r="B376" t="str">
            <v>STD</v>
          </cell>
          <cell r="C376">
            <v>1.5</v>
          </cell>
          <cell r="D376">
            <v>3.68</v>
          </cell>
          <cell r="E376">
            <v>1</v>
          </cell>
          <cell r="I376">
            <v>0.15</v>
          </cell>
          <cell r="J376">
            <v>0</v>
          </cell>
          <cell r="K376">
            <v>0.15</v>
          </cell>
          <cell r="P376">
            <v>2</v>
          </cell>
        </row>
        <row r="377">
          <cell r="B377" t="str">
            <v>STD</v>
          </cell>
          <cell r="C377">
            <v>1.5</v>
          </cell>
          <cell r="D377">
            <v>3.68</v>
          </cell>
          <cell r="E377">
            <v>1</v>
          </cell>
          <cell r="I377">
            <v>0.15</v>
          </cell>
          <cell r="J377">
            <v>0</v>
          </cell>
          <cell r="K377">
            <v>0.15</v>
          </cell>
          <cell r="P377">
            <v>2</v>
          </cell>
        </row>
        <row r="378">
          <cell r="B378" t="str">
            <v>STD</v>
          </cell>
          <cell r="C378">
            <v>1.5</v>
          </cell>
          <cell r="D378">
            <v>3.68</v>
          </cell>
          <cell r="E378">
            <v>1</v>
          </cell>
          <cell r="I378">
            <v>0.15</v>
          </cell>
          <cell r="J378">
            <v>0</v>
          </cell>
          <cell r="K378">
            <v>0.15</v>
          </cell>
          <cell r="P378">
            <v>2</v>
          </cell>
        </row>
        <row r="379">
          <cell r="B379" t="str">
            <v>STD</v>
          </cell>
          <cell r="C379">
            <v>2</v>
          </cell>
          <cell r="D379">
            <v>3.91</v>
          </cell>
          <cell r="E379">
            <v>1</v>
          </cell>
          <cell r="I379">
            <v>0.3</v>
          </cell>
          <cell r="J379">
            <v>0</v>
          </cell>
          <cell r="K379">
            <v>0.3</v>
          </cell>
          <cell r="P379">
            <v>2</v>
          </cell>
        </row>
        <row r="380">
          <cell r="B380" t="str">
            <v>STD</v>
          </cell>
          <cell r="C380">
            <v>2</v>
          </cell>
          <cell r="D380">
            <v>3.91</v>
          </cell>
          <cell r="E380">
            <v>1</v>
          </cell>
          <cell r="I380">
            <v>0.3</v>
          </cell>
          <cell r="J380">
            <v>0</v>
          </cell>
          <cell r="K380">
            <v>0.3</v>
          </cell>
          <cell r="P380">
            <v>2</v>
          </cell>
        </row>
        <row r="381">
          <cell r="B381" t="str">
            <v>STD</v>
          </cell>
          <cell r="C381">
            <v>2</v>
          </cell>
          <cell r="D381">
            <v>3.91</v>
          </cell>
          <cell r="E381">
            <v>1</v>
          </cell>
          <cell r="I381">
            <v>0.3</v>
          </cell>
          <cell r="J381">
            <v>0</v>
          </cell>
          <cell r="K381">
            <v>0.3</v>
          </cell>
          <cell r="P381">
            <v>2</v>
          </cell>
        </row>
        <row r="382">
          <cell r="B382" t="str">
            <v>STD</v>
          </cell>
          <cell r="C382">
            <v>2.5</v>
          </cell>
          <cell r="D382">
            <v>5.16</v>
          </cell>
          <cell r="E382">
            <v>1</v>
          </cell>
          <cell r="I382">
            <v>0.25</v>
          </cell>
          <cell r="J382">
            <v>0.2</v>
          </cell>
          <cell r="K382">
            <v>0.45</v>
          </cell>
          <cell r="P382">
            <v>2</v>
          </cell>
        </row>
        <row r="383">
          <cell r="B383" t="str">
            <v>STD</v>
          </cell>
          <cell r="C383">
            <v>3</v>
          </cell>
          <cell r="D383">
            <v>5.49</v>
          </cell>
          <cell r="E383">
            <v>1</v>
          </cell>
          <cell r="I383">
            <v>0.3</v>
          </cell>
          <cell r="J383">
            <v>0.3</v>
          </cell>
          <cell r="K383">
            <v>0.6</v>
          </cell>
          <cell r="P383">
            <v>2</v>
          </cell>
        </row>
        <row r="384">
          <cell r="B384" t="str">
            <v>STD</v>
          </cell>
          <cell r="C384">
            <v>3.5</v>
          </cell>
          <cell r="D384">
            <v>5.74</v>
          </cell>
          <cell r="E384">
            <v>1</v>
          </cell>
          <cell r="I384">
            <v>0.35</v>
          </cell>
          <cell r="J384">
            <v>0.4</v>
          </cell>
          <cell r="K384">
            <v>0.75</v>
          </cell>
          <cell r="P384">
            <v>3</v>
          </cell>
        </row>
        <row r="385">
          <cell r="B385" t="str">
            <v>STD</v>
          </cell>
          <cell r="C385">
            <v>4</v>
          </cell>
          <cell r="D385">
            <v>6.02</v>
          </cell>
          <cell r="E385">
            <v>1</v>
          </cell>
          <cell r="I385">
            <v>0.41</v>
          </cell>
          <cell r="J385">
            <v>0.49</v>
          </cell>
          <cell r="K385">
            <v>0.89999999999999991</v>
          </cell>
          <cell r="P385">
            <v>3</v>
          </cell>
        </row>
        <row r="386">
          <cell r="B386" t="str">
            <v>STD</v>
          </cell>
          <cell r="C386">
            <v>5</v>
          </cell>
          <cell r="D386">
            <v>6.55</v>
          </cell>
          <cell r="E386">
            <v>1</v>
          </cell>
          <cell r="I386">
            <v>0.51</v>
          </cell>
          <cell r="J386">
            <v>0.54</v>
          </cell>
          <cell r="K386">
            <v>1.05</v>
          </cell>
          <cell r="P386">
            <v>4</v>
          </cell>
        </row>
        <row r="387">
          <cell r="B387" t="str">
            <v>STD</v>
          </cell>
          <cell r="C387">
            <v>6</v>
          </cell>
          <cell r="D387">
            <v>7.11</v>
          </cell>
          <cell r="E387">
            <v>1</v>
          </cell>
          <cell r="I387">
            <v>0.61</v>
          </cell>
          <cell r="J387">
            <v>1.04</v>
          </cell>
          <cell r="K387">
            <v>1.65</v>
          </cell>
          <cell r="P387">
            <v>4</v>
          </cell>
        </row>
        <row r="388">
          <cell r="B388" t="str">
            <v>STD</v>
          </cell>
          <cell r="C388">
            <v>8</v>
          </cell>
          <cell r="D388">
            <v>8.18</v>
          </cell>
          <cell r="E388">
            <v>1</v>
          </cell>
          <cell r="I388">
            <v>0.81</v>
          </cell>
          <cell r="J388">
            <v>1.73</v>
          </cell>
          <cell r="K388">
            <v>2.54</v>
          </cell>
          <cell r="P388">
            <v>4</v>
          </cell>
        </row>
        <row r="389">
          <cell r="B389" t="str">
            <v>STD</v>
          </cell>
          <cell r="C389">
            <v>10</v>
          </cell>
          <cell r="D389">
            <v>9.27</v>
          </cell>
          <cell r="E389">
            <v>1</v>
          </cell>
          <cell r="I389">
            <v>1.01</v>
          </cell>
          <cell r="J389">
            <v>3.04</v>
          </cell>
          <cell r="K389">
            <v>4.05</v>
          </cell>
          <cell r="P389">
            <v>4</v>
          </cell>
        </row>
        <row r="390">
          <cell r="B390" t="str">
            <v>STD</v>
          </cell>
          <cell r="C390">
            <v>12</v>
          </cell>
          <cell r="D390">
            <v>9.5299999999999994</v>
          </cell>
          <cell r="E390">
            <v>1</v>
          </cell>
          <cell r="I390">
            <v>1.22</v>
          </cell>
          <cell r="J390">
            <v>3.28</v>
          </cell>
          <cell r="K390">
            <v>4.5</v>
          </cell>
          <cell r="P390">
            <v>6</v>
          </cell>
        </row>
        <row r="391">
          <cell r="B391" t="str">
            <v>STD</v>
          </cell>
          <cell r="C391">
            <v>14</v>
          </cell>
          <cell r="D391">
            <v>9.5299999999999994</v>
          </cell>
          <cell r="E391">
            <v>1</v>
          </cell>
          <cell r="I391">
            <v>1.42</v>
          </cell>
          <cell r="J391">
            <v>3.97</v>
          </cell>
          <cell r="K391">
            <v>5.3900000000000006</v>
          </cell>
          <cell r="P391">
            <v>6</v>
          </cell>
        </row>
        <row r="392">
          <cell r="B392" t="str">
            <v>STD</v>
          </cell>
          <cell r="C392">
            <v>16</v>
          </cell>
          <cell r="D392">
            <v>9.5299999999999994</v>
          </cell>
          <cell r="E392">
            <v>1</v>
          </cell>
          <cell r="I392">
            <v>1.62</v>
          </cell>
          <cell r="J392">
            <v>4.68</v>
          </cell>
          <cell r="K392">
            <v>6.3</v>
          </cell>
          <cell r="P392">
            <v>6</v>
          </cell>
        </row>
        <row r="393">
          <cell r="B393" t="str">
            <v>STD</v>
          </cell>
          <cell r="C393">
            <v>18</v>
          </cell>
          <cell r="D393">
            <v>9.5299999999999994</v>
          </cell>
          <cell r="E393">
            <v>1</v>
          </cell>
          <cell r="I393">
            <v>1.82</v>
          </cell>
          <cell r="J393">
            <v>5.38</v>
          </cell>
          <cell r="K393">
            <v>7.2</v>
          </cell>
          <cell r="P393">
            <v>6</v>
          </cell>
        </row>
        <row r="394">
          <cell r="B394" t="str">
            <v>STD</v>
          </cell>
          <cell r="C394">
            <v>20</v>
          </cell>
          <cell r="D394">
            <v>9.5299999999999994</v>
          </cell>
          <cell r="E394">
            <v>1</v>
          </cell>
          <cell r="I394">
            <v>2.0299999999999998</v>
          </cell>
          <cell r="J394">
            <v>5.47</v>
          </cell>
          <cell r="K394">
            <v>7.5</v>
          </cell>
          <cell r="P394">
            <v>7</v>
          </cell>
        </row>
        <row r="395">
          <cell r="B395" t="str">
            <v>STD</v>
          </cell>
          <cell r="C395">
            <v>22</v>
          </cell>
          <cell r="D395">
            <v>9.5299999999999994</v>
          </cell>
          <cell r="E395">
            <v>1</v>
          </cell>
          <cell r="I395">
            <v>2.23</v>
          </cell>
          <cell r="J395">
            <v>6.47</v>
          </cell>
          <cell r="K395">
            <v>8.6999999999999993</v>
          </cell>
          <cell r="P395">
            <v>8</v>
          </cell>
        </row>
        <row r="396">
          <cell r="B396" t="str">
            <v>STD</v>
          </cell>
          <cell r="C396">
            <v>24</v>
          </cell>
          <cell r="D396">
            <v>9.5299999999999994</v>
          </cell>
          <cell r="E396">
            <v>1</v>
          </cell>
          <cell r="I396">
            <v>2.4300000000000002</v>
          </cell>
          <cell r="J396">
            <v>6.57</v>
          </cell>
          <cell r="K396">
            <v>9</v>
          </cell>
          <cell r="P396">
            <v>8</v>
          </cell>
        </row>
        <row r="397">
          <cell r="B397" t="str">
            <v>STD</v>
          </cell>
          <cell r="C397">
            <v>26</v>
          </cell>
          <cell r="D397">
            <v>9.5299999999999994</v>
          </cell>
          <cell r="E397">
            <v>1</v>
          </cell>
          <cell r="I397">
            <v>2.64</v>
          </cell>
          <cell r="J397">
            <v>7.7</v>
          </cell>
          <cell r="K397">
            <v>10.34</v>
          </cell>
          <cell r="P397">
            <v>9</v>
          </cell>
        </row>
        <row r="398">
          <cell r="B398" t="str">
            <v>STD</v>
          </cell>
          <cell r="C398">
            <v>28</v>
          </cell>
          <cell r="D398">
            <v>9.5299999999999994</v>
          </cell>
          <cell r="E398">
            <v>1</v>
          </cell>
          <cell r="I398">
            <v>2.84</v>
          </cell>
          <cell r="J398">
            <v>8.25</v>
          </cell>
          <cell r="K398">
            <v>11.09</v>
          </cell>
          <cell r="P398">
            <v>9</v>
          </cell>
        </row>
        <row r="399">
          <cell r="B399" t="str">
            <v>STD</v>
          </cell>
          <cell r="C399">
            <v>30</v>
          </cell>
          <cell r="D399">
            <v>9.5299999999999994</v>
          </cell>
          <cell r="E399">
            <v>1</v>
          </cell>
          <cell r="I399">
            <v>3.04</v>
          </cell>
          <cell r="J399">
            <v>8.9600000000000009</v>
          </cell>
          <cell r="K399">
            <v>12</v>
          </cell>
          <cell r="P399">
            <v>10</v>
          </cell>
        </row>
        <row r="400">
          <cell r="B400" t="str">
            <v>STD</v>
          </cell>
          <cell r="C400">
            <v>32</v>
          </cell>
          <cell r="D400">
            <v>9.5299999999999994</v>
          </cell>
          <cell r="E400">
            <v>1</v>
          </cell>
          <cell r="I400">
            <v>3.24</v>
          </cell>
          <cell r="J400">
            <v>9.51</v>
          </cell>
          <cell r="K400">
            <v>12.75</v>
          </cell>
          <cell r="P400">
            <v>11</v>
          </cell>
        </row>
        <row r="401">
          <cell r="B401" t="str">
            <v>STD</v>
          </cell>
          <cell r="C401">
            <v>34</v>
          </cell>
          <cell r="D401">
            <v>9.5299999999999994</v>
          </cell>
          <cell r="E401">
            <v>1</v>
          </cell>
          <cell r="I401">
            <v>3.45</v>
          </cell>
          <cell r="J401">
            <v>10.050000000000001</v>
          </cell>
          <cell r="K401">
            <v>13.5</v>
          </cell>
          <cell r="P401">
            <v>12</v>
          </cell>
        </row>
        <row r="402">
          <cell r="B402" t="str">
            <v>STD</v>
          </cell>
          <cell r="C402">
            <v>36</v>
          </cell>
          <cell r="D402">
            <v>9.5299999999999994</v>
          </cell>
          <cell r="E402">
            <v>1</v>
          </cell>
          <cell r="I402">
            <v>3.65</v>
          </cell>
          <cell r="J402">
            <v>10.6</v>
          </cell>
          <cell r="K402">
            <v>14.25</v>
          </cell>
          <cell r="P402">
            <v>12</v>
          </cell>
        </row>
        <row r="403">
          <cell r="B403" t="str">
            <v>STD</v>
          </cell>
          <cell r="C403">
            <v>38</v>
          </cell>
          <cell r="D403">
            <v>9.5299999999999994</v>
          </cell>
          <cell r="E403">
            <v>1</v>
          </cell>
          <cell r="I403">
            <v>3.85</v>
          </cell>
          <cell r="J403">
            <v>11.23</v>
          </cell>
          <cell r="K403">
            <v>15.08</v>
          </cell>
          <cell r="P403">
            <v>13</v>
          </cell>
        </row>
        <row r="404">
          <cell r="B404" t="str">
            <v>STD</v>
          </cell>
          <cell r="C404">
            <v>40</v>
          </cell>
          <cell r="D404">
            <v>9.5299999999999994</v>
          </cell>
          <cell r="E404">
            <v>1</v>
          </cell>
          <cell r="I404">
            <v>4.0599999999999996</v>
          </cell>
          <cell r="J404">
            <v>11.66</v>
          </cell>
          <cell r="K404">
            <v>15.719999999999999</v>
          </cell>
          <cell r="P404">
            <v>14</v>
          </cell>
        </row>
        <row r="405">
          <cell r="B405" t="str">
            <v>STD</v>
          </cell>
          <cell r="C405">
            <v>42</v>
          </cell>
          <cell r="D405">
            <v>9.5299999999999994</v>
          </cell>
          <cell r="E405">
            <v>1</v>
          </cell>
          <cell r="I405">
            <v>4.26</v>
          </cell>
          <cell r="J405">
            <v>12.24</v>
          </cell>
          <cell r="K405">
            <v>16.5</v>
          </cell>
          <cell r="P405">
            <v>14</v>
          </cell>
        </row>
        <row r="406">
          <cell r="B406" t="str">
            <v>STD</v>
          </cell>
          <cell r="C406">
            <v>44</v>
          </cell>
          <cell r="D406">
            <v>9.5299999999999994</v>
          </cell>
          <cell r="E406">
            <v>1</v>
          </cell>
          <cell r="I406">
            <v>4.47</v>
          </cell>
          <cell r="J406">
            <v>17.54</v>
          </cell>
          <cell r="K406">
            <v>22.009999999999998</v>
          </cell>
          <cell r="P406">
            <v>15</v>
          </cell>
        </row>
        <row r="407">
          <cell r="B407" t="str">
            <v>STD</v>
          </cell>
          <cell r="C407">
            <v>46</v>
          </cell>
          <cell r="D407">
            <v>9.5299999999999994</v>
          </cell>
          <cell r="E407">
            <v>1</v>
          </cell>
          <cell r="I407">
            <v>4.67</v>
          </cell>
          <cell r="J407">
            <v>18.329999999999998</v>
          </cell>
          <cell r="K407">
            <v>23</v>
          </cell>
          <cell r="P407">
            <v>16</v>
          </cell>
        </row>
        <row r="408">
          <cell r="B408" t="str">
            <v>STD</v>
          </cell>
          <cell r="C408">
            <v>48</v>
          </cell>
          <cell r="D408">
            <v>9.5299999999999994</v>
          </cell>
          <cell r="E408">
            <v>1</v>
          </cell>
          <cell r="I408">
            <v>4.87</v>
          </cell>
          <cell r="J408">
            <v>19.13</v>
          </cell>
          <cell r="K408">
            <v>24</v>
          </cell>
          <cell r="P408">
            <v>16</v>
          </cell>
        </row>
        <row r="409">
          <cell r="B409" t="str">
            <v xml:space="preserve">XS </v>
          </cell>
          <cell r="C409">
            <v>0.125</v>
          </cell>
          <cell r="D409">
            <v>2.41</v>
          </cell>
          <cell r="E409">
            <v>1</v>
          </cell>
          <cell r="I409">
            <v>7.0000000000000007E-2</v>
          </cell>
          <cell r="K409">
            <v>7.0000000000000007E-2</v>
          </cell>
          <cell r="P409">
            <v>2</v>
          </cell>
        </row>
        <row r="410">
          <cell r="B410" t="str">
            <v xml:space="preserve">XS </v>
          </cell>
          <cell r="C410">
            <v>0.125</v>
          </cell>
          <cell r="D410">
            <v>2.41</v>
          </cell>
          <cell r="E410">
            <v>1</v>
          </cell>
          <cell r="I410">
            <v>7.0000000000000007E-2</v>
          </cell>
          <cell r="K410">
            <v>7.0000000000000007E-2</v>
          </cell>
          <cell r="P410">
            <v>2</v>
          </cell>
        </row>
        <row r="411">
          <cell r="B411" t="str">
            <v xml:space="preserve">XS </v>
          </cell>
          <cell r="C411">
            <v>0.125</v>
          </cell>
          <cell r="D411">
            <v>2.41</v>
          </cell>
          <cell r="E411">
            <v>1</v>
          </cell>
          <cell r="I411">
            <v>7.0000000000000007E-2</v>
          </cell>
          <cell r="K411">
            <v>7.0000000000000007E-2</v>
          </cell>
          <cell r="P411">
            <v>2</v>
          </cell>
        </row>
        <row r="412">
          <cell r="B412" t="str">
            <v xml:space="preserve">XS </v>
          </cell>
          <cell r="C412">
            <v>0.25</v>
          </cell>
          <cell r="D412">
            <v>3.02</v>
          </cell>
          <cell r="E412">
            <v>1</v>
          </cell>
          <cell r="I412">
            <v>7.0000000000000007E-2</v>
          </cell>
          <cell r="K412">
            <v>7.0000000000000007E-2</v>
          </cell>
          <cell r="P412">
            <v>2</v>
          </cell>
        </row>
        <row r="413">
          <cell r="B413" t="str">
            <v xml:space="preserve">XS </v>
          </cell>
          <cell r="C413">
            <v>0.25</v>
          </cell>
          <cell r="D413">
            <v>3.02</v>
          </cell>
          <cell r="E413">
            <v>1</v>
          </cell>
          <cell r="I413">
            <v>7.0000000000000007E-2</v>
          </cell>
          <cell r="K413">
            <v>7.0000000000000007E-2</v>
          </cell>
          <cell r="P413">
            <v>2</v>
          </cell>
        </row>
        <row r="414">
          <cell r="B414" t="str">
            <v xml:space="preserve">XS </v>
          </cell>
          <cell r="C414">
            <v>0.25</v>
          </cell>
          <cell r="D414">
            <v>3.02</v>
          </cell>
          <cell r="E414">
            <v>1</v>
          </cell>
          <cell r="I414">
            <v>7.0000000000000007E-2</v>
          </cell>
          <cell r="K414">
            <v>7.0000000000000007E-2</v>
          </cell>
          <cell r="P414">
            <v>2</v>
          </cell>
        </row>
        <row r="415">
          <cell r="B415" t="str">
            <v xml:space="preserve">XS </v>
          </cell>
          <cell r="C415">
            <v>0.375</v>
          </cell>
          <cell r="D415">
            <v>3.2</v>
          </cell>
          <cell r="E415">
            <v>1</v>
          </cell>
          <cell r="I415">
            <v>7.0000000000000007E-2</v>
          </cell>
          <cell r="J415">
            <v>0</v>
          </cell>
          <cell r="K415">
            <v>7.0000000000000007E-2</v>
          </cell>
          <cell r="P415">
            <v>2</v>
          </cell>
        </row>
        <row r="416">
          <cell r="B416" t="str">
            <v xml:space="preserve">XS </v>
          </cell>
          <cell r="C416">
            <v>0.375</v>
          </cell>
          <cell r="D416">
            <v>3.2</v>
          </cell>
          <cell r="E416">
            <v>1</v>
          </cell>
          <cell r="I416">
            <v>7.0000000000000007E-2</v>
          </cell>
          <cell r="J416">
            <v>0</v>
          </cell>
          <cell r="K416">
            <v>7.0000000000000007E-2</v>
          </cell>
          <cell r="P416">
            <v>2</v>
          </cell>
        </row>
        <row r="417">
          <cell r="B417" t="str">
            <v xml:space="preserve">XS </v>
          </cell>
          <cell r="C417">
            <v>0.375</v>
          </cell>
          <cell r="D417">
            <v>3.2</v>
          </cell>
          <cell r="E417">
            <v>1</v>
          </cell>
          <cell r="I417">
            <v>7.0000000000000007E-2</v>
          </cell>
          <cell r="J417">
            <v>0</v>
          </cell>
          <cell r="K417">
            <v>7.0000000000000007E-2</v>
          </cell>
          <cell r="P417">
            <v>2</v>
          </cell>
        </row>
        <row r="418">
          <cell r="B418" t="str">
            <v xml:space="preserve">XS </v>
          </cell>
          <cell r="C418">
            <v>0.5</v>
          </cell>
          <cell r="D418">
            <v>3.73</v>
          </cell>
          <cell r="E418">
            <v>1</v>
          </cell>
          <cell r="I418">
            <v>7.0000000000000007E-2</v>
          </cell>
          <cell r="J418">
            <v>0</v>
          </cell>
          <cell r="K418">
            <v>7.0000000000000007E-2</v>
          </cell>
          <cell r="P418">
            <v>2</v>
          </cell>
        </row>
        <row r="419">
          <cell r="B419" t="str">
            <v xml:space="preserve">XS </v>
          </cell>
          <cell r="C419">
            <v>0.5</v>
          </cell>
          <cell r="D419">
            <v>3.73</v>
          </cell>
          <cell r="E419">
            <v>1</v>
          </cell>
          <cell r="I419">
            <v>7.0000000000000007E-2</v>
          </cell>
          <cell r="J419">
            <v>0</v>
          </cell>
          <cell r="K419">
            <v>7.0000000000000007E-2</v>
          </cell>
          <cell r="P419">
            <v>2</v>
          </cell>
        </row>
        <row r="420">
          <cell r="B420" t="str">
            <v xml:space="preserve">XS </v>
          </cell>
          <cell r="C420">
            <v>0.5</v>
          </cell>
          <cell r="D420">
            <v>3.73</v>
          </cell>
          <cell r="E420">
            <v>1</v>
          </cell>
          <cell r="I420">
            <v>7.0000000000000007E-2</v>
          </cell>
          <cell r="J420">
            <v>0</v>
          </cell>
          <cell r="K420">
            <v>7.0000000000000007E-2</v>
          </cell>
          <cell r="P420">
            <v>2</v>
          </cell>
        </row>
        <row r="421">
          <cell r="B421" t="str">
            <v xml:space="preserve">XS </v>
          </cell>
          <cell r="C421">
            <v>0.75</v>
          </cell>
          <cell r="D421">
            <v>3.91</v>
          </cell>
          <cell r="E421">
            <v>1</v>
          </cell>
          <cell r="I421">
            <v>7.0000000000000007E-2</v>
          </cell>
          <cell r="J421">
            <v>0</v>
          </cell>
          <cell r="K421">
            <v>7.0000000000000007E-2</v>
          </cell>
          <cell r="P421">
            <v>2</v>
          </cell>
        </row>
        <row r="422">
          <cell r="B422" t="str">
            <v xml:space="preserve">XS </v>
          </cell>
          <cell r="C422">
            <v>0.75</v>
          </cell>
          <cell r="D422">
            <v>3.91</v>
          </cell>
          <cell r="E422">
            <v>1</v>
          </cell>
          <cell r="I422">
            <v>7.0000000000000007E-2</v>
          </cell>
          <cell r="J422">
            <v>0</v>
          </cell>
          <cell r="K422">
            <v>7.0000000000000007E-2</v>
          </cell>
          <cell r="P422">
            <v>2</v>
          </cell>
        </row>
        <row r="423">
          <cell r="B423" t="str">
            <v xml:space="preserve">XS </v>
          </cell>
          <cell r="C423">
            <v>0.75</v>
          </cell>
          <cell r="D423">
            <v>3.91</v>
          </cell>
          <cell r="E423">
            <v>1</v>
          </cell>
          <cell r="I423">
            <v>7.0000000000000007E-2</v>
          </cell>
          <cell r="J423">
            <v>0</v>
          </cell>
          <cell r="K423">
            <v>7.0000000000000007E-2</v>
          </cell>
          <cell r="P423">
            <v>2</v>
          </cell>
        </row>
        <row r="424">
          <cell r="B424" t="str">
            <v xml:space="preserve">XS </v>
          </cell>
          <cell r="C424">
            <v>1</v>
          </cell>
          <cell r="D424">
            <v>4.55</v>
          </cell>
          <cell r="E424">
            <v>1</v>
          </cell>
          <cell r="I424">
            <v>0.15</v>
          </cell>
          <cell r="J424">
            <v>0</v>
          </cell>
          <cell r="K424">
            <v>0.15</v>
          </cell>
          <cell r="P424">
            <v>2</v>
          </cell>
        </row>
        <row r="425">
          <cell r="B425" t="str">
            <v xml:space="preserve">XS </v>
          </cell>
          <cell r="C425">
            <v>1</v>
          </cell>
          <cell r="D425">
            <v>4.55</v>
          </cell>
          <cell r="E425">
            <v>1</v>
          </cell>
          <cell r="I425">
            <v>0.15</v>
          </cell>
          <cell r="J425">
            <v>0</v>
          </cell>
          <cell r="K425">
            <v>0.15</v>
          </cell>
          <cell r="P425">
            <v>2</v>
          </cell>
        </row>
        <row r="426">
          <cell r="B426" t="str">
            <v xml:space="preserve">XS </v>
          </cell>
          <cell r="C426">
            <v>1</v>
          </cell>
          <cell r="D426">
            <v>4.55</v>
          </cell>
          <cell r="E426">
            <v>1</v>
          </cell>
          <cell r="I426">
            <v>0.15</v>
          </cell>
          <cell r="J426">
            <v>0</v>
          </cell>
          <cell r="K426">
            <v>0.15</v>
          </cell>
          <cell r="P426">
            <v>2</v>
          </cell>
        </row>
        <row r="427">
          <cell r="B427" t="str">
            <v xml:space="preserve">XS </v>
          </cell>
          <cell r="C427">
            <v>1.25</v>
          </cell>
          <cell r="D427">
            <v>4.8499999999999996</v>
          </cell>
          <cell r="E427">
            <v>1</v>
          </cell>
          <cell r="I427">
            <v>0.13</v>
          </cell>
          <cell r="J427">
            <v>0.17</v>
          </cell>
          <cell r="K427">
            <v>0.30000000000000004</v>
          </cell>
          <cell r="P427">
            <v>2</v>
          </cell>
        </row>
        <row r="428">
          <cell r="B428" t="str">
            <v xml:space="preserve">XS </v>
          </cell>
          <cell r="C428">
            <v>1.25</v>
          </cell>
          <cell r="D428">
            <v>4.8499999999999996</v>
          </cell>
          <cell r="E428">
            <v>1</v>
          </cell>
          <cell r="I428">
            <v>0.13</v>
          </cell>
          <cell r="J428">
            <v>0.17</v>
          </cell>
          <cell r="K428">
            <v>0.30000000000000004</v>
          </cell>
          <cell r="P428">
            <v>2</v>
          </cell>
        </row>
        <row r="429">
          <cell r="B429" t="str">
            <v xml:space="preserve">XS </v>
          </cell>
          <cell r="C429">
            <v>1.25</v>
          </cell>
          <cell r="D429">
            <v>4.8499999999999996</v>
          </cell>
          <cell r="E429">
            <v>1</v>
          </cell>
          <cell r="I429">
            <v>0.13</v>
          </cell>
          <cell r="J429">
            <v>0.17</v>
          </cell>
          <cell r="K429">
            <v>0.30000000000000004</v>
          </cell>
          <cell r="P429">
            <v>2</v>
          </cell>
        </row>
        <row r="430">
          <cell r="B430" t="str">
            <v xml:space="preserve">XS </v>
          </cell>
          <cell r="C430">
            <v>1.5</v>
          </cell>
          <cell r="D430">
            <v>5.08</v>
          </cell>
          <cell r="E430">
            <v>1</v>
          </cell>
          <cell r="I430">
            <v>0.15</v>
          </cell>
          <cell r="J430">
            <v>0.15</v>
          </cell>
          <cell r="K430">
            <v>0.3</v>
          </cell>
          <cell r="P430">
            <v>2</v>
          </cell>
        </row>
        <row r="431">
          <cell r="B431" t="str">
            <v xml:space="preserve">XS </v>
          </cell>
          <cell r="C431">
            <v>1.5</v>
          </cell>
          <cell r="D431">
            <v>5.08</v>
          </cell>
          <cell r="E431">
            <v>1</v>
          </cell>
          <cell r="I431">
            <v>0.15</v>
          </cell>
          <cell r="J431">
            <v>0.15</v>
          </cell>
          <cell r="K431">
            <v>0.3</v>
          </cell>
          <cell r="P431">
            <v>2</v>
          </cell>
        </row>
        <row r="432">
          <cell r="B432" t="str">
            <v xml:space="preserve">XS </v>
          </cell>
          <cell r="C432">
            <v>1.5</v>
          </cell>
          <cell r="D432">
            <v>5.08</v>
          </cell>
          <cell r="E432">
            <v>1</v>
          </cell>
          <cell r="I432">
            <v>0.15</v>
          </cell>
          <cell r="J432">
            <v>0.15</v>
          </cell>
          <cell r="K432">
            <v>0.3</v>
          </cell>
          <cell r="P432">
            <v>2</v>
          </cell>
        </row>
        <row r="433">
          <cell r="B433" t="str">
            <v xml:space="preserve">XS </v>
          </cell>
          <cell r="C433">
            <v>2</v>
          </cell>
          <cell r="D433">
            <v>5.54</v>
          </cell>
          <cell r="E433">
            <v>1</v>
          </cell>
          <cell r="I433">
            <v>0.2</v>
          </cell>
          <cell r="J433">
            <v>0.25</v>
          </cell>
          <cell r="K433">
            <v>0.45</v>
          </cell>
          <cell r="P433">
            <v>2</v>
          </cell>
        </row>
        <row r="434">
          <cell r="B434" t="str">
            <v xml:space="preserve">XS </v>
          </cell>
          <cell r="C434">
            <v>2</v>
          </cell>
          <cell r="D434">
            <v>5.54</v>
          </cell>
          <cell r="E434">
            <v>1</v>
          </cell>
          <cell r="I434">
            <v>0.2</v>
          </cell>
          <cell r="J434">
            <v>0.25</v>
          </cell>
          <cell r="K434">
            <v>0.45</v>
          </cell>
          <cell r="P434">
            <v>2</v>
          </cell>
        </row>
        <row r="435">
          <cell r="B435" t="str">
            <v xml:space="preserve">XS </v>
          </cell>
          <cell r="C435">
            <v>2</v>
          </cell>
          <cell r="D435">
            <v>5.54</v>
          </cell>
          <cell r="E435">
            <v>1</v>
          </cell>
          <cell r="I435">
            <v>0.2</v>
          </cell>
          <cell r="J435">
            <v>0.25</v>
          </cell>
          <cell r="K435">
            <v>0.45</v>
          </cell>
          <cell r="P435">
            <v>2</v>
          </cell>
        </row>
        <row r="436">
          <cell r="B436" t="str">
            <v xml:space="preserve">XS </v>
          </cell>
          <cell r="C436">
            <v>2.5</v>
          </cell>
          <cell r="D436">
            <v>7.01</v>
          </cell>
          <cell r="E436">
            <v>1</v>
          </cell>
          <cell r="I436">
            <v>0.25</v>
          </cell>
          <cell r="J436">
            <v>0.5</v>
          </cell>
          <cell r="K436">
            <v>0.75</v>
          </cell>
          <cell r="P436">
            <v>2</v>
          </cell>
        </row>
        <row r="437">
          <cell r="B437" t="str">
            <v xml:space="preserve">XS </v>
          </cell>
          <cell r="C437">
            <v>3</v>
          </cell>
          <cell r="D437">
            <v>7.62</v>
          </cell>
          <cell r="E437">
            <v>1</v>
          </cell>
          <cell r="I437">
            <v>0.3</v>
          </cell>
          <cell r="J437">
            <v>0.6</v>
          </cell>
          <cell r="K437">
            <v>0.89999999999999991</v>
          </cell>
          <cell r="P437">
            <v>2</v>
          </cell>
        </row>
        <row r="438">
          <cell r="B438" t="str">
            <v xml:space="preserve">XS </v>
          </cell>
          <cell r="C438">
            <v>3.5</v>
          </cell>
          <cell r="D438">
            <v>8.08</v>
          </cell>
          <cell r="E438">
            <v>1</v>
          </cell>
          <cell r="I438">
            <v>0.35</v>
          </cell>
          <cell r="J438">
            <v>0.85</v>
          </cell>
          <cell r="K438">
            <v>1.2</v>
          </cell>
          <cell r="P438">
            <v>3</v>
          </cell>
        </row>
        <row r="439">
          <cell r="B439" t="str">
            <v xml:space="preserve">XS </v>
          </cell>
          <cell r="C439">
            <v>4</v>
          </cell>
          <cell r="D439">
            <v>8.56</v>
          </cell>
          <cell r="E439">
            <v>1</v>
          </cell>
          <cell r="I439">
            <v>0.41</v>
          </cell>
          <cell r="J439">
            <v>0.93</v>
          </cell>
          <cell r="K439">
            <v>1.34</v>
          </cell>
          <cell r="P439">
            <v>3</v>
          </cell>
        </row>
        <row r="440">
          <cell r="B440" t="str">
            <v xml:space="preserve">XS </v>
          </cell>
          <cell r="C440">
            <v>5</v>
          </cell>
          <cell r="D440">
            <v>9.5299999999999994</v>
          </cell>
          <cell r="E440">
            <v>1</v>
          </cell>
          <cell r="I440">
            <v>0.51</v>
          </cell>
          <cell r="J440">
            <v>1.59</v>
          </cell>
          <cell r="K440">
            <v>2.1</v>
          </cell>
          <cell r="P440">
            <v>4</v>
          </cell>
        </row>
        <row r="441">
          <cell r="B441" t="str">
            <v xml:space="preserve">XS </v>
          </cell>
          <cell r="C441">
            <v>6</v>
          </cell>
          <cell r="D441">
            <v>10.97</v>
          </cell>
          <cell r="E441">
            <v>1.25</v>
          </cell>
          <cell r="I441">
            <v>0.61</v>
          </cell>
          <cell r="J441">
            <v>2.69</v>
          </cell>
          <cell r="K441">
            <v>3.3</v>
          </cell>
          <cell r="P441">
            <v>4</v>
          </cell>
        </row>
        <row r="442">
          <cell r="B442" t="str">
            <v xml:space="preserve">XS </v>
          </cell>
          <cell r="C442">
            <v>8</v>
          </cell>
          <cell r="D442">
            <v>12.7</v>
          </cell>
          <cell r="E442">
            <v>1.25</v>
          </cell>
          <cell r="I442">
            <v>0.81</v>
          </cell>
          <cell r="J442">
            <v>4.58</v>
          </cell>
          <cell r="K442">
            <v>5.3900000000000006</v>
          </cell>
          <cell r="P442">
            <v>4</v>
          </cell>
        </row>
        <row r="443">
          <cell r="B443" t="str">
            <v xml:space="preserve">XS </v>
          </cell>
          <cell r="C443">
            <v>10</v>
          </cell>
          <cell r="D443">
            <v>12.7</v>
          </cell>
          <cell r="E443">
            <v>1.25</v>
          </cell>
          <cell r="I443">
            <v>1.01</v>
          </cell>
          <cell r="J443">
            <v>5.74</v>
          </cell>
          <cell r="K443">
            <v>6.75</v>
          </cell>
          <cell r="P443">
            <v>4</v>
          </cell>
        </row>
        <row r="444">
          <cell r="B444" t="str">
            <v xml:space="preserve">XS </v>
          </cell>
          <cell r="C444">
            <v>12</v>
          </cell>
          <cell r="D444">
            <v>12.7</v>
          </cell>
          <cell r="E444">
            <v>1.25</v>
          </cell>
          <cell r="I444">
            <v>1.22</v>
          </cell>
          <cell r="J444">
            <v>6.73</v>
          </cell>
          <cell r="K444">
            <v>7.95</v>
          </cell>
          <cell r="P444">
            <v>6</v>
          </cell>
        </row>
        <row r="445">
          <cell r="B445" t="str">
            <v xml:space="preserve">XS </v>
          </cell>
          <cell r="C445">
            <v>14</v>
          </cell>
          <cell r="D445">
            <v>12.7</v>
          </cell>
          <cell r="E445">
            <v>1.25</v>
          </cell>
          <cell r="I445">
            <v>1.42</v>
          </cell>
          <cell r="J445">
            <v>7.28</v>
          </cell>
          <cell r="K445">
            <v>8.6999999999999993</v>
          </cell>
          <cell r="P445">
            <v>6</v>
          </cell>
        </row>
        <row r="446">
          <cell r="B446" t="str">
            <v xml:space="preserve">XS </v>
          </cell>
          <cell r="C446">
            <v>16</v>
          </cell>
          <cell r="D446">
            <v>12.7</v>
          </cell>
          <cell r="E446">
            <v>1.25</v>
          </cell>
          <cell r="I446">
            <v>1.62</v>
          </cell>
          <cell r="J446">
            <v>8.42</v>
          </cell>
          <cell r="K446">
            <v>10.039999999999999</v>
          </cell>
          <cell r="P446">
            <v>6</v>
          </cell>
        </row>
        <row r="447">
          <cell r="B447" t="str">
            <v xml:space="preserve">XS </v>
          </cell>
          <cell r="C447">
            <v>18</v>
          </cell>
          <cell r="D447">
            <v>12.7</v>
          </cell>
          <cell r="E447">
            <v>1.25</v>
          </cell>
          <cell r="I447">
            <v>1.82</v>
          </cell>
          <cell r="J447">
            <v>9.42</v>
          </cell>
          <cell r="K447">
            <v>11.24</v>
          </cell>
          <cell r="P447">
            <v>6</v>
          </cell>
        </row>
        <row r="448">
          <cell r="B448" t="str">
            <v xml:space="preserve">XS </v>
          </cell>
          <cell r="C448">
            <v>20</v>
          </cell>
          <cell r="D448">
            <v>12.7</v>
          </cell>
          <cell r="E448">
            <v>1.25</v>
          </cell>
          <cell r="I448">
            <v>2.0299999999999998</v>
          </cell>
          <cell r="J448">
            <v>10.42</v>
          </cell>
          <cell r="K448">
            <v>12.45</v>
          </cell>
          <cell r="P448">
            <v>7</v>
          </cell>
        </row>
        <row r="449">
          <cell r="B449" t="str">
            <v xml:space="preserve">XS </v>
          </cell>
          <cell r="C449">
            <v>22</v>
          </cell>
          <cell r="D449">
            <v>12.7</v>
          </cell>
          <cell r="E449">
            <v>1.25</v>
          </cell>
          <cell r="I449">
            <v>2.23</v>
          </cell>
          <cell r="J449">
            <v>11.72</v>
          </cell>
          <cell r="K449">
            <v>13.950000000000001</v>
          </cell>
          <cell r="P449">
            <v>8</v>
          </cell>
        </row>
        <row r="450">
          <cell r="B450" t="str">
            <v xml:space="preserve">XS </v>
          </cell>
          <cell r="C450">
            <v>24</v>
          </cell>
          <cell r="D450">
            <v>12.7</v>
          </cell>
          <cell r="E450">
            <v>1.25</v>
          </cell>
          <cell r="I450">
            <v>2.4300000000000002</v>
          </cell>
          <cell r="J450">
            <v>12.57</v>
          </cell>
          <cell r="K450">
            <v>15</v>
          </cell>
          <cell r="P450">
            <v>8</v>
          </cell>
        </row>
        <row r="451">
          <cell r="B451" t="str">
            <v xml:space="preserve">XS </v>
          </cell>
          <cell r="C451">
            <v>26</v>
          </cell>
          <cell r="D451">
            <v>12.7</v>
          </cell>
          <cell r="E451">
            <v>1.25</v>
          </cell>
          <cell r="I451">
            <v>2.64</v>
          </cell>
          <cell r="J451">
            <v>13.86</v>
          </cell>
          <cell r="K451">
            <v>16.5</v>
          </cell>
          <cell r="P451">
            <v>9</v>
          </cell>
        </row>
        <row r="452">
          <cell r="B452" t="str">
            <v xml:space="preserve">XS </v>
          </cell>
          <cell r="C452">
            <v>28</v>
          </cell>
          <cell r="D452">
            <v>12.7</v>
          </cell>
          <cell r="E452">
            <v>1.25</v>
          </cell>
          <cell r="I452">
            <v>2.84</v>
          </cell>
          <cell r="J452">
            <v>15.16</v>
          </cell>
          <cell r="K452">
            <v>18</v>
          </cell>
          <cell r="P452">
            <v>9</v>
          </cell>
        </row>
        <row r="453">
          <cell r="B453" t="str">
            <v xml:space="preserve">XS </v>
          </cell>
          <cell r="C453">
            <v>30</v>
          </cell>
          <cell r="D453">
            <v>12.7</v>
          </cell>
          <cell r="E453">
            <v>1.25</v>
          </cell>
          <cell r="I453">
            <v>3.04</v>
          </cell>
          <cell r="J453">
            <v>16.45</v>
          </cell>
          <cell r="K453">
            <v>19.489999999999998</v>
          </cell>
          <cell r="P453">
            <v>10</v>
          </cell>
        </row>
        <row r="454">
          <cell r="B454" t="str">
            <v xml:space="preserve">XS </v>
          </cell>
          <cell r="C454">
            <v>32</v>
          </cell>
          <cell r="D454">
            <v>12.7</v>
          </cell>
          <cell r="E454">
            <v>1.25</v>
          </cell>
          <cell r="I454">
            <v>3.24</v>
          </cell>
          <cell r="J454">
            <v>17.75</v>
          </cell>
          <cell r="K454">
            <v>20.990000000000002</v>
          </cell>
          <cell r="P454">
            <v>11</v>
          </cell>
        </row>
        <row r="455">
          <cell r="B455" t="str">
            <v xml:space="preserve">XS </v>
          </cell>
          <cell r="C455">
            <v>34</v>
          </cell>
          <cell r="D455">
            <v>12.7</v>
          </cell>
          <cell r="E455">
            <v>1.25</v>
          </cell>
          <cell r="I455">
            <v>3.45</v>
          </cell>
          <cell r="J455">
            <v>18.54</v>
          </cell>
          <cell r="K455">
            <v>21.99</v>
          </cell>
          <cell r="P455">
            <v>12</v>
          </cell>
        </row>
        <row r="456">
          <cell r="B456" t="str">
            <v xml:space="preserve">XS </v>
          </cell>
          <cell r="C456">
            <v>36</v>
          </cell>
          <cell r="D456">
            <v>12.7</v>
          </cell>
          <cell r="E456">
            <v>1.25</v>
          </cell>
          <cell r="I456">
            <v>3.65</v>
          </cell>
          <cell r="J456">
            <v>18.84</v>
          </cell>
          <cell r="K456">
            <v>22.49</v>
          </cell>
          <cell r="P456">
            <v>12</v>
          </cell>
        </row>
        <row r="457">
          <cell r="B457" t="str">
            <v xml:space="preserve">XS </v>
          </cell>
          <cell r="C457">
            <v>38</v>
          </cell>
          <cell r="D457">
            <v>12.7</v>
          </cell>
          <cell r="E457">
            <v>1.25</v>
          </cell>
          <cell r="I457">
            <v>3.85</v>
          </cell>
          <cell r="J457">
            <v>19.89</v>
          </cell>
          <cell r="K457">
            <v>23.740000000000002</v>
          </cell>
          <cell r="P457">
            <v>13</v>
          </cell>
        </row>
        <row r="458">
          <cell r="B458" t="str">
            <v xml:space="preserve">XS </v>
          </cell>
          <cell r="C458">
            <v>40</v>
          </cell>
          <cell r="D458">
            <v>12.7</v>
          </cell>
          <cell r="E458">
            <v>1.25</v>
          </cell>
          <cell r="I458">
            <v>4.0599999999999996</v>
          </cell>
          <cell r="J458">
            <v>21.66</v>
          </cell>
          <cell r="K458">
            <v>25.72</v>
          </cell>
          <cell r="P458">
            <v>14</v>
          </cell>
        </row>
        <row r="459">
          <cell r="B459" t="str">
            <v xml:space="preserve">XS </v>
          </cell>
          <cell r="C459">
            <v>42</v>
          </cell>
          <cell r="D459">
            <v>12.7</v>
          </cell>
          <cell r="E459">
            <v>1.25</v>
          </cell>
          <cell r="I459">
            <v>4.26</v>
          </cell>
          <cell r="J459">
            <v>22.74</v>
          </cell>
          <cell r="K459">
            <v>27</v>
          </cell>
          <cell r="P459">
            <v>14</v>
          </cell>
        </row>
        <row r="460">
          <cell r="B460" t="str">
            <v xml:space="preserve">XS </v>
          </cell>
          <cell r="C460">
            <v>44</v>
          </cell>
          <cell r="D460">
            <v>12.7</v>
          </cell>
          <cell r="E460">
            <v>1.25</v>
          </cell>
          <cell r="I460">
            <v>4.47</v>
          </cell>
          <cell r="J460">
            <v>27.16</v>
          </cell>
          <cell r="K460">
            <v>31.63</v>
          </cell>
          <cell r="P460">
            <v>15</v>
          </cell>
        </row>
        <row r="461">
          <cell r="B461" t="str">
            <v xml:space="preserve">XS </v>
          </cell>
          <cell r="C461">
            <v>46</v>
          </cell>
          <cell r="D461">
            <v>12.7</v>
          </cell>
          <cell r="E461">
            <v>1.25</v>
          </cell>
          <cell r="I461">
            <v>4.67</v>
          </cell>
          <cell r="J461">
            <v>28.4</v>
          </cell>
          <cell r="K461">
            <v>33.07</v>
          </cell>
          <cell r="P461">
            <v>16</v>
          </cell>
        </row>
        <row r="462">
          <cell r="B462" t="str">
            <v xml:space="preserve">XS </v>
          </cell>
          <cell r="C462">
            <v>48</v>
          </cell>
          <cell r="D462">
            <v>12.7</v>
          </cell>
          <cell r="E462">
            <v>1.25</v>
          </cell>
          <cell r="I462">
            <v>4.87</v>
          </cell>
          <cell r="J462">
            <v>29.63</v>
          </cell>
          <cell r="K462">
            <v>34.5</v>
          </cell>
          <cell r="P462">
            <v>16</v>
          </cell>
        </row>
        <row r="463">
          <cell r="B463" t="str">
            <v>XXS</v>
          </cell>
          <cell r="C463">
            <v>0.5</v>
          </cell>
          <cell r="D463">
            <v>7.47</v>
          </cell>
          <cell r="E463">
            <v>1</v>
          </cell>
          <cell r="I463">
            <v>7.0000000000000007E-2</v>
          </cell>
          <cell r="J463">
            <v>0.23</v>
          </cell>
          <cell r="K463">
            <v>0.30000000000000004</v>
          </cell>
          <cell r="P463">
            <v>2</v>
          </cell>
        </row>
        <row r="464">
          <cell r="B464" t="str">
            <v>XXS</v>
          </cell>
          <cell r="C464">
            <v>0.5</v>
          </cell>
          <cell r="D464">
            <v>7.47</v>
          </cell>
          <cell r="E464">
            <v>1</v>
          </cell>
          <cell r="I464">
            <v>7.0000000000000007E-2</v>
          </cell>
          <cell r="J464">
            <v>0.23</v>
          </cell>
          <cell r="K464">
            <v>0.30000000000000004</v>
          </cell>
          <cell r="P464">
            <v>2</v>
          </cell>
        </row>
        <row r="465">
          <cell r="B465" t="str">
            <v>XXS</v>
          </cell>
          <cell r="C465">
            <v>0.5</v>
          </cell>
          <cell r="D465">
            <v>7.47</v>
          </cell>
          <cell r="E465">
            <v>1</v>
          </cell>
          <cell r="I465">
            <v>7.0000000000000007E-2</v>
          </cell>
          <cell r="J465">
            <v>0.23</v>
          </cell>
          <cell r="K465">
            <v>0.30000000000000004</v>
          </cell>
          <cell r="P465">
            <v>2</v>
          </cell>
        </row>
        <row r="466">
          <cell r="B466" t="str">
            <v>XXS</v>
          </cell>
          <cell r="C466">
            <v>0.75</v>
          </cell>
          <cell r="D466">
            <v>7.82</v>
          </cell>
          <cell r="E466">
            <v>1</v>
          </cell>
          <cell r="I466">
            <v>0.08</v>
          </cell>
          <cell r="J466">
            <v>0.22</v>
          </cell>
          <cell r="K466">
            <v>0.3</v>
          </cell>
          <cell r="P466">
            <v>2</v>
          </cell>
        </row>
        <row r="467">
          <cell r="B467" t="str">
            <v>XXS</v>
          </cell>
          <cell r="C467">
            <v>0.75</v>
          </cell>
          <cell r="D467">
            <v>7.82</v>
          </cell>
          <cell r="E467">
            <v>1</v>
          </cell>
          <cell r="I467">
            <v>0.08</v>
          </cell>
          <cell r="J467">
            <v>0.22</v>
          </cell>
          <cell r="K467">
            <v>0.3</v>
          </cell>
          <cell r="P467">
            <v>2</v>
          </cell>
        </row>
        <row r="468">
          <cell r="B468" t="str">
            <v>XXS</v>
          </cell>
          <cell r="C468">
            <v>0.75</v>
          </cell>
          <cell r="D468">
            <v>7.82</v>
          </cell>
          <cell r="E468">
            <v>1</v>
          </cell>
          <cell r="I468">
            <v>0.08</v>
          </cell>
          <cell r="J468">
            <v>0.22</v>
          </cell>
          <cell r="K468">
            <v>0.3</v>
          </cell>
          <cell r="P468">
            <v>2</v>
          </cell>
        </row>
        <row r="469">
          <cell r="B469" t="str">
            <v>XXS</v>
          </cell>
          <cell r="C469">
            <v>1</v>
          </cell>
          <cell r="D469">
            <v>9.09</v>
          </cell>
          <cell r="E469">
            <v>1</v>
          </cell>
          <cell r="I469">
            <v>0.1</v>
          </cell>
          <cell r="J469">
            <v>0.5</v>
          </cell>
          <cell r="K469">
            <v>0.6</v>
          </cell>
          <cell r="P469">
            <v>2</v>
          </cell>
        </row>
        <row r="470">
          <cell r="B470" t="str">
            <v>XXS</v>
          </cell>
          <cell r="C470">
            <v>1</v>
          </cell>
          <cell r="D470">
            <v>9.09</v>
          </cell>
          <cell r="E470">
            <v>1</v>
          </cell>
          <cell r="I470">
            <v>0.1</v>
          </cell>
          <cell r="J470">
            <v>0.5</v>
          </cell>
          <cell r="K470">
            <v>0.6</v>
          </cell>
          <cell r="P470">
            <v>2</v>
          </cell>
        </row>
        <row r="471">
          <cell r="B471" t="str">
            <v>XXS</v>
          </cell>
          <cell r="C471">
            <v>1</v>
          </cell>
          <cell r="D471">
            <v>9.09</v>
          </cell>
          <cell r="E471">
            <v>1</v>
          </cell>
          <cell r="I471">
            <v>0.1</v>
          </cell>
          <cell r="J471">
            <v>0.5</v>
          </cell>
          <cell r="K471">
            <v>0.6</v>
          </cell>
          <cell r="P471">
            <v>2</v>
          </cell>
        </row>
        <row r="472">
          <cell r="B472" t="str">
            <v>XXS</v>
          </cell>
          <cell r="C472">
            <v>1.25</v>
          </cell>
          <cell r="D472">
            <v>9.6999999999999993</v>
          </cell>
          <cell r="E472">
            <v>1</v>
          </cell>
          <cell r="I472">
            <v>0.13</v>
          </cell>
          <cell r="J472">
            <v>0.67</v>
          </cell>
          <cell r="K472">
            <v>0.8</v>
          </cell>
          <cell r="P472">
            <v>2</v>
          </cell>
        </row>
        <row r="473">
          <cell r="B473" t="str">
            <v>XXS</v>
          </cell>
          <cell r="C473">
            <v>1.25</v>
          </cell>
          <cell r="D473">
            <v>9.6999999999999993</v>
          </cell>
          <cell r="E473">
            <v>1</v>
          </cell>
          <cell r="I473">
            <v>0.13</v>
          </cell>
          <cell r="J473">
            <v>0.67</v>
          </cell>
          <cell r="K473">
            <v>0.8</v>
          </cell>
          <cell r="P473">
            <v>2</v>
          </cell>
        </row>
        <row r="474">
          <cell r="B474" t="str">
            <v>XXS</v>
          </cell>
          <cell r="C474">
            <v>1.25</v>
          </cell>
          <cell r="D474">
            <v>9.6999999999999993</v>
          </cell>
          <cell r="E474">
            <v>1</v>
          </cell>
          <cell r="I474">
            <v>0.13</v>
          </cell>
          <cell r="J474">
            <v>0.67</v>
          </cell>
          <cell r="K474">
            <v>0.8</v>
          </cell>
          <cell r="P474">
            <v>2</v>
          </cell>
        </row>
        <row r="475">
          <cell r="B475" t="str">
            <v>XXS</v>
          </cell>
          <cell r="C475">
            <v>1.5</v>
          </cell>
          <cell r="D475">
            <v>10.15</v>
          </cell>
          <cell r="E475">
            <v>1.25</v>
          </cell>
          <cell r="I475">
            <v>0.15</v>
          </cell>
          <cell r="J475">
            <v>0.75</v>
          </cell>
          <cell r="K475">
            <v>0.9</v>
          </cell>
          <cell r="P475">
            <v>2</v>
          </cell>
        </row>
        <row r="476">
          <cell r="B476" t="str">
            <v>XXS</v>
          </cell>
          <cell r="C476">
            <v>1.5</v>
          </cell>
          <cell r="D476">
            <v>10.15</v>
          </cell>
          <cell r="E476">
            <v>1.25</v>
          </cell>
          <cell r="I476">
            <v>0.15</v>
          </cell>
          <cell r="J476">
            <v>0.75</v>
          </cell>
          <cell r="K476">
            <v>0.9</v>
          </cell>
          <cell r="P476">
            <v>2</v>
          </cell>
        </row>
        <row r="477">
          <cell r="B477" t="str">
            <v>XXS</v>
          </cell>
          <cell r="C477">
            <v>1.5</v>
          </cell>
          <cell r="D477">
            <v>10.15</v>
          </cell>
          <cell r="E477">
            <v>1.25</v>
          </cell>
          <cell r="I477">
            <v>0.15</v>
          </cell>
          <cell r="J477">
            <v>0.75</v>
          </cell>
          <cell r="K477">
            <v>0.9</v>
          </cell>
          <cell r="P477">
            <v>2</v>
          </cell>
        </row>
        <row r="478">
          <cell r="B478" t="str">
            <v>XXS</v>
          </cell>
          <cell r="C478">
            <v>2</v>
          </cell>
          <cell r="D478">
            <v>11.07</v>
          </cell>
          <cell r="E478">
            <v>1.25</v>
          </cell>
          <cell r="I478">
            <v>0.2</v>
          </cell>
          <cell r="J478">
            <v>1</v>
          </cell>
          <cell r="K478">
            <v>1.2</v>
          </cell>
          <cell r="P478">
            <v>4</v>
          </cell>
        </row>
        <row r="479">
          <cell r="B479" t="str">
            <v>XXS</v>
          </cell>
          <cell r="C479">
            <v>2</v>
          </cell>
          <cell r="D479">
            <v>11.07</v>
          </cell>
          <cell r="E479">
            <v>1.25</v>
          </cell>
          <cell r="I479">
            <v>0.2</v>
          </cell>
          <cell r="J479">
            <v>1</v>
          </cell>
          <cell r="K479">
            <v>1.2</v>
          </cell>
          <cell r="P479">
            <v>4</v>
          </cell>
        </row>
        <row r="480">
          <cell r="B480" t="str">
            <v>XXS</v>
          </cell>
          <cell r="C480">
            <v>2</v>
          </cell>
          <cell r="D480">
            <v>11.07</v>
          </cell>
          <cell r="E480">
            <v>1.25</v>
          </cell>
          <cell r="I480">
            <v>0.2</v>
          </cell>
          <cell r="J480">
            <v>1</v>
          </cell>
          <cell r="K480">
            <v>1.2</v>
          </cell>
          <cell r="P480">
            <v>4</v>
          </cell>
        </row>
        <row r="481">
          <cell r="B481" t="str">
            <v>XXS</v>
          </cell>
          <cell r="C481">
            <v>2.5</v>
          </cell>
          <cell r="D481">
            <v>14.02</v>
          </cell>
          <cell r="E481">
            <v>1.25</v>
          </cell>
          <cell r="I481">
            <v>0.25</v>
          </cell>
          <cell r="J481">
            <v>1.7</v>
          </cell>
          <cell r="K481">
            <v>1.95</v>
          </cell>
          <cell r="P481">
            <v>4</v>
          </cell>
        </row>
        <row r="482">
          <cell r="B482" t="str">
            <v>XXS</v>
          </cell>
          <cell r="C482">
            <v>3</v>
          </cell>
          <cell r="D482">
            <v>15.24</v>
          </cell>
          <cell r="E482">
            <v>1.5</v>
          </cell>
          <cell r="I482">
            <v>0.3</v>
          </cell>
          <cell r="J482">
            <v>2.39</v>
          </cell>
          <cell r="K482">
            <v>2.69</v>
          </cell>
          <cell r="P482">
            <v>4</v>
          </cell>
        </row>
        <row r="483">
          <cell r="B483" t="str">
            <v>XXS</v>
          </cell>
          <cell r="C483">
            <v>4</v>
          </cell>
          <cell r="D483">
            <v>17.12</v>
          </cell>
          <cell r="E483">
            <v>1.5</v>
          </cell>
          <cell r="I483">
            <v>0.41</v>
          </cell>
          <cell r="J483">
            <v>4.09</v>
          </cell>
          <cell r="K483">
            <v>4.5</v>
          </cell>
          <cell r="P483">
            <v>4</v>
          </cell>
        </row>
        <row r="484">
          <cell r="B484" t="str">
            <v>XXS</v>
          </cell>
          <cell r="C484">
            <v>5</v>
          </cell>
          <cell r="D484">
            <v>19.05</v>
          </cell>
          <cell r="E484">
            <v>2</v>
          </cell>
          <cell r="I484">
            <v>0.51</v>
          </cell>
          <cell r="J484">
            <v>4.43</v>
          </cell>
          <cell r="K484">
            <v>4.9399999999999995</v>
          </cell>
          <cell r="P484">
            <v>4</v>
          </cell>
        </row>
        <row r="485">
          <cell r="B485" t="str">
            <v>XXS</v>
          </cell>
          <cell r="C485">
            <v>6</v>
          </cell>
          <cell r="D485">
            <v>21.95</v>
          </cell>
          <cell r="E485">
            <v>2</v>
          </cell>
          <cell r="I485">
            <v>0.61</v>
          </cell>
          <cell r="J485">
            <v>8.09</v>
          </cell>
          <cell r="K485">
            <v>8.6999999999999993</v>
          </cell>
          <cell r="P485">
            <v>4</v>
          </cell>
        </row>
        <row r="486">
          <cell r="B486" t="str">
            <v>XXS</v>
          </cell>
          <cell r="C486">
            <v>8</v>
          </cell>
          <cell r="D486">
            <v>22.23</v>
          </cell>
          <cell r="E486">
            <v>2</v>
          </cell>
          <cell r="I486">
            <v>0.81</v>
          </cell>
          <cell r="J486">
            <v>11.49</v>
          </cell>
          <cell r="K486">
            <v>12.3</v>
          </cell>
          <cell r="P486">
            <v>4</v>
          </cell>
        </row>
        <row r="487">
          <cell r="B487" t="str">
            <v>XXS</v>
          </cell>
          <cell r="C487">
            <v>10</v>
          </cell>
          <cell r="D487">
            <v>25.4</v>
          </cell>
          <cell r="E487" t="str">
            <v>N</v>
          </cell>
          <cell r="I487">
            <v>1.01</v>
          </cell>
          <cell r="J487">
            <v>18.489999999999998</v>
          </cell>
          <cell r="K487">
            <v>19.5</v>
          </cell>
          <cell r="P487">
            <v>4</v>
          </cell>
        </row>
        <row r="488">
          <cell r="B488" t="str">
            <v>XXS</v>
          </cell>
          <cell r="C488">
            <v>12</v>
          </cell>
          <cell r="D488">
            <v>25.4</v>
          </cell>
          <cell r="E488" t="str">
            <v>N</v>
          </cell>
          <cell r="I488">
            <v>1.22</v>
          </cell>
          <cell r="J488">
            <v>21.27</v>
          </cell>
          <cell r="K488">
            <v>22.49</v>
          </cell>
          <cell r="P488">
            <v>6</v>
          </cell>
        </row>
        <row r="489">
          <cell r="B489">
            <v>8.73</v>
          </cell>
          <cell r="C489">
            <v>64</v>
          </cell>
          <cell r="D489">
            <v>8.73</v>
          </cell>
          <cell r="E489">
            <v>1</v>
          </cell>
          <cell r="I489">
            <v>6.49</v>
          </cell>
          <cell r="J489">
            <v>20.29</v>
          </cell>
          <cell r="K489">
            <v>26.78</v>
          </cell>
          <cell r="P489">
            <v>21</v>
          </cell>
        </row>
      </sheetData>
      <sheetData sheetId="4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切割 MTL"/>
      <sheetName val="切割 DI"/>
      <sheetName val="ESTI."/>
      <sheetName val="DI-ESTI"/>
    </sheetNames>
    <sheetDataSet>
      <sheetData sheetId="0" refreshError="1"/>
      <sheetData sheetId="1" refreshError="1"/>
      <sheetData sheetId="2">
        <row r="1">
          <cell r="A1" t="str">
            <v>STATISTICAL ESTIMATION OF FITTINGS AND VALVES FOR PIPING WORK</v>
          </cell>
        </row>
        <row r="2">
          <cell r="A2" t="str">
            <v xml:space="preserve">PROJECT NO : </v>
          </cell>
        </row>
        <row r="3">
          <cell r="A3" t="str">
            <v>Fc =</v>
          </cell>
          <cell r="B3">
            <v>1</v>
          </cell>
          <cell r="C3" t="str">
            <v>Fp =</v>
          </cell>
          <cell r="D3">
            <v>0.1</v>
          </cell>
        </row>
        <row r="4">
          <cell r="F4" t="str">
            <v>FITTING NO</v>
          </cell>
          <cell r="N4" t="str">
            <v>VALVE NO</v>
          </cell>
          <cell r="R4" t="str">
            <v>TOTAL</v>
          </cell>
          <cell r="S4" t="str">
            <v>TOTAL</v>
          </cell>
          <cell r="T4" t="str">
            <v>J/M</v>
          </cell>
          <cell r="U4" t="str">
            <v>J/M</v>
          </cell>
        </row>
        <row r="5">
          <cell r="A5" t="str">
            <v>NO</v>
          </cell>
          <cell r="B5" t="str">
            <v>SIZE</v>
          </cell>
          <cell r="C5" t="str">
            <v>SCH</v>
          </cell>
          <cell r="D5" t="str">
            <v>LG (M)</v>
          </cell>
          <cell r="E5" t="str">
            <v>IN-M</v>
          </cell>
          <cell r="F5" t="str">
            <v>90 ELL</v>
          </cell>
          <cell r="G5" t="str">
            <v>45 ELL</v>
          </cell>
          <cell r="H5" t="str">
            <v>TEE</v>
          </cell>
          <cell r="I5" t="str">
            <v>RED</v>
          </cell>
          <cell r="J5" t="str">
            <v>FLG</v>
          </cell>
          <cell r="K5" t="str">
            <v>CPLG</v>
          </cell>
          <cell r="L5" t="str">
            <v>CAP</v>
          </cell>
          <cell r="M5" t="str">
            <v>TOTAL</v>
          </cell>
          <cell r="N5" t="str">
            <v>BLOCK</v>
          </cell>
          <cell r="O5" t="str">
            <v>CHECK</v>
          </cell>
          <cell r="P5" t="str">
            <v>GLOBE</v>
          </cell>
          <cell r="Q5" t="str">
            <v>TOTAL</v>
          </cell>
          <cell r="R5" t="str">
            <v>JOINT</v>
          </cell>
          <cell r="S5" t="str">
            <v>DI</v>
          </cell>
          <cell r="T5" t="str">
            <v>(JOINT)</v>
          </cell>
          <cell r="U5" t="str">
            <v>(DI)</v>
          </cell>
        </row>
        <row r="6">
          <cell r="A6">
            <v>1</v>
          </cell>
          <cell r="B6">
            <v>0.5</v>
          </cell>
          <cell r="E6" t="str">
            <v xml:space="preserve"> 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 t="str">
            <v xml:space="preserve"> </v>
          </cell>
          <cell r="U6" t="str">
            <v xml:space="preserve"> </v>
          </cell>
        </row>
        <row r="7">
          <cell r="A7">
            <v>2</v>
          </cell>
          <cell r="B7">
            <v>0.75</v>
          </cell>
          <cell r="E7" t="str">
            <v xml:space="preserve"> 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 t="str">
            <v xml:space="preserve"> </v>
          </cell>
          <cell r="U7" t="str">
            <v xml:space="preserve"> </v>
          </cell>
        </row>
        <row r="8">
          <cell r="A8">
            <v>3</v>
          </cell>
          <cell r="B8">
            <v>1</v>
          </cell>
          <cell r="E8" t="str">
            <v xml:space="preserve"> 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 t="str">
            <v xml:space="preserve"> </v>
          </cell>
          <cell r="U8" t="str">
            <v xml:space="preserve"> </v>
          </cell>
        </row>
        <row r="9">
          <cell r="A9">
            <v>4</v>
          </cell>
          <cell r="B9">
            <v>1.5</v>
          </cell>
          <cell r="E9" t="str">
            <v xml:space="preserve"> 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 t="str">
            <v xml:space="preserve"> </v>
          </cell>
          <cell r="U9" t="str">
            <v xml:space="preserve"> </v>
          </cell>
        </row>
        <row r="10">
          <cell r="A10">
            <v>5</v>
          </cell>
          <cell r="B10">
            <v>2</v>
          </cell>
          <cell r="E10" t="str">
            <v xml:space="preserve"> 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 t="str">
            <v xml:space="preserve"> </v>
          </cell>
          <cell r="U10" t="str">
            <v xml:space="preserve"> </v>
          </cell>
        </row>
        <row r="11">
          <cell r="A11">
            <v>6</v>
          </cell>
          <cell r="B11">
            <v>2.5</v>
          </cell>
          <cell r="E11" t="str">
            <v xml:space="preserve"> 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 t="str">
            <v xml:space="preserve"> </v>
          </cell>
          <cell r="U11" t="str">
            <v xml:space="preserve"> </v>
          </cell>
        </row>
        <row r="12">
          <cell r="A12">
            <v>7</v>
          </cell>
          <cell r="B12">
            <v>3</v>
          </cell>
          <cell r="E12" t="str">
            <v xml:space="preserve"> 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 t="str">
            <v xml:space="preserve"> </v>
          </cell>
          <cell r="U12" t="str">
            <v xml:space="preserve"> </v>
          </cell>
        </row>
        <row r="13">
          <cell r="A13">
            <v>8</v>
          </cell>
          <cell r="B13">
            <v>4</v>
          </cell>
          <cell r="E13" t="str">
            <v xml:space="preserve"> 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 t="str">
            <v xml:space="preserve"> </v>
          </cell>
          <cell r="U13" t="str">
            <v xml:space="preserve"> </v>
          </cell>
        </row>
        <row r="14">
          <cell r="A14">
            <v>9</v>
          </cell>
          <cell r="B14">
            <v>5</v>
          </cell>
          <cell r="E14" t="str">
            <v xml:space="preserve"> 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 t="str">
            <v xml:space="preserve"> </v>
          </cell>
          <cell r="U14" t="str">
            <v xml:space="preserve"> </v>
          </cell>
        </row>
        <row r="15">
          <cell r="A15">
            <v>10</v>
          </cell>
          <cell r="B15">
            <v>6</v>
          </cell>
          <cell r="E15" t="str">
            <v xml:space="preserve"> 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 t="str">
            <v xml:space="preserve"> </v>
          </cell>
          <cell r="U15" t="str">
            <v xml:space="preserve"> </v>
          </cell>
        </row>
        <row r="16">
          <cell r="A16">
            <v>11</v>
          </cell>
          <cell r="B16">
            <v>8</v>
          </cell>
          <cell r="E16" t="str">
            <v xml:space="preserve"> 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 t="str">
            <v xml:space="preserve"> </v>
          </cell>
          <cell r="U16" t="str">
            <v xml:space="preserve"> </v>
          </cell>
        </row>
        <row r="17">
          <cell r="A17">
            <v>12</v>
          </cell>
          <cell r="B17">
            <v>10</v>
          </cell>
          <cell r="E17" t="str">
            <v xml:space="preserve"> 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 t="str">
            <v xml:space="preserve"> </v>
          </cell>
          <cell r="U17" t="str">
            <v xml:space="preserve"> </v>
          </cell>
        </row>
        <row r="18">
          <cell r="A18">
            <v>13</v>
          </cell>
          <cell r="B18">
            <v>12</v>
          </cell>
          <cell r="E18" t="str">
            <v xml:space="preserve"> 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 t="str">
            <v xml:space="preserve"> </v>
          </cell>
          <cell r="U18" t="str">
            <v xml:space="preserve"> </v>
          </cell>
        </row>
        <row r="19">
          <cell r="A19">
            <v>14</v>
          </cell>
          <cell r="B19">
            <v>14</v>
          </cell>
          <cell r="E19" t="str">
            <v xml:space="preserve"> 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 t="str">
            <v xml:space="preserve"> </v>
          </cell>
          <cell r="U19" t="str">
            <v xml:space="preserve"> </v>
          </cell>
        </row>
        <row r="20">
          <cell r="A20">
            <v>15</v>
          </cell>
          <cell r="B20">
            <v>16</v>
          </cell>
          <cell r="E20" t="str">
            <v xml:space="preserve"> 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 t="str">
            <v xml:space="preserve"> </v>
          </cell>
          <cell r="U20" t="str">
            <v xml:space="preserve"> </v>
          </cell>
        </row>
        <row r="21">
          <cell r="A21">
            <v>16</v>
          </cell>
          <cell r="B21">
            <v>18</v>
          </cell>
          <cell r="E21" t="str">
            <v xml:space="preserve"> 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 t="str">
            <v xml:space="preserve"> </v>
          </cell>
          <cell r="U21" t="str">
            <v xml:space="preserve"> </v>
          </cell>
        </row>
        <row r="22">
          <cell r="A22">
            <v>17</v>
          </cell>
          <cell r="B22">
            <v>20</v>
          </cell>
          <cell r="E22" t="str">
            <v xml:space="preserve"> 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 t="str">
            <v xml:space="preserve"> </v>
          </cell>
          <cell r="U22" t="str">
            <v xml:space="preserve"> </v>
          </cell>
        </row>
        <row r="23">
          <cell r="A23">
            <v>18</v>
          </cell>
          <cell r="B23">
            <v>22</v>
          </cell>
          <cell r="E23" t="str">
            <v xml:space="preserve"> 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 t="str">
            <v xml:space="preserve"> </v>
          </cell>
          <cell r="U23" t="str">
            <v xml:space="preserve"> </v>
          </cell>
        </row>
        <row r="24">
          <cell r="A24">
            <v>19</v>
          </cell>
          <cell r="B24">
            <v>24</v>
          </cell>
          <cell r="E24" t="str">
            <v xml:space="preserve"> 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 t="str">
            <v xml:space="preserve"> </v>
          </cell>
          <cell r="U24" t="str">
            <v xml:space="preserve"> </v>
          </cell>
        </row>
        <row r="25">
          <cell r="A25">
            <v>20</v>
          </cell>
          <cell r="B25">
            <v>26</v>
          </cell>
          <cell r="E25" t="str">
            <v xml:space="preserve"> 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 t="str">
            <v xml:space="preserve"> </v>
          </cell>
          <cell r="U25" t="str">
            <v xml:space="preserve"> </v>
          </cell>
        </row>
        <row r="26">
          <cell r="A26">
            <v>21</v>
          </cell>
          <cell r="B26">
            <v>28</v>
          </cell>
          <cell r="E26" t="str">
            <v xml:space="preserve"> 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 t="str">
            <v xml:space="preserve"> </v>
          </cell>
          <cell r="U26" t="str">
            <v xml:space="preserve"> </v>
          </cell>
        </row>
        <row r="27">
          <cell r="A27">
            <v>22</v>
          </cell>
          <cell r="B27">
            <v>30</v>
          </cell>
          <cell r="E27" t="str">
            <v xml:space="preserve"> 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 t="str">
            <v xml:space="preserve"> </v>
          </cell>
          <cell r="U27" t="str">
            <v xml:space="preserve"> </v>
          </cell>
        </row>
        <row r="28">
          <cell r="A28">
            <v>23</v>
          </cell>
          <cell r="B28">
            <v>32</v>
          </cell>
          <cell r="E28" t="str">
            <v xml:space="preserve"> 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 t="str">
            <v xml:space="preserve"> </v>
          </cell>
          <cell r="U28" t="str">
            <v xml:space="preserve"> </v>
          </cell>
        </row>
        <row r="29">
          <cell r="A29">
            <v>24</v>
          </cell>
          <cell r="B29">
            <v>34</v>
          </cell>
          <cell r="E29" t="str">
            <v xml:space="preserve"> 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 t="str">
            <v xml:space="preserve"> </v>
          </cell>
          <cell r="U29" t="str">
            <v xml:space="preserve"> </v>
          </cell>
        </row>
        <row r="30">
          <cell r="A30">
            <v>25</v>
          </cell>
          <cell r="B30">
            <v>36</v>
          </cell>
          <cell r="E30" t="str">
            <v xml:space="preserve"> 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 t="str">
            <v xml:space="preserve"> </v>
          </cell>
          <cell r="U30" t="str">
            <v xml:space="preserve"> </v>
          </cell>
        </row>
        <row r="31">
          <cell r="A31">
            <v>26</v>
          </cell>
          <cell r="B31">
            <v>38</v>
          </cell>
          <cell r="E31" t="str">
            <v xml:space="preserve"> 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 t="str">
            <v xml:space="preserve"> </v>
          </cell>
          <cell r="U31" t="str">
            <v xml:space="preserve"> </v>
          </cell>
        </row>
        <row r="32">
          <cell r="A32">
            <v>27</v>
          </cell>
          <cell r="B32">
            <v>40</v>
          </cell>
          <cell r="E32" t="str">
            <v xml:space="preserve"> 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 t="str">
            <v xml:space="preserve"> </v>
          </cell>
          <cell r="U32" t="str">
            <v xml:space="preserve"> </v>
          </cell>
        </row>
        <row r="33">
          <cell r="A33">
            <v>28</v>
          </cell>
          <cell r="B33">
            <v>42</v>
          </cell>
          <cell r="E33" t="str">
            <v xml:space="preserve"> 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 t="str">
            <v xml:space="preserve"> </v>
          </cell>
          <cell r="U33" t="str">
            <v xml:space="preserve"> </v>
          </cell>
        </row>
        <row r="34">
          <cell r="A34">
            <v>29</v>
          </cell>
          <cell r="B34">
            <v>44</v>
          </cell>
          <cell r="E34" t="str">
            <v xml:space="preserve"> 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 t="str">
            <v xml:space="preserve"> </v>
          </cell>
          <cell r="U34" t="str">
            <v xml:space="preserve"> </v>
          </cell>
        </row>
        <row r="35">
          <cell r="A35">
            <v>30</v>
          </cell>
          <cell r="B35">
            <v>46</v>
          </cell>
          <cell r="E35" t="str">
            <v xml:space="preserve"> 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 t="str">
            <v xml:space="preserve"> </v>
          </cell>
          <cell r="U35" t="str">
            <v xml:space="preserve"> </v>
          </cell>
        </row>
        <row r="36">
          <cell r="A36">
            <v>31</v>
          </cell>
          <cell r="B36">
            <v>48</v>
          </cell>
          <cell r="E36" t="str">
            <v xml:space="preserve"> 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 t="str">
            <v xml:space="preserve"> </v>
          </cell>
          <cell r="U36" t="str">
            <v xml:space="preserve"> </v>
          </cell>
        </row>
        <row r="37">
          <cell r="A37">
            <v>32</v>
          </cell>
          <cell r="B37">
            <v>52</v>
          </cell>
          <cell r="E37" t="str">
            <v xml:space="preserve"> 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 t="str">
            <v xml:space="preserve"> </v>
          </cell>
          <cell r="U37" t="str">
            <v xml:space="preserve"> </v>
          </cell>
        </row>
        <row r="38">
          <cell r="A38">
            <v>33</v>
          </cell>
          <cell r="B38">
            <v>56</v>
          </cell>
          <cell r="E38" t="str">
            <v xml:space="preserve"> 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 t="str">
            <v xml:space="preserve"> </v>
          </cell>
          <cell r="U38" t="str">
            <v xml:space="preserve"> </v>
          </cell>
        </row>
        <row r="39">
          <cell r="A39">
            <v>34</v>
          </cell>
          <cell r="B39">
            <v>60</v>
          </cell>
          <cell r="E39" t="str">
            <v xml:space="preserve"> 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 t="str">
            <v xml:space="preserve"> </v>
          </cell>
          <cell r="U39" t="str">
            <v xml:space="preserve"> </v>
          </cell>
        </row>
        <row r="40">
          <cell r="A40">
            <v>35</v>
          </cell>
          <cell r="B40">
            <v>64</v>
          </cell>
          <cell r="E40" t="str">
            <v xml:space="preserve"> 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 t="str">
            <v xml:space="preserve"> </v>
          </cell>
          <cell r="U40" t="str">
            <v xml:space="preserve"> </v>
          </cell>
        </row>
        <row r="41">
          <cell r="A41">
            <v>36</v>
          </cell>
          <cell r="B41">
            <v>68</v>
          </cell>
          <cell r="E41" t="str">
            <v xml:space="preserve"> 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 t="str">
            <v xml:space="preserve"> </v>
          </cell>
          <cell r="U41" t="str">
            <v xml:space="preserve"> </v>
          </cell>
        </row>
        <row r="42">
          <cell r="A42">
            <v>37</v>
          </cell>
          <cell r="B42">
            <v>72</v>
          </cell>
          <cell r="E42" t="str">
            <v xml:space="preserve"> 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 t="str">
            <v xml:space="preserve"> </v>
          </cell>
          <cell r="U42" t="str">
            <v xml:space="preserve"> </v>
          </cell>
        </row>
        <row r="43">
          <cell r="A43">
            <v>38</v>
          </cell>
          <cell r="B43">
            <v>76</v>
          </cell>
          <cell r="E43" t="str">
            <v xml:space="preserve"> 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 t="str">
            <v xml:space="preserve"> </v>
          </cell>
          <cell r="U43" t="str">
            <v xml:space="preserve"> </v>
          </cell>
        </row>
        <row r="44">
          <cell r="A44">
            <v>39</v>
          </cell>
          <cell r="B44">
            <v>80</v>
          </cell>
          <cell r="E44" t="str">
            <v xml:space="preserve"> 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 t="str">
            <v xml:space="preserve"> </v>
          </cell>
          <cell r="U44" t="str">
            <v xml:space="preserve"> </v>
          </cell>
        </row>
        <row r="45">
          <cell r="A45" t="str">
            <v>AVE.</v>
          </cell>
          <cell r="B45" t="str">
            <v xml:space="preserve"> 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 t="str">
            <v xml:space="preserve"> </v>
          </cell>
          <cell r="U45" t="str">
            <v xml:space="preserve"> </v>
          </cell>
        </row>
        <row r="47">
          <cell r="A47" t="str">
            <v>*** Reference Paper : Predict Fittings For Piping Systems ***</v>
          </cell>
          <cell r="K47" t="str">
            <v>Fc = 0.25  Utility Supply Lines, OSBL</v>
          </cell>
          <cell r="R47" t="str">
            <v>Fc = 2.00  Manifold Type Piping</v>
          </cell>
        </row>
        <row r="48">
          <cell r="D48" t="str">
            <v xml:space="preserve">   By William B. Hooper , Monsanto Co.</v>
          </cell>
          <cell r="K48" t="str">
            <v xml:space="preserve">        (PIPE JOINT FACTOR Fp = 100%)</v>
          </cell>
          <cell r="R48" t="str">
            <v xml:space="preserve">        (PIPE JOINT FACTOR Fp = 0%)</v>
          </cell>
        </row>
        <row r="49">
          <cell r="K49" t="str">
            <v>Fc = 0.50  Long, Straight Piping Run</v>
          </cell>
          <cell r="R49" t="str">
            <v>Fc = 4.00  Very Complex Manifolds</v>
          </cell>
        </row>
        <row r="50">
          <cell r="A50" t="str">
            <v>The number and types of pipe fittings can be estimated by this method</v>
          </cell>
          <cell r="K50" t="str">
            <v xml:space="preserve">        (PIPE JOINT FACTOR Fp = 100%)</v>
          </cell>
          <cell r="R50" t="str">
            <v xml:space="preserve">        (PIPE JOINT FACTOR Fp = 0%)</v>
          </cell>
        </row>
        <row r="51">
          <cell r="A51" t="str">
            <v>long before the piping isometrics are done. Pipe size and a general idea</v>
          </cell>
          <cell r="K51" t="str">
            <v>Fc = 1.00  Normal Piping</v>
          </cell>
        </row>
        <row r="52">
          <cell r="A52" t="str">
            <v>of the system's complexity are all that is needed.</v>
          </cell>
          <cell r="K52" t="str">
            <v xml:space="preserve">        (PIPE JOINT FACTOR Fp = 10%)</v>
          </cell>
        </row>
      </sheetData>
      <sheetData sheetId="3">
        <row r="8">
          <cell r="B8" t="str">
            <v>5S</v>
          </cell>
          <cell r="C8">
            <v>0.5</v>
          </cell>
          <cell r="D8">
            <v>1.65</v>
          </cell>
          <cell r="E8">
            <v>1</v>
          </cell>
          <cell r="I8">
            <v>7.0000000000000007E-2</v>
          </cell>
          <cell r="J8">
            <v>0</v>
          </cell>
          <cell r="K8">
            <v>7.0000000000000007E-2</v>
          </cell>
          <cell r="P8">
            <v>2</v>
          </cell>
        </row>
        <row r="9">
          <cell r="B9" t="str">
            <v>5S</v>
          </cell>
          <cell r="C9">
            <v>0.5</v>
          </cell>
          <cell r="D9">
            <v>1.65</v>
          </cell>
          <cell r="E9">
            <v>1</v>
          </cell>
          <cell r="I9">
            <v>7.0000000000000007E-2</v>
          </cell>
          <cell r="J9">
            <v>0</v>
          </cell>
          <cell r="K9">
            <v>7.0000000000000007E-2</v>
          </cell>
          <cell r="P9">
            <v>2</v>
          </cell>
        </row>
        <row r="10">
          <cell r="B10" t="str">
            <v>5S</v>
          </cell>
          <cell r="C10">
            <v>0.5</v>
          </cell>
          <cell r="D10">
            <v>1.65</v>
          </cell>
          <cell r="E10">
            <v>1</v>
          </cell>
          <cell r="I10">
            <v>7.0000000000000007E-2</v>
          </cell>
          <cell r="J10">
            <v>0</v>
          </cell>
          <cell r="K10">
            <v>7.0000000000000007E-2</v>
          </cell>
          <cell r="P10">
            <v>2</v>
          </cell>
        </row>
        <row r="11">
          <cell r="B11" t="str">
            <v>5S</v>
          </cell>
          <cell r="C11">
            <v>0.75</v>
          </cell>
          <cell r="D11">
            <v>1.65</v>
          </cell>
          <cell r="E11">
            <v>1</v>
          </cell>
          <cell r="I11">
            <v>7.0000000000000007E-2</v>
          </cell>
          <cell r="J11">
            <v>0</v>
          </cell>
          <cell r="K11">
            <v>7.0000000000000007E-2</v>
          </cell>
          <cell r="P11">
            <v>2</v>
          </cell>
        </row>
        <row r="12">
          <cell r="B12" t="str">
            <v>5S</v>
          </cell>
          <cell r="C12">
            <v>0.75</v>
          </cell>
          <cell r="D12">
            <v>1.65</v>
          </cell>
          <cell r="E12">
            <v>1</v>
          </cell>
          <cell r="I12">
            <v>7.0000000000000007E-2</v>
          </cell>
          <cell r="J12">
            <v>0</v>
          </cell>
          <cell r="K12">
            <v>7.0000000000000007E-2</v>
          </cell>
          <cell r="P12">
            <v>2</v>
          </cell>
        </row>
        <row r="13">
          <cell r="B13" t="str">
            <v>5S</v>
          </cell>
          <cell r="C13">
            <v>0.75</v>
          </cell>
          <cell r="D13">
            <v>1.65</v>
          </cell>
          <cell r="E13">
            <v>1</v>
          </cell>
          <cell r="I13">
            <v>7.0000000000000007E-2</v>
          </cell>
          <cell r="J13">
            <v>0</v>
          </cell>
          <cell r="K13">
            <v>7.0000000000000007E-2</v>
          </cell>
          <cell r="P13">
            <v>2</v>
          </cell>
        </row>
        <row r="14">
          <cell r="B14" t="str">
            <v>5S</v>
          </cell>
          <cell r="C14">
            <v>1</v>
          </cell>
          <cell r="D14">
            <v>1.65</v>
          </cell>
          <cell r="E14">
            <v>1</v>
          </cell>
          <cell r="I14">
            <v>0.12</v>
          </cell>
          <cell r="J14">
            <v>0</v>
          </cell>
          <cell r="K14">
            <v>0.12</v>
          </cell>
          <cell r="P14">
            <v>2</v>
          </cell>
        </row>
        <row r="15">
          <cell r="B15" t="str">
            <v>5S</v>
          </cell>
          <cell r="C15">
            <v>1</v>
          </cell>
          <cell r="D15">
            <v>1.65</v>
          </cell>
          <cell r="E15">
            <v>1</v>
          </cell>
          <cell r="I15">
            <v>0.12</v>
          </cell>
          <cell r="J15">
            <v>0</v>
          </cell>
          <cell r="K15">
            <v>0.12</v>
          </cell>
          <cell r="P15">
            <v>2</v>
          </cell>
        </row>
        <row r="16">
          <cell r="B16" t="str">
            <v>5S</v>
          </cell>
          <cell r="C16">
            <v>1</v>
          </cell>
          <cell r="D16">
            <v>1.65</v>
          </cell>
          <cell r="E16">
            <v>1</v>
          </cell>
          <cell r="I16">
            <v>0.12</v>
          </cell>
          <cell r="J16">
            <v>0</v>
          </cell>
          <cell r="K16">
            <v>0.12</v>
          </cell>
          <cell r="P16">
            <v>2</v>
          </cell>
        </row>
        <row r="17">
          <cell r="B17" t="str">
            <v>5S</v>
          </cell>
          <cell r="C17">
            <v>1.25</v>
          </cell>
          <cell r="D17">
            <v>1.65</v>
          </cell>
          <cell r="E17">
            <v>1</v>
          </cell>
          <cell r="I17">
            <v>0.15</v>
          </cell>
          <cell r="K17">
            <v>0.15</v>
          </cell>
          <cell r="P17">
            <v>2</v>
          </cell>
        </row>
        <row r="18">
          <cell r="B18" t="str">
            <v>5S</v>
          </cell>
          <cell r="C18">
            <v>1.25</v>
          </cell>
          <cell r="D18">
            <v>1.65</v>
          </cell>
          <cell r="E18">
            <v>1</v>
          </cell>
          <cell r="I18">
            <v>0.15</v>
          </cell>
          <cell r="K18">
            <v>0.15</v>
          </cell>
          <cell r="P18">
            <v>2</v>
          </cell>
        </row>
        <row r="19">
          <cell r="B19" t="str">
            <v>5S</v>
          </cell>
          <cell r="C19">
            <v>1.25</v>
          </cell>
          <cell r="D19">
            <v>1.65</v>
          </cell>
          <cell r="E19">
            <v>1</v>
          </cell>
          <cell r="I19">
            <v>0.15</v>
          </cell>
          <cell r="K19">
            <v>0.15</v>
          </cell>
          <cell r="P19">
            <v>2</v>
          </cell>
        </row>
        <row r="20">
          <cell r="B20" t="str">
            <v>5S</v>
          </cell>
          <cell r="C20">
            <v>1.5</v>
          </cell>
          <cell r="D20">
            <v>1.65</v>
          </cell>
          <cell r="E20">
            <v>1</v>
          </cell>
          <cell r="I20">
            <v>0.15</v>
          </cell>
          <cell r="J20">
            <v>0</v>
          </cell>
          <cell r="K20">
            <v>0.15</v>
          </cell>
          <cell r="P20">
            <v>2</v>
          </cell>
        </row>
        <row r="21">
          <cell r="B21" t="str">
            <v>5S</v>
          </cell>
          <cell r="C21">
            <v>1.5</v>
          </cell>
          <cell r="D21">
            <v>1.65</v>
          </cell>
          <cell r="E21">
            <v>1</v>
          </cell>
          <cell r="I21">
            <v>0.15</v>
          </cell>
          <cell r="J21">
            <v>0</v>
          </cell>
          <cell r="K21">
            <v>0.15</v>
          </cell>
          <cell r="P21">
            <v>2</v>
          </cell>
        </row>
        <row r="22">
          <cell r="B22" t="str">
            <v>5S</v>
          </cell>
          <cell r="C22">
            <v>1.5</v>
          </cell>
          <cell r="D22">
            <v>1.65</v>
          </cell>
          <cell r="E22">
            <v>1</v>
          </cell>
          <cell r="I22">
            <v>0.15</v>
          </cell>
          <cell r="J22">
            <v>0</v>
          </cell>
          <cell r="K22">
            <v>0.15</v>
          </cell>
          <cell r="P22">
            <v>2</v>
          </cell>
        </row>
        <row r="23">
          <cell r="B23" t="str">
            <v>5S</v>
          </cell>
          <cell r="C23">
            <v>2</v>
          </cell>
          <cell r="D23">
            <v>1.65</v>
          </cell>
          <cell r="E23">
            <v>1</v>
          </cell>
          <cell r="I23">
            <v>0.15</v>
          </cell>
          <cell r="J23">
            <v>0</v>
          </cell>
          <cell r="K23">
            <v>0.15</v>
          </cell>
          <cell r="P23">
            <v>2</v>
          </cell>
        </row>
        <row r="24">
          <cell r="B24" t="str">
            <v>5S</v>
          </cell>
          <cell r="C24">
            <v>2</v>
          </cell>
          <cell r="D24">
            <v>1.65</v>
          </cell>
          <cell r="E24">
            <v>1</v>
          </cell>
          <cell r="I24">
            <v>0.15</v>
          </cell>
          <cell r="J24">
            <v>0</v>
          </cell>
          <cell r="K24">
            <v>0.15</v>
          </cell>
          <cell r="P24">
            <v>2</v>
          </cell>
        </row>
        <row r="25">
          <cell r="B25" t="str">
            <v>5S</v>
          </cell>
          <cell r="C25">
            <v>2</v>
          </cell>
          <cell r="D25">
            <v>1.65</v>
          </cell>
          <cell r="E25">
            <v>1</v>
          </cell>
          <cell r="I25">
            <v>0.15</v>
          </cell>
          <cell r="J25">
            <v>0</v>
          </cell>
          <cell r="K25">
            <v>0.15</v>
          </cell>
          <cell r="P25">
            <v>2</v>
          </cell>
        </row>
        <row r="26">
          <cell r="B26" t="str">
            <v>5S</v>
          </cell>
          <cell r="C26">
            <v>2.5</v>
          </cell>
          <cell r="D26">
            <v>2.11</v>
          </cell>
          <cell r="E26">
            <v>1</v>
          </cell>
          <cell r="I26">
            <v>0.15</v>
          </cell>
          <cell r="J26">
            <v>0</v>
          </cell>
          <cell r="K26">
            <v>0.15</v>
          </cell>
          <cell r="P26">
            <v>2</v>
          </cell>
        </row>
        <row r="27">
          <cell r="B27" t="str">
            <v>5S</v>
          </cell>
          <cell r="C27">
            <v>3</v>
          </cell>
          <cell r="D27">
            <v>2.11</v>
          </cell>
          <cell r="E27">
            <v>1</v>
          </cell>
          <cell r="I27">
            <v>0.3</v>
          </cell>
          <cell r="J27">
            <v>0</v>
          </cell>
          <cell r="K27">
            <v>0.3</v>
          </cell>
          <cell r="P27">
            <v>2</v>
          </cell>
        </row>
        <row r="28">
          <cell r="B28" t="str">
            <v>5S</v>
          </cell>
          <cell r="C28">
            <v>3.5</v>
          </cell>
          <cell r="D28">
            <v>2.11</v>
          </cell>
          <cell r="E28">
            <v>1</v>
          </cell>
          <cell r="I28">
            <v>0.3</v>
          </cell>
          <cell r="K28">
            <v>0.3</v>
          </cell>
          <cell r="P28">
            <v>3</v>
          </cell>
        </row>
        <row r="29">
          <cell r="B29" t="str">
            <v>5S</v>
          </cell>
          <cell r="C29">
            <v>4</v>
          </cell>
          <cell r="D29">
            <v>2.11</v>
          </cell>
          <cell r="E29">
            <v>1</v>
          </cell>
          <cell r="I29">
            <v>0.3</v>
          </cell>
          <cell r="J29">
            <v>0</v>
          </cell>
          <cell r="K29">
            <v>0.3</v>
          </cell>
          <cell r="P29">
            <v>3</v>
          </cell>
        </row>
        <row r="30">
          <cell r="B30" t="str">
            <v>5S</v>
          </cell>
          <cell r="C30">
            <v>5</v>
          </cell>
          <cell r="D30">
            <v>2.77</v>
          </cell>
          <cell r="E30">
            <v>1</v>
          </cell>
          <cell r="I30">
            <v>0.3</v>
          </cell>
          <cell r="K30">
            <v>0.3</v>
          </cell>
          <cell r="P30">
            <v>4</v>
          </cell>
        </row>
        <row r="31">
          <cell r="B31" t="str">
            <v>5S</v>
          </cell>
          <cell r="C31">
            <v>6</v>
          </cell>
          <cell r="D31">
            <v>2.77</v>
          </cell>
          <cell r="E31">
            <v>1</v>
          </cell>
          <cell r="I31">
            <v>0.45</v>
          </cell>
          <cell r="J31">
            <v>0</v>
          </cell>
          <cell r="K31">
            <v>0.45</v>
          </cell>
          <cell r="P31">
            <v>4</v>
          </cell>
        </row>
        <row r="32">
          <cell r="B32" t="str">
            <v>5S</v>
          </cell>
          <cell r="C32">
            <v>8</v>
          </cell>
          <cell r="D32">
            <v>2.77</v>
          </cell>
          <cell r="E32">
            <v>1</v>
          </cell>
          <cell r="I32">
            <v>0.45</v>
          </cell>
          <cell r="J32">
            <v>0</v>
          </cell>
          <cell r="K32">
            <v>0.45</v>
          </cell>
          <cell r="P32">
            <v>4</v>
          </cell>
        </row>
        <row r="33">
          <cell r="B33" t="str">
            <v>5S</v>
          </cell>
          <cell r="C33">
            <v>10</v>
          </cell>
          <cell r="D33">
            <v>3.4</v>
          </cell>
          <cell r="E33">
            <v>1</v>
          </cell>
          <cell r="I33">
            <v>0.9</v>
          </cell>
          <cell r="J33">
            <v>0</v>
          </cell>
          <cell r="K33">
            <v>0.9</v>
          </cell>
          <cell r="P33">
            <v>4</v>
          </cell>
        </row>
        <row r="34">
          <cell r="B34" t="str">
            <v>5S</v>
          </cell>
          <cell r="C34">
            <v>12</v>
          </cell>
          <cell r="D34">
            <v>3.96</v>
          </cell>
          <cell r="E34">
            <v>1</v>
          </cell>
          <cell r="I34">
            <v>1.2</v>
          </cell>
          <cell r="J34">
            <v>0</v>
          </cell>
          <cell r="K34">
            <v>1.2</v>
          </cell>
          <cell r="P34">
            <v>6</v>
          </cell>
        </row>
        <row r="35">
          <cell r="B35" t="str">
            <v>5S</v>
          </cell>
          <cell r="C35">
            <v>14</v>
          </cell>
          <cell r="D35">
            <v>3.96</v>
          </cell>
          <cell r="E35">
            <v>1</v>
          </cell>
          <cell r="I35">
            <v>1.34</v>
          </cell>
          <cell r="J35">
            <v>0</v>
          </cell>
          <cell r="K35">
            <v>1.34</v>
          </cell>
          <cell r="P35">
            <v>6</v>
          </cell>
        </row>
        <row r="36">
          <cell r="B36" t="str">
            <v>5S</v>
          </cell>
          <cell r="C36">
            <v>16</v>
          </cell>
          <cell r="D36">
            <v>4.1900000000000004</v>
          </cell>
          <cell r="E36">
            <v>1</v>
          </cell>
          <cell r="I36">
            <v>1.65</v>
          </cell>
          <cell r="J36">
            <v>0</v>
          </cell>
          <cell r="K36">
            <v>1.65</v>
          </cell>
          <cell r="P36">
            <v>6</v>
          </cell>
        </row>
        <row r="37">
          <cell r="B37" t="str">
            <v>5S</v>
          </cell>
          <cell r="C37">
            <v>18</v>
          </cell>
          <cell r="D37">
            <v>4.1900000000000004</v>
          </cell>
          <cell r="E37">
            <v>1</v>
          </cell>
          <cell r="I37">
            <v>1.8</v>
          </cell>
          <cell r="J37">
            <v>0</v>
          </cell>
          <cell r="K37">
            <v>1.8</v>
          </cell>
          <cell r="P37">
            <v>6</v>
          </cell>
        </row>
        <row r="38">
          <cell r="B38" t="str">
            <v>5S</v>
          </cell>
          <cell r="C38">
            <v>20</v>
          </cell>
          <cell r="D38">
            <v>4.78</v>
          </cell>
          <cell r="E38">
            <v>1</v>
          </cell>
          <cell r="I38">
            <v>2.54</v>
          </cell>
          <cell r="J38">
            <v>0</v>
          </cell>
          <cell r="K38">
            <v>2.54</v>
          </cell>
          <cell r="P38">
            <v>7</v>
          </cell>
        </row>
        <row r="39">
          <cell r="B39" t="str">
            <v>5S</v>
          </cell>
          <cell r="C39">
            <v>22</v>
          </cell>
          <cell r="D39">
            <v>4.78</v>
          </cell>
          <cell r="E39">
            <v>1</v>
          </cell>
          <cell r="I39">
            <v>2.69</v>
          </cell>
          <cell r="J39">
            <v>0</v>
          </cell>
          <cell r="K39">
            <v>2.69</v>
          </cell>
          <cell r="P39">
            <v>8</v>
          </cell>
        </row>
        <row r="40">
          <cell r="B40" t="str">
            <v>5S</v>
          </cell>
          <cell r="C40">
            <v>24</v>
          </cell>
          <cell r="D40">
            <v>5.54</v>
          </cell>
          <cell r="E40">
            <v>1</v>
          </cell>
          <cell r="I40">
            <v>2.4300000000000002</v>
          </cell>
          <cell r="J40">
            <v>1.47</v>
          </cell>
          <cell r="K40">
            <v>3.9000000000000004</v>
          </cell>
          <cell r="P40">
            <v>8</v>
          </cell>
        </row>
        <row r="41">
          <cell r="B41" t="str">
            <v>5S</v>
          </cell>
          <cell r="C41">
            <v>30</v>
          </cell>
          <cell r="D41">
            <v>6.35</v>
          </cell>
          <cell r="E41">
            <v>1</v>
          </cell>
          <cell r="I41">
            <v>3.04</v>
          </cell>
          <cell r="J41">
            <v>3.11</v>
          </cell>
          <cell r="K41">
            <v>6.15</v>
          </cell>
          <cell r="P41">
            <v>10</v>
          </cell>
        </row>
        <row r="42">
          <cell r="B42">
            <v>10</v>
          </cell>
          <cell r="C42">
            <v>14</v>
          </cell>
          <cell r="D42">
            <v>6.35</v>
          </cell>
          <cell r="E42">
            <v>1</v>
          </cell>
          <cell r="I42">
            <v>1.42</v>
          </cell>
          <cell r="J42">
            <v>1.27</v>
          </cell>
          <cell r="K42">
            <v>2.69</v>
          </cell>
          <cell r="P42">
            <v>6</v>
          </cell>
        </row>
        <row r="43">
          <cell r="B43">
            <v>10</v>
          </cell>
          <cell r="C43">
            <v>16</v>
          </cell>
          <cell r="D43">
            <v>6.35</v>
          </cell>
          <cell r="E43">
            <v>1</v>
          </cell>
          <cell r="I43">
            <v>1.62</v>
          </cell>
          <cell r="J43">
            <v>1.38</v>
          </cell>
          <cell r="K43">
            <v>3</v>
          </cell>
          <cell r="P43">
            <v>6</v>
          </cell>
        </row>
        <row r="44">
          <cell r="B44">
            <v>10</v>
          </cell>
          <cell r="C44">
            <v>18</v>
          </cell>
          <cell r="D44">
            <v>6.35</v>
          </cell>
          <cell r="E44">
            <v>1</v>
          </cell>
          <cell r="I44">
            <v>1.82</v>
          </cell>
          <cell r="J44">
            <v>1.48</v>
          </cell>
          <cell r="K44">
            <v>3.3</v>
          </cell>
          <cell r="P44">
            <v>6</v>
          </cell>
        </row>
        <row r="45">
          <cell r="B45">
            <v>10</v>
          </cell>
          <cell r="C45">
            <v>20</v>
          </cell>
          <cell r="D45">
            <v>6.35</v>
          </cell>
          <cell r="E45">
            <v>1</v>
          </cell>
          <cell r="I45">
            <v>2.0299999999999998</v>
          </cell>
          <cell r="J45">
            <v>1.72</v>
          </cell>
          <cell r="K45">
            <v>3.75</v>
          </cell>
          <cell r="P45">
            <v>7</v>
          </cell>
        </row>
        <row r="46">
          <cell r="B46">
            <v>10</v>
          </cell>
          <cell r="C46">
            <v>22</v>
          </cell>
          <cell r="D46">
            <v>6.35</v>
          </cell>
          <cell r="E46">
            <v>1</v>
          </cell>
          <cell r="I46">
            <v>2.23</v>
          </cell>
          <cell r="J46">
            <v>2.27</v>
          </cell>
          <cell r="K46">
            <v>4.5</v>
          </cell>
          <cell r="P46">
            <v>8</v>
          </cell>
        </row>
        <row r="47">
          <cell r="B47">
            <v>10</v>
          </cell>
          <cell r="C47">
            <v>24</v>
          </cell>
          <cell r="D47">
            <v>6.35</v>
          </cell>
          <cell r="E47">
            <v>1</v>
          </cell>
          <cell r="I47">
            <v>2.4300000000000002</v>
          </cell>
          <cell r="J47">
            <v>2.0699999999999998</v>
          </cell>
          <cell r="K47">
            <v>4.5</v>
          </cell>
          <cell r="P47">
            <v>8</v>
          </cell>
        </row>
        <row r="48">
          <cell r="B48">
            <v>10</v>
          </cell>
          <cell r="C48">
            <v>26</v>
          </cell>
          <cell r="D48">
            <v>7.92</v>
          </cell>
          <cell r="E48">
            <v>1</v>
          </cell>
          <cell r="I48">
            <v>2.64</v>
          </cell>
          <cell r="J48">
            <v>4.8600000000000003</v>
          </cell>
          <cell r="K48">
            <v>7.5</v>
          </cell>
          <cell r="P48">
            <v>9</v>
          </cell>
        </row>
        <row r="49">
          <cell r="B49">
            <v>10</v>
          </cell>
          <cell r="C49">
            <v>28</v>
          </cell>
          <cell r="D49">
            <v>7.92</v>
          </cell>
          <cell r="E49">
            <v>1</v>
          </cell>
          <cell r="I49">
            <v>2.84</v>
          </cell>
          <cell r="J49">
            <v>5.26</v>
          </cell>
          <cell r="K49">
            <v>8.1</v>
          </cell>
          <cell r="P49">
            <v>9</v>
          </cell>
        </row>
        <row r="50">
          <cell r="B50">
            <v>10</v>
          </cell>
          <cell r="C50">
            <v>30</v>
          </cell>
          <cell r="D50">
            <v>7.92</v>
          </cell>
          <cell r="E50">
            <v>1</v>
          </cell>
          <cell r="I50">
            <v>3.04</v>
          </cell>
          <cell r="J50">
            <v>5.66</v>
          </cell>
          <cell r="K50">
            <v>8.6999999999999993</v>
          </cell>
          <cell r="P50">
            <v>10</v>
          </cell>
        </row>
        <row r="51">
          <cell r="B51">
            <v>10</v>
          </cell>
          <cell r="C51">
            <v>32</v>
          </cell>
          <cell r="D51">
            <v>7.92</v>
          </cell>
          <cell r="E51">
            <v>1</v>
          </cell>
          <cell r="I51">
            <v>3.24</v>
          </cell>
          <cell r="J51">
            <v>6.06</v>
          </cell>
          <cell r="K51">
            <v>9.3000000000000007</v>
          </cell>
          <cell r="P51">
            <v>11</v>
          </cell>
        </row>
        <row r="52">
          <cell r="B52">
            <v>10</v>
          </cell>
          <cell r="C52">
            <v>34</v>
          </cell>
          <cell r="D52">
            <v>7.92</v>
          </cell>
          <cell r="E52">
            <v>1</v>
          </cell>
          <cell r="I52">
            <v>3.45</v>
          </cell>
          <cell r="J52">
            <v>6.44</v>
          </cell>
          <cell r="K52">
            <v>9.89</v>
          </cell>
          <cell r="P52">
            <v>12</v>
          </cell>
        </row>
        <row r="53">
          <cell r="B53">
            <v>10</v>
          </cell>
          <cell r="C53">
            <v>36</v>
          </cell>
          <cell r="D53">
            <v>7.92</v>
          </cell>
          <cell r="E53">
            <v>1</v>
          </cell>
          <cell r="I53">
            <v>3.65</v>
          </cell>
          <cell r="J53">
            <v>6.84</v>
          </cell>
          <cell r="K53">
            <v>10.49</v>
          </cell>
          <cell r="P53">
            <v>12</v>
          </cell>
        </row>
        <row r="54">
          <cell r="B54" t="str">
            <v>10S</v>
          </cell>
          <cell r="C54">
            <v>0.125</v>
          </cell>
          <cell r="D54">
            <v>1.24</v>
          </cell>
          <cell r="E54">
            <v>1</v>
          </cell>
          <cell r="I54">
            <v>7.0000000000000007E-2</v>
          </cell>
          <cell r="K54">
            <v>7.0000000000000007E-2</v>
          </cell>
          <cell r="P54">
            <v>2</v>
          </cell>
        </row>
        <row r="55">
          <cell r="B55" t="str">
            <v>10S</v>
          </cell>
          <cell r="C55">
            <v>0.125</v>
          </cell>
          <cell r="D55">
            <v>1.24</v>
          </cell>
          <cell r="E55">
            <v>1</v>
          </cell>
          <cell r="I55">
            <v>7.0000000000000007E-2</v>
          </cell>
          <cell r="K55">
            <v>7.0000000000000007E-2</v>
          </cell>
          <cell r="P55">
            <v>2</v>
          </cell>
        </row>
        <row r="56">
          <cell r="B56" t="str">
            <v>10S</v>
          </cell>
          <cell r="C56">
            <v>0.125</v>
          </cell>
          <cell r="D56">
            <v>1.24</v>
          </cell>
          <cell r="E56">
            <v>1</v>
          </cell>
          <cell r="I56">
            <v>7.0000000000000007E-2</v>
          </cell>
          <cell r="K56">
            <v>7.0000000000000007E-2</v>
          </cell>
          <cell r="P56">
            <v>2</v>
          </cell>
        </row>
        <row r="57">
          <cell r="B57" t="str">
            <v>10S</v>
          </cell>
          <cell r="C57">
            <v>0.25</v>
          </cell>
          <cell r="D57">
            <v>1.65</v>
          </cell>
          <cell r="E57">
            <v>1</v>
          </cell>
          <cell r="I57">
            <v>7.0000000000000007E-2</v>
          </cell>
          <cell r="K57">
            <v>7.0000000000000007E-2</v>
          </cell>
          <cell r="P57">
            <v>2</v>
          </cell>
        </row>
        <row r="58">
          <cell r="B58" t="str">
            <v>10S</v>
          </cell>
          <cell r="C58">
            <v>0.25</v>
          </cell>
          <cell r="D58">
            <v>1.65</v>
          </cell>
          <cell r="E58">
            <v>1</v>
          </cell>
          <cell r="I58">
            <v>7.0000000000000007E-2</v>
          </cell>
          <cell r="K58">
            <v>7.0000000000000007E-2</v>
          </cell>
          <cell r="P58">
            <v>2</v>
          </cell>
        </row>
        <row r="59">
          <cell r="B59" t="str">
            <v>10S</v>
          </cell>
          <cell r="C59">
            <v>0.25</v>
          </cell>
          <cell r="D59">
            <v>1.65</v>
          </cell>
          <cell r="E59">
            <v>1</v>
          </cell>
          <cell r="I59">
            <v>7.0000000000000007E-2</v>
          </cell>
          <cell r="K59">
            <v>7.0000000000000007E-2</v>
          </cell>
          <cell r="P59">
            <v>2</v>
          </cell>
        </row>
        <row r="60">
          <cell r="B60" t="str">
            <v>10S</v>
          </cell>
          <cell r="C60">
            <v>0.375</v>
          </cell>
          <cell r="D60">
            <v>1.65</v>
          </cell>
          <cell r="E60">
            <v>1</v>
          </cell>
          <cell r="I60">
            <v>7.0000000000000007E-2</v>
          </cell>
          <cell r="J60">
            <v>0</v>
          </cell>
          <cell r="K60">
            <v>7.0000000000000007E-2</v>
          </cell>
          <cell r="P60">
            <v>2</v>
          </cell>
        </row>
        <row r="61">
          <cell r="B61" t="str">
            <v>10S</v>
          </cell>
          <cell r="C61">
            <v>0.375</v>
          </cell>
          <cell r="D61">
            <v>1.65</v>
          </cell>
          <cell r="E61">
            <v>1</v>
          </cell>
          <cell r="I61">
            <v>7.0000000000000007E-2</v>
          </cell>
          <cell r="J61">
            <v>0</v>
          </cell>
          <cell r="K61">
            <v>7.0000000000000007E-2</v>
          </cell>
          <cell r="P61">
            <v>2</v>
          </cell>
        </row>
        <row r="62">
          <cell r="B62" t="str">
            <v>10S</v>
          </cell>
          <cell r="C62">
            <v>0.375</v>
          </cell>
          <cell r="D62">
            <v>1.65</v>
          </cell>
          <cell r="E62">
            <v>1</v>
          </cell>
          <cell r="I62">
            <v>7.0000000000000007E-2</v>
          </cell>
          <cell r="J62">
            <v>0</v>
          </cell>
          <cell r="K62">
            <v>7.0000000000000007E-2</v>
          </cell>
          <cell r="P62">
            <v>2</v>
          </cell>
        </row>
        <row r="63">
          <cell r="B63" t="str">
            <v>10S</v>
          </cell>
          <cell r="C63">
            <v>0.5</v>
          </cell>
          <cell r="D63">
            <v>2.11</v>
          </cell>
          <cell r="E63">
            <v>1</v>
          </cell>
          <cell r="I63">
            <v>7.0000000000000007E-2</v>
          </cell>
          <cell r="J63">
            <v>0</v>
          </cell>
          <cell r="K63">
            <v>7.0000000000000007E-2</v>
          </cell>
          <cell r="P63">
            <v>2</v>
          </cell>
        </row>
        <row r="64">
          <cell r="B64" t="str">
            <v>10S</v>
          </cell>
          <cell r="C64">
            <v>0.5</v>
          </cell>
          <cell r="D64">
            <v>2.11</v>
          </cell>
          <cell r="E64">
            <v>1</v>
          </cell>
          <cell r="I64">
            <v>7.0000000000000007E-2</v>
          </cell>
          <cell r="J64">
            <v>0</v>
          </cell>
          <cell r="K64">
            <v>7.0000000000000007E-2</v>
          </cell>
          <cell r="P64">
            <v>2</v>
          </cell>
        </row>
        <row r="65">
          <cell r="B65" t="str">
            <v>10S</v>
          </cell>
          <cell r="C65">
            <v>0.5</v>
          </cell>
          <cell r="D65">
            <v>2.11</v>
          </cell>
          <cell r="E65">
            <v>1</v>
          </cell>
          <cell r="I65">
            <v>7.0000000000000007E-2</v>
          </cell>
          <cell r="J65">
            <v>0</v>
          </cell>
          <cell r="K65">
            <v>7.0000000000000007E-2</v>
          </cell>
          <cell r="P65">
            <v>2</v>
          </cell>
        </row>
        <row r="66">
          <cell r="B66" t="str">
            <v>10S</v>
          </cell>
          <cell r="C66">
            <v>0.75</v>
          </cell>
          <cell r="D66">
            <v>2.11</v>
          </cell>
          <cell r="E66">
            <v>1</v>
          </cell>
          <cell r="I66">
            <v>7.0000000000000007E-2</v>
          </cell>
          <cell r="J66">
            <v>0</v>
          </cell>
          <cell r="K66">
            <v>7.0000000000000007E-2</v>
          </cell>
          <cell r="P66">
            <v>2</v>
          </cell>
        </row>
        <row r="67">
          <cell r="B67" t="str">
            <v>10S</v>
          </cell>
          <cell r="C67">
            <v>0.75</v>
          </cell>
          <cell r="D67">
            <v>2.11</v>
          </cell>
          <cell r="E67">
            <v>1</v>
          </cell>
          <cell r="I67">
            <v>7.0000000000000007E-2</v>
          </cell>
          <cell r="J67">
            <v>0</v>
          </cell>
          <cell r="K67">
            <v>7.0000000000000007E-2</v>
          </cell>
          <cell r="P67">
            <v>2</v>
          </cell>
        </row>
        <row r="68">
          <cell r="B68" t="str">
            <v>10S</v>
          </cell>
          <cell r="C68">
            <v>0.75</v>
          </cell>
          <cell r="D68">
            <v>2.11</v>
          </cell>
          <cell r="E68">
            <v>1</v>
          </cell>
          <cell r="I68">
            <v>7.0000000000000007E-2</v>
          </cell>
          <cell r="J68">
            <v>0</v>
          </cell>
          <cell r="K68">
            <v>7.0000000000000007E-2</v>
          </cell>
          <cell r="P68">
            <v>2</v>
          </cell>
        </row>
        <row r="69">
          <cell r="B69" t="str">
            <v>10S</v>
          </cell>
          <cell r="C69">
            <v>1</v>
          </cell>
          <cell r="D69">
            <v>2.77</v>
          </cell>
          <cell r="E69">
            <v>1</v>
          </cell>
          <cell r="I69">
            <v>0.12</v>
          </cell>
          <cell r="J69">
            <v>0</v>
          </cell>
          <cell r="K69">
            <v>0.12</v>
          </cell>
          <cell r="P69">
            <v>2</v>
          </cell>
        </row>
        <row r="70">
          <cell r="B70" t="str">
            <v>10S</v>
          </cell>
          <cell r="C70">
            <v>1</v>
          </cell>
          <cell r="D70">
            <v>2.77</v>
          </cell>
          <cell r="E70">
            <v>1</v>
          </cell>
          <cell r="I70">
            <v>0.12</v>
          </cell>
          <cell r="J70">
            <v>0</v>
          </cell>
          <cell r="K70">
            <v>0.12</v>
          </cell>
          <cell r="P70">
            <v>2</v>
          </cell>
        </row>
        <row r="71">
          <cell r="B71" t="str">
            <v>10S</v>
          </cell>
          <cell r="C71">
            <v>1</v>
          </cell>
          <cell r="D71">
            <v>2.77</v>
          </cell>
          <cell r="E71">
            <v>1</v>
          </cell>
          <cell r="I71">
            <v>0.12</v>
          </cell>
          <cell r="J71">
            <v>0</v>
          </cell>
          <cell r="K71">
            <v>0.12</v>
          </cell>
          <cell r="P71">
            <v>2</v>
          </cell>
        </row>
        <row r="72">
          <cell r="B72" t="str">
            <v>10S</v>
          </cell>
          <cell r="C72">
            <v>1.25</v>
          </cell>
          <cell r="D72">
            <v>2.77</v>
          </cell>
          <cell r="E72">
            <v>1</v>
          </cell>
          <cell r="I72">
            <v>0.15</v>
          </cell>
          <cell r="K72">
            <v>0.15</v>
          </cell>
          <cell r="P72">
            <v>2</v>
          </cell>
        </row>
        <row r="73">
          <cell r="B73" t="str">
            <v>10S</v>
          </cell>
          <cell r="C73">
            <v>1.25</v>
          </cell>
          <cell r="D73">
            <v>2.77</v>
          </cell>
          <cell r="E73">
            <v>1</v>
          </cell>
          <cell r="I73">
            <v>0.15</v>
          </cell>
          <cell r="K73">
            <v>0.15</v>
          </cell>
          <cell r="P73">
            <v>2</v>
          </cell>
        </row>
        <row r="74">
          <cell r="B74" t="str">
            <v>10S</v>
          </cell>
          <cell r="C74">
            <v>1.25</v>
          </cell>
          <cell r="D74">
            <v>2.77</v>
          </cell>
          <cell r="E74">
            <v>1</v>
          </cell>
          <cell r="I74">
            <v>0.15</v>
          </cell>
          <cell r="K74">
            <v>0.15</v>
          </cell>
          <cell r="P74">
            <v>2</v>
          </cell>
        </row>
        <row r="75">
          <cell r="B75" t="str">
            <v>10S</v>
          </cell>
          <cell r="C75">
            <v>1.5</v>
          </cell>
          <cell r="D75">
            <v>2.77</v>
          </cell>
          <cell r="E75">
            <v>1</v>
          </cell>
          <cell r="I75">
            <v>0.15</v>
          </cell>
          <cell r="J75">
            <v>0</v>
          </cell>
          <cell r="K75">
            <v>0.15</v>
          </cell>
          <cell r="P75">
            <v>2</v>
          </cell>
        </row>
        <row r="76">
          <cell r="B76" t="str">
            <v>10S</v>
          </cell>
          <cell r="C76">
            <v>1.5</v>
          </cell>
          <cell r="D76">
            <v>2.77</v>
          </cell>
          <cell r="E76">
            <v>1</v>
          </cell>
          <cell r="I76">
            <v>0.15</v>
          </cell>
          <cell r="J76">
            <v>0</v>
          </cell>
          <cell r="K76">
            <v>0.15</v>
          </cell>
          <cell r="P76">
            <v>2</v>
          </cell>
        </row>
        <row r="77">
          <cell r="B77" t="str">
            <v>10S</v>
          </cell>
          <cell r="C77">
            <v>1.5</v>
          </cell>
          <cell r="D77">
            <v>2.77</v>
          </cell>
          <cell r="E77">
            <v>1</v>
          </cell>
          <cell r="I77">
            <v>0.15</v>
          </cell>
          <cell r="J77">
            <v>0</v>
          </cell>
          <cell r="K77">
            <v>0.15</v>
          </cell>
          <cell r="P77">
            <v>2</v>
          </cell>
        </row>
        <row r="78">
          <cell r="B78" t="str">
            <v>10S</v>
          </cell>
          <cell r="C78">
            <v>2</v>
          </cell>
          <cell r="D78">
            <v>2.77</v>
          </cell>
          <cell r="E78">
            <v>1</v>
          </cell>
          <cell r="I78">
            <v>0.15</v>
          </cell>
          <cell r="J78">
            <v>0</v>
          </cell>
          <cell r="K78">
            <v>0.15</v>
          </cell>
          <cell r="P78">
            <v>2</v>
          </cell>
        </row>
        <row r="79">
          <cell r="B79" t="str">
            <v>10S</v>
          </cell>
          <cell r="C79">
            <v>2</v>
          </cell>
          <cell r="D79">
            <v>2.77</v>
          </cell>
          <cell r="E79">
            <v>1</v>
          </cell>
          <cell r="I79">
            <v>0.15</v>
          </cell>
          <cell r="J79">
            <v>0</v>
          </cell>
          <cell r="K79">
            <v>0.15</v>
          </cell>
          <cell r="P79">
            <v>2</v>
          </cell>
        </row>
        <row r="80">
          <cell r="B80" t="str">
            <v>10S</v>
          </cell>
          <cell r="C80">
            <v>2</v>
          </cell>
          <cell r="D80">
            <v>2.77</v>
          </cell>
          <cell r="E80">
            <v>1</v>
          </cell>
          <cell r="I80">
            <v>0.15</v>
          </cell>
          <cell r="J80">
            <v>0</v>
          </cell>
          <cell r="K80">
            <v>0.15</v>
          </cell>
          <cell r="P80">
            <v>2</v>
          </cell>
        </row>
        <row r="81">
          <cell r="B81" t="str">
            <v>10S</v>
          </cell>
          <cell r="C81">
            <v>2.5</v>
          </cell>
          <cell r="D81">
            <v>3.05</v>
          </cell>
          <cell r="E81">
            <v>1</v>
          </cell>
          <cell r="I81">
            <v>0.15</v>
          </cell>
          <cell r="J81">
            <v>0</v>
          </cell>
          <cell r="K81">
            <v>0.15</v>
          </cell>
          <cell r="P81">
            <v>2</v>
          </cell>
        </row>
        <row r="82">
          <cell r="B82" t="str">
            <v>10S</v>
          </cell>
          <cell r="C82">
            <v>3</v>
          </cell>
          <cell r="D82">
            <v>3.05</v>
          </cell>
          <cell r="E82">
            <v>1</v>
          </cell>
          <cell r="I82">
            <v>0.3</v>
          </cell>
          <cell r="J82">
            <v>0</v>
          </cell>
          <cell r="K82">
            <v>0.3</v>
          </cell>
          <cell r="P82">
            <v>2</v>
          </cell>
        </row>
        <row r="83">
          <cell r="B83" t="str">
            <v>10S</v>
          </cell>
          <cell r="C83">
            <v>3.5</v>
          </cell>
          <cell r="D83">
            <v>3.05</v>
          </cell>
          <cell r="E83">
            <v>1</v>
          </cell>
          <cell r="I83">
            <v>0.3</v>
          </cell>
          <cell r="K83">
            <v>0.3</v>
          </cell>
          <cell r="P83">
            <v>3</v>
          </cell>
        </row>
        <row r="84">
          <cell r="B84" t="str">
            <v>10S</v>
          </cell>
          <cell r="C84">
            <v>4</v>
          </cell>
          <cell r="D84">
            <v>3.05</v>
          </cell>
          <cell r="E84">
            <v>1</v>
          </cell>
          <cell r="I84">
            <v>0.45</v>
          </cell>
          <cell r="J84">
            <v>0</v>
          </cell>
          <cell r="K84">
            <v>0.45</v>
          </cell>
          <cell r="P84">
            <v>3</v>
          </cell>
        </row>
        <row r="85">
          <cell r="B85" t="str">
            <v>10S</v>
          </cell>
          <cell r="C85">
            <v>5</v>
          </cell>
          <cell r="D85">
            <v>3.4</v>
          </cell>
          <cell r="E85">
            <v>1</v>
          </cell>
          <cell r="I85">
            <v>0.45</v>
          </cell>
          <cell r="K85">
            <v>0.45</v>
          </cell>
          <cell r="P85">
            <v>4</v>
          </cell>
        </row>
        <row r="86">
          <cell r="B86" t="str">
            <v>10S</v>
          </cell>
          <cell r="C86">
            <v>6</v>
          </cell>
          <cell r="D86">
            <v>3.4</v>
          </cell>
          <cell r="E86">
            <v>1</v>
          </cell>
          <cell r="I86">
            <v>0.6</v>
          </cell>
          <cell r="J86">
            <v>0</v>
          </cell>
          <cell r="K86">
            <v>0.6</v>
          </cell>
          <cell r="P86">
            <v>4</v>
          </cell>
        </row>
        <row r="87">
          <cell r="B87" t="str">
            <v>10S</v>
          </cell>
          <cell r="C87">
            <v>8</v>
          </cell>
          <cell r="D87">
            <v>3.76</v>
          </cell>
          <cell r="E87">
            <v>1</v>
          </cell>
          <cell r="I87">
            <v>0.6</v>
          </cell>
          <cell r="J87">
            <v>0</v>
          </cell>
          <cell r="K87">
            <v>0.6</v>
          </cell>
          <cell r="P87">
            <v>4</v>
          </cell>
        </row>
        <row r="88">
          <cell r="B88" t="str">
            <v>10S</v>
          </cell>
          <cell r="C88">
            <v>10</v>
          </cell>
          <cell r="D88">
            <v>4.1900000000000004</v>
          </cell>
          <cell r="E88">
            <v>1</v>
          </cell>
          <cell r="I88">
            <v>1.2</v>
          </cell>
          <cell r="J88">
            <v>0</v>
          </cell>
          <cell r="K88">
            <v>1.2</v>
          </cell>
          <cell r="P88">
            <v>4</v>
          </cell>
        </row>
        <row r="89">
          <cell r="B89" t="str">
            <v>10S</v>
          </cell>
          <cell r="C89">
            <v>12</v>
          </cell>
          <cell r="D89">
            <v>4.57</v>
          </cell>
          <cell r="E89">
            <v>1</v>
          </cell>
          <cell r="I89">
            <v>1.5</v>
          </cell>
          <cell r="J89">
            <v>0</v>
          </cell>
          <cell r="K89">
            <v>1.5</v>
          </cell>
          <cell r="P89">
            <v>6</v>
          </cell>
        </row>
        <row r="90">
          <cell r="B90" t="str">
            <v>10S</v>
          </cell>
          <cell r="C90">
            <v>14</v>
          </cell>
          <cell r="D90">
            <v>4.78</v>
          </cell>
          <cell r="E90">
            <v>1</v>
          </cell>
          <cell r="I90">
            <v>1.65</v>
          </cell>
          <cell r="J90">
            <v>0</v>
          </cell>
          <cell r="K90">
            <v>1.65</v>
          </cell>
          <cell r="P90">
            <v>6</v>
          </cell>
        </row>
        <row r="91">
          <cell r="B91" t="str">
            <v>10S</v>
          </cell>
          <cell r="C91">
            <v>16</v>
          </cell>
          <cell r="D91">
            <v>4.78</v>
          </cell>
          <cell r="E91">
            <v>1</v>
          </cell>
          <cell r="I91">
            <v>1.95</v>
          </cell>
          <cell r="J91">
            <v>0</v>
          </cell>
          <cell r="K91">
            <v>1.95</v>
          </cell>
          <cell r="P91">
            <v>6</v>
          </cell>
        </row>
        <row r="92">
          <cell r="B92" t="str">
            <v>10S</v>
          </cell>
          <cell r="C92">
            <v>18</v>
          </cell>
          <cell r="D92">
            <v>4.78</v>
          </cell>
          <cell r="E92">
            <v>1</v>
          </cell>
          <cell r="I92">
            <v>2.25</v>
          </cell>
          <cell r="J92">
            <v>0</v>
          </cell>
          <cell r="K92">
            <v>2.25</v>
          </cell>
          <cell r="P92">
            <v>6</v>
          </cell>
        </row>
        <row r="93">
          <cell r="B93" t="str">
            <v>10S</v>
          </cell>
          <cell r="C93">
            <v>20</v>
          </cell>
          <cell r="D93">
            <v>5.54</v>
          </cell>
          <cell r="E93">
            <v>1</v>
          </cell>
          <cell r="I93">
            <v>2.0299999999999998</v>
          </cell>
          <cell r="J93">
            <v>1.1200000000000001</v>
          </cell>
          <cell r="K93">
            <v>3.15</v>
          </cell>
          <cell r="P93">
            <v>7</v>
          </cell>
        </row>
        <row r="94">
          <cell r="B94" t="str">
            <v>10S</v>
          </cell>
          <cell r="C94">
            <v>22</v>
          </cell>
          <cell r="D94">
            <v>5.54</v>
          </cell>
          <cell r="E94">
            <v>1</v>
          </cell>
          <cell r="I94">
            <v>2.23</v>
          </cell>
          <cell r="J94">
            <v>1.37</v>
          </cell>
          <cell r="K94">
            <v>3.6</v>
          </cell>
          <cell r="P94">
            <v>8</v>
          </cell>
        </row>
        <row r="95">
          <cell r="B95" t="str">
            <v>10S</v>
          </cell>
          <cell r="C95">
            <v>24</v>
          </cell>
          <cell r="D95">
            <v>6.35</v>
          </cell>
          <cell r="E95">
            <v>1</v>
          </cell>
          <cell r="I95">
            <v>2.4300000000000002</v>
          </cell>
          <cell r="J95">
            <v>2.0699999999999998</v>
          </cell>
          <cell r="K95">
            <v>4.5</v>
          </cell>
          <cell r="P95">
            <v>8</v>
          </cell>
        </row>
        <row r="96">
          <cell r="B96" t="str">
            <v>10S</v>
          </cell>
          <cell r="C96">
            <v>30</v>
          </cell>
          <cell r="D96">
            <v>7.92</v>
          </cell>
          <cell r="E96">
            <v>1</v>
          </cell>
          <cell r="I96">
            <v>3.04</v>
          </cell>
          <cell r="J96">
            <v>5.66</v>
          </cell>
          <cell r="K96">
            <v>8.6999999999999993</v>
          </cell>
          <cell r="P96">
            <v>10</v>
          </cell>
        </row>
        <row r="97">
          <cell r="B97">
            <v>20</v>
          </cell>
          <cell r="C97">
            <v>8</v>
          </cell>
          <cell r="D97">
            <v>6.35</v>
          </cell>
          <cell r="E97">
            <v>1</v>
          </cell>
          <cell r="I97">
            <v>0.81</v>
          </cell>
          <cell r="J97">
            <v>0.99</v>
          </cell>
          <cell r="K97">
            <v>1.8</v>
          </cell>
          <cell r="P97">
            <v>4</v>
          </cell>
        </row>
        <row r="98">
          <cell r="B98">
            <v>20</v>
          </cell>
          <cell r="C98">
            <v>10</v>
          </cell>
          <cell r="D98">
            <v>6.35</v>
          </cell>
          <cell r="E98">
            <v>1</v>
          </cell>
          <cell r="I98">
            <v>1.01</v>
          </cell>
          <cell r="J98">
            <v>1.0900000000000001</v>
          </cell>
          <cell r="K98">
            <v>2.1</v>
          </cell>
          <cell r="P98">
            <v>4</v>
          </cell>
        </row>
        <row r="99">
          <cell r="B99">
            <v>20</v>
          </cell>
          <cell r="C99">
            <v>12</v>
          </cell>
          <cell r="D99">
            <v>6.35</v>
          </cell>
          <cell r="E99">
            <v>1</v>
          </cell>
          <cell r="I99">
            <v>1.22</v>
          </cell>
          <cell r="J99">
            <v>1.32</v>
          </cell>
          <cell r="K99">
            <v>2.54</v>
          </cell>
          <cell r="P99">
            <v>6</v>
          </cell>
        </row>
        <row r="100">
          <cell r="B100">
            <v>20</v>
          </cell>
          <cell r="C100">
            <v>14</v>
          </cell>
          <cell r="D100">
            <v>7.92</v>
          </cell>
          <cell r="E100">
            <v>1</v>
          </cell>
          <cell r="I100">
            <v>1.42</v>
          </cell>
          <cell r="J100">
            <v>2.48</v>
          </cell>
          <cell r="K100">
            <v>3.9</v>
          </cell>
          <cell r="P100">
            <v>6</v>
          </cell>
        </row>
        <row r="101">
          <cell r="B101">
            <v>20</v>
          </cell>
          <cell r="C101">
            <v>16</v>
          </cell>
          <cell r="D101">
            <v>7.92</v>
          </cell>
          <cell r="E101">
            <v>1</v>
          </cell>
          <cell r="I101">
            <v>1.62</v>
          </cell>
          <cell r="J101">
            <v>2.73</v>
          </cell>
          <cell r="K101">
            <v>4.3499999999999996</v>
          </cell>
          <cell r="P101">
            <v>6</v>
          </cell>
        </row>
        <row r="102">
          <cell r="B102">
            <v>20</v>
          </cell>
          <cell r="C102">
            <v>18</v>
          </cell>
          <cell r="D102">
            <v>7.92</v>
          </cell>
          <cell r="E102">
            <v>1</v>
          </cell>
          <cell r="I102">
            <v>1.82</v>
          </cell>
          <cell r="J102">
            <v>3.12</v>
          </cell>
          <cell r="K102">
            <v>4.9400000000000004</v>
          </cell>
          <cell r="P102">
            <v>6</v>
          </cell>
        </row>
        <row r="103">
          <cell r="B103">
            <v>20</v>
          </cell>
          <cell r="C103">
            <v>20</v>
          </cell>
          <cell r="D103">
            <v>9.5299999999999994</v>
          </cell>
          <cell r="E103">
            <v>1</v>
          </cell>
          <cell r="I103">
            <v>2.0299999999999998</v>
          </cell>
          <cell r="J103">
            <v>5.47</v>
          </cell>
          <cell r="K103">
            <v>7.5</v>
          </cell>
          <cell r="P103">
            <v>7</v>
          </cell>
        </row>
        <row r="104">
          <cell r="B104">
            <v>20</v>
          </cell>
          <cell r="C104">
            <v>22</v>
          </cell>
          <cell r="D104">
            <v>9.5299999999999994</v>
          </cell>
          <cell r="E104">
            <v>1</v>
          </cell>
          <cell r="I104">
            <v>2.23</v>
          </cell>
          <cell r="J104">
            <v>6.47</v>
          </cell>
          <cell r="K104">
            <v>8.6999999999999993</v>
          </cell>
          <cell r="P104">
            <v>8</v>
          </cell>
        </row>
        <row r="105">
          <cell r="B105">
            <v>20</v>
          </cell>
          <cell r="C105">
            <v>24</v>
          </cell>
          <cell r="D105">
            <v>9.5299999999999994</v>
          </cell>
          <cell r="E105">
            <v>1</v>
          </cell>
          <cell r="I105">
            <v>2.4300000000000002</v>
          </cell>
          <cell r="J105">
            <v>6.57</v>
          </cell>
          <cell r="K105">
            <v>9</v>
          </cell>
          <cell r="P105">
            <v>8</v>
          </cell>
        </row>
        <row r="106">
          <cell r="B106">
            <v>20</v>
          </cell>
          <cell r="C106">
            <v>26</v>
          </cell>
          <cell r="D106">
            <v>12.7</v>
          </cell>
          <cell r="E106">
            <v>1.25</v>
          </cell>
          <cell r="I106">
            <v>2.64</v>
          </cell>
          <cell r="J106">
            <v>13.86</v>
          </cell>
          <cell r="K106">
            <v>16.5</v>
          </cell>
          <cell r="P106">
            <v>9</v>
          </cell>
        </row>
        <row r="107">
          <cell r="B107">
            <v>20</v>
          </cell>
          <cell r="C107">
            <v>28</v>
          </cell>
          <cell r="D107">
            <v>12.7</v>
          </cell>
          <cell r="E107">
            <v>1.25</v>
          </cell>
          <cell r="I107">
            <v>2.84</v>
          </cell>
          <cell r="J107">
            <v>15.16</v>
          </cell>
          <cell r="K107">
            <v>18</v>
          </cell>
          <cell r="P107">
            <v>9</v>
          </cell>
        </row>
        <row r="108">
          <cell r="B108">
            <v>20</v>
          </cell>
          <cell r="C108">
            <v>30</v>
          </cell>
          <cell r="D108">
            <v>12.7</v>
          </cell>
          <cell r="E108">
            <v>1.25</v>
          </cell>
          <cell r="I108">
            <v>3.04</v>
          </cell>
          <cell r="J108">
            <v>16.45</v>
          </cell>
          <cell r="K108">
            <v>19.489999999999998</v>
          </cell>
          <cell r="P108">
            <v>10</v>
          </cell>
        </row>
        <row r="109">
          <cell r="B109">
            <v>20</v>
          </cell>
          <cell r="C109">
            <v>32</v>
          </cell>
          <cell r="D109">
            <v>12.7</v>
          </cell>
          <cell r="E109">
            <v>1.25</v>
          </cell>
          <cell r="I109">
            <v>3.24</v>
          </cell>
          <cell r="J109">
            <v>17.75</v>
          </cell>
          <cell r="K109">
            <v>20.990000000000002</v>
          </cell>
          <cell r="P109">
            <v>11</v>
          </cell>
        </row>
        <row r="110">
          <cell r="B110">
            <v>20</v>
          </cell>
          <cell r="C110">
            <v>34</v>
          </cell>
          <cell r="D110">
            <v>12.7</v>
          </cell>
          <cell r="E110">
            <v>1.25</v>
          </cell>
          <cell r="I110">
            <v>3.45</v>
          </cell>
          <cell r="J110">
            <v>18.54</v>
          </cell>
          <cell r="K110">
            <v>21.99</v>
          </cell>
          <cell r="P110">
            <v>12</v>
          </cell>
        </row>
        <row r="111">
          <cell r="B111">
            <v>20</v>
          </cell>
          <cell r="C111">
            <v>36</v>
          </cell>
          <cell r="D111">
            <v>12.7</v>
          </cell>
          <cell r="E111">
            <v>1.25</v>
          </cell>
          <cell r="I111">
            <v>3.65</v>
          </cell>
          <cell r="J111">
            <v>18.84</v>
          </cell>
          <cell r="K111">
            <v>22.49</v>
          </cell>
          <cell r="P111">
            <v>12</v>
          </cell>
        </row>
        <row r="112">
          <cell r="B112">
            <v>30</v>
          </cell>
          <cell r="C112">
            <v>8</v>
          </cell>
          <cell r="D112">
            <v>7.04</v>
          </cell>
          <cell r="E112">
            <v>1</v>
          </cell>
          <cell r="I112">
            <v>0.81</v>
          </cell>
          <cell r="J112">
            <v>1.1399999999999999</v>
          </cell>
          <cell r="K112">
            <v>1.95</v>
          </cell>
          <cell r="P112">
            <v>4</v>
          </cell>
        </row>
        <row r="113">
          <cell r="B113">
            <v>30</v>
          </cell>
          <cell r="C113">
            <v>10</v>
          </cell>
          <cell r="D113">
            <v>7.8</v>
          </cell>
          <cell r="E113">
            <v>1</v>
          </cell>
          <cell r="I113">
            <v>1.01</v>
          </cell>
          <cell r="J113">
            <v>1.99</v>
          </cell>
          <cell r="K113">
            <v>3</v>
          </cell>
          <cell r="P113">
            <v>4</v>
          </cell>
        </row>
        <row r="114">
          <cell r="B114">
            <v>30</v>
          </cell>
          <cell r="C114">
            <v>12</v>
          </cell>
          <cell r="D114">
            <v>8.3800000000000008</v>
          </cell>
          <cell r="E114">
            <v>1</v>
          </cell>
          <cell r="I114">
            <v>1.22</v>
          </cell>
          <cell r="J114">
            <v>2.68</v>
          </cell>
          <cell r="K114">
            <v>3.9000000000000004</v>
          </cell>
          <cell r="P114">
            <v>6</v>
          </cell>
        </row>
        <row r="115">
          <cell r="B115">
            <v>30</v>
          </cell>
          <cell r="C115">
            <v>14</v>
          </cell>
          <cell r="D115">
            <v>9.5299999999999994</v>
          </cell>
          <cell r="E115">
            <v>1</v>
          </cell>
          <cell r="I115">
            <v>1.42</v>
          </cell>
          <cell r="J115">
            <v>3.97</v>
          </cell>
          <cell r="K115">
            <v>5.3900000000000006</v>
          </cell>
          <cell r="P115">
            <v>6</v>
          </cell>
        </row>
        <row r="116">
          <cell r="B116">
            <v>30</v>
          </cell>
          <cell r="C116">
            <v>16</v>
          </cell>
          <cell r="D116">
            <v>9.5299999999999994</v>
          </cell>
          <cell r="E116">
            <v>1</v>
          </cell>
          <cell r="I116">
            <v>1.62</v>
          </cell>
          <cell r="J116">
            <v>4.68</v>
          </cell>
          <cell r="K116">
            <v>6.3</v>
          </cell>
          <cell r="P116">
            <v>6</v>
          </cell>
        </row>
        <row r="117">
          <cell r="B117">
            <v>30</v>
          </cell>
          <cell r="C117">
            <v>18</v>
          </cell>
          <cell r="D117">
            <v>11.13</v>
          </cell>
          <cell r="E117">
            <v>1.25</v>
          </cell>
          <cell r="I117">
            <v>1.82</v>
          </cell>
          <cell r="J117">
            <v>6.88</v>
          </cell>
          <cell r="K117">
            <v>8.6999999999999993</v>
          </cell>
          <cell r="P117">
            <v>6</v>
          </cell>
        </row>
        <row r="118">
          <cell r="B118">
            <v>30</v>
          </cell>
          <cell r="C118">
            <v>20</v>
          </cell>
          <cell r="D118">
            <v>12.7</v>
          </cell>
          <cell r="E118">
            <v>1.25</v>
          </cell>
          <cell r="I118">
            <v>2.0299999999999998</v>
          </cell>
          <cell r="J118">
            <v>10.42</v>
          </cell>
          <cell r="K118">
            <v>12.45</v>
          </cell>
          <cell r="P118">
            <v>7</v>
          </cell>
        </row>
        <row r="119">
          <cell r="B119">
            <v>30</v>
          </cell>
          <cell r="C119">
            <v>22</v>
          </cell>
          <cell r="D119">
            <v>12.7</v>
          </cell>
          <cell r="E119">
            <v>1.25</v>
          </cell>
          <cell r="I119">
            <v>2.23</v>
          </cell>
          <cell r="J119">
            <v>11.72</v>
          </cell>
          <cell r="K119">
            <v>13.950000000000001</v>
          </cell>
          <cell r="P119">
            <v>8</v>
          </cell>
        </row>
        <row r="120">
          <cell r="B120">
            <v>30</v>
          </cell>
          <cell r="C120">
            <v>24</v>
          </cell>
          <cell r="D120">
            <v>14.27</v>
          </cell>
          <cell r="E120">
            <v>1.25</v>
          </cell>
          <cell r="I120">
            <v>2.4300000000000002</v>
          </cell>
          <cell r="J120">
            <v>15.57</v>
          </cell>
          <cell r="K120">
            <v>18</v>
          </cell>
          <cell r="P120">
            <v>8</v>
          </cell>
        </row>
        <row r="121">
          <cell r="B121">
            <v>30</v>
          </cell>
          <cell r="C121">
            <v>28</v>
          </cell>
          <cell r="D121">
            <v>15.88</v>
          </cell>
          <cell r="E121">
            <v>1.5</v>
          </cell>
          <cell r="I121">
            <v>2.84</v>
          </cell>
          <cell r="J121">
            <v>22.65</v>
          </cell>
          <cell r="K121">
            <v>25.49</v>
          </cell>
          <cell r="P121">
            <v>9</v>
          </cell>
        </row>
        <row r="122">
          <cell r="B122">
            <v>30</v>
          </cell>
          <cell r="C122">
            <v>30</v>
          </cell>
          <cell r="D122">
            <v>15.88</v>
          </cell>
          <cell r="E122">
            <v>1.5</v>
          </cell>
          <cell r="I122">
            <v>3.04</v>
          </cell>
          <cell r="J122">
            <v>23.96</v>
          </cell>
          <cell r="K122">
            <v>27</v>
          </cell>
          <cell r="P122">
            <v>10</v>
          </cell>
        </row>
        <row r="123">
          <cell r="B123">
            <v>30</v>
          </cell>
          <cell r="C123">
            <v>32</v>
          </cell>
          <cell r="D123">
            <v>15.88</v>
          </cell>
          <cell r="E123">
            <v>1.5</v>
          </cell>
          <cell r="I123">
            <v>3.24</v>
          </cell>
          <cell r="J123">
            <v>26.76</v>
          </cell>
          <cell r="K123">
            <v>30</v>
          </cell>
          <cell r="P123">
            <v>11</v>
          </cell>
        </row>
        <row r="124">
          <cell r="B124">
            <v>30</v>
          </cell>
          <cell r="C124">
            <v>34</v>
          </cell>
          <cell r="D124">
            <v>15.88</v>
          </cell>
          <cell r="E124">
            <v>1.5</v>
          </cell>
          <cell r="I124">
            <v>3.45</v>
          </cell>
          <cell r="J124">
            <v>28.05</v>
          </cell>
          <cell r="K124">
            <v>31.5</v>
          </cell>
          <cell r="P124">
            <v>12</v>
          </cell>
        </row>
        <row r="125">
          <cell r="B125">
            <v>30</v>
          </cell>
          <cell r="C125">
            <v>36</v>
          </cell>
          <cell r="D125">
            <v>15.88</v>
          </cell>
          <cell r="E125">
            <v>1.5</v>
          </cell>
          <cell r="I125">
            <v>3.65</v>
          </cell>
          <cell r="J125">
            <v>29.35</v>
          </cell>
          <cell r="K125">
            <v>33</v>
          </cell>
          <cell r="P125">
            <v>12</v>
          </cell>
        </row>
        <row r="126">
          <cell r="B126">
            <v>40</v>
          </cell>
          <cell r="C126">
            <v>0.125</v>
          </cell>
          <cell r="D126">
            <v>1.73</v>
          </cell>
          <cell r="E126">
            <v>1</v>
          </cell>
          <cell r="I126">
            <v>7.0000000000000007E-2</v>
          </cell>
          <cell r="K126">
            <v>7.0000000000000007E-2</v>
          </cell>
          <cell r="P126">
            <v>2</v>
          </cell>
        </row>
        <row r="127">
          <cell r="B127">
            <v>40</v>
          </cell>
          <cell r="C127">
            <v>0.125</v>
          </cell>
          <cell r="D127">
            <v>1.73</v>
          </cell>
          <cell r="E127">
            <v>1</v>
          </cell>
          <cell r="I127">
            <v>7.0000000000000007E-2</v>
          </cell>
          <cell r="K127">
            <v>7.0000000000000007E-2</v>
          </cell>
          <cell r="P127">
            <v>2</v>
          </cell>
        </row>
        <row r="128">
          <cell r="B128">
            <v>40</v>
          </cell>
          <cell r="C128">
            <v>0.125</v>
          </cell>
          <cell r="D128">
            <v>1.73</v>
          </cell>
          <cell r="E128">
            <v>1</v>
          </cell>
          <cell r="I128">
            <v>7.0000000000000007E-2</v>
          </cell>
          <cell r="K128">
            <v>7.0000000000000007E-2</v>
          </cell>
          <cell r="P128">
            <v>2</v>
          </cell>
        </row>
        <row r="129">
          <cell r="B129">
            <v>40</v>
          </cell>
          <cell r="C129">
            <v>0.25</v>
          </cell>
          <cell r="D129">
            <v>2.2400000000000002</v>
          </cell>
          <cell r="E129">
            <v>1</v>
          </cell>
          <cell r="I129">
            <v>7.0000000000000007E-2</v>
          </cell>
          <cell r="K129">
            <v>7.0000000000000007E-2</v>
          </cell>
          <cell r="P129">
            <v>2</v>
          </cell>
        </row>
        <row r="130">
          <cell r="B130">
            <v>40</v>
          </cell>
          <cell r="C130">
            <v>0.25</v>
          </cell>
          <cell r="D130">
            <v>2.2400000000000002</v>
          </cell>
          <cell r="E130">
            <v>1</v>
          </cell>
          <cell r="I130">
            <v>7.0000000000000007E-2</v>
          </cell>
          <cell r="K130">
            <v>7.0000000000000007E-2</v>
          </cell>
          <cell r="P130">
            <v>2</v>
          </cell>
        </row>
        <row r="131">
          <cell r="B131">
            <v>40</v>
          </cell>
          <cell r="C131">
            <v>0.25</v>
          </cell>
          <cell r="D131">
            <v>2.2400000000000002</v>
          </cell>
          <cell r="E131">
            <v>1</v>
          </cell>
          <cell r="I131">
            <v>7.0000000000000007E-2</v>
          </cell>
          <cell r="K131">
            <v>7.0000000000000007E-2</v>
          </cell>
          <cell r="P131">
            <v>2</v>
          </cell>
        </row>
        <row r="132">
          <cell r="B132">
            <v>40</v>
          </cell>
          <cell r="C132">
            <v>0.375</v>
          </cell>
          <cell r="D132">
            <v>2.31</v>
          </cell>
          <cell r="E132">
            <v>1</v>
          </cell>
          <cell r="I132">
            <v>7.0000000000000007E-2</v>
          </cell>
          <cell r="J132">
            <v>0</v>
          </cell>
          <cell r="K132">
            <v>7.0000000000000007E-2</v>
          </cell>
          <cell r="P132">
            <v>2</v>
          </cell>
        </row>
        <row r="133">
          <cell r="B133">
            <v>40</v>
          </cell>
          <cell r="C133">
            <v>0.375</v>
          </cell>
          <cell r="D133">
            <v>2.31</v>
          </cell>
          <cell r="E133">
            <v>1</v>
          </cell>
          <cell r="I133">
            <v>7.0000000000000007E-2</v>
          </cell>
          <cell r="J133">
            <v>0</v>
          </cell>
          <cell r="K133">
            <v>7.0000000000000007E-2</v>
          </cell>
          <cell r="P133">
            <v>2</v>
          </cell>
        </row>
        <row r="134">
          <cell r="B134">
            <v>40</v>
          </cell>
          <cell r="C134">
            <v>0.375</v>
          </cell>
          <cell r="D134">
            <v>2.31</v>
          </cell>
          <cell r="E134">
            <v>1</v>
          </cell>
          <cell r="I134">
            <v>7.0000000000000007E-2</v>
          </cell>
          <cell r="J134">
            <v>0</v>
          </cell>
          <cell r="K134">
            <v>7.0000000000000007E-2</v>
          </cell>
          <cell r="P134">
            <v>2</v>
          </cell>
        </row>
        <row r="135">
          <cell r="B135">
            <v>40</v>
          </cell>
          <cell r="C135">
            <v>0.5</v>
          </cell>
          <cell r="D135">
            <v>2.77</v>
          </cell>
          <cell r="E135">
            <v>1</v>
          </cell>
          <cell r="I135">
            <v>7.0000000000000007E-2</v>
          </cell>
          <cell r="J135">
            <v>0</v>
          </cell>
          <cell r="K135">
            <v>7.0000000000000007E-2</v>
          </cell>
          <cell r="P135">
            <v>2</v>
          </cell>
        </row>
        <row r="136">
          <cell r="B136">
            <v>40</v>
          </cell>
          <cell r="C136">
            <v>0.5</v>
          </cell>
          <cell r="D136">
            <v>2.77</v>
          </cell>
          <cell r="E136">
            <v>1</v>
          </cell>
          <cell r="I136">
            <v>7.0000000000000007E-2</v>
          </cell>
          <cell r="J136">
            <v>0</v>
          </cell>
          <cell r="K136">
            <v>7.0000000000000007E-2</v>
          </cell>
          <cell r="P136">
            <v>2</v>
          </cell>
        </row>
        <row r="137">
          <cell r="B137">
            <v>40</v>
          </cell>
          <cell r="C137">
            <v>0.5</v>
          </cell>
          <cell r="D137">
            <v>2.77</v>
          </cell>
          <cell r="E137">
            <v>1</v>
          </cell>
          <cell r="I137">
            <v>7.0000000000000007E-2</v>
          </cell>
          <cell r="J137">
            <v>0</v>
          </cell>
          <cell r="K137">
            <v>7.0000000000000007E-2</v>
          </cell>
          <cell r="P137">
            <v>2</v>
          </cell>
        </row>
        <row r="138">
          <cell r="B138">
            <v>40</v>
          </cell>
          <cell r="C138">
            <v>0.75</v>
          </cell>
          <cell r="D138">
            <v>2.87</v>
          </cell>
          <cell r="E138">
            <v>1</v>
          </cell>
          <cell r="I138">
            <v>7.0000000000000007E-2</v>
          </cell>
          <cell r="J138">
            <v>0</v>
          </cell>
          <cell r="K138">
            <v>7.0000000000000007E-2</v>
          </cell>
          <cell r="P138">
            <v>2</v>
          </cell>
        </row>
        <row r="139">
          <cell r="B139">
            <v>40</v>
          </cell>
          <cell r="C139">
            <v>0.75</v>
          </cell>
          <cell r="D139">
            <v>2.87</v>
          </cell>
          <cell r="E139">
            <v>1</v>
          </cell>
          <cell r="I139">
            <v>7.0000000000000007E-2</v>
          </cell>
          <cell r="J139">
            <v>0</v>
          </cell>
          <cell r="K139">
            <v>7.0000000000000007E-2</v>
          </cell>
          <cell r="P139">
            <v>2</v>
          </cell>
        </row>
        <row r="140">
          <cell r="B140">
            <v>40</v>
          </cell>
          <cell r="C140">
            <v>0.75</v>
          </cell>
          <cell r="D140">
            <v>2.87</v>
          </cell>
          <cell r="E140">
            <v>1</v>
          </cell>
          <cell r="I140">
            <v>7.0000000000000007E-2</v>
          </cell>
          <cell r="J140">
            <v>0</v>
          </cell>
          <cell r="K140">
            <v>7.0000000000000007E-2</v>
          </cell>
          <cell r="P140">
            <v>2</v>
          </cell>
        </row>
        <row r="141">
          <cell r="B141">
            <v>40</v>
          </cell>
          <cell r="C141">
            <v>1</v>
          </cell>
          <cell r="D141">
            <v>3.38</v>
          </cell>
          <cell r="E141">
            <v>1</v>
          </cell>
          <cell r="I141">
            <v>0.12</v>
          </cell>
          <cell r="J141">
            <v>0</v>
          </cell>
          <cell r="K141">
            <v>0.12</v>
          </cell>
          <cell r="P141">
            <v>2</v>
          </cell>
        </row>
        <row r="142">
          <cell r="B142">
            <v>40</v>
          </cell>
          <cell r="C142">
            <v>1</v>
          </cell>
          <cell r="D142">
            <v>3.38</v>
          </cell>
          <cell r="E142">
            <v>1</v>
          </cell>
          <cell r="I142">
            <v>0.12</v>
          </cell>
          <cell r="J142">
            <v>0</v>
          </cell>
          <cell r="K142">
            <v>0.12</v>
          </cell>
          <cell r="P142">
            <v>2</v>
          </cell>
        </row>
        <row r="143">
          <cell r="B143">
            <v>40</v>
          </cell>
          <cell r="C143">
            <v>1</v>
          </cell>
          <cell r="D143">
            <v>3.38</v>
          </cell>
          <cell r="E143">
            <v>1</v>
          </cell>
          <cell r="I143">
            <v>0.12</v>
          </cell>
          <cell r="J143">
            <v>0</v>
          </cell>
          <cell r="K143">
            <v>0.12</v>
          </cell>
          <cell r="P143">
            <v>2</v>
          </cell>
        </row>
        <row r="144">
          <cell r="B144">
            <v>40</v>
          </cell>
          <cell r="C144">
            <v>1.25</v>
          </cell>
          <cell r="D144">
            <v>3.56</v>
          </cell>
          <cell r="E144">
            <v>1</v>
          </cell>
          <cell r="I144">
            <v>0.15</v>
          </cell>
          <cell r="K144">
            <v>0.15</v>
          </cell>
          <cell r="P144">
            <v>2</v>
          </cell>
        </row>
        <row r="145">
          <cell r="B145">
            <v>40</v>
          </cell>
          <cell r="C145">
            <v>1.25</v>
          </cell>
          <cell r="D145">
            <v>3.56</v>
          </cell>
          <cell r="E145">
            <v>1</v>
          </cell>
          <cell r="I145">
            <v>0.15</v>
          </cell>
          <cell r="K145">
            <v>0.15</v>
          </cell>
          <cell r="P145">
            <v>2</v>
          </cell>
        </row>
        <row r="146">
          <cell r="B146">
            <v>40</v>
          </cell>
          <cell r="C146">
            <v>1.25</v>
          </cell>
          <cell r="D146">
            <v>3.56</v>
          </cell>
          <cell r="E146">
            <v>1</v>
          </cell>
          <cell r="I146">
            <v>0.15</v>
          </cell>
          <cell r="K146">
            <v>0.15</v>
          </cell>
          <cell r="P146">
            <v>2</v>
          </cell>
        </row>
        <row r="147">
          <cell r="B147">
            <v>40</v>
          </cell>
          <cell r="C147">
            <v>1.5</v>
          </cell>
          <cell r="D147">
            <v>3.68</v>
          </cell>
          <cell r="E147">
            <v>1</v>
          </cell>
          <cell r="I147">
            <v>0.15</v>
          </cell>
          <cell r="J147">
            <v>0</v>
          </cell>
          <cell r="K147">
            <v>0.15</v>
          </cell>
          <cell r="P147">
            <v>2</v>
          </cell>
        </row>
        <row r="148">
          <cell r="B148">
            <v>40</v>
          </cell>
          <cell r="C148">
            <v>1.5</v>
          </cell>
          <cell r="D148">
            <v>3.68</v>
          </cell>
          <cell r="E148">
            <v>1</v>
          </cell>
          <cell r="I148">
            <v>0.15</v>
          </cell>
          <cell r="J148">
            <v>0</v>
          </cell>
          <cell r="K148">
            <v>0.15</v>
          </cell>
          <cell r="P148">
            <v>2</v>
          </cell>
        </row>
        <row r="149">
          <cell r="B149">
            <v>40</v>
          </cell>
          <cell r="C149">
            <v>1.5</v>
          </cell>
          <cell r="D149">
            <v>3.68</v>
          </cell>
          <cell r="E149">
            <v>1</v>
          </cell>
          <cell r="I149">
            <v>0.15</v>
          </cell>
          <cell r="J149">
            <v>0</v>
          </cell>
          <cell r="K149">
            <v>0.15</v>
          </cell>
          <cell r="P149">
            <v>2</v>
          </cell>
        </row>
        <row r="150">
          <cell r="B150">
            <v>40</v>
          </cell>
          <cell r="C150">
            <v>2</v>
          </cell>
          <cell r="D150">
            <v>3.91</v>
          </cell>
          <cell r="E150">
            <v>1</v>
          </cell>
          <cell r="I150">
            <v>0.3</v>
          </cell>
          <cell r="J150">
            <v>0</v>
          </cell>
          <cell r="K150">
            <v>0.3</v>
          </cell>
          <cell r="P150">
            <v>2</v>
          </cell>
        </row>
        <row r="151">
          <cell r="B151">
            <v>40</v>
          </cell>
          <cell r="C151">
            <v>2</v>
          </cell>
          <cell r="D151">
            <v>3.91</v>
          </cell>
          <cell r="E151">
            <v>1</v>
          </cell>
          <cell r="I151">
            <v>0.3</v>
          </cell>
          <cell r="J151">
            <v>0</v>
          </cell>
          <cell r="K151">
            <v>0.3</v>
          </cell>
          <cell r="P151">
            <v>2</v>
          </cell>
        </row>
        <row r="152">
          <cell r="B152">
            <v>40</v>
          </cell>
          <cell r="C152">
            <v>2</v>
          </cell>
          <cell r="D152">
            <v>3.91</v>
          </cell>
          <cell r="E152">
            <v>1</v>
          </cell>
          <cell r="I152">
            <v>0.3</v>
          </cell>
          <cell r="J152">
            <v>0</v>
          </cell>
          <cell r="K152">
            <v>0.3</v>
          </cell>
          <cell r="P152">
            <v>2</v>
          </cell>
        </row>
        <row r="153">
          <cell r="B153">
            <v>40</v>
          </cell>
          <cell r="C153">
            <v>2.5</v>
          </cell>
          <cell r="D153">
            <v>5.16</v>
          </cell>
          <cell r="E153">
            <v>1</v>
          </cell>
          <cell r="I153">
            <v>0.25</v>
          </cell>
          <cell r="J153">
            <v>0.2</v>
          </cell>
          <cell r="K153">
            <v>0.45</v>
          </cell>
          <cell r="P153">
            <v>2</v>
          </cell>
        </row>
        <row r="154">
          <cell r="B154">
            <v>40</v>
          </cell>
          <cell r="C154">
            <v>3</v>
          </cell>
          <cell r="D154">
            <v>5.49</v>
          </cell>
          <cell r="E154">
            <v>1</v>
          </cell>
          <cell r="I154">
            <v>0.3</v>
          </cell>
          <cell r="J154">
            <v>0.3</v>
          </cell>
          <cell r="K154">
            <v>0.6</v>
          </cell>
          <cell r="P154">
            <v>2</v>
          </cell>
        </row>
        <row r="155">
          <cell r="B155">
            <v>40</v>
          </cell>
          <cell r="C155">
            <v>3.5</v>
          </cell>
          <cell r="D155">
            <v>5.74</v>
          </cell>
          <cell r="E155">
            <v>1</v>
          </cell>
          <cell r="I155">
            <v>0.35</v>
          </cell>
          <cell r="J155">
            <v>0.4</v>
          </cell>
          <cell r="K155">
            <v>0.75</v>
          </cell>
          <cell r="P155">
            <v>3</v>
          </cell>
        </row>
        <row r="156">
          <cell r="B156">
            <v>40</v>
          </cell>
          <cell r="C156">
            <v>4</v>
          </cell>
          <cell r="D156">
            <v>6.02</v>
          </cell>
          <cell r="E156">
            <v>1</v>
          </cell>
          <cell r="I156">
            <v>0.41</v>
          </cell>
          <cell r="J156">
            <v>0.49</v>
          </cell>
          <cell r="K156">
            <v>0.89999999999999991</v>
          </cell>
          <cell r="P156">
            <v>3</v>
          </cell>
        </row>
        <row r="157">
          <cell r="B157">
            <v>40</v>
          </cell>
          <cell r="C157">
            <v>5</v>
          </cell>
          <cell r="D157">
            <v>6.55</v>
          </cell>
          <cell r="E157">
            <v>1</v>
          </cell>
          <cell r="I157">
            <v>0.51</v>
          </cell>
          <cell r="J157">
            <v>0.54</v>
          </cell>
          <cell r="K157">
            <v>1.05</v>
          </cell>
          <cell r="P157">
            <v>4</v>
          </cell>
        </row>
        <row r="158">
          <cell r="B158">
            <v>40</v>
          </cell>
          <cell r="C158">
            <v>6</v>
          </cell>
          <cell r="D158">
            <v>7.11</v>
          </cell>
          <cell r="E158">
            <v>1</v>
          </cell>
          <cell r="I158">
            <v>0.61</v>
          </cell>
          <cell r="J158">
            <v>1.04</v>
          </cell>
          <cell r="K158">
            <v>1.65</v>
          </cell>
          <cell r="P158">
            <v>4</v>
          </cell>
        </row>
        <row r="159">
          <cell r="B159">
            <v>40</v>
          </cell>
          <cell r="C159">
            <v>8</v>
          </cell>
          <cell r="D159">
            <v>8.18</v>
          </cell>
          <cell r="E159">
            <v>1</v>
          </cell>
          <cell r="I159">
            <v>0.81</v>
          </cell>
          <cell r="J159">
            <v>1.73</v>
          </cell>
          <cell r="K159">
            <v>2.54</v>
          </cell>
          <cell r="P159">
            <v>4</v>
          </cell>
        </row>
        <row r="160">
          <cell r="B160">
            <v>40</v>
          </cell>
          <cell r="C160">
            <v>10</v>
          </cell>
          <cell r="D160">
            <v>9.27</v>
          </cell>
          <cell r="E160">
            <v>1</v>
          </cell>
          <cell r="I160">
            <v>1.01</v>
          </cell>
          <cell r="J160">
            <v>3.04</v>
          </cell>
          <cell r="K160">
            <v>4.05</v>
          </cell>
          <cell r="P160">
            <v>4</v>
          </cell>
        </row>
        <row r="161">
          <cell r="B161">
            <v>40</v>
          </cell>
          <cell r="C161">
            <v>12</v>
          </cell>
          <cell r="D161">
            <v>10.31</v>
          </cell>
          <cell r="E161">
            <v>1.25</v>
          </cell>
          <cell r="I161">
            <v>1.22</v>
          </cell>
          <cell r="J161">
            <v>4.0199999999999996</v>
          </cell>
          <cell r="K161">
            <v>5.2399999999999993</v>
          </cell>
          <cell r="P161">
            <v>6</v>
          </cell>
        </row>
        <row r="162">
          <cell r="B162">
            <v>40</v>
          </cell>
          <cell r="C162">
            <v>14</v>
          </cell>
          <cell r="D162">
            <v>11.13</v>
          </cell>
          <cell r="E162">
            <v>1.25</v>
          </cell>
          <cell r="I162">
            <v>1.42</v>
          </cell>
          <cell r="J162">
            <v>5.33</v>
          </cell>
          <cell r="K162">
            <v>6.75</v>
          </cell>
          <cell r="P162">
            <v>6</v>
          </cell>
        </row>
        <row r="163">
          <cell r="B163">
            <v>40</v>
          </cell>
          <cell r="C163">
            <v>16</v>
          </cell>
          <cell r="D163">
            <v>12.7</v>
          </cell>
          <cell r="E163">
            <v>1.25</v>
          </cell>
          <cell r="I163">
            <v>1.62</v>
          </cell>
          <cell r="J163">
            <v>8.42</v>
          </cell>
          <cell r="K163">
            <v>10.039999999999999</v>
          </cell>
          <cell r="P163">
            <v>6</v>
          </cell>
        </row>
        <row r="164">
          <cell r="B164">
            <v>40</v>
          </cell>
          <cell r="C164">
            <v>18</v>
          </cell>
          <cell r="D164">
            <v>14.27</v>
          </cell>
          <cell r="E164">
            <v>1.25</v>
          </cell>
          <cell r="I164">
            <v>1.82</v>
          </cell>
          <cell r="J164">
            <v>11.53</v>
          </cell>
          <cell r="K164">
            <v>13.35</v>
          </cell>
          <cell r="P164">
            <v>6</v>
          </cell>
        </row>
        <row r="165">
          <cell r="B165">
            <v>40</v>
          </cell>
          <cell r="C165">
            <v>20</v>
          </cell>
          <cell r="D165">
            <v>15.09</v>
          </cell>
          <cell r="E165">
            <v>1.5</v>
          </cell>
          <cell r="I165">
            <v>2.0299999999999998</v>
          </cell>
          <cell r="J165">
            <v>14.47</v>
          </cell>
          <cell r="K165">
            <v>16.5</v>
          </cell>
          <cell r="P165">
            <v>7</v>
          </cell>
        </row>
        <row r="166">
          <cell r="B166">
            <v>40</v>
          </cell>
          <cell r="C166">
            <v>24</v>
          </cell>
          <cell r="D166">
            <v>17.48</v>
          </cell>
          <cell r="E166">
            <v>1.5</v>
          </cell>
          <cell r="I166">
            <v>2.4300000000000002</v>
          </cell>
          <cell r="J166">
            <v>24.57</v>
          </cell>
          <cell r="K166">
            <v>27</v>
          </cell>
          <cell r="P166">
            <v>8</v>
          </cell>
        </row>
        <row r="167">
          <cell r="B167">
            <v>40</v>
          </cell>
          <cell r="C167">
            <v>32</v>
          </cell>
          <cell r="D167">
            <v>17.48</v>
          </cell>
          <cell r="E167">
            <v>1.5</v>
          </cell>
          <cell r="I167">
            <v>3.24</v>
          </cell>
          <cell r="J167">
            <v>31.26</v>
          </cell>
          <cell r="K167">
            <v>34.5</v>
          </cell>
          <cell r="P167">
            <v>11</v>
          </cell>
        </row>
        <row r="168">
          <cell r="B168">
            <v>40</v>
          </cell>
          <cell r="C168">
            <v>34</v>
          </cell>
          <cell r="D168">
            <v>17.48</v>
          </cell>
          <cell r="E168">
            <v>1.5</v>
          </cell>
          <cell r="I168">
            <v>3.45</v>
          </cell>
          <cell r="J168">
            <v>34.049999999999997</v>
          </cell>
          <cell r="K168">
            <v>37.5</v>
          </cell>
          <cell r="P168">
            <v>12</v>
          </cell>
        </row>
        <row r="169">
          <cell r="B169">
            <v>40</v>
          </cell>
          <cell r="C169">
            <v>36</v>
          </cell>
          <cell r="D169">
            <v>19.05</v>
          </cell>
          <cell r="E169">
            <v>2</v>
          </cell>
          <cell r="I169">
            <v>3.65</v>
          </cell>
          <cell r="J169">
            <v>41.34</v>
          </cell>
          <cell r="K169">
            <v>44.99</v>
          </cell>
          <cell r="P169">
            <v>12</v>
          </cell>
        </row>
        <row r="170">
          <cell r="B170" t="str">
            <v>40S</v>
          </cell>
          <cell r="C170">
            <v>0.125</v>
          </cell>
          <cell r="D170">
            <v>1.73</v>
          </cell>
          <cell r="E170">
            <v>1</v>
          </cell>
          <cell r="I170">
            <v>7.0000000000000007E-2</v>
          </cell>
          <cell r="K170">
            <v>7.0000000000000007E-2</v>
          </cell>
          <cell r="P170">
            <v>2</v>
          </cell>
        </row>
        <row r="171">
          <cell r="B171" t="str">
            <v>40S</v>
          </cell>
          <cell r="C171">
            <v>0.125</v>
          </cell>
          <cell r="D171">
            <v>1.73</v>
          </cell>
          <cell r="E171">
            <v>1</v>
          </cell>
          <cell r="I171">
            <v>7.0000000000000007E-2</v>
          </cell>
          <cell r="K171">
            <v>7.0000000000000007E-2</v>
          </cell>
          <cell r="P171">
            <v>2</v>
          </cell>
        </row>
        <row r="172">
          <cell r="B172" t="str">
            <v>40S</v>
          </cell>
          <cell r="C172">
            <v>0.125</v>
          </cell>
          <cell r="D172">
            <v>1.73</v>
          </cell>
          <cell r="E172">
            <v>1</v>
          </cell>
          <cell r="I172">
            <v>7.0000000000000007E-2</v>
          </cell>
          <cell r="K172">
            <v>7.0000000000000007E-2</v>
          </cell>
          <cell r="P172">
            <v>2</v>
          </cell>
        </row>
        <row r="173">
          <cell r="B173" t="str">
            <v>40S</v>
          </cell>
          <cell r="C173">
            <v>0.25</v>
          </cell>
          <cell r="D173">
            <v>2.2400000000000002</v>
          </cell>
          <cell r="E173">
            <v>1</v>
          </cell>
          <cell r="I173">
            <v>7.0000000000000007E-2</v>
          </cell>
          <cell r="K173">
            <v>7.0000000000000007E-2</v>
          </cell>
          <cell r="P173">
            <v>2</v>
          </cell>
        </row>
        <row r="174">
          <cell r="B174" t="str">
            <v>40S</v>
          </cell>
          <cell r="C174">
            <v>0.25</v>
          </cell>
          <cell r="D174">
            <v>2.2400000000000002</v>
          </cell>
          <cell r="E174">
            <v>1</v>
          </cell>
          <cell r="I174">
            <v>7.0000000000000007E-2</v>
          </cell>
          <cell r="K174">
            <v>7.0000000000000007E-2</v>
          </cell>
          <cell r="P174">
            <v>2</v>
          </cell>
        </row>
        <row r="175">
          <cell r="B175" t="str">
            <v>40S</v>
          </cell>
          <cell r="C175">
            <v>0.25</v>
          </cell>
          <cell r="D175">
            <v>2.2400000000000002</v>
          </cell>
          <cell r="E175">
            <v>1</v>
          </cell>
          <cell r="I175">
            <v>7.0000000000000007E-2</v>
          </cell>
          <cell r="K175">
            <v>7.0000000000000007E-2</v>
          </cell>
          <cell r="P175">
            <v>2</v>
          </cell>
        </row>
        <row r="176">
          <cell r="B176" t="str">
            <v>40S</v>
          </cell>
          <cell r="C176">
            <v>0.375</v>
          </cell>
          <cell r="D176">
            <v>2.31</v>
          </cell>
          <cell r="E176">
            <v>1</v>
          </cell>
          <cell r="I176">
            <v>7.0000000000000007E-2</v>
          </cell>
          <cell r="K176">
            <v>7.0000000000000007E-2</v>
          </cell>
          <cell r="P176">
            <v>2</v>
          </cell>
        </row>
        <row r="177">
          <cell r="B177" t="str">
            <v>40S</v>
          </cell>
          <cell r="C177">
            <v>0.375</v>
          </cell>
          <cell r="D177">
            <v>2.31</v>
          </cell>
          <cell r="E177">
            <v>1</v>
          </cell>
          <cell r="I177">
            <v>7.0000000000000007E-2</v>
          </cell>
          <cell r="K177">
            <v>7.0000000000000007E-2</v>
          </cell>
          <cell r="P177">
            <v>2</v>
          </cell>
        </row>
        <row r="178">
          <cell r="B178" t="str">
            <v>40S</v>
          </cell>
          <cell r="C178">
            <v>0.375</v>
          </cell>
          <cell r="D178">
            <v>2.31</v>
          </cell>
          <cell r="E178">
            <v>1</v>
          </cell>
          <cell r="I178">
            <v>7.0000000000000007E-2</v>
          </cell>
          <cell r="K178">
            <v>7.0000000000000007E-2</v>
          </cell>
          <cell r="P178">
            <v>2</v>
          </cell>
        </row>
        <row r="179">
          <cell r="B179" t="str">
            <v>40S</v>
          </cell>
          <cell r="C179">
            <v>0.5</v>
          </cell>
          <cell r="D179">
            <v>2.77</v>
          </cell>
          <cell r="E179">
            <v>1</v>
          </cell>
          <cell r="I179">
            <v>7.0000000000000007E-2</v>
          </cell>
          <cell r="J179">
            <v>0</v>
          </cell>
          <cell r="K179">
            <v>7.0000000000000007E-2</v>
          </cell>
          <cell r="P179">
            <v>2</v>
          </cell>
        </row>
        <row r="180">
          <cell r="B180" t="str">
            <v>40S</v>
          </cell>
          <cell r="C180">
            <v>0.5</v>
          </cell>
          <cell r="D180">
            <v>2.77</v>
          </cell>
          <cell r="E180">
            <v>1</v>
          </cell>
          <cell r="I180">
            <v>7.0000000000000007E-2</v>
          </cell>
          <cell r="J180">
            <v>0</v>
          </cell>
          <cell r="K180">
            <v>7.0000000000000007E-2</v>
          </cell>
          <cell r="P180">
            <v>2</v>
          </cell>
        </row>
        <row r="181">
          <cell r="B181" t="str">
            <v>40S</v>
          </cell>
          <cell r="C181">
            <v>0.5</v>
          </cell>
          <cell r="D181">
            <v>2.77</v>
          </cell>
          <cell r="E181">
            <v>1</v>
          </cell>
          <cell r="I181">
            <v>7.0000000000000007E-2</v>
          </cell>
          <cell r="J181">
            <v>0</v>
          </cell>
          <cell r="K181">
            <v>7.0000000000000007E-2</v>
          </cell>
          <cell r="P181">
            <v>2</v>
          </cell>
        </row>
        <row r="182">
          <cell r="B182" t="str">
            <v>40S</v>
          </cell>
          <cell r="C182">
            <v>0.75</v>
          </cell>
          <cell r="D182">
            <v>2.87</v>
          </cell>
          <cell r="E182">
            <v>1</v>
          </cell>
          <cell r="I182">
            <v>7.0000000000000007E-2</v>
          </cell>
          <cell r="J182">
            <v>0</v>
          </cell>
          <cell r="K182">
            <v>7.0000000000000007E-2</v>
          </cell>
          <cell r="P182">
            <v>2</v>
          </cell>
        </row>
        <row r="183">
          <cell r="B183" t="str">
            <v>40S</v>
          </cell>
          <cell r="C183">
            <v>0.75</v>
          </cell>
          <cell r="D183">
            <v>2.87</v>
          </cell>
          <cell r="E183">
            <v>1</v>
          </cell>
          <cell r="I183">
            <v>7.0000000000000007E-2</v>
          </cell>
          <cell r="J183">
            <v>0</v>
          </cell>
          <cell r="K183">
            <v>7.0000000000000007E-2</v>
          </cell>
          <cell r="P183">
            <v>2</v>
          </cell>
        </row>
        <row r="184">
          <cell r="B184" t="str">
            <v>40S</v>
          </cell>
          <cell r="C184">
            <v>0.75</v>
          </cell>
          <cell r="D184">
            <v>2.87</v>
          </cell>
          <cell r="E184">
            <v>1</v>
          </cell>
          <cell r="I184">
            <v>7.0000000000000007E-2</v>
          </cell>
          <cell r="J184">
            <v>0</v>
          </cell>
          <cell r="K184">
            <v>7.0000000000000007E-2</v>
          </cell>
          <cell r="P184">
            <v>2</v>
          </cell>
        </row>
        <row r="185">
          <cell r="B185" t="str">
            <v>40S</v>
          </cell>
          <cell r="C185">
            <v>1</v>
          </cell>
          <cell r="D185">
            <v>3.38</v>
          </cell>
          <cell r="E185">
            <v>1</v>
          </cell>
          <cell r="I185">
            <v>0.12</v>
          </cell>
          <cell r="J185">
            <v>0</v>
          </cell>
          <cell r="K185">
            <v>0.12</v>
          </cell>
          <cell r="P185">
            <v>2</v>
          </cell>
        </row>
        <row r="186">
          <cell r="B186" t="str">
            <v>40S</v>
          </cell>
          <cell r="C186">
            <v>1</v>
          </cell>
          <cell r="D186">
            <v>3.38</v>
          </cell>
          <cell r="E186">
            <v>1</v>
          </cell>
          <cell r="I186">
            <v>0.12</v>
          </cell>
          <cell r="J186">
            <v>0</v>
          </cell>
          <cell r="K186">
            <v>0.12</v>
          </cell>
          <cell r="P186">
            <v>2</v>
          </cell>
        </row>
        <row r="187">
          <cell r="B187" t="str">
            <v>40S</v>
          </cell>
          <cell r="C187">
            <v>1</v>
          </cell>
          <cell r="D187">
            <v>3.38</v>
          </cell>
          <cell r="E187">
            <v>1</v>
          </cell>
          <cell r="I187">
            <v>0.12</v>
          </cell>
          <cell r="J187">
            <v>0</v>
          </cell>
          <cell r="K187">
            <v>0.12</v>
          </cell>
          <cell r="P187">
            <v>2</v>
          </cell>
        </row>
        <row r="188">
          <cell r="B188" t="str">
            <v>40S</v>
          </cell>
          <cell r="C188">
            <v>1.25</v>
          </cell>
          <cell r="D188">
            <v>3.56</v>
          </cell>
          <cell r="E188">
            <v>1</v>
          </cell>
          <cell r="I188">
            <v>0.15</v>
          </cell>
          <cell r="K188">
            <v>0.15</v>
          </cell>
          <cell r="P188">
            <v>2</v>
          </cell>
        </row>
        <row r="189">
          <cell r="B189" t="str">
            <v>40S</v>
          </cell>
          <cell r="C189">
            <v>1.25</v>
          </cell>
          <cell r="D189">
            <v>3.56</v>
          </cell>
          <cell r="E189">
            <v>1</v>
          </cell>
          <cell r="I189">
            <v>0.15</v>
          </cell>
          <cell r="K189">
            <v>0.15</v>
          </cell>
          <cell r="P189">
            <v>2</v>
          </cell>
        </row>
        <row r="190">
          <cell r="B190" t="str">
            <v>40S</v>
          </cell>
          <cell r="C190">
            <v>1.25</v>
          </cell>
          <cell r="D190">
            <v>3.56</v>
          </cell>
          <cell r="E190">
            <v>1</v>
          </cell>
          <cell r="I190">
            <v>0.15</v>
          </cell>
          <cell r="K190">
            <v>0.15</v>
          </cell>
          <cell r="P190">
            <v>2</v>
          </cell>
        </row>
        <row r="191">
          <cell r="B191" t="str">
            <v>40S</v>
          </cell>
          <cell r="C191">
            <v>1.5</v>
          </cell>
          <cell r="D191">
            <v>3.68</v>
          </cell>
          <cell r="E191">
            <v>1</v>
          </cell>
          <cell r="I191">
            <v>0.15</v>
          </cell>
          <cell r="J191">
            <v>0</v>
          </cell>
          <cell r="K191">
            <v>0.15</v>
          </cell>
          <cell r="P191">
            <v>2</v>
          </cell>
        </row>
        <row r="192">
          <cell r="B192" t="str">
            <v>40S</v>
          </cell>
          <cell r="C192">
            <v>1.5</v>
          </cell>
          <cell r="D192">
            <v>3.68</v>
          </cell>
          <cell r="E192">
            <v>1</v>
          </cell>
          <cell r="I192">
            <v>0.15</v>
          </cell>
          <cell r="J192">
            <v>0</v>
          </cell>
          <cell r="K192">
            <v>0.15</v>
          </cell>
          <cell r="P192">
            <v>2</v>
          </cell>
        </row>
        <row r="193">
          <cell r="B193" t="str">
            <v>40S</v>
          </cell>
          <cell r="C193">
            <v>1.5</v>
          </cell>
          <cell r="D193">
            <v>3.68</v>
          </cell>
          <cell r="E193">
            <v>1</v>
          </cell>
          <cell r="I193">
            <v>0.15</v>
          </cell>
          <cell r="J193">
            <v>0</v>
          </cell>
          <cell r="K193">
            <v>0.15</v>
          </cell>
          <cell r="P193">
            <v>2</v>
          </cell>
        </row>
        <row r="194">
          <cell r="B194" t="str">
            <v>40S</v>
          </cell>
          <cell r="C194">
            <v>2</v>
          </cell>
          <cell r="D194">
            <v>3.91</v>
          </cell>
          <cell r="E194">
            <v>1</v>
          </cell>
          <cell r="I194">
            <v>0.3</v>
          </cell>
          <cell r="J194">
            <v>0</v>
          </cell>
          <cell r="K194">
            <v>0.3</v>
          </cell>
          <cell r="P194">
            <v>2</v>
          </cell>
        </row>
        <row r="195">
          <cell r="B195" t="str">
            <v>40S</v>
          </cell>
          <cell r="C195">
            <v>2</v>
          </cell>
          <cell r="D195">
            <v>3.91</v>
          </cell>
          <cell r="E195">
            <v>1</v>
          </cell>
          <cell r="I195">
            <v>0.3</v>
          </cell>
          <cell r="J195">
            <v>0</v>
          </cell>
          <cell r="K195">
            <v>0.3</v>
          </cell>
          <cell r="P195">
            <v>2</v>
          </cell>
        </row>
        <row r="196">
          <cell r="B196" t="str">
            <v>40S</v>
          </cell>
          <cell r="C196">
            <v>2</v>
          </cell>
          <cell r="D196">
            <v>3.91</v>
          </cell>
          <cell r="E196">
            <v>1</v>
          </cell>
          <cell r="I196">
            <v>0.3</v>
          </cell>
          <cell r="J196">
            <v>0</v>
          </cell>
          <cell r="K196">
            <v>0.3</v>
          </cell>
          <cell r="P196">
            <v>2</v>
          </cell>
        </row>
        <row r="197">
          <cell r="B197" t="str">
            <v>40S</v>
          </cell>
          <cell r="C197">
            <v>2.5</v>
          </cell>
          <cell r="D197">
            <v>5.16</v>
          </cell>
          <cell r="E197">
            <v>1</v>
          </cell>
          <cell r="I197">
            <v>0.25</v>
          </cell>
          <cell r="J197">
            <v>0.2</v>
          </cell>
          <cell r="K197">
            <v>0.45</v>
          </cell>
          <cell r="P197">
            <v>2</v>
          </cell>
        </row>
        <row r="198">
          <cell r="B198" t="str">
            <v>40S</v>
          </cell>
          <cell r="C198">
            <v>3</v>
          </cell>
          <cell r="D198">
            <v>5.49</v>
          </cell>
          <cell r="E198">
            <v>1</v>
          </cell>
          <cell r="I198">
            <v>0.3</v>
          </cell>
          <cell r="J198">
            <v>0.3</v>
          </cell>
          <cell r="K198">
            <v>0.6</v>
          </cell>
          <cell r="P198">
            <v>2</v>
          </cell>
        </row>
        <row r="199">
          <cell r="B199" t="str">
            <v>40S</v>
          </cell>
          <cell r="C199">
            <v>3.5</v>
          </cell>
          <cell r="D199">
            <v>5.74</v>
          </cell>
          <cell r="E199">
            <v>1</v>
          </cell>
          <cell r="I199">
            <v>0.35</v>
          </cell>
          <cell r="J199">
            <v>0.4</v>
          </cell>
          <cell r="K199">
            <v>0.75</v>
          </cell>
          <cell r="P199">
            <v>3</v>
          </cell>
        </row>
        <row r="200">
          <cell r="B200" t="str">
            <v>40S</v>
          </cell>
          <cell r="C200">
            <v>4</v>
          </cell>
          <cell r="D200">
            <v>6.02</v>
          </cell>
          <cell r="E200">
            <v>1</v>
          </cell>
          <cell r="I200">
            <v>0.41</v>
          </cell>
          <cell r="J200">
            <v>0.49</v>
          </cell>
          <cell r="K200">
            <v>0.89999999999999991</v>
          </cell>
          <cell r="P200">
            <v>3</v>
          </cell>
        </row>
        <row r="201">
          <cell r="B201" t="str">
            <v>40S</v>
          </cell>
          <cell r="C201">
            <v>5</v>
          </cell>
          <cell r="D201">
            <v>6.55</v>
          </cell>
          <cell r="E201">
            <v>1</v>
          </cell>
          <cell r="I201">
            <v>0.51</v>
          </cell>
          <cell r="J201">
            <v>0.54</v>
          </cell>
          <cell r="K201">
            <v>1.05</v>
          </cell>
          <cell r="P201">
            <v>4</v>
          </cell>
        </row>
        <row r="202">
          <cell r="B202" t="str">
            <v>40S</v>
          </cell>
          <cell r="C202">
            <v>6</v>
          </cell>
          <cell r="D202">
            <v>7.11</v>
          </cell>
          <cell r="E202">
            <v>1</v>
          </cell>
          <cell r="I202">
            <v>0.61</v>
          </cell>
          <cell r="J202">
            <v>1.04</v>
          </cell>
          <cell r="K202">
            <v>1.65</v>
          </cell>
          <cell r="P202">
            <v>4</v>
          </cell>
        </row>
        <row r="203">
          <cell r="B203" t="str">
            <v>40S</v>
          </cell>
          <cell r="C203">
            <v>8</v>
          </cell>
          <cell r="D203">
            <v>8.18</v>
          </cell>
          <cell r="E203">
            <v>1</v>
          </cell>
          <cell r="I203">
            <v>0.81</v>
          </cell>
          <cell r="J203">
            <v>1.73</v>
          </cell>
          <cell r="K203">
            <v>2.54</v>
          </cell>
          <cell r="P203">
            <v>4</v>
          </cell>
        </row>
        <row r="204">
          <cell r="B204" t="str">
            <v>40S</v>
          </cell>
          <cell r="C204">
            <v>10</v>
          </cell>
          <cell r="D204">
            <v>9.27</v>
          </cell>
          <cell r="E204">
            <v>1</v>
          </cell>
          <cell r="I204">
            <v>1.01</v>
          </cell>
          <cell r="J204">
            <v>3.04</v>
          </cell>
          <cell r="K204">
            <v>4.05</v>
          </cell>
          <cell r="P204">
            <v>4</v>
          </cell>
        </row>
        <row r="205">
          <cell r="B205" t="str">
            <v>40S</v>
          </cell>
          <cell r="C205">
            <v>12</v>
          </cell>
          <cell r="D205">
            <v>9.5299999999999994</v>
          </cell>
          <cell r="E205">
            <v>1</v>
          </cell>
          <cell r="I205">
            <v>1.22</v>
          </cell>
          <cell r="J205">
            <v>3.28</v>
          </cell>
          <cell r="K205">
            <v>4.5</v>
          </cell>
          <cell r="P205">
            <v>6</v>
          </cell>
        </row>
        <row r="206">
          <cell r="B206">
            <v>60</v>
          </cell>
          <cell r="C206">
            <v>8</v>
          </cell>
          <cell r="D206">
            <v>10.31</v>
          </cell>
          <cell r="E206">
            <v>1.25</v>
          </cell>
          <cell r="I206">
            <v>0.81</v>
          </cell>
          <cell r="J206">
            <v>2.64</v>
          </cell>
          <cell r="K206">
            <v>3.45</v>
          </cell>
          <cell r="P206">
            <v>4</v>
          </cell>
        </row>
        <row r="207">
          <cell r="B207">
            <v>60</v>
          </cell>
          <cell r="C207">
            <v>10</v>
          </cell>
          <cell r="D207">
            <v>12.7</v>
          </cell>
          <cell r="E207">
            <v>1.25</v>
          </cell>
          <cell r="I207">
            <v>1.01</v>
          </cell>
          <cell r="J207">
            <v>5.74</v>
          </cell>
          <cell r="K207">
            <v>6.75</v>
          </cell>
          <cell r="P207">
            <v>4</v>
          </cell>
        </row>
        <row r="208">
          <cell r="B208">
            <v>60</v>
          </cell>
          <cell r="C208">
            <v>12</v>
          </cell>
          <cell r="D208">
            <v>14.27</v>
          </cell>
          <cell r="E208">
            <v>1.25</v>
          </cell>
          <cell r="I208">
            <v>1.22</v>
          </cell>
          <cell r="J208">
            <v>8.3800000000000008</v>
          </cell>
          <cell r="K208">
            <v>9.6000000000000014</v>
          </cell>
          <cell r="P208">
            <v>6</v>
          </cell>
        </row>
        <row r="209">
          <cell r="B209">
            <v>60</v>
          </cell>
          <cell r="C209">
            <v>14</v>
          </cell>
          <cell r="D209">
            <v>15.09</v>
          </cell>
          <cell r="E209">
            <v>1.5</v>
          </cell>
          <cell r="I209">
            <v>1.42</v>
          </cell>
          <cell r="J209">
            <v>9.9700000000000006</v>
          </cell>
          <cell r="K209">
            <v>11.39</v>
          </cell>
          <cell r="P209">
            <v>6</v>
          </cell>
        </row>
        <row r="210">
          <cell r="B210">
            <v>60</v>
          </cell>
          <cell r="C210">
            <v>16</v>
          </cell>
          <cell r="D210">
            <v>16.66</v>
          </cell>
          <cell r="E210">
            <v>1.5</v>
          </cell>
          <cell r="I210">
            <v>1.62</v>
          </cell>
          <cell r="J210">
            <v>14.88</v>
          </cell>
          <cell r="K210">
            <v>16.5</v>
          </cell>
          <cell r="P210">
            <v>6</v>
          </cell>
        </row>
        <row r="211">
          <cell r="B211">
            <v>60</v>
          </cell>
          <cell r="C211">
            <v>18</v>
          </cell>
          <cell r="D211">
            <v>19.05</v>
          </cell>
          <cell r="E211">
            <v>2</v>
          </cell>
          <cell r="I211">
            <v>1.82</v>
          </cell>
          <cell r="J211">
            <v>20.67</v>
          </cell>
          <cell r="K211">
            <v>22.490000000000002</v>
          </cell>
          <cell r="P211">
            <v>6</v>
          </cell>
        </row>
        <row r="212">
          <cell r="B212">
            <v>60</v>
          </cell>
          <cell r="C212">
            <v>20</v>
          </cell>
          <cell r="D212">
            <v>20.62</v>
          </cell>
          <cell r="E212">
            <v>2</v>
          </cell>
          <cell r="I212">
            <v>2.0299999999999998</v>
          </cell>
          <cell r="J212">
            <v>23.47</v>
          </cell>
          <cell r="K212">
            <v>25.5</v>
          </cell>
          <cell r="P212">
            <v>7</v>
          </cell>
        </row>
        <row r="213">
          <cell r="B213">
            <v>60</v>
          </cell>
          <cell r="C213">
            <v>22</v>
          </cell>
          <cell r="D213">
            <v>22.23</v>
          </cell>
          <cell r="E213">
            <v>2</v>
          </cell>
          <cell r="I213">
            <v>2.23</v>
          </cell>
          <cell r="J213">
            <v>29.27</v>
          </cell>
          <cell r="K213">
            <v>31.5</v>
          </cell>
          <cell r="P213">
            <v>8</v>
          </cell>
        </row>
        <row r="214">
          <cell r="B214">
            <v>60</v>
          </cell>
          <cell r="C214">
            <v>24</v>
          </cell>
          <cell r="D214">
            <v>24.61</v>
          </cell>
          <cell r="E214">
            <v>2</v>
          </cell>
          <cell r="I214">
            <v>2.4300000000000002</v>
          </cell>
          <cell r="J214">
            <v>35.07</v>
          </cell>
          <cell r="K214">
            <v>37.5</v>
          </cell>
          <cell r="P214">
            <v>8</v>
          </cell>
        </row>
        <row r="215">
          <cell r="B215">
            <v>80</v>
          </cell>
          <cell r="C215">
            <v>0.125</v>
          </cell>
          <cell r="D215">
            <v>2.41</v>
          </cell>
          <cell r="E215">
            <v>1</v>
          </cell>
          <cell r="I215">
            <v>7.0000000000000007E-2</v>
          </cell>
          <cell r="K215">
            <v>7.0000000000000007E-2</v>
          </cell>
          <cell r="P215">
            <v>2</v>
          </cell>
        </row>
        <row r="216">
          <cell r="B216">
            <v>80</v>
          </cell>
          <cell r="C216">
            <v>0.125</v>
          </cell>
          <cell r="D216">
            <v>2.41</v>
          </cell>
          <cell r="E216">
            <v>1</v>
          </cell>
          <cell r="I216">
            <v>7.0000000000000007E-2</v>
          </cell>
          <cell r="K216">
            <v>7.0000000000000007E-2</v>
          </cell>
          <cell r="P216">
            <v>2</v>
          </cell>
        </row>
        <row r="217">
          <cell r="B217">
            <v>80</v>
          </cell>
          <cell r="C217">
            <v>0.125</v>
          </cell>
          <cell r="D217">
            <v>2.41</v>
          </cell>
          <cell r="E217">
            <v>1</v>
          </cell>
          <cell r="I217">
            <v>7.0000000000000007E-2</v>
          </cell>
          <cell r="K217">
            <v>7.0000000000000007E-2</v>
          </cell>
          <cell r="P217">
            <v>2</v>
          </cell>
        </row>
        <row r="218">
          <cell r="B218">
            <v>80</v>
          </cell>
          <cell r="C218">
            <v>0.25</v>
          </cell>
          <cell r="D218">
            <v>3.02</v>
          </cell>
          <cell r="E218">
            <v>1</v>
          </cell>
          <cell r="I218">
            <v>7.0000000000000007E-2</v>
          </cell>
          <cell r="K218">
            <v>7.0000000000000007E-2</v>
          </cell>
          <cell r="P218">
            <v>2</v>
          </cell>
        </row>
        <row r="219">
          <cell r="B219">
            <v>80</v>
          </cell>
          <cell r="C219">
            <v>0.25</v>
          </cell>
          <cell r="D219">
            <v>3.02</v>
          </cell>
          <cell r="E219">
            <v>1</v>
          </cell>
          <cell r="I219">
            <v>7.0000000000000007E-2</v>
          </cell>
          <cell r="K219">
            <v>7.0000000000000007E-2</v>
          </cell>
          <cell r="P219">
            <v>2</v>
          </cell>
        </row>
        <row r="220">
          <cell r="B220">
            <v>80</v>
          </cell>
          <cell r="C220">
            <v>0.25</v>
          </cell>
          <cell r="D220">
            <v>3.02</v>
          </cell>
          <cell r="E220">
            <v>1</v>
          </cell>
          <cell r="I220">
            <v>7.0000000000000007E-2</v>
          </cell>
          <cell r="K220">
            <v>7.0000000000000007E-2</v>
          </cell>
          <cell r="P220">
            <v>2</v>
          </cell>
        </row>
        <row r="221">
          <cell r="B221">
            <v>80</v>
          </cell>
          <cell r="C221">
            <v>0.375</v>
          </cell>
          <cell r="D221">
            <v>3.2</v>
          </cell>
          <cell r="E221">
            <v>1</v>
          </cell>
          <cell r="I221">
            <v>7.0000000000000007E-2</v>
          </cell>
          <cell r="J221">
            <v>0</v>
          </cell>
          <cell r="K221">
            <v>7.0000000000000007E-2</v>
          </cell>
          <cell r="P221">
            <v>2</v>
          </cell>
        </row>
        <row r="222">
          <cell r="B222">
            <v>80</v>
          </cell>
          <cell r="C222">
            <v>0.375</v>
          </cell>
          <cell r="D222">
            <v>3.2</v>
          </cell>
          <cell r="E222">
            <v>1</v>
          </cell>
          <cell r="I222">
            <v>7.0000000000000007E-2</v>
          </cell>
          <cell r="J222">
            <v>0</v>
          </cell>
          <cell r="K222">
            <v>7.0000000000000007E-2</v>
          </cell>
          <cell r="P222">
            <v>2</v>
          </cell>
        </row>
        <row r="223">
          <cell r="B223">
            <v>80</v>
          </cell>
          <cell r="C223">
            <v>0.375</v>
          </cell>
          <cell r="D223">
            <v>3.2</v>
          </cell>
          <cell r="E223">
            <v>1</v>
          </cell>
          <cell r="I223">
            <v>7.0000000000000007E-2</v>
          </cell>
          <cell r="J223">
            <v>0</v>
          </cell>
          <cell r="K223">
            <v>7.0000000000000007E-2</v>
          </cell>
          <cell r="P223">
            <v>2</v>
          </cell>
        </row>
        <row r="224">
          <cell r="B224">
            <v>80</v>
          </cell>
          <cell r="C224">
            <v>0.5</v>
          </cell>
          <cell r="D224">
            <v>3.73</v>
          </cell>
          <cell r="E224">
            <v>1</v>
          </cell>
          <cell r="I224">
            <v>7.0000000000000007E-2</v>
          </cell>
          <cell r="J224">
            <v>0</v>
          </cell>
          <cell r="K224">
            <v>7.0000000000000007E-2</v>
          </cell>
          <cell r="P224">
            <v>2</v>
          </cell>
        </row>
        <row r="225">
          <cell r="B225">
            <v>80</v>
          </cell>
          <cell r="C225">
            <v>0.5</v>
          </cell>
          <cell r="D225">
            <v>3.73</v>
          </cell>
          <cell r="E225">
            <v>1</v>
          </cell>
          <cell r="I225">
            <v>7.0000000000000007E-2</v>
          </cell>
          <cell r="J225">
            <v>0</v>
          </cell>
          <cell r="K225">
            <v>7.0000000000000007E-2</v>
          </cell>
          <cell r="P225">
            <v>2</v>
          </cell>
        </row>
        <row r="226">
          <cell r="B226">
            <v>80</v>
          </cell>
          <cell r="C226">
            <v>0.5</v>
          </cell>
          <cell r="D226">
            <v>3.73</v>
          </cell>
          <cell r="E226">
            <v>1</v>
          </cell>
          <cell r="I226">
            <v>7.0000000000000007E-2</v>
          </cell>
          <cell r="J226">
            <v>0</v>
          </cell>
          <cell r="K226">
            <v>7.0000000000000007E-2</v>
          </cell>
          <cell r="P226">
            <v>2</v>
          </cell>
        </row>
        <row r="227">
          <cell r="B227">
            <v>80</v>
          </cell>
          <cell r="C227">
            <v>0.75</v>
          </cell>
          <cell r="D227">
            <v>3.91</v>
          </cell>
          <cell r="E227">
            <v>1</v>
          </cell>
          <cell r="I227">
            <v>7.0000000000000007E-2</v>
          </cell>
          <cell r="J227">
            <v>0</v>
          </cell>
          <cell r="K227">
            <v>7.0000000000000007E-2</v>
          </cell>
          <cell r="P227">
            <v>2</v>
          </cell>
        </row>
        <row r="228">
          <cell r="B228">
            <v>80</v>
          </cell>
          <cell r="C228">
            <v>0.75</v>
          </cell>
          <cell r="D228">
            <v>3.91</v>
          </cell>
          <cell r="E228">
            <v>1</v>
          </cell>
          <cell r="I228">
            <v>7.0000000000000007E-2</v>
          </cell>
          <cell r="J228">
            <v>0</v>
          </cell>
          <cell r="K228">
            <v>7.0000000000000007E-2</v>
          </cell>
          <cell r="P228">
            <v>2</v>
          </cell>
        </row>
        <row r="229">
          <cell r="B229">
            <v>80</v>
          </cell>
          <cell r="C229">
            <v>0.75</v>
          </cell>
          <cell r="D229">
            <v>3.91</v>
          </cell>
          <cell r="E229">
            <v>1</v>
          </cell>
          <cell r="I229">
            <v>7.0000000000000007E-2</v>
          </cell>
          <cell r="J229">
            <v>0</v>
          </cell>
          <cell r="K229">
            <v>7.0000000000000007E-2</v>
          </cell>
          <cell r="P229">
            <v>2</v>
          </cell>
        </row>
        <row r="230">
          <cell r="B230">
            <v>80</v>
          </cell>
          <cell r="C230">
            <v>1</v>
          </cell>
          <cell r="D230">
            <v>4.55</v>
          </cell>
          <cell r="E230">
            <v>1</v>
          </cell>
          <cell r="I230">
            <v>0.15</v>
          </cell>
          <cell r="J230">
            <v>0</v>
          </cell>
          <cell r="K230">
            <v>0.15</v>
          </cell>
          <cell r="P230">
            <v>2</v>
          </cell>
        </row>
        <row r="231">
          <cell r="B231">
            <v>80</v>
          </cell>
          <cell r="C231">
            <v>1</v>
          </cell>
          <cell r="D231">
            <v>4.55</v>
          </cell>
          <cell r="E231">
            <v>1</v>
          </cell>
          <cell r="I231">
            <v>0.15</v>
          </cell>
          <cell r="J231">
            <v>0</v>
          </cell>
          <cell r="K231">
            <v>0.15</v>
          </cell>
          <cell r="P231">
            <v>2</v>
          </cell>
        </row>
        <row r="232">
          <cell r="B232">
            <v>80</v>
          </cell>
          <cell r="C232">
            <v>1</v>
          </cell>
          <cell r="D232">
            <v>4.55</v>
          </cell>
          <cell r="E232">
            <v>1</v>
          </cell>
          <cell r="I232">
            <v>0.15</v>
          </cell>
          <cell r="J232">
            <v>0</v>
          </cell>
          <cell r="K232">
            <v>0.15</v>
          </cell>
          <cell r="P232">
            <v>2</v>
          </cell>
        </row>
        <row r="233">
          <cell r="B233">
            <v>80</v>
          </cell>
          <cell r="C233">
            <v>1.25</v>
          </cell>
          <cell r="D233">
            <v>4.8499999999999996</v>
          </cell>
          <cell r="E233">
            <v>1</v>
          </cell>
          <cell r="I233">
            <v>0.13</v>
          </cell>
          <cell r="J233">
            <v>0.17</v>
          </cell>
          <cell r="K233">
            <v>0.30000000000000004</v>
          </cell>
          <cell r="P233">
            <v>2</v>
          </cell>
        </row>
        <row r="234">
          <cell r="B234">
            <v>80</v>
          </cell>
          <cell r="C234">
            <v>1.25</v>
          </cell>
          <cell r="D234">
            <v>4.8499999999999996</v>
          </cell>
          <cell r="E234">
            <v>1</v>
          </cell>
          <cell r="I234">
            <v>0.13</v>
          </cell>
          <cell r="J234">
            <v>0.17</v>
          </cell>
          <cell r="K234">
            <v>0.30000000000000004</v>
          </cell>
          <cell r="P234">
            <v>2</v>
          </cell>
        </row>
        <row r="235">
          <cell r="B235">
            <v>80</v>
          </cell>
          <cell r="C235">
            <v>1.25</v>
          </cell>
          <cell r="D235">
            <v>4.8499999999999996</v>
          </cell>
          <cell r="E235">
            <v>1</v>
          </cell>
          <cell r="I235">
            <v>0.13</v>
          </cell>
          <cell r="J235">
            <v>0.17</v>
          </cell>
          <cell r="K235">
            <v>0.30000000000000004</v>
          </cell>
          <cell r="P235">
            <v>2</v>
          </cell>
        </row>
        <row r="236">
          <cell r="B236">
            <v>80</v>
          </cell>
          <cell r="C236">
            <v>1.5</v>
          </cell>
          <cell r="D236">
            <v>5.08</v>
          </cell>
          <cell r="E236">
            <v>1</v>
          </cell>
          <cell r="I236">
            <v>0.15</v>
          </cell>
          <cell r="J236">
            <v>0.15</v>
          </cell>
          <cell r="K236">
            <v>0.3</v>
          </cell>
          <cell r="P236">
            <v>2</v>
          </cell>
        </row>
        <row r="237">
          <cell r="B237">
            <v>80</v>
          </cell>
          <cell r="C237">
            <v>1.5</v>
          </cell>
          <cell r="D237">
            <v>5.08</v>
          </cell>
          <cell r="E237">
            <v>1</v>
          </cell>
          <cell r="I237">
            <v>0.15</v>
          </cell>
          <cell r="J237">
            <v>0.15</v>
          </cell>
          <cell r="K237">
            <v>0.3</v>
          </cell>
          <cell r="P237">
            <v>2</v>
          </cell>
        </row>
        <row r="238">
          <cell r="B238">
            <v>80</v>
          </cell>
          <cell r="C238">
            <v>1.5</v>
          </cell>
          <cell r="D238">
            <v>5.08</v>
          </cell>
          <cell r="E238">
            <v>1</v>
          </cell>
          <cell r="I238">
            <v>0.15</v>
          </cell>
          <cell r="J238">
            <v>0.15</v>
          </cell>
          <cell r="K238">
            <v>0.3</v>
          </cell>
          <cell r="P238">
            <v>2</v>
          </cell>
        </row>
        <row r="239">
          <cell r="B239">
            <v>80</v>
          </cell>
          <cell r="C239">
            <v>2</v>
          </cell>
          <cell r="D239">
            <v>5.54</v>
          </cell>
          <cell r="E239">
            <v>1</v>
          </cell>
          <cell r="I239">
            <v>0.2</v>
          </cell>
          <cell r="J239">
            <v>0.25</v>
          </cell>
          <cell r="K239">
            <v>0.45</v>
          </cell>
          <cell r="P239">
            <v>2</v>
          </cell>
        </row>
        <row r="240">
          <cell r="B240">
            <v>80</v>
          </cell>
          <cell r="C240">
            <v>2</v>
          </cell>
          <cell r="D240">
            <v>5.54</v>
          </cell>
          <cell r="E240">
            <v>1</v>
          </cell>
          <cell r="I240">
            <v>0.2</v>
          </cell>
          <cell r="J240">
            <v>0.25</v>
          </cell>
          <cell r="K240">
            <v>0.45</v>
          </cell>
          <cell r="P240">
            <v>2</v>
          </cell>
        </row>
        <row r="241">
          <cell r="B241">
            <v>80</v>
          </cell>
          <cell r="C241">
            <v>2</v>
          </cell>
          <cell r="D241">
            <v>5.54</v>
          </cell>
          <cell r="E241">
            <v>1</v>
          </cell>
          <cell r="I241">
            <v>0.2</v>
          </cell>
          <cell r="J241">
            <v>0.25</v>
          </cell>
          <cell r="K241">
            <v>0.45</v>
          </cell>
          <cell r="P241">
            <v>2</v>
          </cell>
        </row>
        <row r="242">
          <cell r="B242">
            <v>80</v>
          </cell>
          <cell r="C242">
            <v>2.5</v>
          </cell>
          <cell r="D242">
            <v>7.01</v>
          </cell>
          <cell r="E242">
            <v>1</v>
          </cell>
          <cell r="I242">
            <v>0.25</v>
          </cell>
          <cell r="J242">
            <v>0.5</v>
          </cell>
          <cell r="K242">
            <v>0.75</v>
          </cell>
          <cell r="P242">
            <v>2</v>
          </cell>
        </row>
        <row r="243">
          <cell r="B243">
            <v>80</v>
          </cell>
          <cell r="C243">
            <v>3</v>
          </cell>
          <cell r="D243">
            <v>7.62</v>
          </cell>
          <cell r="E243">
            <v>1</v>
          </cell>
          <cell r="I243">
            <v>0.3</v>
          </cell>
          <cell r="J243">
            <v>0.6</v>
          </cell>
          <cell r="K243">
            <v>0.89999999999999991</v>
          </cell>
          <cell r="P243">
            <v>2</v>
          </cell>
        </row>
        <row r="244">
          <cell r="B244">
            <v>80</v>
          </cell>
          <cell r="C244">
            <v>3.5</v>
          </cell>
          <cell r="D244">
            <v>8.08</v>
          </cell>
          <cell r="E244">
            <v>1</v>
          </cell>
          <cell r="I244">
            <v>0.35</v>
          </cell>
          <cell r="J244">
            <v>0.85</v>
          </cell>
          <cell r="K244">
            <v>1.2</v>
          </cell>
          <cell r="P244">
            <v>3</v>
          </cell>
        </row>
        <row r="245">
          <cell r="B245">
            <v>80</v>
          </cell>
          <cell r="C245">
            <v>4</v>
          </cell>
          <cell r="D245">
            <v>8.56</v>
          </cell>
          <cell r="E245">
            <v>1</v>
          </cell>
          <cell r="I245">
            <v>0.41</v>
          </cell>
          <cell r="J245">
            <v>0.93</v>
          </cell>
          <cell r="K245">
            <v>1.34</v>
          </cell>
          <cell r="P245">
            <v>3</v>
          </cell>
        </row>
        <row r="246">
          <cell r="B246">
            <v>80</v>
          </cell>
          <cell r="C246">
            <v>5</v>
          </cell>
          <cell r="D246">
            <v>9.5299999999999994</v>
          </cell>
          <cell r="E246">
            <v>1</v>
          </cell>
          <cell r="I246">
            <v>0.51</v>
          </cell>
          <cell r="J246">
            <v>1.59</v>
          </cell>
          <cell r="K246">
            <v>2.1</v>
          </cell>
          <cell r="P246">
            <v>4</v>
          </cell>
        </row>
        <row r="247">
          <cell r="B247">
            <v>80</v>
          </cell>
          <cell r="C247">
            <v>6</v>
          </cell>
          <cell r="D247">
            <v>10.97</v>
          </cell>
          <cell r="E247">
            <v>1.25</v>
          </cell>
          <cell r="I247">
            <v>0.61</v>
          </cell>
          <cell r="J247">
            <v>2.69</v>
          </cell>
          <cell r="K247">
            <v>3.3</v>
          </cell>
          <cell r="P247">
            <v>4</v>
          </cell>
        </row>
        <row r="248">
          <cell r="B248">
            <v>80</v>
          </cell>
          <cell r="C248">
            <v>8</v>
          </cell>
          <cell r="D248">
            <v>12.7</v>
          </cell>
          <cell r="E248">
            <v>1.25</v>
          </cell>
          <cell r="I248">
            <v>0.81</v>
          </cell>
          <cell r="J248">
            <v>4.58</v>
          </cell>
          <cell r="K248">
            <v>5.3900000000000006</v>
          </cell>
          <cell r="P248">
            <v>4</v>
          </cell>
        </row>
        <row r="249">
          <cell r="B249">
            <v>80</v>
          </cell>
          <cell r="C249">
            <v>10</v>
          </cell>
          <cell r="D249">
            <v>15.09</v>
          </cell>
          <cell r="E249">
            <v>1.5</v>
          </cell>
          <cell r="I249">
            <v>1.01</v>
          </cell>
          <cell r="J249">
            <v>7.99</v>
          </cell>
          <cell r="K249">
            <v>9</v>
          </cell>
          <cell r="P249">
            <v>4</v>
          </cell>
        </row>
        <row r="250">
          <cell r="B250">
            <v>80</v>
          </cell>
          <cell r="C250">
            <v>12</v>
          </cell>
          <cell r="D250">
            <v>17.48</v>
          </cell>
          <cell r="E250">
            <v>1.5</v>
          </cell>
          <cell r="I250">
            <v>1.22</v>
          </cell>
          <cell r="J250">
            <v>11.68</v>
          </cell>
          <cell r="K250">
            <v>12.9</v>
          </cell>
          <cell r="P250">
            <v>6</v>
          </cell>
        </row>
        <row r="251">
          <cell r="B251">
            <v>80</v>
          </cell>
          <cell r="C251">
            <v>14</v>
          </cell>
          <cell r="D251">
            <v>19.05</v>
          </cell>
          <cell r="E251">
            <v>2</v>
          </cell>
          <cell r="I251">
            <v>1.42</v>
          </cell>
          <cell r="J251">
            <v>12.68</v>
          </cell>
          <cell r="K251">
            <v>14.1</v>
          </cell>
          <cell r="P251">
            <v>6</v>
          </cell>
        </row>
        <row r="252">
          <cell r="B252">
            <v>80</v>
          </cell>
          <cell r="C252">
            <v>16</v>
          </cell>
          <cell r="D252">
            <v>21.44</v>
          </cell>
          <cell r="E252">
            <v>2</v>
          </cell>
          <cell r="I252">
            <v>1.62</v>
          </cell>
          <cell r="J252">
            <v>19.37</v>
          </cell>
          <cell r="K252">
            <v>20.990000000000002</v>
          </cell>
          <cell r="P252">
            <v>6</v>
          </cell>
        </row>
        <row r="253">
          <cell r="B253">
            <v>80</v>
          </cell>
          <cell r="C253">
            <v>18</v>
          </cell>
          <cell r="D253">
            <v>23.83</v>
          </cell>
          <cell r="E253">
            <v>2</v>
          </cell>
          <cell r="I253">
            <v>1.82</v>
          </cell>
          <cell r="J253">
            <v>26.68</v>
          </cell>
          <cell r="K253">
            <v>28.5</v>
          </cell>
          <cell r="P253">
            <v>6</v>
          </cell>
        </row>
        <row r="254">
          <cell r="B254">
            <v>80</v>
          </cell>
          <cell r="C254">
            <v>20</v>
          </cell>
          <cell r="D254">
            <v>26.19</v>
          </cell>
          <cell r="E254" t="str">
            <v>N</v>
          </cell>
          <cell r="I254">
            <v>2.0299999999999998</v>
          </cell>
          <cell r="J254">
            <v>36.96</v>
          </cell>
          <cell r="K254">
            <v>38.99</v>
          </cell>
          <cell r="P254">
            <v>7</v>
          </cell>
        </row>
        <row r="255">
          <cell r="B255">
            <v>80</v>
          </cell>
          <cell r="C255">
            <v>22</v>
          </cell>
          <cell r="D255">
            <v>28.58</v>
          </cell>
          <cell r="E255" t="str">
            <v>N</v>
          </cell>
          <cell r="I255">
            <v>2.23</v>
          </cell>
          <cell r="J255">
            <v>45.77</v>
          </cell>
          <cell r="K255">
            <v>48</v>
          </cell>
          <cell r="P255">
            <v>8</v>
          </cell>
        </row>
        <row r="256">
          <cell r="B256">
            <v>80</v>
          </cell>
          <cell r="C256">
            <v>24</v>
          </cell>
          <cell r="D256">
            <v>30.96</v>
          </cell>
          <cell r="E256" t="str">
            <v>N</v>
          </cell>
          <cell r="I256">
            <v>2.4300000000000002</v>
          </cell>
          <cell r="J256">
            <v>53.07</v>
          </cell>
          <cell r="K256">
            <v>55.5</v>
          </cell>
          <cell r="P256">
            <v>8</v>
          </cell>
        </row>
        <row r="257">
          <cell r="B257" t="str">
            <v>80S</v>
          </cell>
          <cell r="C257">
            <v>0.125</v>
          </cell>
          <cell r="D257">
            <v>2.41</v>
          </cell>
          <cell r="E257">
            <v>1</v>
          </cell>
          <cell r="I257">
            <v>7.0000000000000007E-2</v>
          </cell>
          <cell r="K257">
            <v>7.0000000000000007E-2</v>
          </cell>
          <cell r="P257">
            <v>2</v>
          </cell>
        </row>
        <row r="258">
          <cell r="B258" t="str">
            <v>80S</v>
          </cell>
          <cell r="C258">
            <v>0.125</v>
          </cell>
          <cell r="D258">
            <v>2.41</v>
          </cell>
          <cell r="E258">
            <v>1</v>
          </cell>
          <cell r="I258">
            <v>7.0000000000000007E-2</v>
          </cell>
          <cell r="K258">
            <v>7.0000000000000007E-2</v>
          </cell>
          <cell r="P258">
            <v>2</v>
          </cell>
        </row>
        <row r="259">
          <cell r="B259" t="str">
            <v>80S</v>
          </cell>
          <cell r="C259">
            <v>0.125</v>
          </cell>
          <cell r="D259">
            <v>2.41</v>
          </cell>
          <cell r="E259">
            <v>1</v>
          </cell>
          <cell r="I259">
            <v>7.0000000000000007E-2</v>
          </cell>
          <cell r="K259">
            <v>7.0000000000000007E-2</v>
          </cell>
          <cell r="P259">
            <v>2</v>
          </cell>
        </row>
        <row r="260">
          <cell r="B260" t="str">
            <v>80S</v>
          </cell>
          <cell r="C260">
            <v>0.25</v>
          </cell>
          <cell r="D260">
            <v>3.02</v>
          </cell>
          <cell r="E260">
            <v>1</v>
          </cell>
          <cell r="I260">
            <v>7.0000000000000007E-2</v>
          </cell>
          <cell r="K260">
            <v>7.0000000000000007E-2</v>
          </cell>
          <cell r="P260">
            <v>2</v>
          </cell>
        </row>
        <row r="261">
          <cell r="B261" t="str">
            <v>80S</v>
          </cell>
          <cell r="C261">
            <v>0.25</v>
          </cell>
          <cell r="D261">
            <v>3.02</v>
          </cell>
          <cell r="E261">
            <v>1</v>
          </cell>
          <cell r="I261">
            <v>7.0000000000000007E-2</v>
          </cell>
          <cell r="K261">
            <v>7.0000000000000007E-2</v>
          </cell>
          <cell r="P261">
            <v>2</v>
          </cell>
        </row>
        <row r="262">
          <cell r="B262" t="str">
            <v>80S</v>
          </cell>
          <cell r="C262">
            <v>0.25</v>
          </cell>
          <cell r="D262">
            <v>3.02</v>
          </cell>
          <cell r="E262">
            <v>1</v>
          </cell>
          <cell r="I262">
            <v>7.0000000000000007E-2</v>
          </cell>
          <cell r="K262">
            <v>7.0000000000000007E-2</v>
          </cell>
          <cell r="P262">
            <v>2</v>
          </cell>
        </row>
        <row r="263">
          <cell r="B263" t="str">
            <v>80S</v>
          </cell>
          <cell r="C263">
            <v>0.375</v>
          </cell>
          <cell r="D263">
            <v>3.2</v>
          </cell>
          <cell r="E263">
            <v>1</v>
          </cell>
          <cell r="I263">
            <v>7.0000000000000007E-2</v>
          </cell>
          <cell r="J263">
            <v>0</v>
          </cell>
          <cell r="K263">
            <v>7.0000000000000007E-2</v>
          </cell>
          <cell r="P263">
            <v>2</v>
          </cell>
        </row>
        <row r="264">
          <cell r="B264" t="str">
            <v>80S</v>
          </cell>
          <cell r="C264">
            <v>0.375</v>
          </cell>
          <cell r="D264">
            <v>3.2</v>
          </cell>
          <cell r="E264">
            <v>1</v>
          </cell>
          <cell r="I264">
            <v>7.0000000000000007E-2</v>
          </cell>
          <cell r="J264">
            <v>0</v>
          </cell>
          <cell r="K264">
            <v>7.0000000000000007E-2</v>
          </cell>
          <cell r="P264">
            <v>2</v>
          </cell>
        </row>
        <row r="265">
          <cell r="B265" t="str">
            <v>80S</v>
          </cell>
          <cell r="C265">
            <v>0.375</v>
          </cell>
          <cell r="D265">
            <v>3.2</v>
          </cell>
          <cell r="E265">
            <v>1</v>
          </cell>
          <cell r="I265">
            <v>7.0000000000000007E-2</v>
          </cell>
          <cell r="J265">
            <v>0</v>
          </cell>
          <cell r="K265">
            <v>7.0000000000000007E-2</v>
          </cell>
          <cell r="P265">
            <v>2</v>
          </cell>
        </row>
        <row r="266">
          <cell r="B266" t="str">
            <v>80S</v>
          </cell>
          <cell r="C266">
            <v>0.5</v>
          </cell>
          <cell r="D266">
            <v>3.73</v>
          </cell>
          <cell r="E266">
            <v>1</v>
          </cell>
          <cell r="I266">
            <v>7.0000000000000007E-2</v>
          </cell>
          <cell r="J266">
            <v>0</v>
          </cell>
          <cell r="K266">
            <v>7.0000000000000007E-2</v>
          </cell>
          <cell r="P266">
            <v>2</v>
          </cell>
        </row>
        <row r="267">
          <cell r="B267" t="str">
            <v>80S</v>
          </cell>
          <cell r="C267">
            <v>0.5</v>
          </cell>
          <cell r="D267">
            <v>3.73</v>
          </cell>
          <cell r="E267">
            <v>1</v>
          </cell>
          <cell r="I267">
            <v>7.0000000000000007E-2</v>
          </cell>
          <cell r="J267">
            <v>0</v>
          </cell>
          <cell r="K267">
            <v>7.0000000000000007E-2</v>
          </cell>
          <cell r="P267">
            <v>2</v>
          </cell>
        </row>
        <row r="268">
          <cell r="B268" t="str">
            <v>80S</v>
          </cell>
          <cell r="C268">
            <v>0.5</v>
          </cell>
          <cell r="D268">
            <v>3.73</v>
          </cell>
          <cell r="E268">
            <v>1</v>
          </cell>
          <cell r="I268">
            <v>7.0000000000000007E-2</v>
          </cell>
          <cell r="J268">
            <v>0</v>
          </cell>
          <cell r="K268">
            <v>7.0000000000000007E-2</v>
          </cell>
          <cell r="P268">
            <v>2</v>
          </cell>
        </row>
        <row r="269">
          <cell r="B269" t="str">
            <v>80S</v>
          </cell>
          <cell r="C269">
            <v>0.75</v>
          </cell>
          <cell r="D269">
            <v>3.91</v>
          </cell>
          <cell r="E269">
            <v>1</v>
          </cell>
          <cell r="I269">
            <v>7.0000000000000007E-2</v>
          </cell>
          <cell r="J269">
            <v>0</v>
          </cell>
          <cell r="K269">
            <v>7.0000000000000007E-2</v>
          </cell>
          <cell r="P269">
            <v>2</v>
          </cell>
        </row>
        <row r="270">
          <cell r="B270" t="str">
            <v>80S</v>
          </cell>
          <cell r="C270">
            <v>0.75</v>
          </cell>
          <cell r="D270">
            <v>3.91</v>
          </cell>
          <cell r="E270">
            <v>1</v>
          </cell>
          <cell r="I270">
            <v>7.0000000000000007E-2</v>
          </cell>
          <cell r="J270">
            <v>0</v>
          </cell>
          <cell r="K270">
            <v>7.0000000000000007E-2</v>
          </cell>
          <cell r="P270">
            <v>2</v>
          </cell>
        </row>
        <row r="271">
          <cell r="B271" t="str">
            <v>80S</v>
          </cell>
          <cell r="C271">
            <v>0.75</v>
          </cell>
          <cell r="D271">
            <v>3.91</v>
          </cell>
          <cell r="E271">
            <v>1</v>
          </cell>
          <cell r="I271">
            <v>7.0000000000000007E-2</v>
          </cell>
          <cell r="J271">
            <v>0</v>
          </cell>
          <cell r="K271">
            <v>7.0000000000000007E-2</v>
          </cell>
          <cell r="P271">
            <v>2</v>
          </cell>
        </row>
        <row r="272">
          <cell r="B272" t="str">
            <v>80S</v>
          </cell>
          <cell r="C272">
            <v>1</v>
          </cell>
          <cell r="D272">
            <v>4.55</v>
          </cell>
          <cell r="E272">
            <v>1</v>
          </cell>
          <cell r="I272">
            <v>0.15</v>
          </cell>
          <cell r="J272">
            <v>0</v>
          </cell>
          <cell r="K272">
            <v>0.15</v>
          </cell>
          <cell r="P272">
            <v>2</v>
          </cell>
        </row>
        <row r="273">
          <cell r="B273" t="str">
            <v>80S</v>
          </cell>
          <cell r="C273">
            <v>1</v>
          </cell>
          <cell r="D273">
            <v>4.55</v>
          </cell>
          <cell r="E273">
            <v>1</v>
          </cell>
          <cell r="I273">
            <v>0.15</v>
          </cell>
          <cell r="J273">
            <v>0</v>
          </cell>
          <cell r="K273">
            <v>0.15</v>
          </cell>
          <cell r="P273">
            <v>2</v>
          </cell>
        </row>
        <row r="274">
          <cell r="B274" t="str">
            <v>80S</v>
          </cell>
          <cell r="C274">
            <v>1</v>
          </cell>
          <cell r="D274">
            <v>4.55</v>
          </cell>
          <cell r="E274">
            <v>1</v>
          </cell>
          <cell r="I274">
            <v>0.15</v>
          </cell>
          <cell r="J274">
            <v>0</v>
          </cell>
          <cell r="K274">
            <v>0.15</v>
          </cell>
          <cell r="P274">
            <v>2</v>
          </cell>
        </row>
        <row r="275">
          <cell r="B275" t="str">
            <v>80S</v>
          </cell>
          <cell r="C275">
            <v>1.25</v>
          </cell>
          <cell r="D275">
            <v>4.8499999999999996</v>
          </cell>
          <cell r="E275">
            <v>1</v>
          </cell>
          <cell r="I275">
            <v>0.13</v>
          </cell>
          <cell r="J275">
            <v>0.17</v>
          </cell>
          <cell r="K275">
            <v>0.30000000000000004</v>
          </cell>
          <cell r="P275">
            <v>2</v>
          </cell>
        </row>
        <row r="276">
          <cell r="B276" t="str">
            <v>80S</v>
          </cell>
          <cell r="C276">
            <v>1.25</v>
          </cell>
          <cell r="D276">
            <v>4.8499999999999996</v>
          </cell>
          <cell r="E276">
            <v>1</v>
          </cell>
          <cell r="I276">
            <v>0.13</v>
          </cell>
          <cell r="J276">
            <v>0.17</v>
          </cell>
          <cell r="K276">
            <v>0.30000000000000004</v>
          </cell>
          <cell r="P276">
            <v>2</v>
          </cell>
        </row>
        <row r="277">
          <cell r="B277" t="str">
            <v>80S</v>
          </cell>
          <cell r="C277">
            <v>1.25</v>
          </cell>
          <cell r="D277">
            <v>4.8499999999999996</v>
          </cell>
          <cell r="E277">
            <v>1</v>
          </cell>
          <cell r="I277">
            <v>0.13</v>
          </cell>
          <cell r="J277">
            <v>0.17</v>
          </cell>
          <cell r="K277">
            <v>0.30000000000000004</v>
          </cell>
          <cell r="P277">
            <v>2</v>
          </cell>
        </row>
        <row r="278">
          <cell r="B278" t="str">
            <v>80S</v>
          </cell>
          <cell r="C278">
            <v>1.5</v>
          </cell>
          <cell r="D278">
            <v>5.08</v>
          </cell>
          <cell r="E278">
            <v>1</v>
          </cell>
          <cell r="I278">
            <v>0.15</v>
          </cell>
          <cell r="J278">
            <v>0.15</v>
          </cell>
          <cell r="K278">
            <v>0.3</v>
          </cell>
          <cell r="P278">
            <v>2</v>
          </cell>
        </row>
        <row r="279">
          <cell r="B279" t="str">
            <v>80S</v>
          </cell>
          <cell r="C279">
            <v>1.5</v>
          </cell>
          <cell r="D279">
            <v>5.08</v>
          </cell>
          <cell r="E279">
            <v>1</v>
          </cell>
          <cell r="I279">
            <v>0.15</v>
          </cell>
          <cell r="J279">
            <v>0.15</v>
          </cell>
          <cell r="K279">
            <v>0.3</v>
          </cell>
          <cell r="P279">
            <v>2</v>
          </cell>
        </row>
        <row r="280">
          <cell r="B280" t="str">
            <v>80S</v>
          </cell>
          <cell r="C280">
            <v>1.5</v>
          </cell>
          <cell r="D280">
            <v>5.08</v>
          </cell>
          <cell r="E280">
            <v>1</v>
          </cell>
          <cell r="I280">
            <v>0.15</v>
          </cell>
          <cell r="J280">
            <v>0.15</v>
          </cell>
          <cell r="K280">
            <v>0.3</v>
          </cell>
          <cell r="P280">
            <v>2</v>
          </cell>
        </row>
        <row r="281">
          <cell r="B281" t="str">
            <v>80S</v>
          </cell>
          <cell r="C281">
            <v>2</v>
          </cell>
          <cell r="D281">
            <v>5.54</v>
          </cell>
          <cell r="E281">
            <v>1</v>
          </cell>
          <cell r="I281">
            <v>0.2</v>
          </cell>
          <cell r="J281">
            <v>0.25</v>
          </cell>
          <cell r="K281">
            <v>0.45</v>
          </cell>
          <cell r="P281">
            <v>2</v>
          </cell>
        </row>
        <row r="282">
          <cell r="B282" t="str">
            <v>80S</v>
          </cell>
          <cell r="C282">
            <v>2</v>
          </cell>
          <cell r="D282">
            <v>5.54</v>
          </cell>
          <cell r="E282">
            <v>1</v>
          </cell>
          <cell r="I282">
            <v>0.2</v>
          </cell>
          <cell r="J282">
            <v>0.25</v>
          </cell>
          <cell r="K282">
            <v>0.45</v>
          </cell>
          <cell r="P282">
            <v>2</v>
          </cell>
        </row>
        <row r="283">
          <cell r="B283" t="str">
            <v>80S</v>
          </cell>
          <cell r="C283">
            <v>2</v>
          </cell>
          <cell r="D283">
            <v>5.54</v>
          </cell>
          <cell r="E283">
            <v>1</v>
          </cell>
          <cell r="I283">
            <v>0.2</v>
          </cell>
          <cell r="J283">
            <v>0.25</v>
          </cell>
          <cell r="K283">
            <v>0.45</v>
          </cell>
          <cell r="P283">
            <v>2</v>
          </cell>
        </row>
        <row r="284">
          <cell r="B284" t="str">
            <v>80S</v>
          </cell>
          <cell r="C284">
            <v>2.5</v>
          </cell>
          <cell r="D284">
            <v>7.01</v>
          </cell>
          <cell r="E284">
            <v>1</v>
          </cell>
          <cell r="I284">
            <v>0.25</v>
          </cell>
          <cell r="J284">
            <v>0.5</v>
          </cell>
          <cell r="K284">
            <v>0.75</v>
          </cell>
          <cell r="P284">
            <v>2</v>
          </cell>
        </row>
        <row r="285">
          <cell r="B285" t="str">
            <v>80S</v>
          </cell>
          <cell r="C285">
            <v>3</v>
          </cell>
          <cell r="D285">
            <v>7.62</v>
          </cell>
          <cell r="E285">
            <v>1</v>
          </cell>
          <cell r="I285">
            <v>0.3</v>
          </cell>
          <cell r="J285">
            <v>0.6</v>
          </cell>
          <cell r="K285">
            <v>0.89999999999999991</v>
          </cell>
          <cell r="P285">
            <v>2</v>
          </cell>
        </row>
        <row r="286">
          <cell r="B286" t="str">
            <v>80S</v>
          </cell>
          <cell r="C286">
            <v>3.5</v>
          </cell>
          <cell r="D286">
            <v>8.08</v>
          </cell>
          <cell r="E286">
            <v>1</v>
          </cell>
          <cell r="I286">
            <v>0.35</v>
          </cell>
          <cell r="J286">
            <v>0.85</v>
          </cell>
          <cell r="K286">
            <v>1.2</v>
          </cell>
          <cell r="P286">
            <v>3</v>
          </cell>
        </row>
        <row r="287">
          <cell r="B287" t="str">
            <v>80S</v>
          </cell>
          <cell r="C287">
            <v>4</v>
          </cell>
          <cell r="D287">
            <v>8.56</v>
          </cell>
          <cell r="E287">
            <v>1</v>
          </cell>
          <cell r="I287">
            <v>0.41</v>
          </cell>
          <cell r="J287">
            <v>0.93</v>
          </cell>
          <cell r="K287">
            <v>1.34</v>
          </cell>
          <cell r="P287">
            <v>3</v>
          </cell>
        </row>
        <row r="288">
          <cell r="B288" t="str">
            <v>80S</v>
          </cell>
          <cell r="C288">
            <v>5</v>
          </cell>
          <cell r="D288">
            <v>9.5299999999999994</v>
          </cell>
          <cell r="E288">
            <v>1</v>
          </cell>
          <cell r="I288">
            <v>0.51</v>
          </cell>
          <cell r="J288">
            <v>1.59</v>
          </cell>
          <cell r="K288">
            <v>2.1</v>
          </cell>
          <cell r="P288">
            <v>4</v>
          </cell>
        </row>
        <row r="289">
          <cell r="B289" t="str">
            <v>80S</v>
          </cell>
          <cell r="C289">
            <v>6</v>
          </cell>
          <cell r="D289">
            <v>10.97</v>
          </cell>
          <cell r="E289">
            <v>1.25</v>
          </cell>
          <cell r="I289">
            <v>0.61</v>
          </cell>
          <cell r="J289">
            <v>2.69</v>
          </cell>
          <cell r="K289">
            <v>3.3</v>
          </cell>
          <cell r="P289">
            <v>4</v>
          </cell>
        </row>
        <row r="290">
          <cell r="B290" t="str">
            <v>80S</v>
          </cell>
          <cell r="C290">
            <v>8</v>
          </cell>
          <cell r="D290">
            <v>12.7</v>
          </cell>
          <cell r="E290">
            <v>1.25</v>
          </cell>
          <cell r="I290">
            <v>0.81</v>
          </cell>
          <cell r="J290">
            <v>4.58</v>
          </cell>
          <cell r="K290">
            <v>5.3900000000000006</v>
          </cell>
          <cell r="P290">
            <v>4</v>
          </cell>
        </row>
        <row r="291">
          <cell r="B291" t="str">
            <v>80S</v>
          </cell>
          <cell r="C291">
            <v>10</v>
          </cell>
          <cell r="D291">
            <v>12.7</v>
          </cell>
          <cell r="E291">
            <v>1.25</v>
          </cell>
          <cell r="I291">
            <v>1.01</v>
          </cell>
          <cell r="J291">
            <v>5.74</v>
          </cell>
          <cell r="K291">
            <v>6.75</v>
          </cell>
          <cell r="P291">
            <v>4</v>
          </cell>
        </row>
        <row r="292">
          <cell r="B292" t="str">
            <v>80S</v>
          </cell>
          <cell r="C292">
            <v>12</v>
          </cell>
          <cell r="D292">
            <v>12.7</v>
          </cell>
          <cell r="E292">
            <v>1.25</v>
          </cell>
          <cell r="I292">
            <v>1.22</v>
          </cell>
          <cell r="J292">
            <v>6.73</v>
          </cell>
          <cell r="K292">
            <v>7.95</v>
          </cell>
          <cell r="P292">
            <v>6</v>
          </cell>
        </row>
        <row r="293">
          <cell r="B293">
            <v>100</v>
          </cell>
          <cell r="C293">
            <v>8</v>
          </cell>
          <cell r="D293">
            <v>15.09</v>
          </cell>
          <cell r="E293">
            <v>1.5</v>
          </cell>
          <cell r="I293">
            <v>0.81</v>
          </cell>
          <cell r="J293">
            <v>6.09</v>
          </cell>
          <cell r="K293">
            <v>6.9</v>
          </cell>
          <cell r="P293">
            <v>4</v>
          </cell>
        </row>
        <row r="294">
          <cell r="B294">
            <v>100</v>
          </cell>
          <cell r="C294">
            <v>10</v>
          </cell>
          <cell r="D294">
            <v>18.260000000000002</v>
          </cell>
          <cell r="E294">
            <v>1.5</v>
          </cell>
          <cell r="I294">
            <v>1.01</v>
          </cell>
          <cell r="J294">
            <v>11.44</v>
          </cell>
          <cell r="K294">
            <v>12.45</v>
          </cell>
          <cell r="P294">
            <v>4</v>
          </cell>
        </row>
        <row r="295">
          <cell r="B295">
            <v>100</v>
          </cell>
          <cell r="C295">
            <v>12</v>
          </cell>
          <cell r="D295">
            <v>21.44</v>
          </cell>
          <cell r="E295">
            <v>2</v>
          </cell>
          <cell r="I295">
            <v>1.22</v>
          </cell>
          <cell r="J295">
            <v>15.28</v>
          </cell>
          <cell r="K295">
            <v>16.5</v>
          </cell>
          <cell r="P295">
            <v>6</v>
          </cell>
        </row>
        <row r="296">
          <cell r="B296">
            <v>100</v>
          </cell>
          <cell r="C296">
            <v>14</v>
          </cell>
          <cell r="D296">
            <v>23.83</v>
          </cell>
          <cell r="E296">
            <v>2</v>
          </cell>
          <cell r="I296">
            <v>1.42</v>
          </cell>
          <cell r="J296">
            <v>21.07</v>
          </cell>
          <cell r="K296">
            <v>22.490000000000002</v>
          </cell>
          <cell r="P296">
            <v>6</v>
          </cell>
        </row>
        <row r="297">
          <cell r="B297">
            <v>100</v>
          </cell>
          <cell r="C297">
            <v>16</v>
          </cell>
          <cell r="D297">
            <v>26.19</v>
          </cell>
          <cell r="E297" t="str">
            <v>N</v>
          </cell>
          <cell r="I297">
            <v>1.62</v>
          </cell>
          <cell r="J297">
            <v>28.38</v>
          </cell>
          <cell r="K297">
            <v>30</v>
          </cell>
          <cell r="P297">
            <v>6</v>
          </cell>
        </row>
        <row r="298">
          <cell r="B298">
            <v>100</v>
          </cell>
          <cell r="C298">
            <v>18</v>
          </cell>
          <cell r="D298">
            <v>29.36</v>
          </cell>
          <cell r="E298" t="str">
            <v>N</v>
          </cell>
          <cell r="I298">
            <v>1.82</v>
          </cell>
          <cell r="J298">
            <v>37.17</v>
          </cell>
          <cell r="K298">
            <v>38.99</v>
          </cell>
          <cell r="P298">
            <v>6</v>
          </cell>
        </row>
        <row r="299">
          <cell r="B299">
            <v>100</v>
          </cell>
          <cell r="C299">
            <v>20</v>
          </cell>
          <cell r="D299">
            <v>32.54</v>
          </cell>
          <cell r="E299" t="str">
            <v>N</v>
          </cell>
          <cell r="I299">
            <v>2.0299999999999998</v>
          </cell>
          <cell r="J299">
            <v>45.97</v>
          </cell>
          <cell r="K299">
            <v>48</v>
          </cell>
          <cell r="P299">
            <v>7</v>
          </cell>
        </row>
        <row r="300">
          <cell r="B300">
            <v>100</v>
          </cell>
          <cell r="C300">
            <v>22</v>
          </cell>
          <cell r="D300">
            <v>34.93</v>
          </cell>
          <cell r="E300" t="str">
            <v>N</v>
          </cell>
          <cell r="I300">
            <v>2.23</v>
          </cell>
          <cell r="J300">
            <v>65.27</v>
          </cell>
          <cell r="K300">
            <v>67.5</v>
          </cell>
          <cell r="P300">
            <v>8</v>
          </cell>
        </row>
        <row r="301">
          <cell r="B301">
            <v>100</v>
          </cell>
          <cell r="C301">
            <v>24</v>
          </cell>
          <cell r="D301">
            <v>38.89</v>
          </cell>
          <cell r="E301" t="str">
            <v>N</v>
          </cell>
          <cell r="I301">
            <v>2.4300000000000002</v>
          </cell>
          <cell r="J301">
            <v>75.56</v>
          </cell>
          <cell r="K301">
            <v>77.990000000000009</v>
          </cell>
          <cell r="P301">
            <v>8</v>
          </cell>
        </row>
        <row r="302">
          <cell r="B302">
            <v>120</v>
          </cell>
          <cell r="C302">
            <v>4</v>
          </cell>
          <cell r="D302">
            <v>11.13</v>
          </cell>
          <cell r="E302">
            <v>1.25</v>
          </cell>
          <cell r="I302">
            <v>0.41</v>
          </cell>
          <cell r="J302">
            <v>1.84</v>
          </cell>
          <cell r="K302">
            <v>2.25</v>
          </cell>
          <cell r="P302">
            <v>4</v>
          </cell>
        </row>
        <row r="303">
          <cell r="B303">
            <v>120</v>
          </cell>
          <cell r="C303">
            <v>5</v>
          </cell>
          <cell r="D303">
            <v>12.7</v>
          </cell>
          <cell r="E303">
            <v>1.25</v>
          </cell>
          <cell r="I303">
            <v>0.51</v>
          </cell>
          <cell r="J303">
            <v>2.94</v>
          </cell>
          <cell r="K303">
            <v>3.45</v>
          </cell>
          <cell r="P303">
            <v>4</v>
          </cell>
        </row>
        <row r="304">
          <cell r="B304">
            <v>120</v>
          </cell>
          <cell r="C304">
            <v>6</v>
          </cell>
          <cell r="D304">
            <v>14.27</v>
          </cell>
          <cell r="E304">
            <v>1.25</v>
          </cell>
          <cell r="I304">
            <v>0.61</v>
          </cell>
          <cell r="J304">
            <v>4.1900000000000004</v>
          </cell>
          <cell r="K304">
            <v>4.8000000000000007</v>
          </cell>
          <cell r="P304">
            <v>4</v>
          </cell>
        </row>
        <row r="305">
          <cell r="B305">
            <v>120</v>
          </cell>
          <cell r="C305">
            <v>8</v>
          </cell>
          <cell r="D305">
            <v>18.260000000000002</v>
          </cell>
          <cell r="E305">
            <v>1.5</v>
          </cell>
          <cell r="I305">
            <v>0.81</v>
          </cell>
          <cell r="J305">
            <v>9.23</v>
          </cell>
          <cell r="K305">
            <v>10.040000000000001</v>
          </cell>
          <cell r="P305">
            <v>4</v>
          </cell>
        </row>
        <row r="306">
          <cell r="B306">
            <v>120</v>
          </cell>
          <cell r="C306">
            <v>10</v>
          </cell>
          <cell r="D306">
            <v>21.44</v>
          </cell>
          <cell r="E306">
            <v>2</v>
          </cell>
          <cell r="I306">
            <v>1.01</v>
          </cell>
          <cell r="J306">
            <v>12.49</v>
          </cell>
          <cell r="K306">
            <v>13.5</v>
          </cell>
          <cell r="P306">
            <v>4</v>
          </cell>
        </row>
        <row r="307">
          <cell r="B307">
            <v>120</v>
          </cell>
          <cell r="C307">
            <v>12</v>
          </cell>
          <cell r="D307">
            <v>25.4</v>
          </cell>
          <cell r="E307" t="str">
            <v>N</v>
          </cell>
          <cell r="I307">
            <v>1.22</v>
          </cell>
          <cell r="J307">
            <v>21.27</v>
          </cell>
          <cell r="K307">
            <v>22.49</v>
          </cell>
          <cell r="P307">
            <v>6</v>
          </cell>
        </row>
        <row r="308">
          <cell r="B308">
            <v>120</v>
          </cell>
          <cell r="C308">
            <v>14</v>
          </cell>
          <cell r="D308">
            <v>27.79</v>
          </cell>
          <cell r="E308" t="str">
            <v>N</v>
          </cell>
          <cell r="I308">
            <v>1.42</v>
          </cell>
          <cell r="J308">
            <v>25.58</v>
          </cell>
          <cell r="K308">
            <v>27</v>
          </cell>
          <cell r="P308">
            <v>6</v>
          </cell>
        </row>
        <row r="309">
          <cell r="B309">
            <v>120</v>
          </cell>
          <cell r="C309">
            <v>16</v>
          </cell>
          <cell r="D309">
            <v>30.96</v>
          </cell>
          <cell r="E309" t="str">
            <v>N</v>
          </cell>
          <cell r="I309">
            <v>1.62</v>
          </cell>
          <cell r="J309">
            <v>35.880000000000003</v>
          </cell>
          <cell r="K309">
            <v>37.5</v>
          </cell>
          <cell r="P309">
            <v>6</v>
          </cell>
        </row>
        <row r="310">
          <cell r="B310">
            <v>120</v>
          </cell>
          <cell r="C310">
            <v>18</v>
          </cell>
          <cell r="D310">
            <v>34.93</v>
          </cell>
          <cell r="E310" t="str">
            <v>N</v>
          </cell>
          <cell r="I310">
            <v>1.82</v>
          </cell>
          <cell r="J310">
            <v>47.68</v>
          </cell>
          <cell r="K310">
            <v>49.5</v>
          </cell>
          <cell r="P310">
            <v>6</v>
          </cell>
        </row>
        <row r="311">
          <cell r="B311">
            <v>120</v>
          </cell>
          <cell r="C311">
            <v>20</v>
          </cell>
          <cell r="D311">
            <v>38.1</v>
          </cell>
          <cell r="E311" t="str">
            <v>N</v>
          </cell>
          <cell r="I311">
            <v>2.0299999999999998</v>
          </cell>
          <cell r="J311">
            <v>62.47</v>
          </cell>
          <cell r="K311">
            <v>64.5</v>
          </cell>
          <cell r="P311">
            <v>7</v>
          </cell>
        </row>
        <row r="312">
          <cell r="B312">
            <v>120</v>
          </cell>
          <cell r="C312">
            <v>22</v>
          </cell>
          <cell r="D312">
            <v>41.28</v>
          </cell>
          <cell r="E312" t="str">
            <v>N</v>
          </cell>
          <cell r="I312">
            <v>2.23</v>
          </cell>
          <cell r="J312">
            <v>84.76</v>
          </cell>
          <cell r="K312">
            <v>86.990000000000009</v>
          </cell>
          <cell r="P312">
            <v>8</v>
          </cell>
        </row>
        <row r="313">
          <cell r="B313">
            <v>120</v>
          </cell>
          <cell r="C313">
            <v>24</v>
          </cell>
          <cell r="D313">
            <v>46.02</v>
          </cell>
          <cell r="E313" t="str">
            <v>N</v>
          </cell>
          <cell r="I313">
            <v>2.4300000000000002</v>
          </cell>
          <cell r="J313">
            <v>98.07</v>
          </cell>
          <cell r="K313">
            <v>100.5</v>
          </cell>
          <cell r="P313">
            <v>8</v>
          </cell>
        </row>
        <row r="314">
          <cell r="B314">
            <v>140</v>
          </cell>
          <cell r="C314">
            <v>8</v>
          </cell>
          <cell r="D314">
            <v>20.62</v>
          </cell>
          <cell r="E314">
            <v>2</v>
          </cell>
          <cell r="I314">
            <v>0.81</v>
          </cell>
          <cell r="J314">
            <v>10.130000000000001</v>
          </cell>
          <cell r="K314">
            <v>10.940000000000001</v>
          </cell>
          <cell r="P314">
            <v>4</v>
          </cell>
        </row>
        <row r="315">
          <cell r="B315">
            <v>140</v>
          </cell>
          <cell r="C315">
            <v>10</v>
          </cell>
          <cell r="D315">
            <v>25.4</v>
          </cell>
          <cell r="E315" t="str">
            <v>N</v>
          </cell>
          <cell r="I315">
            <v>1.01</v>
          </cell>
          <cell r="J315">
            <v>18.48</v>
          </cell>
          <cell r="K315">
            <v>19.490000000000002</v>
          </cell>
          <cell r="P315">
            <v>4</v>
          </cell>
        </row>
        <row r="316">
          <cell r="B316">
            <v>140</v>
          </cell>
          <cell r="C316">
            <v>12</v>
          </cell>
          <cell r="D316">
            <v>28.58</v>
          </cell>
          <cell r="E316" t="str">
            <v>N</v>
          </cell>
          <cell r="I316">
            <v>1.22</v>
          </cell>
          <cell r="J316">
            <v>25.78</v>
          </cell>
          <cell r="K316">
            <v>27</v>
          </cell>
          <cell r="P316">
            <v>6</v>
          </cell>
        </row>
        <row r="317">
          <cell r="B317">
            <v>140</v>
          </cell>
          <cell r="C317">
            <v>14</v>
          </cell>
          <cell r="D317">
            <v>31.75</v>
          </cell>
          <cell r="E317" t="str">
            <v>N</v>
          </cell>
          <cell r="I317">
            <v>1.42</v>
          </cell>
          <cell r="J317">
            <v>31.58</v>
          </cell>
          <cell r="K317">
            <v>33</v>
          </cell>
          <cell r="P317">
            <v>6</v>
          </cell>
        </row>
        <row r="318">
          <cell r="B318">
            <v>140</v>
          </cell>
          <cell r="C318">
            <v>16</v>
          </cell>
          <cell r="D318">
            <v>36.53</v>
          </cell>
          <cell r="E318" t="str">
            <v>N</v>
          </cell>
          <cell r="I318">
            <v>1.62</v>
          </cell>
          <cell r="J318">
            <v>44.87</v>
          </cell>
          <cell r="K318">
            <v>46.489999999999995</v>
          </cell>
          <cell r="P318">
            <v>6</v>
          </cell>
        </row>
        <row r="319">
          <cell r="B319">
            <v>140</v>
          </cell>
          <cell r="C319">
            <v>18</v>
          </cell>
          <cell r="D319">
            <v>39.67</v>
          </cell>
          <cell r="E319" t="str">
            <v>N</v>
          </cell>
          <cell r="I319">
            <v>1.82</v>
          </cell>
          <cell r="J319">
            <v>59.68</v>
          </cell>
          <cell r="K319">
            <v>61.5</v>
          </cell>
          <cell r="P319">
            <v>6</v>
          </cell>
        </row>
        <row r="320">
          <cell r="B320">
            <v>140</v>
          </cell>
          <cell r="C320">
            <v>20</v>
          </cell>
          <cell r="D320">
            <v>44.45</v>
          </cell>
          <cell r="E320" t="str">
            <v>N</v>
          </cell>
          <cell r="I320">
            <v>2.0299999999999998</v>
          </cell>
          <cell r="J320">
            <v>78.959999999999994</v>
          </cell>
          <cell r="K320">
            <v>80.989999999999995</v>
          </cell>
          <cell r="P320">
            <v>7</v>
          </cell>
        </row>
        <row r="321">
          <cell r="B321">
            <v>140</v>
          </cell>
          <cell r="C321">
            <v>22</v>
          </cell>
          <cell r="D321">
            <v>47.63</v>
          </cell>
          <cell r="E321" t="str">
            <v>N</v>
          </cell>
          <cell r="I321">
            <v>2.23</v>
          </cell>
          <cell r="J321">
            <v>108.77</v>
          </cell>
          <cell r="K321">
            <v>111</v>
          </cell>
          <cell r="P321">
            <v>8</v>
          </cell>
        </row>
        <row r="322">
          <cell r="B322">
            <v>140</v>
          </cell>
          <cell r="C322">
            <v>24</v>
          </cell>
          <cell r="D322">
            <v>52.37</v>
          </cell>
          <cell r="E322" t="str">
            <v>N</v>
          </cell>
          <cell r="I322">
            <v>2.4300000000000002</v>
          </cell>
          <cell r="J322">
            <v>126.57</v>
          </cell>
          <cell r="K322">
            <v>129</v>
          </cell>
          <cell r="P322">
            <v>8</v>
          </cell>
        </row>
        <row r="323">
          <cell r="B323">
            <v>160</v>
          </cell>
          <cell r="C323">
            <v>0.5</v>
          </cell>
          <cell r="D323">
            <v>4.78</v>
          </cell>
          <cell r="E323">
            <v>1</v>
          </cell>
          <cell r="I323">
            <v>7.0000000000000007E-2</v>
          </cell>
          <cell r="J323">
            <v>0.08</v>
          </cell>
          <cell r="K323">
            <v>0.15000000000000002</v>
          </cell>
          <cell r="P323">
            <v>2</v>
          </cell>
        </row>
        <row r="324">
          <cell r="B324">
            <v>160</v>
          </cell>
          <cell r="C324">
            <v>0.5</v>
          </cell>
          <cell r="D324">
            <v>4.78</v>
          </cell>
          <cell r="E324">
            <v>1</v>
          </cell>
          <cell r="I324">
            <v>7.0000000000000007E-2</v>
          </cell>
          <cell r="J324">
            <v>0.08</v>
          </cell>
          <cell r="K324">
            <v>0.15000000000000002</v>
          </cell>
          <cell r="P324">
            <v>2</v>
          </cell>
        </row>
        <row r="325">
          <cell r="B325">
            <v>160</v>
          </cell>
          <cell r="C325">
            <v>0.5</v>
          </cell>
          <cell r="D325">
            <v>4.78</v>
          </cell>
          <cell r="E325">
            <v>1</v>
          </cell>
          <cell r="I325">
            <v>7.0000000000000007E-2</v>
          </cell>
          <cell r="J325">
            <v>0.08</v>
          </cell>
          <cell r="K325">
            <v>0.15000000000000002</v>
          </cell>
          <cell r="P325">
            <v>2</v>
          </cell>
        </row>
        <row r="326">
          <cell r="B326">
            <v>160</v>
          </cell>
          <cell r="C326">
            <v>0.75</v>
          </cell>
          <cell r="D326">
            <v>5.56</v>
          </cell>
          <cell r="E326">
            <v>1</v>
          </cell>
          <cell r="I326">
            <v>0.08</v>
          </cell>
          <cell r="J326">
            <v>7.0000000000000007E-2</v>
          </cell>
          <cell r="K326">
            <v>0.15000000000000002</v>
          </cell>
          <cell r="P326">
            <v>2</v>
          </cell>
        </row>
        <row r="327">
          <cell r="B327">
            <v>160</v>
          </cell>
          <cell r="C327">
            <v>0.75</v>
          </cell>
          <cell r="D327">
            <v>5.56</v>
          </cell>
          <cell r="E327">
            <v>1</v>
          </cell>
          <cell r="I327">
            <v>0.08</v>
          </cell>
          <cell r="J327">
            <v>7.0000000000000007E-2</v>
          </cell>
          <cell r="K327">
            <v>0.15000000000000002</v>
          </cell>
          <cell r="P327">
            <v>2</v>
          </cell>
        </row>
        <row r="328">
          <cell r="B328">
            <v>160</v>
          </cell>
          <cell r="C328">
            <v>0.75</v>
          </cell>
          <cell r="D328">
            <v>5.56</v>
          </cell>
          <cell r="E328">
            <v>1</v>
          </cell>
          <cell r="I328">
            <v>0.08</v>
          </cell>
          <cell r="J328">
            <v>7.0000000000000007E-2</v>
          </cell>
          <cell r="K328">
            <v>0.15000000000000002</v>
          </cell>
          <cell r="P328">
            <v>2</v>
          </cell>
        </row>
        <row r="329">
          <cell r="B329">
            <v>160</v>
          </cell>
          <cell r="C329">
            <v>1</v>
          </cell>
          <cell r="D329">
            <v>6.35</v>
          </cell>
          <cell r="E329">
            <v>1</v>
          </cell>
          <cell r="I329">
            <v>0.1</v>
          </cell>
          <cell r="J329">
            <v>0.35</v>
          </cell>
          <cell r="K329">
            <v>0.44999999999999996</v>
          </cell>
          <cell r="P329">
            <v>2</v>
          </cell>
        </row>
        <row r="330">
          <cell r="B330">
            <v>160</v>
          </cell>
          <cell r="C330">
            <v>1</v>
          </cell>
          <cell r="D330">
            <v>6.35</v>
          </cell>
          <cell r="E330">
            <v>1</v>
          </cell>
          <cell r="I330">
            <v>0.1</v>
          </cell>
          <cell r="J330">
            <v>0.35</v>
          </cell>
          <cell r="K330">
            <v>0.44999999999999996</v>
          </cell>
          <cell r="P330">
            <v>2</v>
          </cell>
        </row>
        <row r="331">
          <cell r="B331">
            <v>160</v>
          </cell>
          <cell r="C331">
            <v>1</v>
          </cell>
          <cell r="D331">
            <v>6.35</v>
          </cell>
          <cell r="E331">
            <v>1</v>
          </cell>
          <cell r="I331">
            <v>0.1</v>
          </cell>
          <cell r="J331">
            <v>0.35</v>
          </cell>
          <cell r="K331">
            <v>0.44999999999999996</v>
          </cell>
          <cell r="P331">
            <v>2</v>
          </cell>
        </row>
        <row r="332">
          <cell r="B332">
            <v>160</v>
          </cell>
          <cell r="C332">
            <v>1.25</v>
          </cell>
          <cell r="D332">
            <v>6.35</v>
          </cell>
          <cell r="E332">
            <v>1</v>
          </cell>
          <cell r="I332">
            <v>0.13</v>
          </cell>
          <cell r="J332">
            <v>0.32</v>
          </cell>
          <cell r="K332">
            <v>0.45</v>
          </cell>
          <cell r="P332">
            <v>2</v>
          </cell>
        </row>
        <row r="333">
          <cell r="B333">
            <v>160</v>
          </cell>
          <cell r="C333">
            <v>1.25</v>
          </cell>
          <cell r="D333">
            <v>6.35</v>
          </cell>
          <cell r="E333">
            <v>1</v>
          </cell>
          <cell r="I333">
            <v>0.13</v>
          </cell>
          <cell r="J333">
            <v>0.32</v>
          </cell>
          <cell r="K333">
            <v>0.45</v>
          </cell>
          <cell r="P333">
            <v>2</v>
          </cell>
        </row>
        <row r="334">
          <cell r="B334">
            <v>160</v>
          </cell>
          <cell r="C334">
            <v>1.25</v>
          </cell>
          <cell r="D334">
            <v>6.35</v>
          </cell>
          <cell r="E334">
            <v>1</v>
          </cell>
          <cell r="I334">
            <v>0.13</v>
          </cell>
          <cell r="J334">
            <v>0.32</v>
          </cell>
          <cell r="K334">
            <v>0.45</v>
          </cell>
          <cell r="P334">
            <v>2</v>
          </cell>
        </row>
        <row r="335">
          <cell r="B335">
            <v>160</v>
          </cell>
          <cell r="C335">
            <v>1.5</v>
          </cell>
          <cell r="D335">
            <v>7.14</v>
          </cell>
          <cell r="E335">
            <v>1</v>
          </cell>
          <cell r="I335">
            <v>0.15</v>
          </cell>
          <cell r="J335">
            <v>0.45</v>
          </cell>
          <cell r="K335">
            <v>0.6</v>
          </cell>
          <cell r="P335">
            <v>2</v>
          </cell>
        </row>
        <row r="336">
          <cell r="B336">
            <v>160</v>
          </cell>
          <cell r="C336">
            <v>1.5</v>
          </cell>
          <cell r="D336">
            <v>7.14</v>
          </cell>
          <cell r="E336">
            <v>1</v>
          </cell>
          <cell r="I336">
            <v>0.15</v>
          </cell>
          <cell r="J336">
            <v>0.45</v>
          </cell>
          <cell r="K336">
            <v>0.6</v>
          </cell>
          <cell r="P336">
            <v>2</v>
          </cell>
        </row>
        <row r="337">
          <cell r="B337">
            <v>160</v>
          </cell>
          <cell r="C337">
            <v>1.5</v>
          </cell>
          <cell r="D337">
            <v>7.14</v>
          </cell>
          <cell r="E337">
            <v>1</v>
          </cell>
          <cell r="I337">
            <v>0.15</v>
          </cell>
          <cell r="J337">
            <v>0.45</v>
          </cell>
          <cell r="K337">
            <v>0.6</v>
          </cell>
          <cell r="P337">
            <v>2</v>
          </cell>
        </row>
        <row r="338">
          <cell r="B338">
            <v>160</v>
          </cell>
          <cell r="C338">
            <v>2</v>
          </cell>
          <cell r="D338">
            <v>8.74</v>
          </cell>
          <cell r="E338">
            <v>1</v>
          </cell>
          <cell r="I338">
            <v>0.2</v>
          </cell>
          <cell r="J338">
            <v>0.7</v>
          </cell>
          <cell r="K338">
            <v>0.89999999999999991</v>
          </cell>
          <cell r="P338">
            <v>4</v>
          </cell>
        </row>
        <row r="339">
          <cell r="B339">
            <v>160</v>
          </cell>
          <cell r="C339">
            <v>2</v>
          </cell>
          <cell r="D339">
            <v>8.74</v>
          </cell>
          <cell r="E339">
            <v>1</v>
          </cell>
          <cell r="I339">
            <v>0.2</v>
          </cell>
          <cell r="J339">
            <v>0.7</v>
          </cell>
          <cell r="K339">
            <v>0.89999999999999991</v>
          </cell>
          <cell r="P339">
            <v>4</v>
          </cell>
        </row>
        <row r="340">
          <cell r="B340">
            <v>160</v>
          </cell>
          <cell r="C340">
            <v>2</v>
          </cell>
          <cell r="D340">
            <v>8.74</v>
          </cell>
          <cell r="E340">
            <v>1</v>
          </cell>
          <cell r="I340">
            <v>0.2</v>
          </cell>
          <cell r="J340">
            <v>0.7</v>
          </cell>
          <cell r="K340">
            <v>0.89999999999999991</v>
          </cell>
          <cell r="P340">
            <v>4</v>
          </cell>
        </row>
        <row r="341">
          <cell r="B341">
            <v>160</v>
          </cell>
          <cell r="C341">
            <v>2.5</v>
          </cell>
          <cell r="D341">
            <v>9.5299999999999994</v>
          </cell>
          <cell r="E341">
            <v>1</v>
          </cell>
          <cell r="I341">
            <v>0.25</v>
          </cell>
          <cell r="J341">
            <v>0.8</v>
          </cell>
          <cell r="K341">
            <v>1.05</v>
          </cell>
          <cell r="P341">
            <v>4</v>
          </cell>
        </row>
        <row r="342">
          <cell r="B342">
            <v>160</v>
          </cell>
          <cell r="C342">
            <v>3</v>
          </cell>
          <cell r="D342">
            <v>11.13</v>
          </cell>
          <cell r="E342">
            <v>1.25</v>
          </cell>
          <cell r="I342">
            <v>0.3</v>
          </cell>
          <cell r="J342">
            <v>1.5</v>
          </cell>
          <cell r="K342">
            <v>1.8</v>
          </cell>
          <cell r="P342">
            <v>4</v>
          </cell>
        </row>
        <row r="343">
          <cell r="B343">
            <v>160</v>
          </cell>
          <cell r="C343">
            <v>4</v>
          </cell>
          <cell r="D343">
            <v>13.49</v>
          </cell>
          <cell r="E343">
            <v>1.25</v>
          </cell>
          <cell r="I343">
            <v>0.41</v>
          </cell>
          <cell r="J343">
            <v>2.59</v>
          </cell>
          <cell r="K343">
            <v>3</v>
          </cell>
          <cell r="P343">
            <v>4</v>
          </cell>
        </row>
        <row r="344">
          <cell r="B344">
            <v>160</v>
          </cell>
          <cell r="C344">
            <v>5</v>
          </cell>
          <cell r="D344">
            <v>15.88</v>
          </cell>
          <cell r="E344">
            <v>1.5</v>
          </cell>
          <cell r="I344">
            <v>0.51</v>
          </cell>
          <cell r="J344">
            <v>4.29</v>
          </cell>
          <cell r="K344">
            <v>4.8</v>
          </cell>
          <cell r="P344">
            <v>4</v>
          </cell>
        </row>
        <row r="345">
          <cell r="B345">
            <v>160</v>
          </cell>
          <cell r="C345">
            <v>6</v>
          </cell>
          <cell r="D345">
            <v>18.260000000000002</v>
          </cell>
          <cell r="E345">
            <v>1.5</v>
          </cell>
          <cell r="I345">
            <v>0.61</v>
          </cell>
          <cell r="J345">
            <v>7.04</v>
          </cell>
          <cell r="K345">
            <v>7.65</v>
          </cell>
          <cell r="P345">
            <v>4</v>
          </cell>
        </row>
        <row r="346">
          <cell r="B346">
            <v>160</v>
          </cell>
          <cell r="C346">
            <v>8</v>
          </cell>
          <cell r="D346">
            <v>23.01</v>
          </cell>
          <cell r="E346">
            <v>2</v>
          </cell>
          <cell r="I346">
            <v>0.81</v>
          </cell>
          <cell r="J346">
            <v>11.19</v>
          </cell>
          <cell r="K346">
            <v>12</v>
          </cell>
          <cell r="P346">
            <v>4</v>
          </cell>
        </row>
        <row r="347">
          <cell r="B347">
            <v>160</v>
          </cell>
          <cell r="C347">
            <v>10</v>
          </cell>
          <cell r="D347">
            <v>28.58</v>
          </cell>
          <cell r="E347" t="str">
            <v>N</v>
          </cell>
          <cell r="I347">
            <v>1.01</v>
          </cell>
          <cell r="J347">
            <v>21.48</v>
          </cell>
          <cell r="K347">
            <v>22.490000000000002</v>
          </cell>
          <cell r="P347">
            <v>4</v>
          </cell>
        </row>
        <row r="348">
          <cell r="B348">
            <v>160</v>
          </cell>
          <cell r="C348">
            <v>12</v>
          </cell>
          <cell r="D348">
            <v>33.32</v>
          </cell>
          <cell r="E348" t="str">
            <v>N</v>
          </cell>
          <cell r="I348">
            <v>1.22</v>
          </cell>
          <cell r="J348">
            <v>31.78</v>
          </cell>
          <cell r="K348">
            <v>33</v>
          </cell>
          <cell r="P348">
            <v>6</v>
          </cell>
        </row>
        <row r="349">
          <cell r="B349">
            <v>160</v>
          </cell>
          <cell r="C349">
            <v>14</v>
          </cell>
          <cell r="D349">
            <v>35.71</v>
          </cell>
          <cell r="E349" t="str">
            <v>N</v>
          </cell>
          <cell r="I349">
            <v>1.42</v>
          </cell>
          <cell r="J349">
            <v>39.07</v>
          </cell>
          <cell r="K349">
            <v>40.49</v>
          </cell>
          <cell r="P349">
            <v>6</v>
          </cell>
        </row>
        <row r="350">
          <cell r="B350">
            <v>160</v>
          </cell>
          <cell r="C350">
            <v>16</v>
          </cell>
          <cell r="D350">
            <v>40.49</v>
          </cell>
          <cell r="E350" t="str">
            <v>N</v>
          </cell>
          <cell r="I350">
            <v>1.62</v>
          </cell>
          <cell r="J350">
            <v>53.88</v>
          </cell>
          <cell r="K350">
            <v>55.5</v>
          </cell>
          <cell r="P350">
            <v>6</v>
          </cell>
        </row>
        <row r="351">
          <cell r="B351">
            <v>160</v>
          </cell>
          <cell r="C351">
            <v>18</v>
          </cell>
          <cell r="D351">
            <v>45.24</v>
          </cell>
          <cell r="E351" t="str">
            <v>N</v>
          </cell>
          <cell r="I351">
            <v>1.82</v>
          </cell>
          <cell r="J351">
            <v>71.680000000000007</v>
          </cell>
          <cell r="K351">
            <v>73.5</v>
          </cell>
          <cell r="P351">
            <v>6</v>
          </cell>
        </row>
        <row r="352">
          <cell r="B352">
            <v>160</v>
          </cell>
          <cell r="C352">
            <v>20</v>
          </cell>
          <cell r="D352">
            <v>50.01</v>
          </cell>
          <cell r="E352" t="str">
            <v>N</v>
          </cell>
          <cell r="I352">
            <v>2.0299999999999998</v>
          </cell>
          <cell r="J352">
            <v>93.97</v>
          </cell>
          <cell r="K352">
            <v>96</v>
          </cell>
          <cell r="P352">
            <v>7</v>
          </cell>
        </row>
        <row r="353">
          <cell r="B353">
            <v>160</v>
          </cell>
          <cell r="C353">
            <v>22</v>
          </cell>
          <cell r="D353">
            <v>53.98</v>
          </cell>
          <cell r="E353" t="str">
            <v>N</v>
          </cell>
          <cell r="I353">
            <v>2.23</v>
          </cell>
          <cell r="J353">
            <v>132.77000000000001</v>
          </cell>
          <cell r="K353">
            <v>135</v>
          </cell>
          <cell r="P353">
            <v>8</v>
          </cell>
        </row>
        <row r="354">
          <cell r="B354">
            <v>160</v>
          </cell>
          <cell r="C354">
            <v>24</v>
          </cell>
          <cell r="D354">
            <v>59.54</v>
          </cell>
          <cell r="E354" t="str">
            <v>N</v>
          </cell>
          <cell r="I354">
            <v>2.4300000000000002</v>
          </cell>
          <cell r="J354">
            <v>162.56</v>
          </cell>
          <cell r="K354">
            <v>164.99</v>
          </cell>
          <cell r="P354">
            <v>8</v>
          </cell>
        </row>
        <row r="355">
          <cell r="B355" t="str">
            <v>STD</v>
          </cell>
          <cell r="C355">
            <v>0.125</v>
          </cell>
          <cell r="D355">
            <v>1.73</v>
          </cell>
          <cell r="E355">
            <v>1</v>
          </cell>
          <cell r="I355">
            <v>7.0000000000000007E-2</v>
          </cell>
          <cell r="K355">
            <v>7.0000000000000007E-2</v>
          </cell>
          <cell r="P355">
            <v>2</v>
          </cell>
        </row>
        <row r="356">
          <cell r="B356" t="str">
            <v>STD</v>
          </cell>
          <cell r="C356">
            <v>0.125</v>
          </cell>
          <cell r="D356">
            <v>1.73</v>
          </cell>
          <cell r="E356">
            <v>1</v>
          </cell>
          <cell r="I356">
            <v>7.0000000000000007E-2</v>
          </cell>
          <cell r="K356">
            <v>7.0000000000000007E-2</v>
          </cell>
          <cell r="P356">
            <v>2</v>
          </cell>
        </row>
        <row r="357">
          <cell r="B357" t="str">
            <v>STD</v>
          </cell>
          <cell r="C357">
            <v>0.125</v>
          </cell>
          <cell r="D357">
            <v>1.73</v>
          </cell>
          <cell r="E357">
            <v>1</v>
          </cell>
          <cell r="I357">
            <v>7.0000000000000007E-2</v>
          </cell>
          <cell r="K357">
            <v>7.0000000000000007E-2</v>
          </cell>
          <cell r="P357">
            <v>2</v>
          </cell>
        </row>
        <row r="358">
          <cell r="B358" t="str">
            <v>STD</v>
          </cell>
          <cell r="C358">
            <v>0.25</v>
          </cell>
          <cell r="D358">
            <v>2.2400000000000002</v>
          </cell>
          <cell r="E358">
            <v>1</v>
          </cell>
          <cell r="I358">
            <v>7.0000000000000007E-2</v>
          </cell>
          <cell r="K358">
            <v>7.0000000000000007E-2</v>
          </cell>
          <cell r="P358">
            <v>2</v>
          </cell>
        </row>
        <row r="359">
          <cell r="B359" t="str">
            <v>STD</v>
          </cell>
          <cell r="C359">
            <v>0.25</v>
          </cell>
          <cell r="D359">
            <v>2.2400000000000002</v>
          </cell>
          <cell r="E359">
            <v>1</v>
          </cell>
          <cell r="I359">
            <v>7.0000000000000007E-2</v>
          </cell>
          <cell r="K359">
            <v>7.0000000000000007E-2</v>
          </cell>
          <cell r="P359">
            <v>2</v>
          </cell>
        </row>
        <row r="360">
          <cell r="B360" t="str">
            <v>STD</v>
          </cell>
          <cell r="C360">
            <v>0.25</v>
          </cell>
          <cell r="D360">
            <v>2.2400000000000002</v>
          </cell>
          <cell r="E360">
            <v>1</v>
          </cell>
          <cell r="I360">
            <v>7.0000000000000007E-2</v>
          </cell>
          <cell r="K360">
            <v>7.0000000000000007E-2</v>
          </cell>
          <cell r="P360">
            <v>2</v>
          </cell>
        </row>
        <row r="361">
          <cell r="B361" t="str">
            <v>STD</v>
          </cell>
          <cell r="C361">
            <v>0.375</v>
          </cell>
          <cell r="D361">
            <v>2.31</v>
          </cell>
          <cell r="E361">
            <v>1</v>
          </cell>
          <cell r="I361">
            <v>7.0000000000000007E-2</v>
          </cell>
          <cell r="J361">
            <v>0</v>
          </cell>
          <cell r="K361">
            <v>7.0000000000000007E-2</v>
          </cell>
          <cell r="P361">
            <v>2</v>
          </cell>
        </row>
        <row r="362">
          <cell r="B362" t="str">
            <v>STD</v>
          </cell>
          <cell r="C362">
            <v>0.375</v>
          </cell>
          <cell r="D362">
            <v>2.31</v>
          </cell>
          <cell r="E362">
            <v>1</v>
          </cell>
          <cell r="I362">
            <v>7.0000000000000007E-2</v>
          </cell>
          <cell r="J362">
            <v>0</v>
          </cell>
          <cell r="K362">
            <v>7.0000000000000007E-2</v>
          </cell>
          <cell r="P362">
            <v>2</v>
          </cell>
        </row>
        <row r="363">
          <cell r="B363" t="str">
            <v>STD</v>
          </cell>
          <cell r="C363">
            <v>0.375</v>
          </cell>
          <cell r="D363">
            <v>2.31</v>
          </cell>
          <cell r="E363">
            <v>1</v>
          </cell>
          <cell r="I363">
            <v>7.0000000000000007E-2</v>
          </cell>
          <cell r="J363">
            <v>0</v>
          </cell>
          <cell r="K363">
            <v>7.0000000000000007E-2</v>
          </cell>
          <cell r="P363">
            <v>2</v>
          </cell>
        </row>
        <row r="364">
          <cell r="B364" t="str">
            <v>STD</v>
          </cell>
          <cell r="C364">
            <v>0.5</v>
          </cell>
          <cell r="D364">
            <v>2.77</v>
          </cell>
          <cell r="E364">
            <v>1</v>
          </cell>
          <cell r="I364">
            <v>7.0000000000000007E-2</v>
          </cell>
          <cell r="J364">
            <v>0</v>
          </cell>
          <cell r="K364">
            <v>7.0000000000000007E-2</v>
          </cell>
          <cell r="P364">
            <v>2</v>
          </cell>
        </row>
        <row r="365">
          <cell r="B365" t="str">
            <v>STD</v>
          </cell>
          <cell r="C365">
            <v>0.5</v>
          </cell>
          <cell r="D365">
            <v>2.77</v>
          </cell>
          <cell r="E365">
            <v>1</v>
          </cell>
          <cell r="I365">
            <v>7.0000000000000007E-2</v>
          </cell>
          <cell r="J365">
            <v>0</v>
          </cell>
          <cell r="K365">
            <v>7.0000000000000007E-2</v>
          </cell>
          <cell r="P365">
            <v>2</v>
          </cell>
        </row>
        <row r="366">
          <cell r="B366" t="str">
            <v>STD</v>
          </cell>
          <cell r="C366">
            <v>0.5</v>
          </cell>
          <cell r="D366">
            <v>2.77</v>
          </cell>
          <cell r="E366">
            <v>1</v>
          </cell>
          <cell r="I366">
            <v>7.0000000000000007E-2</v>
          </cell>
          <cell r="J366">
            <v>0</v>
          </cell>
          <cell r="K366">
            <v>7.0000000000000007E-2</v>
          </cell>
          <cell r="P366">
            <v>2</v>
          </cell>
        </row>
        <row r="367">
          <cell r="B367" t="str">
            <v>STD</v>
          </cell>
          <cell r="C367">
            <v>0.75</v>
          </cell>
          <cell r="D367">
            <v>2.87</v>
          </cell>
          <cell r="E367">
            <v>1</v>
          </cell>
          <cell r="I367">
            <v>7.0000000000000007E-2</v>
          </cell>
          <cell r="J367">
            <v>0</v>
          </cell>
          <cell r="K367">
            <v>7.0000000000000007E-2</v>
          </cell>
          <cell r="P367">
            <v>2</v>
          </cell>
        </row>
        <row r="368">
          <cell r="B368" t="str">
            <v>STD</v>
          </cell>
          <cell r="C368">
            <v>0.75</v>
          </cell>
          <cell r="D368">
            <v>2.87</v>
          </cell>
          <cell r="E368">
            <v>1</v>
          </cell>
          <cell r="I368">
            <v>7.0000000000000007E-2</v>
          </cell>
          <cell r="J368">
            <v>0</v>
          </cell>
          <cell r="K368">
            <v>7.0000000000000007E-2</v>
          </cell>
          <cell r="P368">
            <v>2</v>
          </cell>
        </row>
        <row r="369">
          <cell r="B369" t="str">
            <v>STD</v>
          </cell>
          <cell r="C369">
            <v>0.75</v>
          </cell>
          <cell r="D369">
            <v>2.87</v>
          </cell>
          <cell r="E369">
            <v>1</v>
          </cell>
          <cell r="I369">
            <v>7.0000000000000007E-2</v>
          </cell>
          <cell r="J369">
            <v>0</v>
          </cell>
          <cell r="K369">
            <v>7.0000000000000007E-2</v>
          </cell>
          <cell r="P369">
            <v>2</v>
          </cell>
        </row>
        <row r="370">
          <cell r="B370" t="str">
            <v>STD</v>
          </cell>
          <cell r="C370">
            <v>1</v>
          </cell>
          <cell r="D370">
            <v>3.38</v>
          </cell>
          <cell r="E370">
            <v>1</v>
          </cell>
          <cell r="I370">
            <v>0.12</v>
          </cell>
          <cell r="J370">
            <v>0</v>
          </cell>
          <cell r="K370">
            <v>0.12</v>
          </cell>
          <cell r="P370">
            <v>2</v>
          </cell>
        </row>
        <row r="371">
          <cell r="B371" t="str">
            <v>STD</v>
          </cell>
          <cell r="C371">
            <v>1</v>
          </cell>
          <cell r="D371">
            <v>3.38</v>
          </cell>
          <cell r="E371">
            <v>1</v>
          </cell>
          <cell r="I371">
            <v>0.12</v>
          </cell>
          <cell r="J371">
            <v>0</v>
          </cell>
          <cell r="K371">
            <v>0.12</v>
          </cell>
          <cell r="P371">
            <v>2</v>
          </cell>
        </row>
        <row r="372">
          <cell r="B372" t="str">
            <v>STD</v>
          </cell>
          <cell r="C372">
            <v>1</v>
          </cell>
          <cell r="D372">
            <v>3.38</v>
          </cell>
          <cell r="E372">
            <v>1</v>
          </cell>
          <cell r="I372">
            <v>0.12</v>
          </cell>
          <cell r="J372">
            <v>0</v>
          </cell>
          <cell r="K372">
            <v>0.12</v>
          </cell>
          <cell r="P372">
            <v>2</v>
          </cell>
        </row>
        <row r="373">
          <cell r="B373" t="str">
            <v>STD</v>
          </cell>
          <cell r="C373">
            <v>1.25</v>
          </cell>
          <cell r="D373">
            <v>3.56</v>
          </cell>
          <cell r="E373">
            <v>1</v>
          </cell>
          <cell r="I373">
            <v>0.15</v>
          </cell>
          <cell r="K373">
            <v>0.15</v>
          </cell>
          <cell r="P373">
            <v>2</v>
          </cell>
        </row>
        <row r="374">
          <cell r="B374" t="str">
            <v>STD</v>
          </cell>
          <cell r="C374">
            <v>1.25</v>
          </cell>
          <cell r="D374">
            <v>3.56</v>
          </cell>
          <cell r="E374">
            <v>1</v>
          </cell>
          <cell r="I374">
            <v>0.15</v>
          </cell>
          <cell r="K374">
            <v>0.15</v>
          </cell>
          <cell r="P374">
            <v>2</v>
          </cell>
        </row>
        <row r="375">
          <cell r="B375" t="str">
            <v>STD</v>
          </cell>
          <cell r="C375">
            <v>1.25</v>
          </cell>
          <cell r="D375">
            <v>3.56</v>
          </cell>
          <cell r="E375">
            <v>1</v>
          </cell>
          <cell r="I375">
            <v>0.15</v>
          </cell>
          <cell r="K375">
            <v>0.15</v>
          </cell>
          <cell r="P375">
            <v>2</v>
          </cell>
        </row>
        <row r="376">
          <cell r="B376" t="str">
            <v>STD</v>
          </cell>
          <cell r="C376">
            <v>1.5</v>
          </cell>
          <cell r="D376">
            <v>3.68</v>
          </cell>
          <cell r="E376">
            <v>1</v>
          </cell>
          <cell r="I376">
            <v>0.15</v>
          </cell>
          <cell r="J376">
            <v>0</v>
          </cell>
          <cell r="K376">
            <v>0.15</v>
          </cell>
          <cell r="P376">
            <v>2</v>
          </cell>
        </row>
        <row r="377">
          <cell r="B377" t="str">
            <v>STD</v>
          </cell>
          <cell r="C377">
            <v>1.5</v>
          </cell>
          <cell r="D377">
            <v>3.68</v>
          </cell>
          <cell r="E377">
            <v>1</v>
          </cell>
          <cell r="I377">
            <v>0.15</v>
          </cell>
          <cell r="J377">
            <v>0</v>
          </cell>
          <cell r="K377">
            <v>0.15</v>
          </cell>
          <cell r="P377">
            <v>2</v>
          </cell>
        </row>
        <row r="378">
          <cell r="B378" t="str">
            <v>STD</v>
          </cell>
          <cell r="C378">
            <v>1.5</v>
          </cell>
          <cell r="D378">
            <v>3.68</v>
          </cell>
          <cell r="E378">
            <v>1</v>
          </cell>
          <cell r="I378">
            <v>0.15</v>
          </cell>
          <cell r="J378">
            <v>0</v>
          </cell>
          <cell r="K378">
            <v>0.15</v>
          </cell>
          <cell r="P378">
            <v>2</v>
          </cell>
        </row>
        <row r="379">
          <cell r="B379" t="str">
            <v>STD</v>
          </cell>
          <cell r="C379">
            <v>2</v>
          </cell>
          <cell r="D379">
            <v>3.91</v>
          </cell>
          <cell r="E379">
            <v>1</v>
          </cell>
          <cell r="I379">
            <v>0.3</v>
          </cell>
          <cell r="J379">
            <v>0</v>
          </cell>
          <cell r="K379">
            <v>0.3</v>
          </cell>
          <cell r="P379">
            <v>2</v>
          </cell>
        </row>
        <row r="380">
          <cell r="B380" t="str">
            <v>STD</v>
          </cell>
          <cell r="C380">
            <v>2</v>
          </cell>
          <cell r="D380">
            <v>3.91</v>
          </cell>
          <cell r="E380">
            <v>1</v>
          </cell>
          <cell r="I380">
            <v>0.3</v>
          </cell>
          <cell r="J380">
            <v>0</v>
          </cell>
          <cell r="K380">
            <v>0.3</v>
          </cell>
          <cell r="P380">
            <v>2</v>
          </cell>
        </row>
        <row r="381">
          <cell r="B381" t="str">
            <v>STD</v>
          </cell>
          <cell r="C381">
            <v>2</v>
          </cell>
          <cell r="D381">
            <v>3.91</v>
          </cell>
          <cell r="E381">
            <v>1</v>
          </cell>
          <cell r="I381">
            <v>0.3</v>
          </cell>
          <cell r="J381">
            <v>0</v>
          </cell>
          <cell r="K381">
            <v>0.3</v>
          </cell>
          <cell r="P381">
            <v>2</v>
          </cell>
        </row>
        <row r="382">
          <cell r="B382" t="str">
            <v>STD</v>
          </cell>
          <cell r="C382">
            <v>2.5</v>
          </cell>
          <cell r="D382">
            <v>5.16</v>
          </cell>
          <cell r="E382">
            <v>1</v>
          </cell>
          <cell r="I382">
            <v>0.25</v>
          </cell>
          <cell r="J382">
            <v>0.2</v>
          </cell>
          <cell r="K382">
            <v>0.45</v>
          </cell>
          <cell r="P382">
            <v>2</v>
          </cell>
        </row>
        <row r="383">
          <cell r="B383" t="str">
            <v>STD</v>
          </cell>
          <cell r="C383">
            <v>3</v>
          </cell>
          <cell r="D383">
            <v>5.49</v>
          </cell>
          <cell r="E383">
            <v>1</v>
          </cell>
          <cell r="I383">
            <v>0.3</v>
          </cell>
          <cell r="J383">
            <v>0.3</v>
          </cell>
          <cell r="K383">
            <v>0.6</v>
          </cell>
          <cell r="P383">
            <v>2</v>
          </cell>
        </row>
        <row r="384">
          <cell r="B384" t="str">
            <v>STD</v>
          </cell>
          <cell r="C384">
            <v>3.5</v>
          </cell>
          <cell r="D384">
            <v>5.74</v>
          </cell>
          <cell r="E384">
            <v>1</v>
          </cell>
          <cell r="I384">
            <v>0.35</v>
          </cell>
          <cell r="J384">
            <v>0.4</v>
          </cell>
          <cell r="K384">
            <v>0.75</v>
          </cell>
          <cell r="P384">
            <v>3</v>
          </cell>
        </row>
        <row r="385">
          <cell r="B385" t="str">
            <v>STD</v>
          </cell>
          <cell r="C385">
            <v>4</v>
          </cell>
          <cell r="D385">
            <v>6.02</v>
          </cell>
          <cell r="E385">
            <v>1</v>
          </cell>
          <cell r="I385">
            <v>0.41</v>
          </cell>
          <cell r="J385">
            <v>0.49</v>
          </cell>
          <cell r="K385">
            <v>0.89999999999999991</v>
          </cell>
          <cell r="P385">
            <v>3</v>
          </cell>
        </row>
        <row r="386">
          <cell r="B386" t="str">
            <v>STD</v>
          </cell>
          <cell r="C386">
            <v>5</v>
          </cell>
          <cell r="D386">
            <v>6.55</v>
          </cell>
          <cell r="E386">
            <v>1</v>
          </cell>
          <cell r="I386">
            <v>0.51</v>
          </cell>
          <cell r="J386">
            <v>0.54</v>
          </cell>
          <cell r="K386">
            <v>1.05</v>
          </cell>
          <cell r="P386">
            <v>4</v>
          </cell>
        </row>
        <row r="387">
          <cell r="B387" t="str">
            <v>STD</v>
          </cell>
          <cell r="C387">
            <v>6</v>
          </cell>
          <cell r="D387">
            <v>7.11</v>
          </cell>
          <cell r="E387">
            <v>1</v>
          </cell>
          <cell r="I387">
            <v>0.61</v>
          </cell>
          <cell r="J387">
            <v>1.04</v>
          </cell>
          <cell r="K387">
            <v>1.65</v>
          </cell>
          <cell r="P387">
            <v>4</v>
          </cell>
        </row>
        <row r="388">
          <cell r="B388" t="str">
            <v>STD</v>
          </cell>
          <cell r="C388">
            <v>8</v>
          </cell>
          <cell r="D388">
            <v>8.18</v>
          </cell>
          <cell r="E388">
            <v>1</v>
          </cell>
          <cell r="I388">
            <v>0.81</v>
          </cell>
          <cell r="J388">
            <v>1.73</v>
          </cell>
          <cell r="K388">
            <v>2.54</v>
          </cell>
          <cell r="P388">
            <v>4</v>
          </cell>
        </row>
        <row r="389">
          <cell r="B389" t="str">
            <v>STD</v>
          </cell>
          <cell r="C389">
            <v>10</v>
          </cell>
          <cell r="D389">
            <v>9.27</v>
          </cell>
          <cell r="E389">
            <v>1</v>
          </cell>
          <cell r="I389">
            <v>1.01</v>
          </cell>
          <cell r="J389">
            <v>3.04</v>
          </cell>
          <cell r="K389">
            <v>4.05</v>
          </cell>
          <cell r="P389">
            <v>4</v>
          </cell>
        </row>
        <row r="390">
          <cell r="B390" t="str">
            <v>STD</v>
          </cell>
          <cell r="C390">
            <v>12</v>
          </cell>
          <cell r="D390">
            <v>9.5299999999999994</v>
          </cell>
          <cell r="E390">
            <v>1</v>
          </cell>
          <cell r="I390">
            <v>1.22</v>
          </cell>
          <cell r="J390">
            <v>3.28</v>
          </cell>
          <cell r="K390">
            <v>4.5</v>
          </cell>
          <cell r="P390">
            <v>6</v>
          </cell>
        </row>
        <row r="391">
          <cell r="B391" t="str">
            <v>STD</v>
          </cell>
          <cell r="C391">
            <v>14</v>
          </cell>
          <cell r="D391">
            <v>9.5299999999999994</v>
          </cell>
          <cell r="E391">
            <v>1</v>
          </cell>
          <cell r="I391">
            <v>1.42</v>
          </cell>
          <cell r="J391">
            <v>3.97</v>
          </cell>
          <cell r="K391">
            <v>5.3900000000000006</v>
          </cell>
          <cell r="P391">
            <v>6</v>
          </cell>
        </row>
        <row r="392">
          <cell r="B392" t="str">
            <v>STD</v>
          </cell>
          <cell r="C392">
            <v>16</v>
          </cell>
          <cell r="D392">
            <v>9.5299999999999994</v>
          </cell>
          <cell r="E392">
            <v>1</v>
          </cell>
          <cell r="I392">
            <v>1.62</v>
          </cell>
          <cell r="J392">
            <v>4.68</v>
          </cell>
          <cell r="K392">
            <v>6.3</v>
          </cell>
          <cell r="P392">
            <v>6</v>
          </cell>
        </row>
        <row r="393">
          <cell r="B393" t="str">
            <v>STD</v>
          </cell>
          <cell r="C393">
            <v>18</v>
          </cell>
          <cell r="D393">
            <v>9.5299999999999994</v>
          </cell>
          <cell r="E393">
            <v>1</v>
          </cell>
          <cell r="I393">
            <v>1.82</v>
          </cell>
          <cell r="J393">
            <v>5.38</v>
          </cell>
          <cell r="K393">
            <v>7.2</v>
          </cell>
          <cell r="P393">
            <v>6</v>
          </cell>
        </row>
        <row r="394">
          <cell r="B394" t="str">
            <v>STD</v>
          </cell>
          <cell r="C394">
            <v>20</v>
          </cell>
          <cell r="D394">
            <v>9.5299999999999994</v>
          </cell>
          <cell r="E394">
            <v>1</v>
          </cell>
          <cell r="I394">
            <v>2.0299999999999998</v>
          </cell>
          <cell r="J394">
            <v>5.47</v>
          </cell>
          <cell r="K394">
            <v>7.5</v>
          </cell>
          <cell r="P394">
            <v>7</v>
          </cell>
        </row>
        <row r="395">
          <cell r="B395" t="str">
            <v>STD</v>
          </cell>
          <cell r="C395">
            <v>22</v>
          </cell>
          <cell r="D395">
            <v>9.5299999999999994</v>
          </cell>
          <cell r="E395">
            <v>1</v>
          </cell>
          <cell r="I395">
            <v>2.23</v>
          </cell>
          <cell r="J395">
            <v>6.47</v>
          </cell>
          <cell r="K395">
            <v>8.6999999999999993</v>
          </cell>
          <cell r="P395">
            <v>8</v>
          </cell>
        </row>
        <row r="396">
          <cell r="B396" t="str">
            <v>STD</v>
          </cell>
          <cell r="C396">
            <v>24</v>
          </cell>
          <cell r="D396">
            <v>9.5299999999999994</v>
          </cell>
          <cell r="E396">
            <v>1</v>
          </cell>
          <cell r="I396">
            <v>2.4300000000000002</v>
          </cell>
          <cell r="J396">
            <v>6.57</v>
          </cell>
          <cell r="K396">
            <v>9</v>
          </cell>
          <cell r="P396">
            <v>8</v>
          </cell>
        </row>
        <row r="397">
          <cell r="B397" t="str">
            <v>STD</v>
          </cell>
          <cell r="C397">
            <v>26</v>
          </cell>
          <cell r="D397">
            <v>9.5299999999999994</v>
          </cell>
          <cell r="E397">
            <v>1</v>
          </cell>
          <cell r="I397">
            <v>2.64</v>
          </cell>
          <cell r="J397">
            <v>7.7</v>
          </cell>
          <cell r="K397">
            <v>10.34</v>
          </cell>
          <cell r="P397">
            <v>9</v>
          </cell>
        </row>
        <row r="398">
          <cell r="B398" t="str">
            <v>STD</v>
          </cell>
          <cell r="C398">
            <v>28</v>
          </cell>
          <cell r="D398">
            <v>9.5299999999999994</v>
          </cell>
          <cell r="E398">
            <v>1</v>
          </cell>
          <cell r="I398">
            <v>2.84</v>
          </cell>
          <cell r="J398">
            <v>8.25</v>
          </cell>
          <cell r="K398">
            <v>11.09</v>
          </cell>
          <cell r="P398">
            <v>9</v>
          </cell>
        </row>
        <row r="399">
          <cell r="B399" t="str">
            <v>STD</v>
          </cell>
          <cell r="C399">
            <v>30</v>
          </cell>
          <cell r="D399">
            <v>9.5299999999999994</v>
          </cell>
          <cell r="E399">
            <v>1</v>
          </cell>
          <cell r="I399">
            <v>3.04</v>
          </cell>
          <cell r="J399">
            <v>8.9600000000000009</v>
          </cell>
          <cell r="K399">
            <v>12</v>
          </cell>
          <cell r="P399">
            <v>10</v>
          </cell>
        </row>
        <row r="400">
          <cell r="B400" t="str">
            <v>STD</v>
          </cell>
          <cell r="C400">
            <v>32</v>
          </cell>
          <cell r="D400">
            <v>9.5299999999999994</v>
          </cell>
          <cell r="E400">
            <v>1</v>
          </cell>
          <cell r="I400">
            <v>3.24</v>
          </cell>
          <cell r="J400">
            <v>9.51</v>
          </cell>
          <cell r="K400">
            <v>12.75</v>
          </cell>
          <cell r="P400">
            <v>11</v>
          </cell>
        </row>
        <row r="401">
          <cell r="B401" t="str">
            <v>STD</v>
          </cell>
          <cell r="C401">
            <v>34</v>
          </cell>
          <cell r="D401">
            <v>9.5299999999999994</v>
          </cell>
          <cell r="E401">
            <v>1</v>
          </cell>
          <cell r="I401">
            <v>3.45</v>
          </cell>
          <cell r="J401">
            <v>10.050000000000001</v>
          </cell>
          <cell r="K401">
            <v>13.5</v>
          </cell>
          <cell r="P401">
            <v>12</v>
          </cell>
        </row>
        <row r="402">
          <cell r="B402" t="str">
            <v>STD</v>
          </cell>
          <cell r="C402">
            <v>36</v>
          </cell>
          <cell r="D402">
            <v>9.5299999999999994</v>
          </cell>
          <cell r="E402">
            <v>1</v>
          </cell>
          <cell r="I402">
            <v>3.65</v>
          </cell>
          <cell r="J402">
            <v>10.6</v>
          </cell>
          <cell r="K402">
            <v>14.25</v>
          </cell>
          <cell r="P402">
            <v>12</v>
          </cell>
        </row>
        <row r="403">
          <cell r="B403" t="str">
            <v>STD</v>
          </cell>
          <cell r="C403">
            <v>38</v>
          </cell>
          <cell r="D403">
            <v>9.5299999999999994</v>
          </cell>
          <cell r="E403">
            <v>1</v>
          </cell>
          <cell r="I403">
            <v>3.85</v>
          </cell>
          <cell r="J403">
            <v>11.23</v>
          </cell>
          <cell r="K403">
            <v>15.08</v>
          </cell>
          <cell r="P403">
            <v>13</v>
          </cell>
        </row>
        <row r="404">
          <cell r="B404" t="str">
            <v>STD</v>
          </cell>
          <cell r="C404">
            <v>40</v>
          </cell>
          <cell r="D404">
            <v>9.5299999999999994</v>
          </cell>
          <cell r="E404">
            <v>1</v>
          </cell>
          <cell r="I404">
            <v>4.0599999999999996</v>
          </cell>
          <cell r="J404">
            <v>11.66</v>
          </cell>
          <cell r="K404">
            <v>15.719999999999999</v>
          </cell>
          <cell r="P404">
            <v>14</v>
          </cell>
        </row>
        <row r="405">
          <cell r="B405" t="str">
            <v>STD</v>
          </cell>
          <cell r="C405">
            <v>42</v>
          </cell>
          <cell r="D405">
            <v>9.5299999999999994</v>
          </cell>
          <cell r="E405">
            <v>1</v>
          </cell>
          <cell r="I405">
            <v>4.26</v>
          </cell>
          <cell r="J405">
            <v>12.24</v>
          </cell>
          <cell r="K405">
            <v>16.5</v>
          </cell>
          <cell r="P405">
            <v>14</v>
          </cell>
        </row>
        <row r="406">
          <cell r="B406" t="str">
            <v>STD</v>
          </cell>
          <cell r="C406">
            <v>44</v>
          </cell>
          <cell r="D406">
            <v>9.5299999999999994</v>
          </cell>
          <cell r="E406">
            <v>1</v>
          </cell>
          <cell r="I406">
            <v>4.47</v>
          </cell>
          <cell r="J406">
            <v>17.54</v>
          </cell>
          <cell r="K406">
            <v>22.009999999999998</v>
          </cell>
          <cell r="P406">
            <v>15</v>
          </cell>
        </row>
        <row r="407">
          <cell r="B407" t="str">
            <v>STD</v>
          </cell>
          <cell r="C407">
            <v>46</v>
          </cell>
          <cell r="D407">
            <v>9.5299999999999994</v>
          </cell>
          <cell r="E407">
            <v>1</v>
          </cell>
          <cell r="I407">
            <v>4.67</v>
          </cell>
          <cell r="J407">
            <v>18.329999999999998</v>
          </cell>
          <cell r="K407">
            <v>23</v>
          </cell>
          <cell r="P407">
            <v>16</v>
          </cell>
        </row>
        <row r="408">
          <cell r="B408" t="str">
            <v>STD</v>
          </cell>
          <cell r="C408">
            <v>48</v>
          </cell>
          <cell r="D408">
            <v>9.5299999999999994</v>
          </cell>
          <cell r="E408">
            <v>1</v>
          </cell>
          <cell r="I408">
            <v>4.87</v>
          </cell>
          <cell r="J408">
            <v>19.13</v>
          </cell>
          <cell r="K408">
            <v>24</v>
          </cell>
          <cell r="P408">
            <v>16</v>
          </cell>
        </row>
        <row r="409">
          <cell r="B409" t="str">
            <v xml:space="preserve">XS </v>
          </cell>
          <cell r="C409">
            <v>0.125</v>
          </cell>
          <cell r="D409">
            <v>2.41</v>
          </cell>
          <cell r="E409">
            <v>1</v>
          </cell>
          <cell r="I409">
            <v>7.0000000000000007E-2</v>
          </cell>
          <cell r="K409">
            <v>7.0000000000000007E-2</v>
          </cell>
          <cell r="P409">
            <v>2</v>
          </cell>
        </row>
        <row r="410">
          <cell r="B410" t="str">
            <v xml:space="preserve">XS </v>
          </cell>
          <cell r="C410">
            <v>0.125</v>
          </cell>
          <cell r="D410">
            <v>2.41</v>
          </cell>
          <cell r="E410">
            <v>1</v>
          </cell>
          <cell r="I410">
            <v>7.0000000000000007E-2</v>
          </cell>
          <cell r="K410">
            <v>7.0000000000000007E-2</v>
          </cell>
          <cell r="P410">
            <v>2</v>
          </cell>
        </row>
        <row r="411">
          <cell r="B411" t="str">
            <v xml:space="preserve">XS </v>
          </cell>
          <cell r="C411">
            <v>0.125</v>
          </cell>
          <cell r="D411">
            <v>2.41</v>
          </cell>
          <cell r="E411">
            <v>1</v>
          </cell>
          <cell r="I411">
            <v>7.0000000000000007E-2</v>
          </cell>
          <cell r="K411">
            <v>7.0000000000000007E-2</v>
          </cell>
          <cell r="P411">
            <v>2</v>
          </cell>
        </row>
        <row r="412">
          <cell r="B412" t="str">
            <v xml:space="preserve">XS </v>
          </cell>
          <cell r="C412">
            <v>0.25</v>
          </cell>
          <cell r="D412">
            <v>3.02</v>
          </cell>
          <cell r="E412">
            <v>1</v>
          </cell>
          <cell r="I412">
            <v>7.0000000000000007E-2</v>
          </cell>
          <cell r="K412">
            <v>7.0000000000000007E-2</v>
          </cell>
          <cell r="P412">
            <v>2</v>
          </cell>
        </row>
        <row r="413">
          <cell r="B413" t="str">
            <v xml:space="preserve">XS </v>
          </cell>
          <cell r="C413">
            <v>0.25</v>
          </cell>
          <cell r="D413">
            <v>3.02</v>
          </cell>
          <cell r="E413">
            <v>1</v>
          </cell>
          <cell r="I413">
            <v>7.0000000000000007E-2</v>
          </cell>
          <cell r="K413">
            <v>7.0000000000000007E-2</v>
          </cell>
          <cell r="P413">
            <v>2</v>
          </cell>
        </row>
        <row r="414">
          <cell r="B414" t="str">
            <v xml:space="preserve">XS </v>
          </cell>
          <cell r="C414">
            <v>0.25</v>
          </cell>
          <cell r="D414">
            <v>3.02</v>
          </cell>
          <cell r="E414">
            <v>1</v>
          </cell>
          <cell r="I414">
            <v>7.0000000000000007E-2</v>
          </cell>
          <cell r="K414">
            <v>7.0000000000000007E-2</v>
          </cell>
          <cell r="P414">
            <v>2</v>
          </cell>
        </row>
        <row r="415">
          <cell r="B415" t="str">
            <v xml:space="preserve">XS </v>
          </cell>
          <cell r="C415">
            <v>0.375</v>
          </cell>
          <cell r="D415">
            <v>3.2</v>
          </cell>
          <cell r="E415">
            <v>1</v>
          </cell>
          <cell r="I415">
            <v>7.0000000000000007E-2</v>
          </cell>
          <cell r="J415">
            <v>0</v>
          </cell>
          <cell r="K415">
            <v>7.0000000000000007E-2</v>
          </cell>
          <cell r="P415">
            <v>2</v>
          </cell>
        </row>
        <row r="416">
          <cell r="B416" t="str">
            <v xml:space="preserve">XS </v>
          </cell>
          <cell r="C416">
            <v>0.375</v>
          </cell>
          <cell r="D416">
            <v>3.2</v>
          </cell>
          <cell r="E416">
            <v>1</v>
          </cell>
          <cell r="I416">
            <v>7.0000000000000007E-2</v>
          </cell>
          <cell r="J416">
            <v>0</v>
          </cell>
          <cell r="K416">
            <v>7.0000000000000007E-2</v>
          </cell>
          <cell r="P416">
            <v>2</v>
          </cell>
        </row>
        <row r="417">
          <cell r="B417" t="str">
            <v xml:space="preserve">XS </v>
          </cell>
          <cell r="C417">
            <v>0.375</v>
          </cell>
          <cell r="D417">
            <v>3.2</v>
          </cell>
          <cell r="E417">
            <v>1</v>
          </cell>
          <cell r="I417">
            <v>7.0000000000000007E-2</v>
          </cell>
          <cell r="J417">
            <v>0</v>
          </cell>
          <cell r="K417">
            <v>7.0000000000000007E-2</v>
          </cell>
          <cell r="P417">
            <v>2</v>
          </cell>
        </row>
        <row r="418">
          <cell r="B418" t="str">
            <v xml:space="preserve">XS </v>
          </cell>
          <cell r="C418">
            <v>0.5</v>
          </cell>
          <cell r="D418">
            <v>3.73</v>
          </cell>
          <cell r="E418">
            <v>1</v>
          </cell>
          <cell r="I418">
            <v>7.0000000000000007E-2</v>
          </cell>
          <cell r="J418">
            <v>0</v>
          </cell>
          <cell r="K418">
            <v>7.0000000000000007E-2</v>
          </cell>
          <cell r="P418">
            <v>2</v>
          </cell>
        </row>
        <row r="419">
          <cell r="B419" t="str">
            <v xml:space="preserve">XS </v>
          </cell>
          <cell r="C419">
            <v>0.5</v>
          </cell>
          <cell r="D419">
            <v>3.73</v>
          </cell>
          <cell r="E419">
            <v>1</v>
          </cell>
          <cell r="I419">
            <v>7.0000000000000007E-2</v>
          </cell>
          <cell r="J419">
            <v>0</v>
          </cell>
          <cell r="K419">
            <v>7.0000000000000007E-2</v>
          </cell>
          <cell r="P419">
            <v>2</v>
          </cell>
        </row>
        <row r="420">
          <cell r="B420" t="str">
            <v xml:space="preserve">XS </v>
          </cell>
          <cell r="C420">
            <v>0.5</v>
          </cell>
          <cell r="D420">
            <v>3.73</v>
          </cell>
          <cell r="E420">
            <v>1</v>
          </cell>
          <cell r="I420">
            <v>7.0000000000000007E-2</v>
          </cell>
          <cell r="J420">
            <v>0</v>
          </cell>
          <cell r="K420">
            <v>7.0000000000000007E-2</v>
          </cell>
          <cell r="P420">
            <v>2</v>
          </cell>
        </row>
        <row r="421">
          <cell r="B421" t="str">
            <v xml:space="preserve">XS </v>
          </cell>
          <cell r="C421">
            <v>0.75</v>
          </cell>
          <cell r="D421">
            <v>3.91</v>
          </cell>
          <cell r="E421">
            <v>1</v>
          </cell>
          <cell r="I421">
            <v>7.0000000000000007E-2</v>
          </cell>
          <cell r="J421">
            <v>0</v>
          </cell>
          <cell r="K421">
            <v>7.0000000000000007E-2</v>
          </cell>
          <cell r="P421">
            <v>2</v>
          </cell>
        </row>
        <row r="422">
          <cell r="B422" t="str">
            <v xml:space="preserve">XS </v>
          </cell>
          <cell r="C422">
            <v>0.75</v>
          </cell>
          <cell r="D422">
            <v>3.91</v>
          </cell>
          <cell r="E422">
            <v>1</v>
          </cell>
          <cell r="I422">
            <v>7.0000000000000007E-2</v>
          </cell>
          <cell r="J422">
            <v>0</v>
          </cell>
          <cell r="K422">
            <v>7.0000000000000007E-2</v>
          </cell>
          <cell r="P422">
            <v>2</v>
          </cell>
        </row>
        <row r="423">
          <cell r="B423" t="str">
            <v xml:space="preserve">XS </v>
          </cell>
          <cell r="C423">
            <v>0.75</v>
          </cell>
          <cell r="D423">
            <v>3.91</v>
          </cell>
          <cell r="E423">
            <v>1</v>
          </cell>
          <cell r="I423">
            <v>7.0000000000000007E-2</v>
          </cell>
          <cell r="J423">
            <v>0</v>
          </cell>
          <cell r="K423">
            <v>7.0000000000000007E-2</v>
          </cell>
          <cell r="P423">
            <v>2</v>
          </cell>
        </row>
        <row r="424">
          <cell r="B424" t="str">
            <v xml:space="preserve">XS </v>
          </cell>
          <cell r="C424">
            <v>1</v>
          </cell>
          <cell r="D424">
            <v>4.55</v>
          </cell>
          <cell r="E424">
            <v>1</v>
          </cell>
          <cell r="I424">
            <v>0.15</v>
          </cell>
          <cell r="J424">
            <v>0</v>
          </cell>
          <cell r="K424">
            <v>0.15</v>
          </cell>
          <cell r="P424">
            <v>2</v>
          </cell>
        </row>
        <row r="425">
          <cell r="B425" t="str">
            <v xml:space="preserve">XS </v>
          </cell>
          <cell r="C425">
            <v>1</v>
          </cell>
          <cell r="D425">
            <v>4.55</v>
          </cell>
          <cell r="E425">
            <v>1</v>
          </cell>
          <cell r="I425">
            <v>0.15</v>
          </cell>
          <cell r="J425">
            <v>0</v>
          </cell>
          <cell r="K425">
            <v>0.15</v>
          </cell>
          <cell r="P425">
            <v>2</v>
          </cell>
        </row>
        <row r="426">
          <cell r="B426" t="str">
            <v xml:space="preserve">XS </v>
          </cell>
          <cell r="C426">
            <v>1</v>
          </cell>
          <cell r="D426">
            <v>4.55</v>
          </cell>
          <cell r="E426">
            <v>1</v>
          </cell>
          <cell r="I426">
            <v>0.15</v>
          </cell>
          <cell r="J426">
            <v>0</v>
          </cell>
          <cell r="K426">
            <v>0.15</v>
          </cell>
          <cell r="P426">
            <v>2</v>
          </cell>
        </row>
        <row r="427">
          <cell r="B427" t="str">
            <v xml:space="preserve">XS </v>
          </cell>
          <cell r="C427">
            <v>1.25</v>
          </cell>
          <cell r="D427">
            <v>4.8499999999999996</v>
          </cell>
          <cell r="E427">
            <v>1</v>
          </cell>
          <cell r="I427">
            <v>0.13</v>
          </cell>
          <cell r="J427">
            <v>0.17</v>
          </cell>
          <cell r="K427">
            <v>0.30000000000000004</v>
          </cell>
          <cell r="P427">
            <v>2</v>
          </cell>
        </row>
        <row r="428">
          <cell r="B428" t="str">
            <v xml:space="preserve">XS </v>
          </cell>
          <cell r="C428">
            <v>1.25</v>
          </cell>
          <cell r="D428">
            <v>4.8499999999999996</v>
          </cell>
          <cell r="E428">
            <v>1</v>
          </cell>
          <cell r="I428">
            <v>0.13</v>
          </cell>
          <cell r="J428">
            <v>0.17</v>
          </cell>
          <cell r="K428">
            <v>0.30000000000000004</v>
          </cell>
          <cell r="P428">
            <v>2</v>
          </cell>
        </row>
        <row r="429">
          <cell r="B429" t="str">
            <v xml:space="preserve">XS </v>
          </cell>
          <cell r="C429">
            <v>1.25</v>
          </cell>
          <cell r="D429">
            <v>4.8499999999999996</v>
          </cell>
          <cell r="E429">
            <v>1</v>
          </cell>
          <cell r="I429">
            <v>0.13</v>
          </cell>
          <cell r="J429">
            <v>0.17</v>
          </cell>
          <cell r="K429">
            <v>0.30000000000000004</v>
          </cell>
          <cell r="P429">
            <v>2</v>
          </cell>
        </row>
        <row r="430">
          <cell r="B430" t="str">
            <v xml:space="preserve">XS </v>
          </cell>
          <cell r="C430">
            <v>1.5</v>
          </cell>
          <cell r="D430">
            <v>5.08</v>
          </cell>
          <cell r="E430">
            <v>1</v>
          </cell>
          <cell r="I430">
            <v>0.15</v>
          </cell>
          <cell r="J430">
            <v>0.15</v>
          </cell>
          <cell r="K430">
            <v>0.3</v>
          </cell>
          <cell r="P430">
            <v>2</v>
          </cell>
        </row>
        <row r="431">
          <cell r="B431" t="str">
            <v xml:space="preserve">XS </v>
          </cell>
          <cell r="C431">
            <v>1.5</v>
          </cell>
          <cell r="D431">
            <v>5.08</v>
          </cell>
          <cell r="E431">
            <v>1</v>
          </cell>
          <cell r="I431">
            <v>0.15</v>
          </cell>
          <cell r="J431">
            <v>0.15</v>
          </cell>
          <cell r="K431">
            <v>0.3</v>
          </cell>
          <cell r="P431">
            <v>2</v>
          </cell>
        </row>
        <row r="432">
          <cell r="B432" t="str">
            <v xml:space="preserve">XS </v>
          </cell>
          <cell r="C432">
            <v>1.5</v>
          </cell>
          <cell r="D432">
            <v>5.08</v>
          </cell>
          <cell r="E432">
            <v>1</v>
          </cell>
          <cell r="I432">
            <v>0.15</v>
          </cell>
          <cell r="J432">
            <v>0.15</v>
          </cell>
          <cell r="K432">
            <v>0.3</v>
          </cell>
          <cell r="P432">
            <v>2</v>
          </cell>
        </row>
        <row r="433">
          <cell r="B433" t="str">
            <v xml:space="preserve">XS </v>
          </cell>
          <cell r="C433">
            <v>2</v>
          </cell>
          <cell r="D433">
            <v>5.54</v>
          </cell>
          <cell r="E433">
            <v>1</v>
          </cell>
          <cell r="I433">
            <v>0.2</v>
          </cell>
          <cell r="J433">
            <v>0.25</v>
          </cell>
          <cell r="K433">
            <v>0.45</v>
          </cell>
          <cell r="P433">
            <v>2</v>
          </cell>
        </row>
        <row r="434">
          <cell r="B434" t="str">
            <v xml:space="preserve">XS </v>
          </cell>
          <cell r="C434">
            <v>2</v>
          </cell>
          <cell r="D434">
            <v>5.54</v>
          </cell>
          <cell r="E434">
            <v>1</v>
          </cell>
          <cell r="I434">
            <v>0.2</v>
          </cell>
          <cell r="J434">
            <v>0.25</v>
          </cell>
          <cell r="K434">
            <v>0.45</v>
          </cell>
          <cell r="P434">
            <v>2</v>
          </cell>
        </row>
        <row r="435">
          <cell r="B435" t="str">
            <v xml:space="preserve">XS </v>
          </cell>
          <cell r="C435">
            <v>2</v>
          </cell>
          <cell r="D435">
            <v>5.54</v>
          </cell>
          <cell r="E435">
            <v>1</v>
          </cell>
          <cell r="I435">
            <v>0.2</v>
          </cell>
          <cell r="J435">
            <v>0.25</v>
          </cell>
          <cell r="K435">
            <v>0.45</v>
          </cell>
          <cell r="P435">
            <v>2</v>
          </cell>
        </row>
        <row r="436">
          <cell r="B436" t="str">
            <v xml:space="preserve">XS </v>
          </cell>
          <cell r="C436">
            <v>2.5</v>
          </cell>
          <cell r="D436">
            <v>7.01</v>
          </cell>
          <cell r="E436">
            <v>1</v>
          </cell>
          <cell r="I436">
            <v>0.25</v>
          </cell>
          <cell r="J436">
            <v>0.5</v>
          </cell>
          <cell r="K436">
            <v>0.75</v>
          </cell>
          <cell r="P436">
            <v>2</v>
          </cell>
        </row>
        <row r="437">
          <cell r="B437" t="str">
            <v xml:space="preserve">XS </v>
          </cell>
          <cell r="C437">
            <v>3</v>
          </cell>
          <cell r="D437">
            <v>7.62</v>
          </cell>
          <cell r="E437">
            <v>1</v>
          </cell>
          <cell r="I437">
            <v>0.3</v>
          </cell>
          <cell r="J437">
            <v>0.6</v>
          </cell>
          <cell r="K437">
            <v>0.89999999999999991</v>
          </cell>
          <cell r="P437">
            <v>2</v>
          </cell>
        </row>
        <row r="438">
          <cell r="B438" t="str">
            <v xml:space="preserve">XS </v>
          </cell>
          <cell r="C438">
            <v>3.5</v>
          </cell>
          <cell r="D438">
            <v>8.08</v>
          </cell>
          <cell r="E438">
            <v>1</v>
          </cell>
          <cell r="I438">
            <v>0.35</v>
          </cell>
          <cell r="J438">
            <v>0.85</v>
          </cell>
          <cell r="K438">
            <v>1.2</v>
          </cell>
          <cell r="P438">
            <v>3</v>
          </cell>
        </row>
        <row r="439">
          <cell r="B439" t="str">
            <v xml:space="preserve">XS </v>
          </cell>
          <cell r="C439">
            <v>4</v>
          </cell>
          <cell r="D439">
            <v>8.56</v>
          </cell>
          <cell r="E439">
            <v>1</v>
          </cell>
          <cell r="I439">
            <v>0.41</v>
          </cell>
          <cell r="J439">
            <v>0.93</v>
          </cell>
          <cell r="K439">
            <v>1.34</v>
          </cell>
          <cell r="P439">
            <v>3</v>
          </cell>
        </row>
        <row r="440">
          <cell r="B440" t="str">
            <v xml:space="preserve">XS </v>
          </cell>
          <cell r="C440">
            <v>5</v>
          </cell>
          <cell r="D440">
            <v>9.5299999999999994</v>
          </cell>
          <cell r="E440">
            <v>1</v>
          </cell>
          <cell r="I440">
            <v>0.51</v>
          </cell>
          <cell r="J440">
            <v>1.59</v>
          </cell>
          <cell r="K440">
            <v>2.1</v>
          </cell>
          <cell r="P440">
            <v>4</v>
          </cell>
        </row>
        <row r="441">
          <cell r="B441" t="str">
            <v xml:space="preserve">XS </v>
          </cell>
          <cell r="C441">
            <v>6</v>
          </cell>
          <cell r="D441">
            <v>10.97</v>
          </cell>
          <cell r="E441">
            <v>1.25</v>
          </cell>
          <cell r="I441">
            <v>0.61</v>
          </cell>
          <cell r="J441">
            <v>2.69</v>
          </cell>
          <cell r="K441">
            <v>3.3</v>
          </cell>
          <cell r="P441">
            <v>4</v>
          </cell>
        </row>
        <row r="442">
          <cell r="B442" t="str">
            <v xml:space="preserve">XS </v>
          </cell>
          <cell r="C442">
            <v>8</v>
          </cell>
          <cell r="D442">
            <v>12.7</v>
          </cell>
          <cell r="E442">
            <v>1.25</v>
          </cell>
          <cell r="I442">
            <v>0.81</v>
          </cell>
          <cell r="J442">
            <v>4.58</v>
          </cell>
          <cell r="K442">
            <v>5.3900000000000006</v>
          </cell>
          <cell r="P442">
            <v>4</v>
          </cell>
        </row>
        <row r="443">
          <cell r="B443" t="str">
            <v xml:space="preserve">XS </v>
          </cell>
          <cell r="C443">
            <v>10</v>
          </cell>
          <cell r="D443">
            <v>12.7</v>
          </cell>
          <cell r="E443">
            <v>1.25</v>
          </cell>
          <cell r="I443">
            <v>1.01</v>
          </cell>
          <cell r="J443">
            <v>5.74</v>
          </cell>
          <cell r="K443">
            <v>6.75</v>
          </cell>
          <cell r="P443">
            <v>4</v>
          </cell>
        </row>
        <row r="444">
          <cell r="B444" t="str">
            <v xml:space="preserve">XS </v>
          </cell>
          <cell r="C444">
            <v>12</v>
          </cell>
          <cell r="D444">
            <v>12.7</v>
          </cell>
          <cell r="E444">
            <v>1.25</v>
          </cell>
          <cell r="I444">
            <v>1.22</v>
          </cell>
          <cell r="J444">
            <v>6.73</v>
          </cell>
          <cell r="K444">
            <v>7.95</v>
          </cell>
          <cell r="P444">
            <v>6</v>
          </cell>
        </row>
        <row r="445">
          <cell r="B445" t="str">
            <v xml:space="preserve">XS </v>
          </cell>
          <cell r="C445">
            <v>14</v>
          </cell>
          <cell r="D445">
            <v>12.7</v>
          </cell>
          <cell r="E445">
            <v>1.25</v>
          </cell>
          <cell r="I445">
            <v>1.42</v>
          </cell>
          <cell r="J445">
            <v>7.28</v>
          </cell>
          <cell r="K445">
            <v>8.6999999999999993</v>
          </cell>
          <cell r="P445">
            <v>6</v>
          </cell>
        </row>
        <row r="446">
          <cell r="B446" t="str">
            <v xml:space="preserve">XS </v>
          </cell>
          <cell r="C446">
            <v>16</v>
          </cell>
          <cell r="D446">
            <v>12.7</v>
          </cell>
          <cell r="E446">
            <v>1.25</v>
          </cell>
          <cell r="I446">
            <v>1.62</v>
          </cell>
          <cell r="J446">
            <v>8.42</v>
          </cell>
          <cell r="K446">
            <v>10.039999999999999</v>
          </cell>
          <cell r="P446">
            <v>6</v>
          </cell>
        </row>
        <row r="447">
          <cell r="B447" t="str">
            <v xml:space="preserve">XS </v>
          </cell>
          <cell r="C447">
            <v>18</v>
          </cell>
          <cell r="D447">
            <v>12.7</v>
          </cell>
          <cell r="E447">
            <v>1.25</v>
          </cell>
          <cell r="I447">
            <v>1.82</v>
          </cell>
          <cell r="J447">
            <v>9.42</v>
          </cell>
          <cell r="K447">
            <v>11.24</v>
          </cell>
          <cell r="P447">
            <v>6</v>
          </cell>
        </row>
        <row r="448">
          <cell r="B448" t="str">
            <v xml:space="preserve">XS </v>
          </cell>
          <cell r="C448">
            <v>20</v>
          </cell>
          <cell r="D448">
            <v>12.7</v>
          </cell>
          <cell r="E448">
            <v>1.25</v>
          </cell>
          <cell r="I448">
            <v>2.0299999999999998</v>
          </cell>
          <cell r="J448">
            <v>10.42</v>
          </cell>
          <cell r="K448">
            <v>12.45</v>
          </cell>
          <cell r="P448">
            <v>7</v>
          </cell>
        </row>
        <row r="449">
          <cell r="B449" t="str">
            <v xml:space="preserve">XS </v>
          </cell>
          <cell r="C449">
            <v>22</v>
          </cell>
          <cell r="D449">
            <v>12.7</v>
          </cell>
          <cell r="E449">
            <v>1.25</v>
          </cell>
          <cell r="I449">
            <v>2.23</v>
          </cell>
          <cell r="J449">
            <v>11.72</v>
          </cell>
          <cell r="K449">
            <v>13.950000000000001</v>
          </cell>
          <cell r="P449">
            <v>8</v>
          </cell>
        </row>
        <row r="450">
          <cell r="B450" t="str">
            <v xml:space="preserve">XS </v>
          </cell>
          <cell r="C450">
            <v>24</v>
          </cell>
          <cell r="D450">
            <v>12.7</v>
          </cell>
          <cell r="E450">
            <v>1.25</v>
          </cell>
          <cell r="I450">
            <v>2.4300000000000002</v>
          </cell>
          <cell r="J450">
            <v>12.57</v>
          </cell>
          <cell r="K450">
            <v>15</v>
          </cell>
          <cell r="P450">
            <v>8</v>
          </cell>
        </row>
        <row r="451">
          <cell r="B451" t="str">
            <v xml:space="preserve">XS </v>
          </cell>
          <cell r="C451">
            <v>26</v>
          </cell>
          <cell r="D451">
            <v>12.7</v>
          </cell>
          <cell r="E451">
            <v>1.25</v>
          </cell>
          <cell r="I451">
            <v>2.64</v>
          </cell>
          <cell r="J451">
            <v>13.86</v>
          </cell>
          <cell r="K451">
            <v>16.5</v>
          </cell>
          <cell r="P451">
            <v>9</v>
          </cell>
        </row>
        <row r="452">
          <cell r="B452" t="str">
            <v xml:space="preserve">XS </v>
          </cell>
          <cell r="C452">
            <v>28</v>
          </cell>
          <cell r="D452">
            <v>12.7</v>
          </cell>
          <cell r="E452">
            <v>1.25</v>
          </cell>
          <cell r="I452">
            <v>2.84</v>
          </cell>
          <cell r="J452">
            <v>15.16</v>
          </cell>
          <cell r="K452">
            <v>18</v>
          </cell>
          <cell r="P452">
            <v>9</v>
          </cell>
        </row>
        <row r="453">
          <cell r="B453" t="str">
            <v xml:space="preserve">XS </v>
          </cell>
          <cell r="C453">
            <v>30</v>
          </cell>
          <cell r="D453">
            <v>12.7</v>
          </cell>
          <cell r="E453">
            <v>1.25</v>
          </cell>
          <cell r="I453">
            <v>3.04</v>
          </cell>
          <cell r="J453">
            <v>16.45</v>
          </cell>
          <cell r="K453">
            <v>19.489999999999998</v>
          </cell>
          <cell r="P453">
            <v>10</v>
          </cell>
        </row>
        <row r="454">
          <cell r="B454" t="str">
            <v xml:space="preserve">XS </v>
          </cell>
          <cell r="C454">
            <v>32</v>
          </cell>
          <cell r="D454">
            <v>12.7</v>
          </cell>
          <cell r="E454">
            <v>1.25</v>
          </cell>
          <cell r="I454">
            <v>3.24</v>
          </cell>
          <cell r="J454">
            <v>17.75</v>
          </cell>
          <cell r="K454">
            <v>20.990000000000002</v>
          </cell>
          <cell r="P454">
            <v>11</v>
          </cell>
        </row>
        <row r="455">
          <cell r="B455" t="str">
            <v xml:space="preserve">XS </v>
          </cell>
          <cell r="C455">
            <v>34</v>
          </cell>
          <cell r="D455">
            <v>12.7</v>
          </cell>
          <cell r="E455">
            <v>1.25</v>
          </cell>
          <cell r="I455">
            <v>3.45</v>
          </cell>
          <cell r="J455">
            <v>18.54</v>
          </cell>
          <cell r="K455">
            <v>21.99</v>
          </cell>
          <cell r="P455">
            <v>12</v>
          </cell>
        </row>
        <row r="456">
          <cell r="B456" t="str">
            <v xml:space="preserve">XS </v>
          </cell>
          <cell r="C456">
            <v>36</v>
          </cell>
          <cell r="D456">
            <v>12.7</v>
          </cell>
          <cell r="E456">
            <v>1.25</v>
          </cell>
          <cell r="I456">
            <v>3.65</v>
          </cell>
          <cell r="J456">
            <v>18.84</v>
          </cell>
          <cell r="K456">
            <v>22.49</v>
          </cell>
          <cell r="P456">
            <v>12</v>
          </cell>
        </row>
        <row r="457">
          <cell r="B457" t="str">
            <v xml:space="preserve">XS </v>
          </cell>
          <cell r="C457">
            <v>38</v>
          </cell>
          <cell r="D457">
            <v>12.7</v>
          </cell>
          <cell r="E457">
            <v>1.25</v>
          </cell>
          <cell r="I457">
            <v>3.85</v>
          </cell>
          <cell r="J457">
            <v>19.89</v>
          </cell>
          <cell r="K457">
            <v>23.740000000000002</v>
          </cell>
          <cell r="P457">
            <v>13</v>
          </cell>
        </row>
        <row r="458">
          <cell r="B458" t="str">
            <v xml:space="preserve">XS </v>
          </cell>
          <cell r="C458">
            <v>40</v>
          </cell>
          <cell r="D458">
            <v>12.7</v>
          </cell>
          <cell r="E458">
            <v>1.25</v>
          </cell>
          <cell r="I458">
            <v>4.0599999999999996</v>
          </cell>
          <cell r="J458">
            <v>21.66</v>
          </cell>
          <cell r="K458">
            <v>25.72</v>
          </cell>
          <cell r="P458">
            <v>14</v>
          </cell>
        </row>
        <row r="459">
          <cell r="B459" t="str">
            <v xml:space="preserve">XS </v>
          </cell>
          <cell r="C459">
            <v>42</v>
          </cell>
          <cell r="D459">
            <v>12.7</v>
          </cell>
          <cell r="E459">
            <v>1.25</v>
          </cell>
          <cell r="I459">
            <v>4.26</v>
          </cell>
          <cell r="J459">
            <v>22.74</v>
          </cell>
          <cell r="K459">
            <v>27</v>
          </cell>
          <cell r="P459">
            <v>14</v>
          </cell>
        </row>
        <row r="460">
          <cell r="B460" t="str">
            <v xml:space="preserve">XS </v>
          </cell>
          <cell r="C460">
            <v>44</v>
          </cell>
          <cell r="D460">
            <v>12.7</v>
          </cell>
          <cell r="E460">
            <v>1.25</v>
          </cell>
          <cell r="I460">
            <v>4.47</v>
          </cell>
          <cell r="J460">
            <v>27.16</v>
          </cell>
          <cell r="K460">
            <v>31.63</v>
          </cell>
          <cell r="P460">
            <v>15</v>
          </cell>
        </row>
        <row r="461">
          <cell r="B461" t="str">
            <v xml:space="preserve">XS </v>
          </cell>
          <cell r="C461">
            <v>46</v>
          </cell>
          <cell r="D461">
            <v>12.7</v>
          </cell>
          <cell r="E461">
            <v>1.25</v>
          </cell>
          <cell r="I461">
            <v>4.67</v>
          </cell>
          <cell r="J461">
            <v>28.4</v>
          </cell>
          <cell r="K461">
            <v>33.07</v>
          </cell>
          <cell r="P461">
            <v>16</v>
          </cell>
        </row>
        <row r="462">
          <cell r="B462" t="str">
            <v xml:space="preserve">XS </v>
          </cell>
          <cell r="C462">
            <v>48</v>
          </cell>
          <cell r="D462">
            <v>12.7</v>
          </cell>
          <cell r="E462">
            <v>1.25</v>
          </cell>
          <cell r="I462">
            <v>4.87</v>
          </cell>
          <cell r="J462">
            <v>29.63</v>
          </cell>
          <cell r="K462">
            <v>34.5</v>
          </cell>
          <cell r="P462">
            <v>16</v>
          </cell>
        </row>
        <row r="463">
          <cell r="B463" t="str">
            <v>XXS</v>
          </cell>
          <cell r="C463">
            <v>0.5</v>
          </cell>
          <cell r="D463">
            <v>7.47</v>
          </cell>
          <cell r="E463">
            <v>1</v>
          </cell>
          <cell r="I463">
            <v>7.0000000000000007E-2</v>
          </cell>
          <cell r="J463">
            <v>0.23</v>
          </cell>
          <cell r="K463">
            <v>0.30000000000000004</v>
          </cell>
          <cell r="P463">
            <v>2</v>
          </cell>
        </row>
        <row r="464">
          <cell r="B464" t="str">
            <v>XXS</v>
          </cell>
          <cell r="C464">
            <v>0.5</v>
          </cell>
          <cell r="D464">
            <v>7.47</v>
          </cell>
          <cell r="E464">
            <v>1</v>
          </cell>
          <cell r="I464">
            <v>7.0000000000000007E-2</v>
          </cell>
          <cell r="J464">
            <v>0.23</v>
          </cell>
          <cell r="K464">
            <v>0.30000000000000004</v>
          </cell>
          <cell r="P464">
            <v>2</v>
          </cell>
        </row>
        <row r="465">
          <cell r="B465" t="str">
            <v>XXS</v>
          </cell>
          <cell r="C465">
            <v>0.5</v>
          </cell>
          <cell r="D465">
            <v>7.47</v>
          </cell>
          <cell r="E465">
            <v>1</v>
          </cell>
          <cell r="I465">
            <v>7.0000000000000007E-2</v>
          </cell>
          <cell r="J465">
            <v>0.23</v>
          </cell>
          <cell r="K465">
            <v>0.30000000000000004</v>
          </cell>
          <cell r="P465">
            <v>2</v>
          </cell>
        </row>
        <row r="466">
          <cell r="B466" t="str">
            <v>XXS</v>
          </cell>
          <cell r="C466">
            <v>0.75</v>
          </cell>
          <cell r="D466">
            <v>7.82</v>
          </cell>
          <cell r="E466">
            <v>1</v>
          </cell>
          <cell r="I466">
            <v>0.08</v>
          </cell>
          <cell r="J466">
            <v>0.22</v>
          </cell>
          <cell r="K466">
            <v>0.3</v>
          </cell>
          <cell r="P466">
            <v>2</v>
          </cell>
        </row>
        <row r="467">
          <cell r="B467" t="str">
            <v>XXS</v>
          </cell>
          <cell r="C467">
            <v>0.75</v>
          </cell>
          <cell r="D467">
            <v>7.82</v>
          </cell>
          <cell r="E467">
            <v>1</v>
          </cell>
          <cell r="I467">
            <v>0.08</v>
          </cell>
          <cell r="J467">
            <v>0.22</v>
          </cell>
          <cell r="K467">
            <v>0.3</v>
          </cell>
          <cell r="P467">
            <v>2</v>
          </cell>
        </row>
        <row r="468">
          <cell r="B468" t="str">
            <v>XXS</v>
          </cell>
          <cell r="C468">
            <v>0.75</v>
          </cell>
          <cell r="D468">
            <v>7.82</v>
          </cell>
          <cell r="E468">
            <v>1</v>
          </cell>
          <cell r="I468">
            <v>0.08</v>
          </cell>
          <cell r="J468">
            <v>0.22</v>
          </cell>
          <cell r="K468">
            <v>0.3</v>
          </cell>
          <cell r="P468">
            <v>2</v>
          </cell>
        </row>
        <row r="469">
          <cell r="B469" t="str">
            <v>XXS</v>
          </cell>
          <cell r="C469">
            <v>1</v>
          </cell>
          <cell r="D469">
            <v>9.09</v>
          </cell>
          <cell r="E469">
            <v>1</v>
          </cell>
          <cell r="I469">
            <v>0.1</v>
          </cell>
          <cell r="J469">
            <v>0.5</v>
          </cell>
          <cell r="K469">
            <v>0.6</v>
          </cell>
          <cell r="P469">
            <v>2</v>
          </cell>
        </row>
        <row r="470">
          <cell r="B470" t="str">
            <v>XXS</v>
          </cell>
          <cell r="C470">
            <v>1</v>
          </cell>
          <cell r="D470">
            <v>9.09</v>
          </cell>
          <cell r="E470">
            <v>1</v>
          </cell>
          <cell r="I470">
            <v>0.1</v>
          </cell>
          <cell r="J470">
            <v>0.5</v>
          </cell>
          <cell r="K470">
            <v>0.6</v>
          </cell>
          <cell r="P470">
            <v>2</v>
          </cell>
        </row>
        <row r="471">
          <cell r="B471" t="str">
            <v>XXS</v>
          </cell>
          <cell r="C471">
            <v>1</v>
          </cell>
          <cell r="D471">
            <v>9.09</v>
          </cell>
          <cell r="E471">
            <v>1</v>
          </cell>
          <cell r="I471">
            <v>0.1</v>
          </cell>
          <cell r="J471">
            <v>0.5</v>
          </cell>
          <cell r="K471">
            <v>0.6</v>
          </cell>
          <cell r="P471">
            <v>2</v>
          </cell>
        </row>
        <row r="472">
          <cell r="B472" t="str">
            <v>XXS</v>
          </cell>
          <cell r="C472">
            <v>1.25</v>
          </cell>
          <cell r="D472">
            <v>9.6999999999999993</v>
          </cell>
          <cell r="E472">
            <v>1</v>
          </cell>
          <cell r="I472">
            <v>0.13</v>
          </cell>
          <cell r="J472">
            <v>0.67</v>
          </cell>
          <cell r="K472">
            <v>0.8</v>
          </cell>
          <cell r="P472">
            <v>2</v>
          </cell>
        </row>
        <row r="473">
          <cell r="B473" t="str">
            <v>XXS</v>
          </cell>
          <cell r="C473">
            <v>1.25</v>
          </cell>
          <cell r="D473">
            <v>9.6999999999999993</v>
          </cell>
          <cell r="E473">
            <v>1</v>
          </cell>
          <cell r="I473">
            <v>0.13</v>
          </cell>
          <cell r="J473">
            <v>0.67</v>
          </cell>
          <cell r="K473">
            <v>0.8</v>
          </cell>
          <cell r="P473">
            <v>2</v>
          </cell>
        </row>
        <row r="474">
          <cell r="B474" t="str">
            <v>XXS</v>
          </cell>
          <cell r="C474">
            <v>1.25</v>
          </cell>
          <cell r="D474">
            <v>9.6999999999999993</v>
          </cell>
          <cell r="E474">
            <v>1</v>
          </cell>
          <cell r="I474">
            <v>0.13</v>
          </cell>
          <cell r="J474">
            <v>0.67</v>
          </cell>
          <cell r="K474">
            <v>0.8</v>
          </cell>
          <cell r="P474">
            <v>2</v>
          </cell>
        </row>
        <row r="475">
          <cell r="B475" t="str">
            <v>XXS</v>
          </cell>
          <cell r="C475">
            <v>1.5</v>
          </cell>
          <cell r="D475">
            <v>10.15</v>
          </cell>
          <cell r="E475">
            <v>1.25</v>
          </cell>
          <cell r="I475">
            <v>0.15</v>
          </cell>
          <cell r="J475">
            <v>0.75</v>
          </cell>
          <cell r="K475">
            <v>0.9</v>
          </cell>
          <cell r="P475">
            <v>2</v>
          </cell>
        </row>
        <row r="476">
          <cell r="B476" t="str">
            <v>XXS</v>
          </cell>
          <cell r="C476">
            <v>1.5</v>
          </cell>
          <cell r="D476">
            <v>10.15</v>
          </cell>
          <cell r="E476">
            <v>1.25</v>
          </cell>
          <cell r="I476">
            <v>0.15</v>
          </cell>
          <cell r="J476">
            <v>0.75</v>
          </cell>
          <cell r="K476">
            <v>0.9</v>
          </cell>
          <cell r="P476">
            <v>2</v>
          </cell>
        </row>
        <row r="477">
          <cell r="B477" t="str">
            <v>XXS</v>
          </cell>
          <cell r="C477">
            <v>1.5</v>
          </cell>
          <cell r="D477">
            <v>10.15</v>
          </cell>
          <cell r="E477">
            <v>1.25</v>
          </cell>
          <cell r="I477">
            <v>0.15</v>
          </cell>
          <cell r="J477">
            <v>0.75</v>
          </cell>
          <cell r="K477">
            <v>0.9</v>
          </cell>
          <cell r="P477">
            <v>2</v>
          </cell>
        </row>
        <row r="478">
          <cell r="B478" t="str">
            <v>XXS</v>
          </cell>
          <cell r="C478">
            <v>2</v>
          </cell>
          <cell r="D478">
            <v>11.07</v>
          </cell>
          <cell r="E478">
            <v>1.25</v>
          </cell>
          <cell r="I478">
            <v>0.2</v>
          </cell>
          <cell r="J478">
            <v>1</v>
          </cell>
          <cell r="K478">
            <v>1.2</v>
          </cell>
          <cell r="P478">
            <v>4</v>
          </cell>
        </row>
        <row r="479">
          <cell r="B479" t="str">
            <v>XXS</v>
          </cell>
          <cell r="C479">
            <v>2</v>
          </cell>
          <cell r="D479">
            <v>11.07</v>
          </cell>
          <cell r="E479">
            <v>1.25</v>
          </cell>
          <cell r="I479">
            <v>0.2</v>
          </cell>
          <cell r="J479">
            <v>1</v>
          </cell>
          <cell r="K479">
            <v>1.2</v>
          </cell>
          <cell r="P479">
            <v>4</v>
          </cell>
        </row>
        <row r="480">
          <cell r="B480" t="str">
            <v>XXS</v>
          </cell>
          <cell r="C480">
            <v>2</v>
          </cell>
          <cell r="D480">
            <v>11.07</v>
          </cell>
          <cell r="E480">
            <v>1.25</v>
          </cell>
          <cell r="I480">
            <v>0.2</v>
          </cell>
          <cell r="J480">
            <v>1</v>
          </cell>
          <cell r="K480">
            <v>1.2</v>
          </cell>
          <cell r="P480">
            <v>4</v>
          </cell>
        </row>
        <row r="481">
          <cell r="B481" t="str">
            <v>XXS</v>
          </cell>
          <cell r="C481">
            <v>2.5</v>
          </cell>
          <cell r="D481">
            <v>14.02</v>
          </cell>
          <cell r="E481">
            <v>1.25</v>
          </cell>
          <cell r="I481">
            <v>0.25</v>
          </cell>
          <cell r="J481">
            <v>1.7</v>
          </cell>
          <cell r="K481">
            <v>1.95</v>
          </cell>
          <cell r="P481">
            <v>4</v>
          </cell>
        </row>
        <row r="482">
          <cell r="B482" t="str">
            <v>XXS</v>
          </cell>
          <cell r="C482">
            <v>3</v>
          </cell>
          <cell r="D482">
            <v>15.24</v>
          </cell>
          <cell r="E482">
            <v>1.5</v>
          </cell>
          <cell r="I482">
            <v>0.3</v>
          </cell>
          <cell r="J482">
            <v>2.39</v>
          </cell>
          <cell r="K482">
            <v>2.69</v>
          </cell>
          <cell r="P482">
            <v>4</v>
          </cell>
        </row>
        <row r="483">
          <cell r="B483" t="str">
            <v>XXS</v>
          </cell>
          <cell r="C483">
            <v>4</v>
          </cell>
          <cell r="D483">
            <v>17.12</v>
          </cell>
          <cell r="E483">
            <v>1.5</v>
          </cell>
          <cell r="I483">
            <v>0.41</v>
          </cell>
          <cell r="J483">
            <v>4.09</v>
          </cell>
          <cell r="K483">
            <v>4.5</v>
          </cell>
          <cell r="P483">
            <v>4</v>
          </cell>
        </row>
        <row r="484">
          <cell r="B484" t="str">
            <v>XXS</v>
          </cell>
          <cell r="C484">
            <v>5</v>
          </cell>
          <cell r="D484">
            <v>19.05</v>
          </cell>
          <cell r="E484">
            <v>2</v>
          </cell>
          <cell r="I484">
            <v>0.51</v>
          </cell>
          <cell r="J484">
            <v>4.43</v>
          </cell>
          <cell r="K484">
            <v>4.9399999999999995</v>
          </cell>
          <cell r="P484">
            <v>4</v>
          </cell>
        </row>
        <row r="485">
          <cell r="B485" t="str">
            <v>XXS</v>
          </cell>
          <cell r="C485">
            <v>6</v>
          </cell>
          <cell r="D485">
            <v>21.95</v>
          </cell>
          <cell r="E485">
            <v>2</v>
          </cell>
          <cell r="I485">
            <v>0.61</v>
          </cell>
          <cell r="J485">
            <v>8.09</v>
          </cell>
          <cell r="K485">
            <v>8.6999999999999993</v>
          </cell>
          <cell r="P485">
            <v>4</v>
          </cell>
        </row>
        <row r="486">
          <cell r="B486" t="str">
            <v>XXS</v>
          </cell>
          <cell r="C486">
            <v>8</v>
          </cell>
          <cell r="D486">
            <v>22.23</v>
          </cell>
          <cell r="E486">
            <v>2</v>
          </cell>
          <cell r="I486">
            <v>0.81</v>
          </cell>
          <cell r="J486">
            <v>11.49</v>
          </cell>
          <cell r="K486">
            <v>12.3</v>
          </cell>
          <cell r="P486">
            <v>4</v>
          </cell>
        </row>
        <row r="487">
          <cell r="B487" t="str">
            <v>XXS</v>
          </cell>
          <cell r="C487">
            <v>10</v>
          </cell>
          <cell r="D487">
            <v>25.4</v>
          </cell>
          <cell r="E487" t="str">
            <v>N</v>
          </cell>
          <cell r="I487">
            <v>1.01</v>
          </cell>
          <cell r="J487">
            <v>18.489999999999998</v>
          </cell>
          <cell r="K487">
            <v>19.5</v>
          </cell>
          <cell r="P487">
            <v>4</v>
          </cell>
        </row>
        <row r="488">
          <cell r="B488" t="str">
            <v>XXS</v>
          </cell>
          <cell r="C488">
            <v>12</v>
          </cell>
          <cell r="D488">
            <v>25.4</v>
          </cell>
          <cell r="E488" t="str">
            <v>N</v>
          </cell>
          <cell r="I488">
            <v>1.22</v>
          </cell>
          <cell r="J488">
            <v>21.27</v>
          </cell>
          <cell r="K488">
            <v>22.49</v>
          </cell>
          <cell r="P488">
            <v>6</v>
          </cell>
        </row>
        <row r="489">
          <cell r="B489">
            <v>8.73</v>
          </cell>
          <cell r="C489">
            <v>64</v>
          </cell>
          <cell r="D489">
            <v>8.73</v>
          </cell>
          <cell r="E489">
            <v>1</v>
          </cell>
          <cell r="I489">
            <v>6.49</v>
          </cell>
          <cell r="J489">
            <v>20.29</v>
          </cell>
          <cell r="K489">
            <v>26.78</v>
          </cell>
          <cell r="P489">
            <v>21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切割 MTL"/>
      <sheetName val="切割 DI"/>
      <sheetName val="ESTI."/>
      <sheetName val="DI-ESTI"/>
      <sheetName val="IBASE"/>
    </sheetNames>
    <sheetDataSet>
      <sheetData sheetId="0" refreshError="1"/>
      <sheetData sheetId="1" refreshError="1"/>
      <sheetData sheetId="2">
        <row r="1">
          <cell r="A1" t="str">
            <v>STATISTICAL ESTIMATION OF FITTINGS AND VALVES FOR PIPING WORK</v>
          </cell>
        </row>
        <row r="2">
          <cell r="A2" t="str">
            <v xml:space="preserve">PROJECT NO : </v>
          </cell>
        </row>
        <row r="3">
          <cell r="A3" t="str">
            <v>Fc =</v>
          </cell>
          <cell r="B3">
            <v>1</v>
          </cell>
          <cell r="C3" t="str">
            <v>Fp =</v>
          </cell>
          <cell r="D3">
            <v>0.1</v>
          </cell>
        </row>
        <row r="4">
          <cell r="F4" t="str">
            <v>FITTING NO</v>
          </cell>
          <cell r="N4" t="str">
            <v>VALVE NO</v>
          </cell>
          <cell r="R4" t="str">
            <v>TOTAL</v>
          </cell>
          <cell r="S4" t="str">
            <v>TOTAL</v>
          </cell>
          <cell r="T4" t="str">
            <v>J/M</v>
          </cell>
          <cell r="U4" t="str">
            <v>J/M</v>
          </cell>
        </row>
        <row r="5">
          <cell r="A5" t="str">
            <v>NO</v>
          </cell>
          <cell r="B5" t="str">
            <v>SIZE</v>
          </cell>
          <cell r="C5" t="str">
            <v>SCH</v>
          </cell>
          <cell r="D5" t="str">
            <v>LG (M)</v>
          </cell>
          <cell r="E5" t="str">
            <v>IN-M</v>
          </cell>
          <cell r="F5" t="str">
            <v>90 ELL</v>
          </cell>
          <cell r="G5" t="str">
            <v>45 ELL</v>
          </cell>
          <cell r="H5" t="str">
            <v>TEE</v>
          </cell>
          <cell r="I5" t="str">
            <v>RED</v>
          </cell>
          <cell r="J5" t="str">
            <v>FLG</v>
          </cell>
          <cell r="K5" t="str">
            <v>CPLG</v>
          </cell>
          <cell r="L5" t="str">
            <v>CAP</v>
          </cell>
          <cell r="M5" t="str">
            <v>TOTAL</v>
          </cell>
          <cell r="N5" t="str">
            <v>BLOCK</v>
          </cell>
          <cell r="O5" t="str">
            <v>CHECK</v>
          </cell>
          <cell r="P5" t="str">
            <v>GLOBE</v>
          </cell>
          <cell r="Q5" t="str">
            <v>TOTAL</v>
          </cell>
          <cell r="R5" t="str">
            <v>JOINT</v>
          </cell>
          <cell r="S5" t="str">
            <v>DI</v>
          </cell>
          <cell r="T5" t="str">
            <v>(JOINT)</v>
          </cell>
          <cell r="U5" t="str">
            <v>(DI)</v>
          </cell>
        </row>
        <row r="6">
          <cell r="A6">
            <v>1</v>
          </cell>
          <cell r="B6">
            <v>0.5</v>
          </cell>
          <cell r="E6" t="str">
            <v/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 t="str">
            <v/>
          </cell>
          <cell r="U6" t="str">
            <v/>
          </cell>
        </row>
        <row r="7">
          <cell r="A7">
            <v>2</v>
          </cell>
          <cell r="B7">
            <v>0.75</v>
          </cell>
          <cell r="E7" t="str">
            <v/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 t="str">
            <v/>
          </cell>
          <cell r="U7" t="str">
            <v/>
          </cell>
        </row>
        <row r="8">
          <cell r="A8">
            <v>3</v>
          </cell>
          <cell r="B8">
            <v>1</v>
          </cell>
          <cell r="E8" t="str">
            <v/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 t="str">
            <v/>
          </cell>
          <cell r="U8" t="str">
            <v/>
          </cell>
        </row>
        <row r="9">
          <cell r="A9">
            <v>4</v>
          </cell>
          <cell r="B9">
            <v>1.5</v>
          </cell>
          <cell r="E9" t="str">
            <v/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 t="str">
            <v/>
          </cell>
          <cell r="U9" t="str">
            <v/>
          </cell>
        </row>
        <row r="10">
          <cell r="A10">
            <v>5</v>
          </cell>
          <cell r="B10">
            <v>2</v>
          </cell>
          <cell r="E10" t="str">
            <v/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 t="str">
            <v/>
          </cell>
          <cell r="U10" t="str">
            <v/>
          </cell>
        </row>
        <row r="11">
          <cell r="A11">
            <v>6</v>
          </cell>
          <cell r="B11">
            <v>2.5</v>
          </cell>
          <cell r="E11" t="str">
            <v/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 t="str">
            <v/>
          </cell>
          <cell r="U11" t="str">
            <v/>
          </cell>
        </row>
        <row r="12">
          <cell r="A12">
            <v>7</v>
          </cell>
          <cell r="B12">
            <v>3</v>
          </cell>
          <cell r="E12" t="str">
            <v/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 t="str">
            <v/>
          </cell>
          <cell r="U12" t="str">
            <v/>
          </cell>
        </row>
        <row r="13">
          <cell r="A13">
            <v>8</v>
          </cell>
          <cell r="B13">
            <v>4</v>
          </cell>
          <cell r="E13" t="str">
            <v/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 t="str">
            <v/>
          </cell>
          <cell r="U13" t="str">
            <v/>
          </cell>
        </row>
        <row r="14">
          <cell r="A14">
            <v>9</v>
          </cell>
          <cell r="B14">
            <v>5</v>
          </cell>
          <cell r="E14" t="str">
            <v/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 t="str">
            <v/>
          </cell>
          <cell r="U14" t="str">
            <v/>
          </cell>
        </row>
        <row r="15">
          <cell r="A15">
            <v>10</v>
          </cell>
          <cell r="B15">
            <v>6</v>
          </cell>
          <cell r="E15" t="str">
            <v/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 t="str">
            <v/>
          </cell>
          <cell r="U15" t="str">
            <v/>
          </cell>
        </row>
        <row r="16">
          <cell r="A16">
            <v>11</v>
          </cell>
          <cell r="B16">
            <v>8</v>
          </cell>
          <cell r="E16" t="str">
            <v/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 t="str">
            <v/>
          </cell>
          <cell r="U16" t="str">
            <v/>
          </cell>
        </row>
        <row r="17">
          <cell r="A17">
            <v>12</v>
          </cell>
          <cell r="B17">
            <v>10</v>
          </cell>
          <cell r="E17" t="str">
            <v/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 t="str">
            <v/>
          </cell>
          <cell r="U17" t="str">
            <v/>
          </cell>
        </row>
        <row r="18">
          <cell r="A18">
            <v>13</v>
          </cell>
          <cell r="B18">
            <v>12</v>
          </cell>
          <cell r="E18" t="str">
            <v/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 t="str">
            <v/>
          </cell>
          <cell r="U18" t="str">
            <v/>
          </cell>
        </row>
        <row r="19">
          <cell r="A19">
            <v>14</v>
          </cell>
          <cell r="B19">
            <v>14</v>
          </cell>
          <cell r="E19" t="str">
            <v/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 t="str">
            <v/>
          </cell>
          <cell r="U19" t="str">
            <v/>
          </cell>
        </row>
        <row r="20">
          <cell r="A20">
            <v>15</v>
          </cell>
          <cell r="B20">
            <v>16</v>
          </cell>
          <cell r="E20" t="str">
            <v/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 t="str">
            <v/>
          </cell>
          <cell r="U20" t="str">
            <v/>
          </cell>
        </row>
        <row r="21">
          <cell r="A21">
            <v>16</v>
          </cell>
          <cell r="B21">
            <v>18</v>
          </cell>
          <cell r="E21" t="str">
            <v/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 t="str">
            <v/>
          </cell>
          <cell r="U21" t="str">
            <v/>
          </cell>
        </row>
        <row r="22">
          <cell r="A22">
            <v>17</v>
          </cell>
          <cell r="B22">
            <v>20</v>
          </cell>
          <cell r="E22" t="str">
            <v/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 t="str">
            <v/>
          </cell>
          <cell r="U22" t="str">
            <v/>
          </cell>
        </row>
        <row r="23">
          <cell r="A23">
            <v>18</v>
          </cell>
          <cell r="B23">
            <v>22</v>
          </cell>
          <cell r="E23" t="str">
            <v/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 t="str">
            <v/>
          </cell>
          <cell r="U23" t="str">
            <v/>
          </cell>
        </row>
        <row r="24">
          <cell r="A24">
            <v>19</v>
          </cell>
          <cell r="B24">
            <v>24</v>
          </cell>
          <cell r="E24" t="str">
            <v/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 t="str">
            <v/>
          </cell>
          <cell r="U24" t="str">
            <v/>
          </cell>
        </row>
        <row r="25">
          <cell r="A25">
            <v>20</v>
          </cell>
          <cell r="B25">
            <v>26</v>
          </cell>
          <cell r="E25" t="str">
            <v/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 t="str">
            <v/>
          </cell>
          <cell r="U25" t="str">
            <v/>
          </cell>
        </row>
        <row r="26">
          <cell r="A26">
            <v>21</v>
          </cell>
          <cell r="B26">
            <v>28</v>
          </cell>
          <cell r="E26" t="str">
            <v/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 t="str">
            <v/>
          </cell>
          <cell r="U26" t="str">
            <v/>
          </cell>
        </row>
        <row r="27">
          <cell r="A27">
            <v>22</v>
          </cell>
          <cell r="B27">
            <v>30</v>
          </cell>
          <cell r="E27" t="str">
            <v/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 t="str">
            <v/>
          </cell>
          <cell r="U27" t="str">
            <v/>
          </cell>
        </row>
        <row r="28">
          <cell r="A28">
            <v>23</v>
          </cell>
          <cell r="B28">
            <v>32</v>
          </cell>
          <cell r="E28" t="str">
            <v/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 t="str">
            <v/>
          </cell>
          <cell r="U28" t="str">
            <v/>
          </cell>
        </row>
        <row r="29">
          <cell r="A29">
            <v>24</v>
          </cell>
          <cell r="B29">
            <v>34</v>
          </cell>
          <cell r="E29" t="str">
            <v/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 t="str">
            <v/>
          </cell>
          <cell r="U29" t="str">
            <v/>
          </cell>
        </row>
        <row r="30">
          <cell r="A30">
            <v>25</v>
          </cell>
          <cell r="B30">
            <v>36</v>
          </cell>
          <cell r="E30" t="str">
            <v/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 t="str">
            <v/>
          </cell>
          <cell r="U30" t="str">
            <v/>
          </cell>
        </row>
        <row r="31">
          <cell r="A31">
            <v>26</v>
          </cell>
          <cell r="B31">
            <v>38</v>
          </cell>
          <cell r="E31" t="str">
            <v/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 t="str">
            <v/>
          </cell>
          <cell r="U31" t="str">
            <v/>
          </cell>
        </row>
        <row r="32">
          <cell r="A32">
            <v>27</v>
          </cell>
          <cell r="B32">
            <v>40</v>
          </cell>
          <cell r="E32" t="str">
            <v/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 t="str">
            <v/>
          </cell>
          <cell r="U32" t="str">
            <v/>
          </cell>
        </row>
        <row r="33">
          <cell r="A33">
            <v>28</v>
          </cell>
          <cell r="B33">
            <v>42</v>
          </cell>
          <cell r="E33" t="str">
            <v/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 t="str">
            <v/>
          </cell>
          <cell r="U33" t="str">
            <v/>
          </cell>
        </row>
        <row r="34">
          <cell r="A34">
            <v>29</v>
          </cell>
          <cell r="B34">
            <v>44</v>
          </cell>
          <cell r="E34" t="str">
            <v/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 t="str">
            <v/>
          </cell>
          <cell r="U34" t="str">
            <v/>
          </cell>
        </row>
        <row r="35">
          <cell r="A35">
            <v>30</v>
          </cell>
          <cell r="B35">
            <v>46</v>
          </cell>
          <cell r="E35" t="str">
            <v/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 t="str">
            <v/>
          </cell>
          <cell r="U35" t="str">
            <v/>
          </cell>
        </row>
        <row r="36">
          <cell r="A36">
            <v>31</v>
          </cell>
          <cell r="B36">
            <v>48</v>
          </cell>
          <cell r="E36" t="str">
            <v/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 t="str">
            <v/>
          </cell>
          <cell r="U36" t="str">
            <v/>
          </cell>
        </row>
        <row r="37">
          <cell r="A37">
            <v>32</v>
          </cell>
          <cell r="B37">
            <v>52</v>
          </cell>
          <cell r="E37" t="str">
            <v/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 t="str">
            <v/>
          </cell>
          <cell r="U37" t="str">
            <v/>
          </cell>
        </row>
        <row r="38">
          <cell r="A38">
            <v>33</v>
          </cell>
          <cell r="B38">
            <v>56</v>
          </cell>
          <cell r="E38" t="str">
            <v/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 t="str">
            <v/>
          </cell>
          <cell r="U38" t="str">
            <v/>
          </cell>
        </row>
        <row r="39">
          <cell r="A39">
            <v>34</v>
          </cell>
          <cell r="B39">
            <v>60</v>
          </cell>
          <cell r="E39" t="str">
            <v/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 t="str">
            <v/>
          </cell>
          <cell r="U39" t="str">
            <v/>
          </cell>
        </row>
        <row r="40">
          <cell r="A40">
            <v>35</v>
          </cell>
          <cell r="B40">
            <v>64</v>
          </cell>
          <cell r="E40" t="str">
            <v/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 t="str">
            <v/>
          </cell>
          <cell r="U40" t="str">
            <v/>
          </cell>
        </row>
        <row r="41">
          <cell r="A41">
            <v>36</v>
          </cell>
          <cell r="B41">
            <v>68</v>
          </cell>
          <cell r="E41" t="str">
            <v/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 t="str">
            <v/>
          </cell>
          <cell r="U41" t="str">
            <v/>
          </cell>
        </row>
        <row r="42">
          <cell r="A42">
            <v>37</v>
          </cell>
          <cell r="B42">
            <v>72</v>
          </cell>
          <cell r="E42" t="str">
            <v/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 t="str">
            <v/>
          </cell>
          <cell r="U42" t="str">
            <v/>
          </cell>
        </row>
        <row r="43">
          <cell r="A43">
            <v>38</v>
          </cell>
          <cell r="B43">
            <v>76</v>
          </cell>
          <cell r="E43" t="str">
            <v/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 t="str">
            <v/>
          </cell>
          <cell r="U43" t="str">
            <v/>
          </cell>
        </row>
        <row r="44">
          <cell r="A44">
            <v>39</v>
          </cell>
          <cell r="B44">
            <v>80</v>
          </cell>
          <cell r="E44" t="str">
            <v/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 t="str">
            <v/>
          </cell>
          <cell r="U44" t="str">
            <v/>
          </cell>
        </row>
        <row r="45">
          <cell r="A45" t="str">
            <v>AVE.</v>
          </cell>
          <cell r="B45" t="str">
            <v/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 t="str">
            <v/>
          </cell>
          <cell r="U45" t="str">
            <v/>
          </cell>
        </row>
        <row r="47">
          <cell r="A47" t="str">
            <v>*** Reference Paper : Predict Fittings For Piping Systems ***</v>
          </cell>
          <cell r="K47" t="str">
            <v>Fc = 0.25  Utility Supply Lines, OSBL</v>
          </cell>
          <cell r="R47" t="str">
            <v>Fc = 2.00  Manifold Type Piping</v>
          </cell>
        </row>
        <row r="48">
          <cell r="D48" t="str">
            <v xml:space="preserve">   By William B. Hooper , Monsanto Co.</v>
          </cell>
          <cell r="K48" t="str">
            <v xml:space="preserve">        (PIPE JOINT FACTOR Fp = 100%)</v>
          </cell>
          <cell r="R48" t="str">
            <v xml:space="preserve">        (PIPE JOINT FACTOR Fp = 0%)</v>
          </cell>
        </row>
        <row r="49">
          <cell r="K49" t="str">
            <v>Fc = 0.50  Long, Straight Piping Run</v>
          </cell>
          <cell r="R49" t="str">
            <v>Fc = 4.00  Very Complex Manifolds</v>
          </cell>
        </row>
        <row r="50">
          <cell r="A50" t="str">
            <v>The number and types of pipe fittings can be estimated by this method</v>
          </cell>
          <cell r="K50" t="str">
            <v xml:space="preserve">        (PIPE JOINT FACTOR Fp = 100%)</v>
          </cell>
          <cell r="R50" t="str">
            <v xml:space="preserve">        (PIPE JOINT FACTOR Fp = 0%)</v>
          </cell>
        </row>
        <row r="51">
          <cell r="A51" t="str">
            <v>long before the piping isometrics are done. Pipe size and a general idea</v>
          </cell>
          <cell r="K51" t="str">
            <v>Fc = 1.00  Normal Piping</v>
          </cell>
        </row>
        <row r="52">
          <cell r="A52" t="str">
            <v>of the system's complexity are all that is needed.</v>
          </cell>
          <cell r="K52" t="str">
            <v xml:space="preserve">        (PIPE JOINT FACTOR Fp = 10%)</v>
          </cell>
        </row>
      </sheetData>
      <sheetData sheetId="3">
        <row r="8">
          <cell r="B8" t="str">
            <v>5S</v>
          </cell>
          <cell r="C8">
            <v>0.5</v>
          </cell>
          <cell r="D8">
            <v>1.65</v>
          </cell>
          <cell r="E8">
            <v>1</v>
          </cell>
          <cell r="I8">
            <v>7.0000000000000007E-2</v>
          </cell>
          <cell r="J8">
            <v>0</v>
          </cell>
          <cell r="K8">
            <v>7.0000000000000007E-2</v>
          </cell>
          <cell r="P8">
            <v>2</v>
          </cell>
        </row>
        <row r="9">
          <cell r="B9" t="str">
            <v>5S</v>
          </cell>
          <cell r="C9">
            <v>0.5</v>
          </cell>
          <cell r="D9">
            <v>1.65</v>
          </cell>
          <cell r="E9">
            <v>1</v>
          </cell>
          <cell r="I9">
            <v>7.0000000000000007E-2</v>
          </cell>
          <cell r="J9">
            <v>0</v>
          </cell>
          <cell r="K9">
            <v>7.0000000000000007E-2</v>
          </cell>
          <cell r="P9">
            <v>2</v>
          </cell>
        </row>
        <row r="10">
          <cell r="B10" t="str">
            <v>5S</v>
          </cell>
          <cell r="C10">
            <v>0.5</v>
          </cell>
          <cell r="D10">
            <v>1.65</v>
          </cell>
          <cell r="E10">
            <v>1</v>
          </cell>
          <cell r="I10">
            <v>7.0000000000000007E-2</v>
          </cell>
          <cell r="J10">
            <v>0</v>
          </cell>
          <cell r="K10">
            <v>7.0000000000000007E-2</v>
          </cell>
          <cell r="P10">
            <v>2</v>
          </cell>
        </row>
        <row r="11">
          <cell r="B11" t="str">
            <v>5S</v>
          </cell>
          <cell r="C11">
            <v>0.75</v>
          </cell>
          <cell r="D11">
            <v>1.65</v>
          </cell>
          <cell r="E11">
            <v>1</v>
          </cell>
          <cell r="I11">
            <v>7.0000000000000007E-2</v>
          </cell>
          <cell r="J11">
            <v>0</v>
          </cell>
          <cell r="K11">
            <v>7.0000000000000007E-2</v>
          </cell>
          <cell r="P11">
            <v>2</v>
          </cell>
        </row>
        <row r="12">
          <cell r="B12" t="str">
            <v>5S</v>
          </cell>
          <cell r="C12">
            <v>0.75</v>
          </cell>
          <cell r="D12">
            <v>1.65</v>
          </cell>
          <cell r="E12">
            <v>1</v>
          </cell>
          <cell r="I12">
            <v>7.0000000000000007E-2</v>
          </cell>
          <cell r="J12">
            <v>0</v>
          </cell>
          <cell r="K12">
            <v>7.0000000000000007E-2</v>
          </cell>
          <cell r="P12">
            <v>2</v>
          </cell>
        </row>
        <row r="13">
          <cell r="B13" t="str">
            <v>5S</v>
          </cell>
          <cell r="C13">
            <v>0.75</v>
          </cell>
          <cell r="D13">
            <v>1.65</v>
          </cell>
          <cell r="E13">
            <v>1</v>
          </cell>
          <cell r="I13">
            <v>7.0000000000000007E-2</v>
          </cell>
          <cell r="J13">
            <v>0</v>
          </cell>
          <cell r="K13">
            <v>7.0000000000000007E-2</v>
          </cell>
          <cell r="P13">
            <v>2</v>
          </cell>
        </row>
        <row r="14">
          <cell r="B14" t="str">
            <v>5S</v>
          </cell>
          <cell r="C14">
            <v>1</v>
          </cell>
          <cell r="D14">
            <v>1.65</v>
          </cell>
          <cell r="E14">
            <v>1</v>
          </cell>
          <cell r="I14">
            <v>0.12</v>
          </cell>
          <cell r="J14">
            <v>0</v>
          </cell>
          <cell r="K14">
            <v>0.12</v>
          </cell>
          <cell r="P14">
            <v>2</v>
          </cell>
        </row>
        <row r="15">
          <cell r="B15" t="str">
            <v>5S</v>
          </cell>
          <cell r="C15">
            <v>1</v>
          </cell>
          <cell r="D15">
            <v>1.65</v>
          </cell>
          <cell r="E15">
            <v>1</v>
          </cell>
          <cell r="I15">
            <v>0.12</v>
          </cell>
          <cell r="J15">
            <v>0</v>
          </cell>
          <cell r="K15">
            <v>0.12</v>
          </cell>
          <cell r="P15">
            <v>2</v>
          </cell>
        </row>
        <row r="16">
          <cell r="B16" t="str">
            <v>5S</v>
          </cell>
          <cell r="C16">
            <v>1</v>
          </cell>
          <cell r="D16">
            <v>1.65</v>
          </cell>
          <cell r="E16">
            <v>1</v>
          </cell>
          <cell r="I16">
            <v>0.12</v>
          </cell>
          <cell r="J16">
            <v>0</v>
          </cell>
          <cell r="K16">
            <v>0.12</v>
          </cell>
          <cell r="P16">
            <v>2</v>
          </cell>
        </row>
        <row r="17">
          <cell r="B17" t="str">
            <v>5S</v>
          </cell>
          <cell r="C17">
            <v>1.25</v>
          </cell>
          <cell r="D17">
            <v>1.65</v>
          </cell>
          <cell r="E17">
            <v>1</v>
          </cell>
          <cell r="I17">
            <v>0.15</v>
          </cell>
          <cell r="K17">
            <v>0.15</v>
          </cell>
          <cell r="P17">
            <v>2</v>
          </cell>
        </row>
        <row r="18">
          <cell r="B18" t="str">
            <v>5S</v>
          </cell>
          <cell r="C18">
            <v>1.25</v>
          </cell>
          <cell r="D18">
            <v>1.65</v>
          </cell>
          <cell r="E18">
            <v>1</v>
          </cell>
          <cell r="I18">
            <v>0.15</v>
          </cell>
          <cell r="K18">
            <v>0.15</v>
          </cell>
          <cell r="P18">
            <v>2</v>
          </cell>
        </row>
        <row r="19">
          <cell r="B19" t="str">
            <v>5S</v>
          </cell>
          <cell r="C19">
            <v>1.25</v>
          </cell>
          <cell r="D19">
            <v>1.65</v>
          </cell>
          <cell r="E19">
            <v>1</v>
          </cell>
          <cell r="I19">
            <v>0.15</v>
          </cell>
          <cell r="K19">
            <v>0.15</v>
          </cell>
          <cell r="P19">
            <v>2</v>
          </cell>
        </row>
        <row r="20">
          <cell r="B20" t="str">
            <v>5S</v>
          </cell>
          <cell r="C20">
            <v>1.5</v>
          </cell>
          <cell r="D20">
            <v>1.65</v>
          </cell>
          <cell r="E20">
            <v>1</v>
          </cell>
          <cell r="I20">
            <v>0.15</v>
          </cell>
          <cell r="J20">
            <v>0</v>
          </cell>
          <cell r="K20">
            <v>0.15</v>
          </cell>
          <cell r="P20">
            <v>2</v>
          </cell>
        </row>
        <row r="21">
          <cell r="B21" t="str">
            <v>5S</v>
          </cell>
          <cell r="C21">
            <v>1.5</v>
          </cell>
          <cell r="D21">
            <v>1.65</v>
          </cell>
          <cell r="E21">
            <v>1</v>
          </cell>
          <cell r="I21">
            <v>0.15</v>
          </cell>
          <cell r="J21">
            <v>0</v>
          </cell>
          <cell r="K21">
            <v>0.15</v>
          </cell>
          <cell r="P21">
            <v>2</v>
          </cell>
        </row>
        <row r="22">
          <cell r="B22" t="str">
            <v>5S</v>
          </cell>
          <cell r="C22">
            <v>1.5</v>
          </cell>
          <cell r="D22">
            <v>1.65</v>
          </cell>
          <cell r="E22">
            <v>1</v>
          </cell>
          <cell r="I22">
            <v>0.15</v>
          </cell>
          <cell r="J22">
            <v>0</v>
          </cell>
          <cell r="K22">
            <v>0.15</v>
          </cell>
          <cell r="P22">
            <v>2</v>
          </cell>
        </row>
        <row r="23">
          <cell r="B23" t="str">
            <v>5S</v>
          </cell>
          <cell r="C23">
            <v>2</v>
          </cell>
          <cell r="D23">
            <v>1.65</v>
          </cell>
          <cell r="E23">
            <v>1</v>
          </cell>
          <cell r="I23">
            <v>0.15</v>
          </cell>
          <cell r="J23">
            <v>0</v>
          </cell>
          <cell r="K23">
            <v>0.15</v>
          </cell>
          <cell r="P23">
            <v>2</v>
          </cell>
        </row>
        <row r="24">
          <cell r="B24" t="str">
            <v>5S</v>
          </cell>
          <cell r="C24">
            <v>2</v>
          </cell>
          <cell r="D24">
            <v>1.65</v>
          </cell>
          <cell r="E24">
            <v>1</v>
          </cell>
          <cell r="I24">
            <v>0.15</v>
          </cell>
          <cell r="J24">
            <v>0</v>
          </cell>
          <cell r="K24">
            <v>0.15</v>
          </cell>
          <cell r="P24">
            <v>2</v>
          </cell>
        </row>
        <row r="25">
          <cell r="B25" t="str">
            <v>5S</v>
          </cell>
          <cell r="C25">
            <v>2</v>
          </cell>
          <cell r="D25">
            <v>1.65</v>
          </cell>
          <cell r="E25">
            <v>1</v>
          </cell>
          <cell r="I25">
            <v>0.15</v>
          </cell>
          <cell r="J25">
            <v>0</v>
          </cell>
          <cell r="K25">
            <v>0.15</v>
          </cell>
          <cell r="P25">
            <v>2</v>
          </cell>
        </row>
        <row r="26">
          <cell r="B26" t="str">
            <v>5S</v>
          </cell>
          <cell r="C26">
            <v>2.5</v>
          </cell>
          <cell r="D26">
            <v>2.11</v>
          </cell>
          <cell r="E26">
            <v>1</v>
          </cell>
          <cell r="I26">
            <v>0.15</v>
          </cell>
          <cell r="J26">
            <v>0</v>
          </cell>
          <cell r="K26">
            <v>0.15</v>
          </cell>
          <cell r="P26">
            <v>2</v>
          </cell>
        </row>
        <row r="27">
          <cell r="B27" t="str">
            <v>5S</v>
          </cell>
          <cell r="C27">
            <v>3</v>
          </cell>
          <cell r="D27">
            <v>2.11</v>
          </cell>
          <cell r="E27">
            <v>1</v>
          </cell>
          <cell r="I27">
            <v>0.3</v>
          </cell>
          <cell r="J27">
            <v>0</v>
          </cell>
          <cell r="K27">
            <v>0.3</v>
          </cell>
          <cell r="P27">
            <v>2</v>
          </cell>
        </row>
        <row r="28">
          <cell r="B28" t="str">
            <v>5S</v>
          </cell>
          <cell r="C28">
            <v>3.5</v>
          </cell>
          <cell r="D28">
            <v>2.11</v>
          </cell>
          <cell r="E28">
            <v>1</v>
          </cell>
          <cell r="I28">
            <v>0.3</v>
          </cell>
          <cell r="K28">
            <v>0.3</v>
          </cell>
          <cell r="P28">
            <v>3</v>
          </cell>
        </row>
        <row r="29">
          <cell r="B29" t="str">
            <v>5S</v>
          </cell>
          <cell r="C29">
            <v>4</v>
          </cell>
          <cell r="D29">
            <v>2.11</v>
          </cell>
          <cell r="E29">
            <v>1</v>
          </cell>
          <cell r="I29">
            <v>0.3</v>
          </cell>
          <cell r="J29">
            <v>0</v>
          </cell>
          <cell r="K29">
            <v>0.3</v>
          </cell>
          <cell r="P29">
            <v>3</v>
          </cell>
        </row>
        <row r="30">
          <cell r="B30" t="str">
            <v>5S</v>
          </cell>
          <cell r="C30">
            <v>5</v>
          </cell>
          <cell r="D30">
            <v>2.77</v>
          </cell>
          <cell r="E30">
            <v>1</v>
          </cell>
          <cell r="I30">
            <v>0.3</v>
          </cell>
          <cell r="K30">
            <v>0.3</v>
          </cell>
          <cell r="P30">
            <v>4</v>
          </cell>
        </row>
        <row r="31">
          <cell r="B31" t="str">
            <v>5S</v>
          </cell>
          <cell r="C31">
            <v>6</v>
          </cell>
          <cell r="D31">
            <v>2.77</v>
          </cell>
          <cell r="E31">
            <v>1</v>
          </cell>
          <cell r="I31">
            <v>0.45</v>
          </cell>
          <cell r="J31">
            <v>0</v>
          </cell>
          <cell r="K31">
            <v>0.45</v>
          </cell>
          <cell r="P31">
            <v>4</v>
          </cell>
        </row>
        <row r="32">
          <cell r="B32" t="str">
            <v>5S</v>
          </cell>
          <cell r="C32">
            <v>8</v>
          </cell>
          <cell r="D32">
            <v>2.77</v>
          </cell>
          <cell r="E32">
            <v>1</v>
          </cell>
          <cell r="I32">
            <v>0.45</v>
          </cell>
          <cell r="J32">
            <v>0</v>
          </cell>
          <cell r="K32">
            <v>0.45</v>
          </cell>
          <cell r="P32">
            <v>4</v>
          </cell>
        </row>
        <row r="33">
          <cell r="B33" t="str">
            <v>5S</v>
          </cell>
          <cell r="C33">
            <v>10</v>
          </cell>
          <cell r="D33">
            <v>3.4</v>
          </cell>
          <cell r="E33">
            <v>1</v>
          </cell>
          <cell r="I33">
            <v>0.9</v>
          </cell>
          <cell r="J33">
            <v>0</v>
          </cell>
          <cell r="K33">
            <v>0.9</v>
          </cell>
          <cell r="P33">
            <v>4</v>
          </cell>
        </row>
        <row r="34">
          <cell r="B34" t="str">
            <v>5S</v>
          </cell>
          <cell r="C34">
            <v>12</v>
          </cell>
          <cell r="D34">
            <v>3.96</v>
          </cell>
          <cell r="E34">
            <v>1</v>
          </cell>
          <cell r="I34">
            <v>1.2</v>
          </cell>
          <cell r="J34">
            <v>0</v>
          </cell>
          <cell r="K34">
            <v>1.2</v>
          </cell>
          <cell r="P34">
            <v>6</v>
          </cell>
        </row>
        <row r="35">
          <cell r="B35" t="str">
            <v>5S</v>
          </cell>
          <cell r="C35">
            <v>14</v>
          </cell>
          <cell r="D35">
            <v>3.96</v>
          </cell>
          <cell r="E35">
            <v>1</v>
          </cell>
          <cell r="I35">
            <v>1.34</v>
          </cell>
          <cell r="J35">
            <v>0</v>
          </cell>
          <cell r="K35">
            <v>1.34</v>
          </cell>
          <cell r="P35">
            <v>6</v>
          </cell>
        </row>
        <row r="36">
          <cell r="B36" t="str">
            <v>5S</v>
          </cell>
          <cell r="C36">
            <v>16</v>
          </cell>
          <cell r="D36">
            <v>4.1900000000000004</v>
          </cell>
          <cell r="E36">
            <v>1</v>
          </cell>
          <cell r="I36">
            <v>1.65</v>
          </cell>
          <cell r="J36">
            <v>0</v>
          </cell>
          <cell r="K36">
            <v>1.65</v>
          </cell>
          <cell r="P36">
            <v>6</v>
          </cell>
        </row>
        <row r="37">
          <cell r="B37" t="str">
            <v>5S</v>
          </cell>
          <cell r="C37">
            <v>18</v>
          </cell>
          <cell r="D37">
            <v>4.1900000000000004</v>
          </cell>
          <cell r="E37">
            <v>1</v>
          </cell>
          <cell r="I37">
            <v>1.8</v>
          </cell>
          <cell r="J37">
            <v>0</v>
          </cell>
          <cell r="K37">
            <v>1.8</v>
          </cell>
          <cell r="P37">
            <v>6</v>
          </cell>
        </row>
        <row r="38">
          <cell r="B38" t="str">
            <v>5S</v>
          </cell>
          <cell r="C38">
            <v>20</v>
          </cell>
          <cell r="D38">
            <v>4.78</v>
          </cell>
          <cell r="E38">
            <v>1</v>
          </cell>
          <cell r="I38">
            <v>2.54</v>
          </cell>
          <cell r="J38">
            <v>0</v>
          </cell>
          <cell r="K38">
            <v>2.54</v>
          </cell>
          <cell r="P38">
            <v>7</v>
          </cell>
        </row>
        <row r="39">
          <cell r="B39" t="str">
            <v>5S</v>
          </cell>
          <cell r="C39">
            <v>22</v>
          </cell>
          <cell r="D39">
            <v>4.78</v>
          </cell>
          <cell r="E39">
            <v>1</v>
          </cell>
          <cell r="I39">
            <v>2.69</v>
          </cell>
          <cell r="J39">
            <v>0</v>
          </cell>
          <cell r="K39">
            <v>2.69</v>
          </cell>
          <cell r="P39">
            <v>8</v>
          </cell>
        </row>
        <row r="40">
          <cell r="B40" t="str">
            <v>5S</v>
          </cell>
          <cell r="C40">
            <v>24</v>
          </cell>
          <cell r="D40">
            <v>5.54</v>
          </cell>
          <cell r="E40">
            <v>1</v>
          </cell>
          <cell r="I40">
            <v>2.4300000000000002</v>
          </cell>
          <cell r="J40">
            <v>1.47</v>
          </cell>
          <cell r="K40">
            <v>3.9000000000000004</v>
          </cell>
          <cell r="P40">
            <v>8</v>
          </cell>
        </row>
        <row r="41">
          <cell r="B41" t="str">
            <v>5S</v>
          </cell>
          <cell r="C41">
            <v>30</v>
          </cell>
          <cell r="D41">
            <v>6.35</v>
          </cell>
          <cell r="E41">
            <v>1</v>
          </cell>
          <cell r="I41">
            <v>3.04</v>
          </cell>
          <cell r="J41">
            <v>3.11</v>
          </cell>
          <cell r="K41">
            <v>6.15</v>
          </cell>
          <cell r="P41">
            <v>10</v>
          </cell>
        </row>
        <row r="42">
          <cell r="B42">
            <v>10</v>
          </cell>
          <cell r="C42">
            <v>14</v>
          </cell>
          <cell r="D42">
            <v>6.35</v>
          </cell>
          <cell r="E42">
            <v>1</v>
          </cell>
          <cell r="I42">
            <v>1.42</v>
          </cell>
          <cell r="J42">
            <v>1.27</v>
          </cell>
          <cell r="K42">
            <v>2.69</v>
          </cell>
          <cell r="P42">
            <v>6</v>
          </cell>
        </row>
        <row r="43">
          <cell r="B43">
            <v>10</v>
          </cell>
          <cell r="C43">
            <v>16</v>
          </cell>
          <cell r="D43">
            <v>6.35</v>
          </cell>
          <cell r="E43">
            <v>1</v>
          </cell>
          <cell r="I43">
            <v>1.62</v>
          </cell>
          <cell r="J43">
            <v>1.38</v>
          </cell>
          <cell r="K43">
            <v>3</v>
          </cell>
          <cell r="P43">
            <v>6</v>
          </cell>
        </row>
        <row r="44">
          <cell r="B44">
            <v>10</v>
          </cell>
          <cell r="C44">
            <v>18</v>
          </cell>
          <cell r="D44">
            <v>6.35</v>
          </cell>
          <cell r="E44">
            <v>1</v>
          </cell>
          <cell r="I44">
            <v>1.82</v>
          </cell>
          <cell r="J44">
            <v>1.48</v>
          </cell>
          <cell r="K44">
            <v>3.3</v>
          </cell>
          <cell r="P44">
            <v>6</v>
          </cell>
        </row>
        <row r="45">
          <cell r="B45">
            <v>10</v>
          </cell>
          <cell r="C45">
            <v>20</v>
          </cell>
          <cell r="D45">
            <v>6.35</v>
          </cell>
          <cell r="E45">
            <v>1</v>
          </cell>
          <cell r="I45">
            <v>2.0299999999999998</v>
          </cell>
          <cell r="J45">
            <v>1.72</v>
          </cell>
          <cell r="K45">
            <v>3.75</v>
          </cell>
          <cell r="P45">
            <v>7</v>
          </cell>
        </row>
        <row r="46">
          <cell r="B46">
            <v>10</v>
          </cell>
          <cell r="C46">
            <v>22</v>
          </cell>
          <cell r="D46">
            <v>6.35</v>
          </cell>
          <cell r="E46">
            <v>1</v>
          </cell>
          <cell r="I46">
            <v>2.23</v>
          </cell>
          <cell r="J46">
            <v>2.27</v>
          </cell>
          <cell r="K46">
            <v>4.5</v>
          </cell>
          <cell r="P46">
            <v>8</v>
          </cell>
        </row>
        <row r="47">
          <cell r="B47">
            <v>10</v>
          </cell>
          <cell r="C47">
            <v>24</v>
          </cell>
          <cell r="D47">
            <v>6.35</v>
          </cell>
          <cell r="E47">
            <v>1</v>
          </cell>
          <cell r="I47">
            <v>2.4300000000000002</v>
          </cell>
          <cell r="J47">
            <v>2.0699999999999998</v>
          </cell>
          <cell r="K47">
            <v>4.5</v>
          </cell>
          <cell r="P47">
            <v>8</v>
          </cell>
        </row>
        <row r="48">
          <cell r="B48">
            <v>10</v>
          </cell>
          <cell r="C48">
            <v>26</v>
          </cell>
          <cell r="D48">
            <v>7.92</v>
          </cell>
          <cell r="E48">
            <v>1</v>
          </cell>
          <cell r="I48">
            <v>2.64</v>
          </cell>
          <cell r="J48">
            <v>4.8600000000000003</v>
          </cell>
          <cell r="K48">
            <v>7.5</v>
          </cell>
          <cell r="P48">
            <v>9</v>
          </cell>
        </row>
        <row r="49">
          <cell r="B49">
            <v>10</v>
          </cell>
          <cell r="C49">
            <v>28</v>
          </cell>
          <cell r="D49">
            <v>7.92</v>
          </cell>
          <cell r="E49">
            <v>1</v>
          </cell>
          <cell r="I49">
            <v>2.84</v>
          </cell>
          <cell r="J49">
            <v>5.26</v>
          </cell>
          <cell r="K49">
            <v>8.1</v>
          </cell>
          <cell r="P49">
            <v>9</v>
          </cell>
        </row>
        <row r="50">
          <cell r="B50">
            <v>10</v>
          </cell>
          <cell r="C50">
            <v>30</v>
          </cell>
          <cell r="D50">
            <v>7.92</v>
          </cell>
          <cell r="E50">
            <v>1</v>
          </cell>
          <cell r="I50">
            <v>3.04</v>
          </cell>
          <cell r="J50">
            <v>5.66</v>
          </cell>
          <cell r="K50">
            <v>8.6999999999999993</v>
          </cell>
          <cell r="P50">
            <v>10</v>
          </cell>
        </row>
        <row r="51">
          <cell r="B51">
            <v>10</v>
          </cell>
          <cell r="C51">
            <v>32</v>
          </cell>
          <cell r="D51">
            <v>7.92</v>
          </cell>
          <cell r="E51">
            <v>1</v>
          </cell>
          <cell r="I51">
            <v>3.24</v>
          </cell>
          <cell r="J51">
            <v>6.06</v>
          </cell>
          <cell r="K51">
            <v>9.3000000000000007</v>
          </cell>
          <cell r="P51">
            <v>11</v>
          </cell>
        </row>
        <row r="52">
          <cell r="B52">
            <v>10</v>
          </cell>
          <cell r="C52">
            <v>34</v>
          </cell>
          <cell r="D52">
            <v>7.92</v>
          </cell>
          <cell r="E52">
            <v>1</v>
          </cell>
          <cell r="I52">
            <v>3.45</v>
          </cell>
          <cell r="J52">
            <v>6.44</v>
          </cell>
          <cell r="K52">
            <v>9.89</v>
          </cell>
          <cell r="P52">
            <v>12</v>
          </cell>
        </row>
        <row r="53">
          <cell r="B53">
            <v>10</v>
          </cell>
          <cell r="C53">
            <v>36</v>
          </cell>
          <cell r="D53">
            <v>7.92</v>
          </cell>
          <cell r="E53">
            <v>1</v>
          </cell>
          <cell r="I53">
            <v>3.65</v>
          </cell>
          <cell r="J53">
            <v>6.84</v>
          </cell>
          <cell r="K53">
            <v>10.49</v>
          </cell>
          <cell r="P53">
            <v>12</v>
          </cell>
        </row>
        <row r="54">
          <cell r="B54" t="str">
            <v>10S</v>
          </cell>
          <cell r="C54">
            <v>0.125</v>
          </cell>
          <cell r="D54">
            <v>1.24</v>
          </cell>
          <cell r="E54">
            <v>1</v>
          </cell>
          <cell r="I54">
            <v>7.0000000000000007E-2</v>
          </cell>
          <cell r="K54">
            <v>7.0000000000000007E-2</v>
          </cell>
          <cell r="P54">
            <v>2</v>
          </cell>
        </row>
        <row r="55">
          <cell r="B55" t="str">
            <v>10S</v>
          </cell>
          <cell r="C55">
            <v>0.125</v>
          </cell>
          <cell r="D55">
            <v>1.24</v>
          </cell>
          <cell r="E55">
            <v>1</v>
          </cell>
          <cell r="I55">
            <v>7.0000000000000007E-2</v>
          </cell>
          <cell r="K55">
            <v>7.0000000000000007E-2</v>
          </cell>
          <cell r="P55">
            <v>2</v>
          </cell>
        </row>
        <row r="56">
          <cell r="B56" t="str">
            <v>10S</v>
          </cell>
          <cell r="C56">
            <v>0.125</v>
          </cell>
          <cell r="D56">
            <v>1.24</v>
          </cell>
          <cell r="E56">
            <v>1</v>
          </cell>
          <cell r="I56">
            <v>7.0000000000000007E-2</v>
          </cell>
          <cell r="K56">
            <v>7.0000000000000007E-2</v>
          </cell>
          <cell r="P56">
            <v>2</v>
          </cell>
        </row>
        <row r="57">
          <cell r="B57" t="str">
            <v>10S</v>
          </cell>
          <cell r="C57">
            <v>0.25</v>
          </cell>
          <cell r="D57">
            <v>1.65</v>
          </cell>
          <cell r="E57">
            <v>1</v>
          </cell>
          <cell r="I57">
            <v>7.0000000000000007E-2</v>
          </cell>
          <cell r="K57">
            <v>7.0000000000000007E-2</v>
          </cell>
          <cell r="P57">
            <v>2</v>
          </cell>
        </row>
        <row r="58">
          <cell r="B58" t="str">
            <v>10S</v>
          </cell>
          <cell r="C58">
            <v>0.25</v>
          </cell>
          <cell r="D58">
            <v>1.65</v>
          </cell>
          <cell r="E58">
            <v>1</v>
          </cell>
          <cell r="I58">
            <v>7.0000000000000007E-2</v>
          </cell>
          <cell r="K58">
            <v>7.0000000000000007E-2</v>
          </cell>
          <cell r="P58">
            <v>2</v>
          </cell>
        </row>
        <row r="59">
          <cell r="B59" t="str">
            <v>10S</v>
          </cell>
          <cell r="C59">
            <v>0.25</v>
          </cell>
          <cell r="D59">
            <v>1.65</v>
          </cell>
          <cell r="E59">
            <v>1</v>
          </cell>
          <cell r="I59">
            <v>7.0000000000000007E-2</v>
          </cell>
          <cell r="K59">
            <v>7.0000000000000007E-2</v>
          </cell>
          <cell r="P59">
            <v>2</v>
          </cell>
        </row>
        <row r="60">
          <cell r="B60" t="str">
            <v>10S</v>
          </cell>
          <cell r="C60">
            <v>0.375</v>
          </cell>
          <cell r="D60">
            <v>1.65</v>
          </cell>
          <cell r="E60">
            <v>1</v>
          </cell>
          <cell r="I60">
            <v>7.0000000000000007E-2</v>
          </cell>
          <cell r="J60">
            <v>0</v>
          </cell>
          <cell r="K60">
            <v>7.0000000000000007E-2</v>
          </cell>
          <cell r="P60">
            <v>2</v>
          </cell>
        </row>
        <row r="61">
          <cell r="B61" t="str">
            <v>10S</v>
          </cell>
          <cell r="C61">
            <v>0.375</v>
          </cell>
          <cell r="D61">
            <v>1.65</v>
          </cell>
          <cell r="E61">
            <v>1</v>
          </cell>
          <cell r="I61">
            <v>7.0000000000000007E-2</v>
          </cell>
          <cell r="J61">
            <v>0</v>
          </cell>
          <cell r="K61">
            <v>7.0000000000000007E-2</v>
          </cell>
          <cell r="P61">
            <v>2</v>
          </cell>
        </row>
        <row r="62">
          <cell r="B62" t="str">
            <v>10S</v>
          </cell>
          <cell r="C62">
            <v>0.375</v>
          </cell>
          <cell r="D62">
            <v>1.65</v>
          </cell>
          <cell r="E62">
            <v>1</v>
          </cell>
          <cell r="I62">
            <v>7.0000000000000007E-2</v>
          </cell>
          <cell r="J62">
            <v>0</v>
          </cell>
          <cell r="K62">
            <v>7.0000000000000007E-2</v>
          </cell>
          <cell r="P62">
            <v>2</v>
          </cell>
        </row>
        <row r="63">
          <cell r="B63" t="str">
            <v>10S</v>
          </cell>
          <cell r="C63">
            <v>0.5</v>
          </cell>
          <cell r="D63">
            <v>2.11</v>
          </cell>
          <cell r="E63">
            <v>1</v>
          </cell>
          <cell r="I63">
            <v>7.0000000000000007E-2</v>
          </cell>
          <cell r="J63">
            <v>0</v>
          </cell>
          <cell r="K63">
            <v>7.0000000000000007E-2</v>
          </cell>
          <cell r="P63">
            <v>2</v>
          </cell>
        </row>
        <row r="64">
          <cell r="B64" t="str">
            <v>10S</v>
          </cell>
          <cell r="C64">
            <v>0.5</v>
          </cell>
          <cell r="D64">
            <v>2.11</v>
          </cell>
          <cell r="E64">
            <v>1</v>
          </cell>
          <cell r="I64">
            <v>7.0000000000000007E-2</v>
          </cell>
          <cell r="J64">
            <v>0</v>
          </cell>
          <cell r="K64">
            <v>7.0000000000000007E-2</v>
          </cell>
          <cell r="P64">
            <v>2</v>
          </cell>
        </row>
        <row r="65">
          <cell r="B65" t="str">
            <v>10S</v>
          </cell>
          <cell r="C65">
            <v>0.5</v>
          </cell>
          <cell r="D65">
            <v>2.11</v>
          </cell>
          <cell r="E65">
            <v>1</v>
          </cell>
          <cell r="I65">
            <v>7.0000000000000007E-2</v>
          </cell>
          <cell r="J65">
            <v>0</v>
          </cell>
          <cell r="K65">
            <v>7.0000000000000007E-2</v>
          </cell>
          <cell r="P65">
            <v>2</v>
          </cell>
        </row>
        <row r="66">
          <cell r="B66" t="str">
            <v>10S</v>
          </cell>
          <cell r="C66">
            <v>0.75</v>
          </cell>
          <cell r="D66">
            <v>2.11</v>
          </cell>
          <cell r="E66">
            <v>1</v>
          </cell>
          <cell r="I66">
            <v>7.0000000000000007E-2</v>
          </cell>
          <cell r="J66">
            <v>0</v>
          </cell>
          <cell r="K66">
            <v>7.0000000000000007E-2</v>
          </cell>
          <cell r="P66">
            <v>2</v>
          </cell>
        </row>
        <row r="67">
          <cell r="B67" t="str">
            <v>10S</v>
          </cell>
          <cell r="C67">
            <v>0.75</v>
          </cell>
          <cell r="D67">
            <v>2.11</v>
          </cell>
          <cell r="E67">
            <v>1</v>
          </cell>
          <cell r="I67">
            <v>7.0000000000000007E-2</v>
          </cell>
          <cell r="J67">
            <v>0</v>
          </cell>
          <cell r="K67">
            <v>7.0000000000000007E-2</v>
          </cell>
          <cell r="P67">
            <v>2</v>
          </cell>
        </row>
        <row r="68">
          <cell r="B68" t="str">
            <v>10S</v>
          </cell>
          <cell r="C68">
            <v>0.75</v>
          </cell>
          <cell r="D68">
            <v>2.11</v>
          </cell>
          <cell r="E68">
            <v>1</v>
          </cell>
          <cell r="I68">
            <v>7.0000000000000007E-2</v>
          </cell>
          <cell r="J68">
            <v>0</v>
          </cell>
          <cell r="K68">
            <v>7.0000000000000007E-2</v>
          </cell>
          <cell r="P68">
            <v>2</v>
          </cell>
        </row>
        <row r="69">
          <cell r="B69" t="str">
            <v>10S</v>
          </cell>
          <cell r="C69">
            <v>1</v>
          </cell>
          <cell r="D69">
            <v>2.77</v>
          </cell>
          <cell r="E69">
            <v>1</v>
          </cell>
          <cell r="I69">
            <v>0.12</v>
          </cell>
          <cell r="J69">
            <v>0</v>
          </cell>
          <cell r="K69">
            <v>0.12</v>
          </cell>
          <cell r="P69">
            <v>2</v>
          </cell>
        </row>
        <row r="70">
          <cell r="B70" t="str">
            <v>10S</v>
          </cell>
          <cell r="C70">
            <v>1</v>
          </cell>
          <cell r="D70">
            <v>2.77</v>
          </cell>
          <cell r="E70">
            <v>1</v>
          </cell>
          <cell r="I70">
            <v>0.12</v>
          </cell>
          <cell r="J70">
            <v>0</v>
          </cell>
          <cell r="K70">
            <v>0.12</v>
          </cell>
          <cell r="P70">
            <v>2</v>
          </cell>
        </row>
        <row r="71">
          <cell r="B71" t="str">
            <v>10S</v>
          </cell>
          <cell r="C71">
            <v>1</v>
          </cell>
          <cell r="D71">
            <v>2.77</v>
          </cell>
          <cell r="E71">
            <v>1</v>
          </cell>
          <cell r="I71">
            <v>0.12</v>
          </cell>
          <cell r="J71">
            <v>0</v>
          </cell>
          <cell r="K71">
            <v>0.12</v>
          </cell>
          <cell r="P71">
            <v>2</v>
          </cell>
        </row>
        <row r="72">
          <cell r="B72" t="str">
            <v>10S</v>
          </cell>
          <cell r="C72">
            <v>1.25</v>
          </cell>
          <cell r="D72">
            <v>2.77</v>
          </cell>
          <cell r="E72">
            <v>1</v>
          </cell>
          <cell r="I72">
            <v>0.15</v>
          </cell>
          <cell r="K72">
            <v>0.15</v>
          </cell>
          <cell r="P72">
            <v>2</v>
          </cell>
        </row>
        <row r="73">
          <cell r="B73" t="str">
            <v>10S</v>
          </cell>
          <cell r="C73">
            <v>1.25</v>
          </cell>
          <cell r="D73">
            <v>2.77</v>
          </cell>
          <cell r="E73">
            <v>1</v>
          </cell>
          <cell r="I73">
            <v>0.15</v>
          </cell>
          <cell r="K73">
            <v>0.15</v>
          </cell>
          <cell r="P73">
            <v>2</v>
          </cell>
        </row>
        <row r="74">
          <cell r="B74" t="str">
            <v>10S</v>
          </cell>
          <cell r="C74">
            <v>1.25</v>
          </cell>
          <cell r="D74">
            <v>2.77</v>
          </cell>
          <cell r="E74">
            <v>1</v>
          </cell>
          <cell r="I74">
            <v>0.15</v>
          </cell>
          <cell r="K74">
            <v>0.15</v>
          </cell>
          <cell r="P74">
            <v>2</v>
          </cell>
        </row>
        <row r="75">
          <cell r="B75" t="str">
            <v>10S</v>
          </cell>
          <cell r="C75">
            <v>1.5</v>
          </cell>
          <cell r="D75">
            <v>2.77</v>
          </cell>
          <cell r="E75">
            <v>1</v>
          </cell>
          <cell r="I75">
            <v>0.15</v>
          </cell>
          <cell r="J75">
            <v>0</v>
          </cell>
          <cell r="K75">
            <v>0.15</v>
          </cell>
          <cell r="P75">
            <v>2</v>
          </cell>
        </row>
        <row r="76">
          <cell r="B76" t="str">
            <v>10S</v>
          </cell>
          <cell r="C76">
            <v>1.5</v>
          </cell>
          <cell r="D76">
            <v>2.77</v>
          </cell>
          <cell r="E76">
            <v>1</v>
          </cell>
          <cell r="I76">
            <v>0.15</v>
          </cell>
          <cell r="J76">
            <v>0</v>
          </cell>
          <cell r="K76">
            <v>0.15</v>
          </cell>
          <cell r="P76">
            <v>2</v>
          </cell>
        </row>
        <row r="77">
          <cell r="B77" t="str">
            <v>10S</v>
          </cell>
          <cell r="C77">
            <v>1.5</v>
          </cell>
          <cell r="D77">
            <v>2.77</v>
          </cell>
          <cell r="E77">
            <v>1</v>
          </cell>
          <cell r="I77">
            <v>0.15</v>
          </cell>
          <cell r="J77">
            <v>0</v>
          </cell>
          <cell r="K77">
            <v>0.15</v>
          </cell>
          <cell r="P77">
            <v>2</v>
          </cell>
        </row>
        <row r="78">
          <cell r="B78" t="str">
            <v>10S</v>
          </cell>
          <cell r="C78">
            <v>2</v>
          </cell>
          <cell r="D78">
            <v>2.77</v>
          </cell>
          <cell r="E78">
            <v>1</v>
          </cell>
          <cell r="I78">
            <v>0.15</v>
          </cell>
          <cell r="J78">
            <v>0</v>
          </cell>
          <cell r="K78">
            <v>0.15</v>
          </cell>
          <cell r="P78">
            <v>2</v>
          </cell>
        </row>
        <row r="79">
          <cell r="B79" t="str">
            <v>10S</v>
          </cell>
          <cell r="C79">
            <v>2</v>
          </cell>
          <cell r="D79">
            <v>2.77</v>
          </cell>
          <cell r="E79">
            <v>1</v>
          </cell>
          <cell r="I79">
            <v>0.15</v>
          </cell>
          <cell r="J79">
            <v>0</v>
          </cell>
          <cell r="K79">
            <v>0.15</v>
          </cell>
          <cell r="P79">
            <v>2</v>
          </cell>
        </row>
        <row r="80">
          <cell r="B80" t="str">
            <v>10S</v>
          </cell>
          <cell r="C80">
            <v>2</v>
          </cell>
          <cell r="D80">
            <v>2.77</v>
          </cell>
          <cell r="E80">
            <v>1</v>
          </cell>
          <cell r="I80">
            <v>0.15</v>
          </cell>
          <cell r="J80">
            <v>0</v>
          </cell>
          <cell r="K80">
            <v>0.15</v>
          </cell>
          <cell r="P80">
            <v>2</v>
          </cell>
        </row>
        <row r="81">
          <cell r="B81" t="str">
            <v>10S</v>
          </cell>
          <cell r="C81">
            <v>2.5</v>
          </cell>
          <cell r="D81">
            <v>3.05</v>
          </cell>
          <cell r="E81">
            <v>1</v>
          </cell>
          <cell r="I81">
            <v>0.15</v>
          </cell>
          <cell r="J81">
            <v>0</v>
          </cell>
          <cell r="K81">
            <v>0.15</v>
          </cell>
          <cell r="P81">
            <v>2</v>
          </cell>
        </row>
        <row r="82">
          <cell r="B82" t="str">
            <v>10S</v>
          </cell>
          <cell r="C82">
            <v>3</v>
          </cell>
          <cell r="D82">
            <v>3.05</v>
          </cell>
          <cell r="E82">
            <v>1</v>
          </cell>
          <cell r="I82">
            <v>0.3</v>
          </cell>
          <cell r="J82">
            <v>0</v>
          </cell>
          <cell r="K82">
            <v>0.3</v>
          </cell>
          <cell r="P82">
            <v>2</v>
          </cell>
        </row>
        <row r="83">
          <cell r="B83" t="str">
            <v>10S</v>
          </cell>
          <cell r="C83">
            <v>3.5</v>
          </cell>
          <cell r="D83">
            <v>3.05</v>
          </cell>
          <cell r="E83">
            <v>1</v>
          </cell>
          <cell r="I83">
            <v>0.3</v>
          </cell>
          <cell r="K83">
            <v>0.3</v>
          </cell>
          <cell r="P83">
            <v>3</v>
          </cell>
        </row>
        <row r="84">
          <cell r="B84" t="str">
            <v>10S</v>
          </cell>
          <cell r="C84">
            <v>4</v>
          </cell>
          <cell r="D84">
            <v>3.05</v>
          </cell>
          <cell r="E84">
            <v>1</v>
          </cell>
          <cell r="I84">
            <v>0.45</v>
          </cell>
          <cell r="J84">
            <v>0</v>
          </cell>
          <cell r="K84">
            <v>0.45</v>
          </cell>
          <cell r="P84">
            <v>3</v>
          </cell>
        </row>
        <row r="85">
          <cell r="B85" t="str">
            <v>10S</v>
          </cell>
          <cell r="C85">
            <v>5</v>
          </cell>
          <cell r="D85">
            <v>3.4</v>
          </cell>
          <cell r="E85">
            <v>1</v>
          </cell>
          <cell r="I85">
            <v>0.45</v>
          </cell>
          <cell r="K85">
            <v>0.45</v>
          </cell>
          <cell r="P85">
            <v>4</v>
          </cell>
        </row>
        <row r="86">
          <cell r="B86" t="str">
            <v>10S</v>
          </cell>
          <cell r="C86">
            <v>6</v>
          </cell>
          <cell r="D86">
            <v>3.4</v>
          </cell>
          <cell r="E86">
            <v>1</v>
          </cell>
          <cell r="I86">
            <v>0.6</v>
          </cell>
          <cell r="J86">
            <v>0</v>
          </cell>
          <cell r="K86">
            <v>0.6</v>
          </cell>
          <cell r="P86">
            <v>4</v>
          </cell>
        </row>
        <row r="87">
          <cell r="B87" t="str">
            <v>10S</v>
          </cell>
          <cell r="C87">
            <v>8</v>
          </cell>
          <cell r="D87">
            <v>3.76</v>
          </cell>
          <cell r="E87">
            <v>1</v>
          </cell>
          <cell r="I87">
            <v>0.6</v>
          </cell>
          <cell r="J87">
            <v>0</v>
          </cell>
          <cell r="K87">
            <v>0.6</v>
          </cell>
          <cell r="P87">
            <v>4</v>
          </cell>
        </row>
        <row r="88">
          <cell r="B88" t="str">
            <v>10S</v>
          </cell>
          <cell r="C88">
            <v>10</v>
          </cell>
          <cell r="D88">
            <v>4.1900000000000004</v>
          </cell>
          <cell r="E88">
            <v>1</v>
          </cell>
          <cell r="I88">
            <v>1.2</v>
          </cell>
          <cell r="J88">
            <v>0</v>
          </cell>
          <cell r="K88">
            <v>1.2</v>
          </cell>
          <cell r="P88">
            <v>4</v>
          </cell>
        </row>
        <row r="89">
          <cell r="B89" t="str">
            <v>10S</v>
          </cell>
          <cell r="C89">
            <v>12</v>
          </cell>
          <cell r="D89">
            <v>4.57</v>
          </cell>
          <cell r="E89">
            <v>1</v>
          </cell>
          <cell r="I89">
            <v>1.5</v>
          </cell>
          <cell r="J89">
            <v>0</v>
          </cell>
          <cell r="K89">
            <v>1.5</v>
          </cell>
          <cell r="P89">
            <v>6</v>
          </cell>
        </row>
        <row r="90">
          <cell r="B90" t="str">
            <v>10S</v>
          </cell>
          <cell r="C90">
            <v>14</v>
          </cell>
          <cell r="D90">
            <v>4.78</v>
          </cell>
          <cell r="E90">
            <v>1</v>
          </cell>
          <cell r="I90">
            <v>1.65</v>
          </cell>
          <cell r="J90">
            <v>0</v>
          </cell>
          <cell r="K90">
            <v>1.65</v>
          </cell>
          <cell r="P90">
            <v>6</v>
          </cell>
        </row>
        <row r="91">
          <cell r="B91" t="str">
            <v>10S</v>
          </cell>
          <cell r="C91">
            <v>16</v>
          </cell>
          <cell r="D91">
            <v>4.78</v>
          </cell>
          <cell r="E91">
            <v>1</v>
          </cell>
          <cell r="I91">
            <v>1.95</v>
          </cell>
          <cell r="J91">
            <v>0</v>
          </cell>
          <cell r="K91">
            <v>1.95</v>
          </cell>
          <cell r="P91">
            <v>6</v>
          </cell>
        </row>
        <row r="92">
          <cell r="B92" t="str">
            <v>10S</v>
          </cell>
          <cell r="C92">
            <v>18</v>
          </cell>
          <cell r="D92">
            <v>4.78</v>
          </cell>
          <cell r="E92">
            <v>1</v>
          </cell>
          <cell r="I92">
            <v>2.25</v>
          </cell>
          <cell r="J92">
            <v>0</v>
          </cell>
          <cell r="K92">
            <v>2.25</v>
          </cell>
          <cell r="P92">
            <v>6</v>
          </cell>
        </row>
        <row r="93">
          <cell r="B93" t="str">
            <v>10S</v>
          </cell>
          <cell r="C93">
            <v>20</v>
          </cell>
          <cell r="D93">
            <v>5.54</v>
          </cell>
          <cell r="E93">
            <v>1</v>
          </cell>
          <cell r="I93">
            <v>2.0299999999999998</v>
          </cell>
          <cell r="J93">
            <v>1.1200000000000001</v>
          </cell>
          <cell r="K93">
            <v>3.15</v>
          </cell>
          <cell r="P93">
            <v>7</v>
          </cell>
        </row>
        <row r="94">
          <cell r="B94" t="str">
            <v>10S</v>
          </cell>
          <cell r="C94">
            <v>22</v>
          </cell>
          <cell r="D94">
            <v>5.54</v>
          </cell>
          <cell r="E94">
            <v>1</v>
          </cell>
          <cell r="I94">
            <v>2.23</v>
          </cell>
          <cell r="J94">
            <v>1.37</v>
          </cell>
          <cell r="K94">
            <v>3.6</v>
          </cell>
          <cell r="P94">
            <v>8</v>
          </cell>
        </row>
        <row r="95">
          <cell r="B95" t="str">
            <v>10S</v>
          </cell>
          <cell r="C95">
            <v>24</v>
          </cell>
          <cell r="D95">
            <v>6.35</v>
          </cell>
          <cell r="E95">
            <v>1</v>
          </cell>
          <cell r="I95">
            <v>2.4300000000000002</v>
          </cell>
          <cell r="J95">
            <v>2.0699999999999998</v>
          </cell>
          <cell r="K95">
            <v>4.5</v>
          </cell>
          <cell r="P95">
            <v>8</v>
          </cell>
        </row>
        <row r="96">
          <cell r="B96" t="str">
            <v>10S</v>
          </cell>
          <cell r="C96">
            <v>30</v>
          </cell>
          <cell r="D96">
            <v>7.92</v>
          </cell>
          <cell r="E96">
            <v>1</v>
          </cell>
          <cell r="I96">
            <v>3.04</v>
          </cell>
          <cell r="J96">
            <v>5.66</v>
          </cell>
          <cell r="K96">
            <v>8.6999999999999993</v>
          </cell>
          <cell r="P96">
            <v>10</v>
          </cell>
        </row>
        <row r="97">
          <cell r="B97">
            <v>20</v>
          </cell>
          <cell r="C97">
            <v>8</v>
          </cell>
          <cell r="D97">
            <v>6.35</v>
          </cell>
          <cell r="E97">
            <v>1</v>
          </cell>
          <cell r="I97">
            <v>0.81</v>
          </cell>
          <cell r="J97">
            <v>0.99</v>
          </cell>
          <cell r="K97">
            <v>1.8</v>
          </cell>
          <cell r="P97">
            <v>4</v>
          </cell>
        </row>
        <row r="98">
          <cell r="B98">
            <v>20</v>
          </cell>
          <cell r="C98">
            <v>10</v>
          </cell>
          <cell r="D98">
            <v>6.35</v>
          </cell>
          <cell r="E98">
            <v>1</v>
          </cell>
          <cell r="I98">
            <v>1.01</v>
          </cell>
          <cell r="J98">
            <v>1.0900000000000001</v>
          </cell>
          <cell r="K98">
            <v>2.1</v>
          </cell>
          <cell r="P98">
            <v>4</v>
          </cell>
        </row>
        <row r="99">
          <cell r="B99">
            <v>20</v>
          </cell>
          <cell r="C99">
            <v>12</v>
          </cell>
          <cell r="D99">
            <v>6.35</v>
          </cell>
          <cell r="E99">
            <v>1</v>
          </cell>
          <cell r="I99">
            <v>1.22</v>
          </cell>
          <cell r="J99">
            <v>1.32</v>
          </cell>
          <cell r="K99">
            <v>2.54</v>
          </cell>
          <cell r="P99">
            <v>6</v>
          </cell>
        </row>
        <row r="100">
          <cell r="B100">
            <v>20</v>
          </cell>
          <cell r="C100">
            <v>14</v>
          </cell>
          <cell r="D100">
            <v>7.92</v>
          </cell>
          <cell r="E100">
            <v>1</v>
          </cell>
          <cell r="I100">
            <v>1.42</v>
          </cell>
          <cell r="J100">
            <v>2.48</v>
          </cell>
          <cell r="K100">
            <v>3.9</v>
          </cell>
          <cell r="P100">
            <v>6</v>
          </cell>
        </row>
        <row r="101">
          <cell r="B101">
            <v>20</v>
          </cell>
          <cell r="C101">
            <v>16</v>
          </cell>
          <cell r="D101">
            <v>7.92</v>
          </cell>
          <cell r="E101">
            <v>1</v>
          </cell>
          <cell r="I101">
            <v>1.62</v>
          </cell>
          <cell r="J101">
            <v>2.73</v>
          </cell>
          <cell r="K101">
            <v>4.3499999999999996</v>
          </cell>
          <cell r="P101">
            <v>6</v>
          </cell>
        </row>
        <row r="102">
          <cell r="B102">
            <v>20</v>
          </cell>
          <cell r="C102">
            <v>18</v>
          </cell>
          <cell r="D102">
            <v>7.92</v>
          </cell>
          <cell r="E102">
            <v>1</v>
          </cell>
          <cell r="I102">
            <v>1.82</v>
          </cell>
          <cell r="J102">
            <v>3.12</v>
          </cell>
          <cell r="K102">
            <v>4.9400000000000004</v>
          </cell>
          <cell r="P102">
            <v>6</v>
          </cell>
        </row>
        <row r="103">
          <cell r="B103">
            <v>20</v>
          </cell>
          <cell r="C103">
            <v>20</v>
          </cell>
          <cell r="D103">
            <v>9.5299999999999994</v>
          </cell>
          <cell r="E103">
            <v>1</v>
          </cell>
          <cell r="I103">
            <v>2.0299999999999998</v>
          </cell>
          <cell r="J103">
            <v>5.47</v>
          </cell>
          <cell r="K103">
            <v>7.5</v>
          </cell>
          <cell r="P103">
            <v>7</v>
          </cell>
        </row>
        <row r="104">
          <cell r="B104">
            <v>20</v>
          </cell>
          <cell r="C104">
            <v>22</v>
          </cell>
          <cell r="D104">
            <v>9.5299999999999994</v>
          </cell>
          <cell r="E104">
            <v>1</v>
          </cell>
          <cell r="I104">
            <v>2.23</v>
          </cell>
          <cell r="J104">
            <v>6.47</v>
          </cell>
          <cell r="K104">
            <v>8.6999999999999993</v>
          </cell>
          <cell r="P104">
            <v>8</v>
          </cell>
        </row>
        <row r="105">
          <cell r="B105">
            <v>20</v>
          </cell>
          <cell r="C105">
            <v>24</v>
          </cell>
          <cell r="D105">
            <v>9.5299999999999994</v>
          </cell>
          <cell r="E105">
            <v>1</v>
          </cell>
          <cell r="I105">
            <v>2.4300000000000002</v>
          </cell>
          <cell r="J105">
            <v>6.57</v>
          </cell>
          <cell r="K105">
            <v>9</v>
          </cell>
          <cell r="P105">
            <v>8</v>
          </cell>
        </row>
        <row r="106">
          <cell r="B106">
            <v>20</v>
          </cell>
          <cell r="C106">
            <v>26</v>
          </cell>
          <cell r="D106">
            <v>12.7</v>
          </cell>
          <cell r="E106">
            <v>1.25</v>
          </cell>
          <cell r="I106">
            <v>2.64</v>
          </cell>
          <cell r="J106">
            <v>13.86</v>
          </cell>
          <cell r="K106">
            <v>16.5</v>
          </cell>
          <cell r="P106">
            <v>9</v>
          </cell>
        </row>
        <row r="107">
          <cell r="B107">
            <v>20</v>
          </cell>
          <cell r="C107">
            <v>28</v>
          </cell>
          <cell r="D107">
            <v>12.7</v>
          </cell>
          <cell r="E107">
            <v>1.25</v>
          </cell>
          <cell r="I107">
            <v>2.84</v>
          </cell>
          <cell r="J107">
            <v>15.16</v>
          </cell>
          <cell r="K107">
            <v>18</v>
          </cell>
          <cell r="P107">
            <v>9</v>
          </cell>
        </row>
        <row r="108">
          <cell r="B108">
            <v>20</v>
          </cell>
          <cell r="C108">
            <v>30</v>
          </cell>
          <cell r="D108">
            <v>12.7</v>
          </cell>
          <cell r="E108">
            <v>1.25</v>
          </cell>
          <cell r="I108">
            <v>3.04</v>
          </cell>
          <cell r="J108">
            <v>16.45</v>
          </cell>
          <cell r="K108">
            <v>19.489999999999998</v>
          </cell>
          <cell r="P108">
            <v>10</v>
          </cell>
        </row>
        <row r="109">
          <cell r="B109">
            <v>20</v>
          </cell>
          <cell r="C109">
            <v>32</v>
          </cell>
          <cell r="D109">
            <v>12.7</v>
          </cell>
          <cell r="E109">
            <v>1.25</v>
          </cell>
          <cell r="I109">
            <v>3.24</v>
          </cell>
          <cell r="J109">
            <v>17.75</v>
          </cell>
          <cell r="K109">
            <v>20.990000000000002</v>
          </cell>
          <cell r="P109">
            <v>11</v>
          </cell>
        </row>
        <row r="110">
          <cell r="B110">
            <v>20</v>
          </cell>
          <cell r="C110">
            <v>34</v>
          </cell>
          <cell r="D110">
            <v>12.7</v>
          </cell>
          <cell r="E110">
            <v>1.25</v>
          </cell>
          <cell r="I110">
            <v>3.45</v>
          </cell>
          <cell r="J110">
            <v>18.54</v>
          </cell>
          <cell r="K110">
            <v>21.99</v>
          </cell>
          <cell r="P110">
            <v>12</v>
          </cell>
        </row>
        <row r="111">
          <cell r="B111">
            <v>20</v>
          </cell>
          <cell r="C111">
            <v>36</v>
          </cell>
          <cell r="D111">
            <v>12.7</v>
          </cell>
          <cell r="E111">
            <v>1.25</v>
          </cell>
          <cell r="I111">
            <v>3.65</v>
          </cell>
          <cell r="J111">
            <v>18.84</v>
          </cell>
          <cell r="K111">
            <v>22.49</v>
          </cell>
          <cell r="P111">
            <v>12</v>
          </cell>
        </row>
        <row r="112">
          <cell r="B112">
            <v>30</v>
          </cell>
          <cell r="C112">
            <v>8</v>
          </cell>
          <cell r="D112">
            <v>7.04</v>
          </cell>
          <cell r="E112">
            <v>1</v>
          </cell>
          <cell r="I112">
            <v>0.81</v>
          </cell>
          <cell r="J112">
            <v>1.1399999999999999</v>
          </cell>
          <cell r="K112">
            <v>1.95</v>
          </cell>
          <cell r="P112">
            <v>4</v>
          </cell>
        </row>
        <row r="113">
          <cell r="B113">
            <v>30</v>
          </cell>
          <cell r="C113">
            <v>10</v>
          </cell>
          <cell r="D113">
            <v>7.8</v>
          </cell>
          <cell r="E113">
            <v>1</v>
          </cell>
          <cell r="I113">
            <v>1.01</v>
          </cell>
          <cell r="J113">
            <v>1.99</v>
          </cell>
          <cell r="K113">
            <v>3</v>
          </cell>
          <cell r="P113">
            <v>4</v>
          </cell>
        </row>
        <row r="114">
          <cell r="B114">
            <v>30</v>
          </cell>
          <cell r="C114">
            <v>12</v>
          </cell>
          <cell r="D114">
            <v>8.3800000000000008</v>
          </cell>
          <cell r="E114">
            <v>1</v>
          </cell>
          <cell r="I114">
            <v>1.22</v>
          </cell>
          <cell r="J114">
            <v>2.68</v>
          </cell>
          <cell r="K114">
            <v>3.9000000000000004</v>
          </cell>
          <cell r="P114">
            <v>6</v>
          </cell>
        </row>
        <row r="115">
          <cell r="B115">
            <v>30</v>
          </cell>
          <cell r="C115">
            <v>14</v>
          </cell>
          <cell r="D115">
            <v>9.5299999999999994</v>
          </cell>
          <cell r="E115">
            <v>1</v>
          </cell>
          <cell r="I115">
            <v>1.42</v>
          </cell>
          <cell r="J115">
            <v>3.97</v>
          </cell>
          <cell r="K115">
            <v>5.3900000000000006</v>
          </cell>
          <cell r="P115">
            <v>6</v>
          </cell>
        </row>
        <row r="116">
          <cell r="B116">
            <v>30</v>
          </cell>
          <cell r="C116">
            <v>16</v>
          </cell>
          <cell r="D116">
            <v>9.5299999999999994</v>
          </cell>
          <cell r="E116">
            <v>1</v>
          </cell>
          <cell r="I116">
            <v>1.62</v>
          </cell>
          <cell r="J116">
            <v>4.68</v>
          </cell>
          <cell r="K116">
            <v>6.3</v>
          </cell>
          <cell r="P116">
            <v>6</v>
          </cell>
        </row>
        <row r="117">
          <cell r="B117">
            <v>30</v>
          </cell>
          <cell r="C117">
            <v>18</v>
          </cell>
          <cell r="D117">
            <v>11.13</v>
          </cell>
          <cell r="E117">
            <v>1.25</v>
          </cell>
          <cell r="I117">
            <v>1.82</v>
          </cell>
          <cell r="J117">
            <v>6.88</v>
          </cell>
          <cell r="K117">
            <v>8.6999999999999993</v>
          </cell>
          <cell r="P117">
            <v>6</v>
          </cell>
        </row>
        <row r="118">
          <cell r="B118">
            <v>30</v>
          </cell>
          <cell r="C118">
            <v>20</v>
          </cell>
          <cell r="D118">
            <v>12.7</v>
          </cell>
          <cell r="E118">
            <v>1.25</v>
          </cell>
          <cell r="I118">
            <v>2.0299999999999998</v>
          </cell>
          <cell r="J118">
            <v>10.42</v>
          </cell>
          <cell r="K118">
            <v>12.45</v>
          </cell>
          <cell r="P118">
            <v>7</v>
          </cell>
        </row>
        <row r="119">
          <cell r="B119">
            <v>30</v>
          </cell>
          <cell r="C119">
            <v>22</v>
          </cell>
          <cell r="D119">
            <v>12.7</v>
          </cell>
          <cell r="E119">
            <v>1.25</v>
          </cell>
          <cell r="I119">
            <v>2.23</v>
          </cell>
          <cell r="J119">
            <v>11.72</v>
          </cell>
          <cell r="K119">
            <v>13.950000000000001</v>
          </cell>
          <cell r="P119">
            <v>8</v>
          </cell>
        </row>
        <row r="120">
          <cell r="B120">
            <v>30</v>
          </cell>
          <cell r="C120">
            <v>24</v>
          </cell>
          <cell r="D120">
            <v>14.27</v>
          </cell>
          <cell r="E120">
            <v>1.25</v>
          </cell>
          <cell r="I120">
            <v>2.4300000000000002</v>
          </cell>
          <cell r="J120">
            <v>15.57</v>
          </cell>
          <cell r="K120">
            <v>18</v>
          </cell>
          <cell r="P120">
            <v>8</v>
          </cell>
        </row>
        <row r="121">
          <cell r="B121">
            <v>30</v>
          </cell>
          <cell r="C121">
            <v>28</v>
          </cell>
          <cell r="D121">
            <v>15.88</v>
          </cell>
          <cell r="E121">
            <v>1.5</v>
          </cell>
          <cell r="I121">
            <v>2.84</v>
          </cell>
          <cell r="J121">
            <v>22.65</v>
          </cell>
          <cell r="K121">
            <v>25.49</v>
          </cell>
          <cell r="P121">
            <v>9</v>
          </cell>
        </row>
        <row r="122">
          <cell r="B122">
            <v>30</v>
          </cell>
          <cell r="C122">
            <v>30</v>
          </cell>
          <cell r="D122">
            <v>15.88</v>
          </cell>
          <cell r="E122">
            <v>1.5</v>
          </cell>
          <cell r="I122">
            <v>3.04</v>
          </cell>
          <cell r="J122">
            <v>23.96</v>
          </cell>
          <cell r="K122">
            <v>27</v>
          </cell>
          <cell r="P122">
            <v>10</v>
          </cell>
        </row>
        <row r="123">
          <cell r="B123">
            <v>30</v>
          </cell>
          <cell r="C123">
            <v>32</v>
          </cell>
          <cell r="D123">
            <v>15.88</v>
          </cell>
          <cell r="E123">
            <v>1.5</v>
          </cell>
          <cell r="I123">
            <v>3.24</v>
          </cell>
          <cell r="J123">
            <v>26.76</v>
          </cell>
          <cell r="K123">
            <v>30</v>
          </cell>
          <cell r="P123">
            <v>11</v>
          </cell>
        </row>
        <row r="124">
          <cell r="B124">
            <v>30</v>
          </cell>
          <cell r="C124">
            <v>34</v>
          </cell>
          <cell r="D124">
            <v>15.88</v>
          </cell>
          <cell r="E124">
            <v>1.5</v>
          </cell>
          <cell r="I124">
            <v>3.45</v>
          </cell>
          <cell r="J124">
            <v>28.05</v>
          </cell>
          <cell r="K124">
            <v>31.5</v>
          </cell>
          <cell r="P124">
            <v>12</v>
          </cell>
        </row>
        <row r="125">
          <cell r="B125">
            <v>30</v>
          </cell>
          <cell r="C125">
            <v>36</v>
          </cell>
          <cell r="D125">
            <v>15.88</v>
          </cell>
          <cell r="E125">
            <v>1.5</v>
          </cell>
          <cell r="I125">
            <v>3.65</v>
          </cell>
          <cell r="J125">
            <v>29.35</v>
          </cell>
          <cell r="K125">
            <v>33</v>
          </cell>
          <cell r="P125">
            <v>12</v>
          </cell>
        </row>
        <row r="126">
          <cell r="B126">
            <v>40</v>
          </cell>
          <cell r="C126">
            <v>0.125</v>
          </cell>
          <cell r="D126">
            <v>1.73</v>
          </cell>
          <cell r="E126">
            <v>1</v>
          </cell>
          <cell r="I126">
            <v>7.0000000000000007E-2</v>
          </cell>
          <cell r="K126">
            <v>7.0000000000000007E-2</v>
          </cell>
          <cell r="P126">
            <v>2</v>
          </cell>
        </row>
        <row r="127">
          <cell r="B127">
            <v>40</v>
          </cell>
          <cell r="C127">
            <v>0.125</v>
          </cell>
          <cell r="D127">
            <v>1.73</v>
          </cell>
          <cell r="E127">
            <v>1</v>
          </cell>
          <cell r="I127">
            <v>7.0000000000000007E-2</v>
          </cell>
          <cell r="K127">
            <v>7.0000000000000007E-2</v>
          </cell>
          <cell r="P127">
            <v>2</v>
          </cell>
        </row>
        <row r="128">
          <cell r="B128">
            <v>40</v>
          </cell>
          <cell r="C128">
            <v>0.125</v>
          </cell>
          <cell r="D128">
            <v>1.73</v>
          </cell>
          <cell r="E128">
            <v>1</v>
          </cell>
          <cell r="I128">
            <v>7.0000000000000007E-2</v>
          </cell>
          <cell r="K128">
            <v>7.0000000000000007E-2</v>
          </cell>
          <cell r="P128">
            <v>2</v>
          </cell>
        </row>
        <row r="129">
          <cell r="B129">
            <v>40</v>
          </cell>
          <cell r="C129">
            <v>0.25</v>
          </cell>
          <cell r="D129">
            <v>2.2400000000000002</v>
          </cell>
          <cell r="E129">
            <v>1</v>
          </cell>
          <cell r="I129">
            <v>7.0000000000000007E-2</v>
          </cell>
          <cell r="K129">
            <v>7.0000000000000007E-2</v>
          </cell>
          <cell r="P129">
            <v>2</v>
          </cell>
        </row>
        <row r="130">
          <cell r="B130">
            <v>40</v>
          </cell>
          <cell r="C130">
            <v>0.25</v>
          </cell>
          <cell r="D130">
            <v>2.2400000000000002</v>
          </cell>
          <cell r="E130">
            <v>1</v>
          </cell>
          <cell r="I130">
            <v>7.0000000000000007E-2</v>
          </cell>
          <cell r="K130">
            <v>7.0000000000000007E-2</v>
          </cell>
          <cell r="P130">
            <v>2</v>
          </cell>
        </row>
        <row r="131">
          <cell r="B131">
            <v>40</v>
          </cell>
          <cell r="C131">
            <v>0.25</v>
          </cell>
          <cell r="D131">
            <v>2.2400000000000002</v>
          </cell>
          <cell r="E131">
            <v>1</v>
          </cell>
          <cell r="I131">
            <v>7.0000000000000007E-2</v>
          </cell>
          <cell r="K131">
            <v>7.0000000000000007E-2</v>
          </cell>
          <cell r="P131">
            <v>2</v>
          </cell>
        </row>
        <row r="132">
          <cell r="B132">
            <v>40</v>
          </cell>
          <cell r="C132">
            <v>0.375</v>
          </cell>
          <cell r="D132">
            <v>2.31</v>
          </cell>
          <cell r="E132">
            <v>1</v>
          </cell>
          <cell r="I132">
            <v>7.0000000000000007E-2</v>
          </cell>
          <cell r="J132">
            <v>0</v>
          </cell>
          <cell r="K132">
            <v>7.0000000000000007E-2</v>
          </cell>
          <cell r="P132">
            <v>2</v>
          </cell>
        </row>
        <row r="133">
          <cell r="B133">
            <v>40</v>
          </cell>
          <cell r="C133">
            <v>0.375</v>
          </cell>
          <cell r="D133">
            <v>2.31</v>
          </cell>
          <cell r="E133">
            <v>1</v>
          </cell>
          <cell r="I133">
            <v>7.0000000000000007E-2</v>
          </cell>
          <cell r="J133">
            <v>0</v>
          </cell>
          <cell r="K133">
            <v>7.0000000000000007E-2</v>
          </cell>
          <cell r="P133">
            <v>2</v>
          </cell>
        </row>
        <row r="134">
          <cell r="B134">
            <v>40</v>
          </cell>
          <cell r="C134">
            <v>0.375</v>
          </cell>
          <cell r="D134">
            <v>2.31</v>
          </cell>
          <cell r="E134">
            <v>1</v>
          </cell>
          <cell r="I134">
            <v>7.0000000000000007E-2</v>
          </cell>
          <cell r="J134">
            <v>0</v>
          </cell>
          <cell r="K134">
            <v>7.0000000000000007E-2</v>
          </cell>
          <cell r="P134">
            <v>2</v>
          </cell>
        </row>
        <row r="135">
          <cell r="B135">
            <v>40</v>
          </cell>
          <cell r="C135">
            <v>0.5</v>
          </cell>
          <cell r="D135">
            <v>2.77</v>
          </cell>
          <cell r="E135">
            <v>1</v>
          </cell>
          <cell r="I135">
            <v>7.0000000000000007E-2</v>
          </cell>
          <cell r="J135">
            <v>0</v>
          </cell>
          <cell r="K135">
            <v>7.0000000000000007E-2</v>
          </cell>
          <cell r="P135">
            <v>2</v>
          </cell>
        </row>
        <row r="136">
          <cell r="B136">
            <v>40</v>
          </cell>
          <cell r="C136">
            <v>0.5</v>
          </cell>
          <cell r="D136">
            <v>2.77</v>
          </cell>
          <cell r="E136">
            <v>1</v>
          </cell>
          <cell r="I136">
            <v>7.0000000000000007E-2</v>
          </cell>
          <cell r="J136">
            <v>0</v>
          </cell>
          <cell r="K136">
            <v>7.0000000000000007E-2</v>
          </cell>
          <cell r="P136">
            <v>2</v>
          </cell>
        </row>
        <row r="137">
          <cell r="B137">
            <v>40</v>
          </cell>
          <cell r="C137">
            <v>0.5</v>
          </cell>
          <cell r="D137">
            <v>2.77</v>
          </cell>
          <cell r="E137">
            <v>1</v>
          </cell>
          <cell r="I137">
            <v>7.0000000000000007E-2</v>
          </cell>
          <cell r="J137">
            <v>0</v>
          </cell>
          <cell r="K137">
            <v>7.0000000000000007E-2</v>
          </cell>
          <cell r="P137">
            <v>2</v>
          </cell>
        </row>
        <row r="138">
          <cell r="B138">
            <v>40</v>
          </cell>
          <cell r="C138">
            <v>0.75</v>
          </cell>
          <cell r="D138">
            <v>2.87</v>
          </cell>
          <cell r="E138">
            <v>1</v>
          </cell>
          <cell r="I138">
            <v>7.0000000000000007E-2</v>
          </cell>
          <cell r="J138">
            <v>0</v>
          </cell>
          <cell r="K138">
            <v>7.0000000000000007E-2</v>
          </cell>
          <cell r="P138">
            <v>2</v>
          </cell>
        </row>
        <row r="139">
          <cell r="B139">
            <v>40</v>
          </cell>
          <cell r="C139">
            <v>0.75</v>
          </cell>
          <cell r="D139">
            <v>2.87</v>
          </cell>
          <cell r="E139">
            <v>1</v>
          </cell>
          <cell r="I139">
            <v>7.0000000000000007E-2</v>
          </cell>
          <cell r="J139">
            <v>0</v>
          </cell>
          <cell r="K139">
            <v>7.0000000000000007E-2</v>
          </cell>
          <cell r="P139">
            <v>2</v>
          </cell>
        </row>
        <row r="140">
          <cell r="B140">
            <v>40</v>
          </cell>
          <cell r="C140">
            <v>0.75</v>
          </cell>
          <cell r="D140">
            <v>2.87</v>
          </cell>
          <cell r="E140">
            <v>1</v>
          </cell>
          <cell r="I140">
            <v>7.0000000000000007E-2</v>
          </cell>
          <cell r="J140">
            <v>0</v>
          </cell>
          <cell r="K140">
            <v>7.0000000000000007E-2</v>
          </cell>
          <cell r="P140">
            <v>2</v>
          </cell>
        </row>
        <row r="141">
          <cell r="B141">
            <v>40</v>
          </cell>
          <cell r="C141">
            <v>1</v>
          </cell>
          <cell r="D141">
            <v>3.38</v>
          </cell>
          <cell r="E141">
            <v>1</v>
          </cell>
          <cell r="I141">
            <v>0.12</v>
          </cell>
          <cell r="J141">
            <v>0</v>
          </cell>
          <cell r="K141">
            <v>0.12</v>
          </cell>
          <cell r="P141">
            <v>2</v>
          </cell>
        </row>
        <row r="142">
          <cell r="B142">
            <v>40</v>
          </cell>
          <cell r="C142">
            <v>1</v>
          </cell>
          <cell r="D142">
            <v>3.38</v>
          </cell>
          <cell r="E142">
            <v>1</v>
          </cell>
          <cell r="I142">
            <v>0.12</v>
          </cell>
          <cell r="J142">
            <v>0</v>
          </cell>
          <cell r="K142">
            <v>0.12</v>
          </cell>
          <cell r="P142">
            <v>2</v>
          </cell>
        </row>
        <row r="143">
          <cell r="B143">
            <v>40</v>
          </cell>
          <cell r="C143">
            <v>1</v>
          </cell>
          <cell r="D143">
            <v>3.38</v>
          </cell>
          <cell r="E143">
            <v>1</v>
          </cell>
          <cell r="I143">
            <v>0.12</v>
          </cell>
          <cell r="J143">
            <v>0</v>
          </cell>
          <cell r="K143">
            <v>0.12</v>
          </cell>
          <cell r="P143">
            <v>2</v>
          </cell>
        </row>
        <row r="144">
          <cell r="B144">
            <v>40</v>
          </cell>
          <cell r="C144">
            <v>1.25</v>
          </cell>
          <cell r="D144">
            <v>3.56</v>
          </cell>
          <cell r="E144">
            <v>1</v>
          </cell>
          <cell r="I144">
            <v>0.15</v>
          </cell>
          <cell r="K144">
            <v>0.15</v>
          </cell>
          <cell r="P144">
            <v>2</v>
          </cell>
        </row>
        <row r="145">
          <cell r="B145">
            <v>40</v>
          </cell>
          <cell r="C145">
            <v>1.25</v>
          </cell>
          <cell r="D145">
            <v>3.56</v>
          </cell>
          <cell r="E145">
            <v>1</v>
          </cell>
          <cell r="I145">
            <v>0.15</v>
          </cell>
          <cell r="K145">
            <v>0.15</v>
          </cell>
          <cell r="P145">
            <v>2</v>
          </cell>
        </row>
        <row r="146">
          <cell r="B146">
            <v>40</v>
          </cell>
          <cell r="C146">
            <v>1.25</v>
          </cell>
          <cell r="D146">
            <v>3.56</v>
          </cell>
          <cell r="E146">
            <v>1</v>
          </cell>
          <cell r="I146">
            <v>0.15</v>
          </cell>
          <cell r="K146">
            <v>0.15</v>
          </cell>
          <cell r="P146">
            <v>2</v>
          </cell>
        </row>
        <row r="147">
          <cell r="B147">
            <v>40</v>
          </cell>
          <cell r="C147">
            <v>1.5</v>
          </cell>
          <cell r="D147">
            <v>3.68</v>
          </cell>
          <cell r="E147">
            <v>1</v>
          </cell>
          <cell r="I147">
            <v>0.15</v>
          </cell>
          <cell r="J147">
            <v>0</v>
          </cell>
          <cell r="K147">
            <v>0.15</v>
          </cell>
          <cell r="P147">
            <v>2</v>
          </cell>
        </row>
        <row r="148">
          <cell r="B148">
            <v>40</v>
          </cell>
          <cell r="C148">
            <v>1.5</v>
          </cell>
          <cell r="D148">
            <v>3.68</v>
          </cell>
          <cell r="E148">
            <v>1</v>
          </cell>
          <cell r="I148">
            <v>0.15</v>
          </cell>
          <cell r="J148">
            <v>0</v>
          </cell>
          <cell r="K148">
            <v>0.15</v>
          </cell>
          <cell r="P148">
            <v>2</v>
          </cell>
        </row>
        <row r="149">
          <cell r="B149">
            <v>40</v>
          </cell>
          <cell r="C149">
            <v>1.5</v>
          </cell>
          <cell r="D149">
            <v>3.68</v>
          </cell>
          <cell r="E149">
            <v>1</v>
          </cell>
          <cell r="I149">
            <v>0.15</v>
          </cell>
          <cell r="J149">
            <v>0</v>
          </cell>
          <cell r="K149">
            <v>0.15</v>
          </cell>
          <cell r="P149">
            <v>2</v>
          </cell>
        </row>
        <row r="150">
          <cell r="B150">
            <v>40</v>
          </cell>
          <cell r="C150">
            <v>2</v>
          </cell>
          <cell r="D150">
            <v>3.91</v>
          </cell>
          <cell r="E150">
            <v>1</v>
          </cell>
          <cell r="I150">
            <v>0.3</v>
          </cell>
          <cell r="J150">
            <v>0</v>
          </cell>
          <cell r="K150">
            <v>0.3</v>
          </cell>
          <cell r="P150">
            <v>2</v>
          </cell>
        </row>
        <row r="151">
          <cell r="B151">
            <v>40</v>
          </cell>
          <cell r="C151">
            <v>2</v>
          </cell>
          <cell r="D151">
            <v>3.91</v>
          </cell>
          <cell r="E151">
            <v>1</v>
          </cell>
          <cell r="I151">
            <v>0.3</v>
          </cell>
          <cell r="J151">
            <v>0</v>
          </cell>
          <cell r="K151">
            <v>0.3</v>
          </cell>
          <cell r="P151">
            <v>2</v>
          </cell>
        </row>
        <row r="152">
          <cell r="B152">
            <v>40</v>
          </cell>
          <cell r="C152">
            <v>2</v>
          </cell>
          <cell r="D152">
            <v>3.91</v>
          </cell>
          <cell r="E152">
            <v>1</v>
          </cell>
          <cell r="I152">
            <v>0.3</v>
          </cell>
          <cell r="J152">
            <v>0</v>
          </cell>
          <cell r="K152">
            <v>0.3</v>
          </cell>
          <cell r="P152">
            <v>2</v>
          </cell>
        </row>
        <row r="153">
          <cell r="B153">
            <v>40</v>
          </cell>
          <cell r="C153">
            <v>2.5</v>
          </cell>
          <cell r="D153">
            <v>5.16</v>
          </cell>
          <cell r="E153">
            <v>1</v>
          </cell>
          <cell r="I153">
            <v>0.25</v>
          </cell>
          <cell r="J153">
            <v>0.2</v>
          </cell>
          <cell r="K153">
            <v>0.45</v>
          </cell>
          <cell r="P153">
            <v>2</v>
          </cell>
        </row>
        <row r="154">
          <cell r="B154">
            <v>40</v>
          </cell>
          <cell r="C154">
            <v>3</v>
          </cell>
          <cell r="D154">
            <v>5.49</v>
          </cell>
          <cell r="E154">
            <v>1</v>
          </cell>
          <cell r="I154">
            <v>0.3</v>
          </cell>
          <cell r="J154">
            <v>0.3</v>
          </cell>
          <cell r="K154">
            <v>0.6</v>
          </cell>
          <cell r="P154">
            <v>2</v>
          </cell>
        </row>
        <row r="155">
          <cell r="B155">
            <v>40</v>
          </cell>
          <cell r="C155">
            <v>3.5</v>
          </cell>
          <cell r="D155">
            <v>5.74</v>
          </cell>
          <cell r="E155">
            <v>1</v>
          </cell>
          <cell r="I155">
            <v>0.35</v>
          </cell>
          <cell r="J155">
            <v>0.4</v>
          </cell>
          <cell r="K155">
            <v>0.75</v>
          </cell>
          <cell r="P155">
            <v>3</v>
          </cell>
        </row>
        <row r="156">
          <cell r="B156">
            <v>40</v>
          </cell>
          <cell r="C156">
            <v>4</v>
          </cell>
          <cell r="D156">
            <v>6.02</v>
          </cell>
          <cell r="E156">
            <v>1</v>
          </cell>
          <cell r="I156">
            <v>0.41</v>
          </cell>
          <cell r="J156">
            <v>0.49</v>
          </cell>
          <cell r="K156">
            <v>0.89999999999999991</v>
          </cell>
          <cell r="P156">
            <v>3</v>
          </cell>
        </row>
        <row r="157">
          <cell r="B157">
            <v>40</v>
          </cell>
          <cell r="C157">
            <v>5</v>
          </cell>
          <cell r="D157">
            <v>6.55</v>
          </cell>
          <cell r="E157">
            <v>1</v>
          </cell>
          <cell r="I157">
            <v>0.51</v>
          </cell>
          <cell r="J157">
            <v>0.54</v>
          </cell>
          <cell r="K157">
            <v>1.05</v>
          </cell>
          <cell r="P157">
            <v>4</v>
          </cell>
        </row>
        <row r="158">
          <cell r="B158">
            <v>40</v>
          </cell>
          <cell r="C158">
            <v>6</v>
          </cell>
          <cell r="D158">
            <v>7.11</v>
          </cell>
          <cell r="E158">
            <v>1</v>
          </cell>
          <cell r="I158">
            <v>0.61</v>
          </cell>
          <cell r="J158">
            <v>1.04</v>
          </cell>
          <cell r="K158">
            <v>1.65</v>
          </cell>
          <cell r="P158">
            <v>4</v>
          </cell>
        </row>
        <row r="159">
          <cell r="B159">
            <v>40</v>
          </cell>
          <cell r="C159">
            <v>8</v>
          </cell>
          <cell r="D159">
            <v>8.18</v>
          </cell>
          <cell r="E159">
            <v>1</v>
          </cell>
          <cell r="I159">
            <v>0.81</v>
          </cell>
          <cell r="J159">
            <v>1.73</v>
          </cell>
          <cell r="K159">
            <v>2.54</v>
          </cell>
          <cell r="P159">
            <v>4</v>
          </cell>
        </row>
        <row r="160">
          <cell r="B160">
            <v>40</v>
          </cell>
          <cell r="C160">
            <v>10</v>
          </cell>
          <cell r="D160">
            <v>9.27</v>
          </cell>
          <cell r="E160">
            <v>1</v>
          </cell>
          <cell r="I160">
            <v>1.01</v>
          </cell>
          <cell r="J160">
            <v>3.04</v>
          </cell>
          <cell r="K160">
            <v>4.05</v>
          </cell>
          <cell r="P160">
            <v>4</v>
          </cell>
        </row>
        <row r="161">
          <cell r="B161">
            <v>40</v>
          </cell>
          <cell r="C161">
            <v>12</v>
          </cell>
          <cell r="D161">
            <v>10.31</v>
          </cell>
          <cell r="E161">
            <v>1.25</v>
          </cell>
          <cell r="I161">
            <v>1.22</v>
          </cell>
          <cell r="J161">
            <v>4.0199999999999996</v>
          </cell>
          <cell r="K161">
            <v>5.2399999999999993</v>
          </cell>
          <cell r="P161">
            <v>6</v>
          </cell>
        </row>
        <row r="162">
          <cell r="B162">
            <v>40</v>
          </cell>
          <cell r="C162">
            <v>14</v>
          </cell>
          <cell r="D162">
            <v>11.13</v>
          </cell>
          <cell r="E162">
            <v>1.25</v>
          </cell>
          <cell r="I162">
            <v>1.42</v>
          </cell>
          <cell r="J162">
            <v>5.33</v>
          </cell>
          <cell r="K162">
            <v>6.75</v>
          </cell>
          <cell r="P162">
            <v>6</v>
          </cell>
        </row>
        <row r="163">
          <cell r="B163">
            <v>40</v>
          </cell>
          <cell r="C163">
            <v>16</v>
          </cell>
          <cell r="D163">
            <v>12.7</v>
          </cell>
          <cell r="E163">
            <v>1.25</v>
          </cell>
          <cell r="I163">
            <v>1.62</v>
          </cell>
          <cell r="J163">
            <v>8.42</v>
          </cell>
          <cell r="K163">
            <v>10.039999999999999</v>
          </cell>
          <cell r="P163">
            <v>6</v>
          </cell>
        </row>
        <row r="164">
          <cell r="B164">
            <v>40</v>
          </cell>
          <cell r="C164">
            <v>18</v>
          </cell>
          <cell r="D164">
            <v>14.27</v>
          </cell>
          <cell r="E164">
            <v>1.25</v>
          </cell>
          <cell r="I164">
            <v>1.82</v>
          </cell>
          <cell r="J164">
            <v>11.53</v>
          </cell>
          <cell r="K164">
            <v>13.35</v>
          </cell>
          <cell r="P164">
            <v>6</v>
          </cell>
        </row>
        <row r="165">
          <cell r="B165">
            <v>40</v>
          </cell>
          <cell r="C165">
            <v>20</v>
          </cell>
          <cell r="D165">
            <v>15.09</v>
          </cell>
          <cell r="E165">
            <v>1.5</v>
          </cell>
          <cell r="I165">
            <v>2.0299999999999998</v>
          </cell>
          <cell r="J165">
            <v>14.47</v>
          </cell>
          <cell r="K165">
            <v>16.5</v>
          </cell>
          <cell r="P165">
            <v>7</v>
          </cell>
        </row>
        <row r="166">
          <cell r="B166">
            <v>40</v>
          </cell>
          <cell r="C166">
            <v>24</v>
          </cell>
          <cell r="D166">
            <v>17.48</v>
          </cell>
          <cell r="E166">
            <v>1.5</v>
          </cell>
          <cell r="I166">
            <v>2.4300000000000002</v>
          </cell>
          <cell r="J166">
            <v>24.57</v>
          </cell>
          <cell r="K166">
            <v>27</v>
          </cell>
          <cell r="P166">
            <v>8</v>
          </cell>
        </row>
        <row r="167">
          <cell r="B167">
            <v>40</v>
          </cell>
          <cell r="C167">
            <v>32</v>
          </cell>
          <cell r="D167">
            <v>17.48</v>
          </cell>
          <cell r="E167">
            <v>1.5</v>
          </cell>
          <cell r="I167">
            <v>3.24</v>
          </cell>
          <cell r="J167">
            <v>31.26</v>
          </cell>
          <cell r="K167">
            <v>34.5</v>
          </cell>
          <cell r="P167">
            <v>11</v>
          </cell>
        </row>
        <row r="168">
          <cell r="B168">
            <v>40</v>
          </cell>
          <cell r="C168">
            <v>34</v>
          </cell>
          <cell r="D168">
            <v>17.48</v>
          </cell>
          <cell r="E168">
            <v>1.5</v>
          </cell>
          <cell r="I168">
            <v>3.45</v>
          </cell>
          <cell r="J168">
            <v>34.049999999999997</v>
          </cell>
          <cell r="K168">
            <v>37.5</v>
          </cell>
          <cell r="P168">
            <v>12</v>
          </cell>
        </row>
        <row r="169">
          <cell r="B169">
            <v>40</v>
          </cell>
          <cell r="C169">
            <v>36</v>
          </cell>
          <cell r="D169">
            <v>19.05</v>
          </cell>
          <cell r="E169">
            <v>2</v>
          </cell>
          <cell r="I169">
            <v>3.65</v>
          </cell>
          <cell r="J169">
            <v>41.34</v>
          </cell>
          <cell r="K169">
            <v>44.99</v>
          </cell>
          <cell r="P169">
            <v>12</v>
          </cell>
        </row>
        <row r="170">
          <cell r="B170" t="str">
            <v>40S</v>
          </cell>
          <cell r="C170">
            <v>0.125</v>
          </cell>
          <cell r="D170">
            <v>1.73</v>
          </cell>
          <cell r="E170">
            <v>1</v>
          </cell>
          <cell r="I170">
            <v>7.0000000000000007E-2</v>
          </cell>
          <cell r="K170">
            <v>7.0000000000000007E-2</v>
          </cell>
          <cell r="P170">
            <v>2</v>
          </cell>
        </row>
        <row r="171">
          <cell r="B171" t="str">
            <v>40S</v>
          </cell>
          <cell r="C171">
            <v>0.125</v>
          </cell>
          <cell r="D171">
            <v>1.73</v>
          </cell>
          <cell r="E171">
            <v>1</v>
          </cell>
          <cell r="I171">
            <v>7.0000000000000007E-2</v>
          </cell>
          <cell r="K171">
            <v>7.0000000000000007E-2</v>
          </cell>
          <cell r="P171">
            <v>2</v>
          </cell>
        </row>
        <row r="172">
          <cell r="B172" t="str">
            <v>40S</v>
          </cell>
          <cell r="C172">
            <v>0.125</v>
          </cell>
          <cell r="D172">
            <v>1.73</v>
          </cell>
          <cell r="E172">
            <v>1</v>
          </cell>
          <cell r="I172">
            <v>7.0000000000000007E-2</v>
          </cell>
          <cell r="K172">
            <v>7.0000000000000007E-2</v>
          </cell>
          <cell r="P172">
            <v>2</v>
          </cell>
        </row>
        <row r="173">
          <cell r="B173" t="str">
            <v>40S</v>
          </cell>
          <cell r="C173">
            <v>0.25</v>
          </cell>
          <cell r="D173">
            <v>2.2400000000000002</v>
          </cell>
          <cell r="E173">
            <v>1</v>
          </cell>
          <cell r="I173">
            <v>7.0000000000000007E-2</v>
          </cell>
          <cell r="K173">
            <v>7.0000000000000007E-2</v>
          </cell>
          <cell r="P173">
            <v>2</v>
          </cell>
        </row>
        <row r="174">
          <cell r="B174" t="str">
            <v>40S</v>
          </cell>
          <cell r="C174">
            <v>0.25</v>
          </cell>
          <cell r="D174">
            <v>2.2400000000000002</v>
          </cell>
          <cell r="E174">
            <v>1</v>
          </cell>
          <cell r="I174">
            <v>7.0000000000000007E-2</v>
          </cell>
          <cell r="K174">
            <v>7.0000000000000007E-2</v>
          </cell>
          <cell r="P174">
            <v>2</v>
          </cell>
        </row>
        <row r="175">
          <cell r="B175" t="str">
            <v>40S</v>
          </cell>
          <cell r="C175">
            <v>0.25</v>
          </cell>
          <cell r="D175">
            <v>2.2400000000000002</v>
          </cell>
          <cell r="E175">
            <v>1</v>
          </cell>
          <cell r="I175">
            <v>7.0000000000000007E-2</v>
          </cell>
          <cell r="K175">
            <v>7.0000000000000007E-2</v>
          </cell>
          <cell r="P175">
            <v>2</v>
          </cell>
        </row>
        <row r="176">
          <cell r="B176" t="str">
            <v>40S</v>
          </cell>
          <cell r="C176">
            <v>0.375</v>
          </cell>
          <cell r="D176">
            <v>2.31</v>
          </cell>
          <cell r="E176">
            <v>1</v>
          </cell>
          <cell r="I176">
            <v>7.0000000000000007E-2</v>
          </cell>
          <cell r="K176">
            <v>7.0000000000000007E-2</v>
          </cell>
          <cell r="P176">
            <v>2</v>
          </cell>
        </row>
        <row r="177">
          <cell r="B177" t="str">
            <v>40S</v>
          </cell>
          <cell r="C177">
            <v>0.375</v>
          </cell>
          <cell r="D177">
            <v>2.31</v>
          </cell>
          <cell r="E177">
            <v>1</v>
          </cell>
          <cell r="I177">
            <v>7.0000000000000007E-2</v>
          </cell>
          <cell r="K177">
            <v>7.0000000000000007E-2</v>
          </cell>
          <cell r="P177">
            <v>2</v>
          </cell>
        </row>
        <row r="178">
          <cell r="B178" t="str">
            <v>40S</v>
          </cell>
          <cell r="C178">
            <v>0.375</v>
          </cell>
          <cell r="D178">
            <v>2.31</v>
          </cell>
          <cell r="E178">
            <v>1</v>
          </cell>
          <cell r="I178">
            <v>7.0000000000000007E-2</v>
          </cell>
          <cell r="K178">
            <v>7.0000000000000007E-2</v>
          </cell>
          <cell r="P178">
            <v>2</v>
          </cell>
        </row>
        <row r="179">
          <cell r="B179" t="str">
            <v>40S</v>
          </cell>
          <cell r="C179">
            <v>0.5</v>
          </cell>
          <cell r="D179">
            <v>2.77</v>
          </cell>
          <cell r="E179">
            <v>1</v>
          </cell>
          <cell r="I179">
            <v>7.0000000000000007E-2</v>
          </cell>
          <cell r="J179">
            <v>0</v>
          </cell>
          <cell r="K179">
            <v>7.0000000000000007E-2</v>
          </cell>
          <cell r="P179">
            <v>2</v>
          </cell>
        </row>
        <row r="180">
          <cell r="B180" t="str">
            <v>40S</v>
          </cell>
          <cell r="C180">
            <v>0.5</v>
          </cell>
          <cell r="D180">
            <v>2.77</v>
          </cell>
          <cell r="E180">
            <v>1</v>
          </cell>
          <cell r="I180">
            <v>7.0000000000000007E-2</v>
          </cell>
          <cell r="J180">
            <v>0</v>
          </cell>
          <cell r="K180">
            <v>7.0000000000000007E-2</v>
          </cell>
          <cell r="P180">
            <v>2</v>
          </cell>
        </row>
        <row r="181">
          <cell r="B181" t="str">
            <v>40S</v>
          </cell>
          <cell r="C181">
            <v>0.5</v>
          </cell>
          <cell r="D181">
            <v>2.77</v>
          </cell>
          <cell r="E181">
            <v>1</v>
          </cell>
          <cell r="I181">
            <v>7.0000000000000007E-2</v>
          </cell>
          <cell r="J181">
            <v>0</v>
          </cell>
          <cell r="K181">
            <v>7.0000000000000007E-2</v>
          </cell>
          <cell r="P181">
            <v>2</v>
          </cell>
        </row>
        <row r="182">
          <cell r="B182" t="str">
            <v>40S</v>
          </cell>
          <cell r="C182">
            <v>0.75</v>
          </cell>
          <cell r="D182">
            <v>2.87</v>
          </cell>
          <cell r="E182">
            <v>1</v>
          </cell>
          <cell r="I182">
            <v>7.0000000000000007E-2</v>
          </cell>
          <cell r="J182">
            <v>0</v>
          </cell>
          <cell r="K182">
            <v>7.0000000000000007E-2</v>
          </cell>
          <cell r="P182">
            <v>2</v>
          </cell>
        </row>
        <row r="183">
          <cell r="B183" t="str">
            <v>40S</v>
          </cell>
          <cell r="C183">
            <v>0.75</v>
          </cell>
          <cell r="D183">
            <v>2.87</v>
          </cell>
          <cell r="E183">
            <v>1</v>
          </cell>
          <cell r="I183">
            <v>7.0000000000000007E-2</v>
          </cell>
          <cell r="J183">
            <v>0</v>
          </cell>
          <cell r="K183">
            <v>7.0000000000000007E-2</v>
          </cell>
          <cell r="P183">
            <v>2</v>
          </cell>
        </row>
        <row r="184">
          <cell r="B184" t="str">
            <v>40S</v>
          </cell>
          <cell r="C184">
            <v>0.75</v>
          </cell>
          <cell r="D184">
            <v>2.87</v>
          </cell>
          <cell r="E184">
            <v>1</v>
          </cell>
          <cell r="I184">
            <v>7.0000000000000007E-2</v>
          </cell>
          <cell r="J184">
            <v>0</v>
          </cell>
          <cell r="K184">
            <v>7.0000000000000007E-2</v>
          </cell>
          <cell r="P184">
            <v>2</v>
          </cell>
        </row>
        <row r="185">
          <cell r="B185" t="str">
            <v>40S</v>
          </cell>
          <cell r="C185">
            <v>1</v>
          </cell>
          <cell r="D185">
            <v>3.38</v>
          </cell>
          <cell r="E185">
            <v>1</v>
          </cell>
          <cell r="I185">
            <v>0.12</v>
          </cell>
          <cell r="J185">
            <v>0</v>
          </cell>
          <cell r="K185">
            <v>0.12</v>
          </cell>
          <cell r="P185">
            <v>2</v>
          </cell>
        </row>
        <row r="186">
          <cell r="B186" t="str">
            <v>40S</v>
          </cell>
          <cell r="C186">
            <v>1</v>
          </cell>
          <cell r="D186">
            <v>3.38</v>
          </cell>
          <cell r="E186">
            <v>1</v>
          </cell>
          <cell r="I186">
            <v>0.12</v>
          </cell>
          <cell r="J186">
            <v>0</v>
          </cell>
          <cell r="K186">
            <v>0.12</v>
          </cell>
          <cell r="P186">
            <v>2</v>
          </cell>
        </row>
        <row r="187">
          <cell r="B187" t="str">
            <v>40S</v>
          </cell>
          <cell r="C187">
            <v>1</v>
          </cell>
          <cell r="D187">
            <v>3.38</v>
          </cell>
          <cell r="E187">
            <v>1</v>
          </cell>
          <cell r="I187">
            <v>0.12</v>
          </cell>
          <cell r="J187">
            <v>0</v>
          </cell>
          <cell r="K187">
            <v>0.12</v>
          </cell>
          <cell r="P187">
            <v>2</v>
          </cell>
        </row>
        <row r="188">
          <cell r="B188" t="str">
            <v>40S</v>
          </cell>
          <cell r="C188">
            <v>1.25</v>
          </cell>
          <cell r="D188">
            <v>3.56</v>
          </cell>
          <cell r="E188">
            <v>1</v>
          </cell>
          <cell r="I188">
            <v>0.15</v>
          </cell>
          <cell r="K188">
            <v>0.15</v>
          </cell>
          <cell r="P188">
            <v>2</v>
          </cell>
        </row>
        <row r="189">
          <cell r="B189" t="str">
            <v>40S</v>
          </cell>
          <cell r="C189">
            <v>1.25</v>
          </cell>
          <cell r="D189">
            <v>3.56</v>
          </cell>
          <cell r="E189">
            <v>1</v>
          </cell>
          <cell r="I189">
            <v>0.15</v>
          </cell>
          <cell r="K189">
            <v>0.15</v>
          </cell>
          <cell r="P189">
            <v>2</v>
          </cell>
        </row>
        <row r="190">
          <cell r="B190" t="str">
            <v>40S</v>
          </cell>
          <cell r="C190">
            <v>1.25</v>
          </cell>
          <cell r="D190">
            <v>3.56</v>
          </cell>
          <cell r="E190">
            <v>1</v>
          </cell>
          <cell r="I190">
            <v>0.15</v>
          </cell>
          <cell r="K190">
            <v>0.15</v>
          </cell>
          <cell r="P190">
            <v>2</v>
          </cell>
        </row>
        <row r="191">
          <cell r="B191" t="str">
            <v>40S</v>
          </cell>
          <cell r="C191">
            <v>1.5</v>
          </cell>
          <cell r="D191">
            <v>3.68</v>
          </cell>
          <cell r="E191">
            <v>1</v>
          </cell>
          <cell r="I191">
            <v>0.15</v>
          </cell>
          <cell r="J191">
            <v>0</v>
          </cell>
          <cell r="K191">
            <v>0.15</v>
          </cell>
          <cell r="P191">
            <v>2</v>
          </cell>
        </row>
        <row r="192">
          <cell r="B192" t="str">
            <v>40S</v>
          </cell>
          <cell r="C192">
            <v>1.5</v>
          </cell>
          <cell r="D192">
            <v>3.68</v>
          </cell>
          <cell r="E192">
            <v>1</v>
          </cell>
          <cell r="I192">
            <v>0.15</v>
          </cell>
          <cell r="J192">
            <v>0</v>
          </cell>
          <cell r="K192">
            <v>0.15</v>
          </cell>
          <cell r="P192">
            <v>2</v>
          </cell>
        </row>
        <row r="193">
          <cell r="B193" t="str">
            <v>40S</v>
          </cell>
          <cell r="C193">
            <v>1.5</v>
          </cell>
          <cell r="D193">
            <v>3.68</v>
          </cell>
          <cell r="E193">
            <v>1</v>
          </cell>
          <cell r="I193">
            <v>0.15</v>
          </cell>
          <cell r="J193">
            <v>0</v>
          </cell>
          <cell r="K193">
            <v>0.15</v>
          </cell>
          <cell r="P193">
            <v>2</v>
          </cell>
        </row>
        <row r="194">
          <cell r="B194" t="str">
            <v>40S</v>
          </cell>
          <cell r="C194">
            <v>2</v>
          </cell>
          <cell r="D194">
            <v>3.91</v>
          </cell>
          <cell r="E194">
            <v>1</v>
          </cell>
          <cell r="I194">
            <v>0.3</v>
          </cell>
          <cell r="J194">
            <v>0</v>
          </cell>
          <cell r="K194">
            <v>0.3</v>
          </cell>
          <cell r="P194">
            <v>2</v>
          </cell>
        </row>
        <row r="195">
          <cell r="B195" t="str">
            <v>40S</v>
          </cell>
          <cell r="C195">
            <v>2</v>
          </cell>
          <cell r="D195">
            <v>3.91</v>
          </cell>
          <cell r="E195">
            <v>1</v>
          </cell>
          <cell r="I195">
            <v>0.3</v>
          </cell>
          <cell r="J195">
            <v>0</v>
          </cell>
          <cell r="K195">
            <v>0.3</v>
          </cell>
          <cell r="P195">
            <v>2</v>
          </cell>
        </row>
        <row r="196">
          <cell r="B196" t="str">
            <v>40S</v>
          </cell>
          <cell r="C196">
            <v>2</v>
          </cell>
          <cell r="D196">
            <v>3.91</v>
          </cell>
          <cell r="E196">
            <v>1</v>
          </cell>
          <cell r="I196">
            <v>0.3</v>
          </cell>
          <cell r="J196">
            <v>0</v>
          </cell>
          <cell r="K196">
            <v>0.3</v>
          </cell>
          <cell r="P196">
            <v>2</v>
          </cell>
        </row>
        <row r="197">
          <cell r="B197" t="str">
            <v>40S</v>
          </cell>
          <cell r="C197">
            <v>2.5</v>
          </cell>
          <cell r="D197">
            <v>5.16</v>
          </cell>
          <cell r="E197">
            <v>1</v>
          </cell>
          <cell r="I197">
            <v>0.25</v>
          </cell>
          <cell r="J197">
            <v>0.2</v>
          </cell>
          <cell r="K197">
            <v>0.45</v>
          </cell>
          <cell r="P197">
            <v>2</v>
          </cell>
        </row>
        <row r="198">
          <cell r="B198" t="str">
            <v>40S</v>
          </cell>
          <cell r="C198">
            <v>3</v>
          </cell>
          <cell r="D198">
            <v>5.49</v>
          </cell>
          <cell r="E198">
            <v>1</v>
          </cell>
          <cell r="I198">
            <v>0.3</v>
          </cell>
          <cell r="J198">
            <v>0.3</v>
          </cell>
          <cell r="K198">
            <v>0.6</v>
          </cell>
          <cell r="P198">
            <v>2</v>
          </cell>
        </row>
        <row r="199">
          <cell r="B199" t="str">
            <v>40S</v>
          </cell>
          <cell r="C199">
            <v>3.5</v>
          </cell>
          <cell r="D199">
            <v>5.74</v>
          </cell>
          <cell r="E199">
            <v>1</v>
          </cell>
          <cell r="I199">
            <v>0.35</v>
          </cell>
          <cell r="J199">
            <v>0.4</v>
          </cell>
          <cell r="K199">
            <v>0.75</v>
          </cell>
          <cell r="P199">
            <v>3</v>
          </cell>
        </row>
        <row r="200">
          <cell r="B200" t="str">
            <v>40S</v>
          </cell>
          <cell r="C200">
            <v>4</v>
          </cell>
          <cell r="D200">
            <v>6.02</v>
          </cell>
          <cell r="E200">
            <v>1</v>
          </cell>
          <cell r="I200">
            <v>0.41</v>
          </cell>
          <cell r="J200">
            <v>0.49</v>
          </cell>
          <cell r="K200">
            <v>0.89999999999999991</v>
          </cell>
          <cell r="P200">
            <v>3</v>
          </cell>
        </row>
        <row r="201">
          <cell r="B201" t="str">
            <v>40S</v>
          </cell>
          <cell r="C201">
            <v>5</v>
          </cell>
          <cell r="D201">
            <v>6.55</v>
          </cell>
          <cell r="E201">
            <v>1</v>
          </cell>
          <cell r="I201">
            <v>0.51</v>
          </cell>
          <cell r="J201">
            <v>0.54</v>
          </cell>
          <cell r="K201">
            <v>1.05</v>
          </cell>
          <cell r="P201">
            <v>4</v>
          </cell>
        </row>
        <row r="202">
          <cell r="B202" t="str">
            <v>40S</v>
          </cell>
          <cell r="C202">
            <v>6</v>
          </cell>
          <cell r="D202">
            <v>7.11</v>
          </cell>
          <cell r="E202">
            <v>1</v>
          </cell>
          <cell r="I202">
            <v>0.61</v>
          </cell>
          <cell r="J202">
            <v>1.04</v>
          </cell>
          <cell r="K202">
            <v>1.65</v>
          </cell>
          <cell r="P202">
            <v>4</v>
          </cell>
        </row>
        <row r="203">
          <cell r="B203" t="str">
            <v>40S</v>
          </cell>
          <cell r="C203">
            <v>8</v>
          </cell>
          <cell r="D203">
            <v>8.18</v>
          </cell>
          <cell r="E203">
            <v>1</v>
          </cell>
          <cell r="I203">
            <v>0.81</v>
          </cell>
          <cell r="J203">
            <v>1.73</v>
          </cell>
          <cell r="K203">
            <v>2.54</v>
          </cell>
          <cell r="P203">
            <v>4</v>
          </cell>
        </row>
        <row r="204">
          <cell r="B204" t="str">
            <v>40S</v>
          </cell>
          <cell r="C204">
            <v>10</v>
          </cell>
          <cell r="D204">
            <v>9.27</v>
          </cell>
          <cell r="E204">
            <v>1</v>
          </cell>
          <cell r="I204">
            <v>1.01</v>
          </cell>
          <cell r="J204">
            <v>3.04</v>
          </cell>
          <cell r="K204">
            <v>4.05</v>
          </cell>
          <cell r="P204">
            <v>4</v>
          </cell>
        </row>
        <row r="205">
          <cell r="B205" t="str">
            <v>40S</v>
          </cell>
          <cell r="C205">
            <v>12</v>
          </cell>
          <cell r="D205">
            <v>9.5299999999999994</v>
          </cell>
          <cell r="E205">
            <v>1</v>
          </cell>
          <cell r="I205">
            <v>1.22</v>
          </cell>
          <cell r="J205">
            <v>3.28</v>
          </cell>
          <cell r="K205">
            <v>4.5</v>
          </cell>
          <cell r="P205">
            <v>6</v>
          </cell>
        </row>
        <row r="206">
          <cell r="B206">
            <v>60</v>
          </cell>
          <cell r="C206">
            <v>8</v>
          </cell>
          <cell r="D206">
            <v>10.31</v>
          </cell>
          <cell r="E206">
            <v>1.25</v>
          </cell>
          <cell r="I206">
            <v>0.81</v>
          </cell>
          <cell r="J206">
            <v>2.64</v>
          </cell>
          <cell r="K206">
            <v>3.45</v>
          </cell>
          <cell r="P206">
            <v>4</v>
          </cell>
        </row>
        <row r="207">
          <cell r="B207">
            <v>60</v>
          </cell>
          <cell r="C207">
            <v>10</v>
          </cell>
          <cell r="D207">
            <v>12.7</v>
          </cell>
          <cell r="E207">
            <v>1.25</v>
          </cell>
          <cell r="I207">
            <v>1.01</v>
          </cell>
          <cell r="J207">
            <v>5.74</v>
          </cell>
          <cell r="K207">
            <v>6.75</v>
          </cell>
          <cell r="P207">
            <v>4</v>
          </cell>
        </row>
        <row r="208">
          <cell r="B208">
            <v>60</v>
          </cell>
          <cell r="C208">
            <v>12</v>
          </cell>
          <cell r="D208">
            <v>14.27</v>
          </cell>
          <cell r="E208">
            <v>1.25</v>
          </cell>
          <cell r="I208">
            <v>1.22</v>
          </cell>
          <cell r="J208">
            <v>8.3800000000000008</v>
          </cell>
          <cell r="K208">
            <v>9.6000000000000014</v>
          </cell>
          <cell r="P208">
            <v>6</v>
          </cell>
        </row>
        <row r="209">
          <cell r="B209">
            <v>60</v>
          </cell>
          <cell r="C209">
            <v>14</v>
          </cell>
          <cell r="D209">
            <v>15.09</v>
          </cell>
          <cell r="E209">
            <v>1.5</v>
          </cell>
          <cell r="I209">
            <v>1.42</v>
          </cell>
          <cell r="J209">
            <v>9.9700000000000006</v>
          </cell>
          <cell r="K209">
            <v>11.39</v>
          </cell>
          <cell r="P209">
            <v>6</v>
          </cell>
        </row>
        <row r="210">
          <cell r="B210">
            <v>60</v>
          </cell>
          <cell r="C210">
            <v>16</v>
          </cell>
          <cell r="D210">
            <v>16.66</v>
          </cell>
          <cell r="E210">
            <v>1.5</v>
          </cell>
          <cell r="I210">
            <v>1.62</v>
          </cell>
          <cell r="J210">
            <v>14.88</v>
          </cell>
          <cell r="K210">
            <v>16.5</v>
          </cell>
          <cell r="P210">
            <v>6</v>
          </cell>
        </row>
        <row r="211">
          <cell r="B211">
            <v>60</v>
          </cell>
          <cell r="C211">
            <v>18</v>
          </cell>
          <cell r="D211">
            <v>19.05</v>
          </cell>
          <cell r="E211">
            <v>2</v>
          </cell>
          <cell r="I211">
            <v>1.82</v>
          </cell>
          <cell r="J211">
            <v>20.67</v>
          </cell>
          <cell r="K211">
            <v>22.490000000000002</v>
          </cell>
          <cell r="P211">
            <v>6</v>
          </cell>
        </row>
        <row r="212">
          <cell r="B212">
            <v>60</v>
          </cell>
          <cell r="C212">
            <v>20</v>
          </cell>
          <cell r="D212">
            <v>20.62</v>
          </cell>
          <cell r="E212">
            <v>2</v>
          </cell>
          <cell r="I212">
            <v>2.0299999999999998</v>
          </cell>
          <cell r="J212">
            <v>23.47</v>
          </cell>
          <cell r="K212">
            <v>25.5</v>
          </cell>
          <cell r="P212">
            <v>7</v>
          </cell>
        </row>
        <row r="213">
          <cell r="B213">
            <v>60</v>
          </cell>
          <cell r="C213">
            <v>22</v>
          </cell>
          <cell r="D213">
            <v>22.23</v>
          </cell>
          <cell r="E213">
            <v>2</v>
          </cell>
          <cell r="I213">
            <v>2.23</v>
          </cell>
          <cell r="J213">
            <v>29.27</v>
          </cell>
          <cell r="K213">
            <v>31.5</v>
          </cell>
          <cell r="P213">
            <v>8</v>
          </cell>
        </row>
        <row r="214">
          <cell r="B214">
            <v>60</v>
          </cell>
          <cell r="C214">
            <v>24</v>
          </cell>
          <cell r="D214">
            <v>24.61</v>
          </cell>
          <cell r="E214">
            <v>2</v>
          </cell>
          <cell r="I214">
            <v>2.4300000000000002</v>
          </cell>
          <cell r="J214">
            <v>35.07</v>
          </cell>
          <cell r="K214">
            <v>37.5</v>
          </cell>
          <cell r="P214">
            <v>8</v>
          </cell>
        </row>
        <row r="215">
          <cell r="B215">
            <v>80</v>
          </cell>
          <cell r="C215">
            <v>0.125</v>
          </cell>
          <cell r="D215">
            <v>2.41</v>
          </cell>
          <cell r="E215">
            <v>1</v>
          </cell>
          <cell r="I215">
            <v>7.0000000000000007E-2</v>
          </cell>
          <cell r="K215">
            <v>7.0000000000000007E-2</v>
          </cell>
          <cell r="P215">
            <v>2</v>
          </cell>
        </row>
        <row r="216">
          <cell r="B216">
            <v>80</v>
          </cell>
          <cell r="C216">
            <v>0.125</v>
          </cell>
          <cell r="D216">
            <v>2.41</v>
          </cell>
          <cell r="E216">
            <v>1</v>
          </cell>
          <cell r="I216">
            <v>7.0000000000000007E-2</v>
          </cell>
          <cell r="K216">
            <v>7.0000000000000007E-2</v>
          </cell>
          <cell r="P216">
            <v>2</v>
          </cell>
        </row>
        <row r="217">
          <cell r="B217">
            <v>80</v>
          </cell>
          <cell r="C217">
            <v>0.125</v>
          </cell>
          <cell r="D217">
            <v>2.41</v>
          </cell>
          <cell r="E217">
            <v>1</v>
          </cell>
          <cell r="I217">
            <v>7.0000000000000007E-2</v>
          </cell>
          <cell r="K217">
            <v>7.0000000000000007E-2</v>
          </cell>
          <cell r="P217">
            <v>2</v>
          </cell>
        </row>
        <row r="218">
          <cell r="B218">
            <v>80</v>
          </cell>
          <cell r="C218">
            <v>0.25</v>
          </cell>
          <cell r="D218">
            <v>3.02</v>
          </cell>
          <cell r="E218">
            <v>1</v>
          </cell>
          <cell r="I218">
            <v>7.0000000000000007E-2</v>
          </cell>
          <cell r="K218">
            <v>7.0000000000000007E-2</v>
          </cell>
          <cell r="P218">
            <v>2</v>
          </cell>
        </row>
        <row r="219">
          <cell r="B219">
            <v>80</v>
          </cell>
          <cell r="C219">
            <v>0.25</v>
          </cell>
          <cell r="D219">
            <v>3.02</v>
          </cell>
          <cell r="E219">
            <v>1</v>
          </cell>
          <cell r="I219">
            <v>7.0000000000000007E-2</v>
          </cell>
          <cell r="K219">
            <v>7.0000000000000007E-2</v>
          </cell>
          <cell r="P219">
            <v>2</v>
          </cell>
        </row>
        <row r="220">
          <cell r="B220">
            <v>80</v>
          </cell>
          <cell r="C220">
            <v>0.25</v>
          </cell>
          <cell r="D220">
            <v>3.02</v>
          </cell>
          <cell r="E220">
            <v>1</v>
          </cell>
          <cell r="I220">
            <v>7.0000000000000007E-2</v>
          </cell>
          <cell r="K220">
            <v>7.0000000000000007E-2</v>
          </cell>
          <cell r="P220">
            <v>2</v>
          </cell>
        </row>
        <row r="221">
          <cell r="B221">
            <v>80</v>
          </cell>
          <cell r="C221">
            <v>0.375</v>
          </cell>
          <cell r="D221">
            <v>3.2</v>
          </cell>
          <cell r="E221">
            <v>1</v>
          </cell>
          <cell r="I221">
            <v>7.0000000000000007E-2</v>
          </cell>
          <cell r="J221">
            <v>0</v>
          </cell>
          <cell r="K221">
            <v>7.0000000000000007E-2</v>
          </cell>
          <cell r="P221">
            <v>2</v>
          </cell>
        </row>
        <row r="222">
          <cell r="B222">
            <v>80</v>
          </cell>
          <cell r="C222">
            <v>0.375</v>
          </cell>
          <cell r="D222">
            <v>3.2</v>
          </cell>
          <cell r="E222">
            <v>1</v>
          </cell>
          <cell r="I222">
            <v>7.0000000000000007E-2</v>
          </cell>
          <cell r="J222">
            <v>0</v>
          </cell>
          <cell r="K222">
            <v>7.0000000000000007E-2</v>
          </cell>
          <cell r="P222">
            <v>2</v>
          </cell>
        </row>
        <row r="223">
          <cell r="B223">
            <v>80</v>
          </cell>
          <cell r="C223">
            <v>0.375</v>
          </cell>
          <cell r="D223">
            <v>3.2</v>
          </cell>
          <cell r="E223">
            <v>1</v>
          </cell>
          <cell r="I223">
            <v>7.0000000000000007E-2</v>
          </cell>
          <cell r="J223">
            <v>0</v>
          </cell>
          <cell r="K223">
            <v>7.0000000000000007E-2</v>
          </cell>
          <cell r="P223">
            <v>2</v>
          </cell>
        </row>
        <row r="224">
          <cell r="B224">
            <v>80</v>
          </cell>
          <cell r="C224">
            <v>0.5</v>
          </cell>
          <cell r="D224">
            <v>3.73</v>
          </cell>
          <cell r="E224">
            <v>1</v>
          </cell>
          <cell r="I224">
            <v>7.0000000000000007E-2</v>
          </cell>
          <cell r="J224">
            <v>0</v>
          </cell>
          <cell r="K224">
            <v>7.0000000000000007E-2</v>
          </cell>
          <cell r="P224">
            <v>2</v>
          </cell>
        </row>
        <row r="225">
          <cell r="B225">
            <v>80</v>
          </cell>
          <cell r="C225">
            <v>0.5</v>
          </cell>
          <cell r="D225">
            <v>3.73</v>
          </cell>
          <cell r="E225">
            <v>1</v>
          </cell>
          <cell r="I225">
            <v>7.0000000000000007E-2</v>
          </cell>
          <cell r="J225">
            <v>0</v>
          </cell>
          <cell r="K225">
            <v>7.0000000000000007E-2</v>
          </cell>
          <cell r="P225">
            <v>2</v>
          </cell>
        </row>
        <row r="226">
          <cell r="B226">
            <v>80</v>
          </cell>
          <cell r="C226">
            <v>0.5</v>
          </cell>
          <cell r="D226">
            <v>3.73</v>
          </cell>
          <cell r="E226">
            <v>1</v>
          </cell>
          <cell r="I226">
            <v>7.0000000000000007E-2</v>
          </cell>
          <cell r="J226">
            <v>0</v>
          </cell>
          <cell r="K226">
            <v>7.0000000000000007E-2</v>
          </cell>
          <cell r="P226">
            <v>2</v>
          </cell>
        </row>
        <row r="227">
          <cell r="B227">
            <v>80</v>
          </cell>
          <cell r="C227">
            <v>0.75</v>
          </cell>
          <cell r="D227">
            <v>3.91</v>
          </cell>
          <cell r="E227">
            <v>1</v>
          </cell>
          <cell r="I227">
            <v>7.0000000000000007E-2</v>
          </cell>
          <cell r="J227">
            <v>0</v>
          </cell>
          <cell r="K227">
            <v>7.0000000000000007E-2</v>
          </cell>
          <cell r="P227">
            <v>2</v>
          </cell>
        </row>
        <row r="228">
          <cell r="B228">
            <v>80</v>
          </cell>
          <cell r="C228">
            <v>0.75</v>
          </cell>
          <cell r="D228">
            <v>3.91</v>
          </cell>
          <cell r="E228">
            <v>1</v>
          </cell>
          <cell r="I228">
            <v>7.0000000000000007E-2</v>
          </cell>
          <cell r="J228">
            <v>0</v>
          </cell>
          <cell r="K228">
            <v>7.0000000000000007E-2</v>
          </cell>
          <cell r="P228">
            <v>2</v>
          </cell>
        </row>
        <row r="229">
          <cell r="B229">
            <v>80</v>
          </cell>
          <cell r="C229">
            <v>0.75</v>
          </cell>
          <cell r="D229">
            <v>3.91</v>
          </cell>
          <cell r="E229">
            <v>1</v>
          </cell>
          <cell r="I229">
            <v>7.0000000000000007E-2</v>
          </cell>
          <cell r="J229">
            <v>0</v>
          </cell>
          <cell r="K229">
            <v>7.0000000000000007E-2</v>
          </cell>
          <cell r="P229">
            <v>2</v>
          </cell>
        </row>
        <row r="230">
          <cell r="B230">
            <v>80</v>
          </cell>
          <cell r="C230">
            <v>1</v>
          </cell>
          <cell r="D230">
            <v>4.55</v>
          </cell>
          <cell r="E230">
            <v>1</v>
          </cell>
          <cell r="I230">
            <v>0.15</v>
          </cell>
          <cell r="J230">
            <v>0</v>
          </cell>
          <cell r="K230">
            <v>0.15</v>
          </cell>
          <cell r="P230">
            <v>2</v>
          </cell>
        </row>
        <row r="231">
          <cell r="B231">
            <v>80</v>
          </cell>
          <cell r="C231">
            <v>1</v>
          </cell>
          <cell r="D231">
            <v>4.55</v>
          </cell>
          <cell r="E231">
            <v>1</v>
          </cell>
          <cell r="I231">
            <v>0.15</v>
          </cell>
          <cell r="J231">
            <v>0</v>
          </cell>
          <cell r="K231">
            <v>0.15</v>
          </cell>
          <cell r="P231">
            <v>2</v>
          </cell>
        </row>
        <row r="232">
          <cell r="B232">
            <v>80</v>
          </cell>
          <cell r="C232">
            <v>1</v>
          </cell>
          <cell r="D232">
            <v>4.55</v>
          </cell>
          <cell r="E232">
            <v>1</v>
          </cell>
          <cell r="I232">
            <v>0.15</v>
          </cell>
          <cell r="J232">
            <v>0</v>
          </cell>
          <cell r="K232">
            <v>0.15</v>
          </cell>
          <cell r="P232">
            <v>2</v>
          </cell>
        </row>
        <row r="233">
          <cell r="B233">
            <v>80</v>
          </cell>
          <cell r="C233">
            <v>1.25</v>
          </cell>
          <cell r="D233">
            <v>4.8499999999999996</v>
          </cell>
          <cell r="E233">
            <v>1</v>
          </cell>
          <cell r="I233">
            <v>0.13</v>
          </cell>
          <cell r="J233">
            <v>0.17</v>
          </cell>
          <cell r="K233">
            <v>0.30000000000000004</v>
          </cell>
          <cell r="P233">
            <v>2</v>
          </cell>
        </row>
        <row r="234">
          <cell r="B234">
            <v>80</v>
          </cell>
          <cell r="C234">
            <v>1.25</v>
          </cell>
          <cell r="D234">
            <v>4.8499999999999996</v>
          </cell>
          <cell r="E234">
            <v>1</v>
          </cell>
          <cell r="I234">
            <v>0.13</v>
          </cell>
          <cell r="J234">
            <v>0.17</v>
          </cell>
          <cell r="K234">
            <v>0.30000000000000004</v>
          </cell>
          <cell r="P234">
            <v>2</v>
          </cell>
        </row>
        <row r="235">
          <cell r="B235">
            <v>80</v>
          </cell>
          <cell r="C235">
            <v>1.25</v>
          </cell>
          <cell r="D235">
            <v>4.8499999999999996</v>
          </cell>
          <cell r="E235">
            <v>1</v>
          </cell>
          <cell r="I235">
            <v>0.13</v>
          </cell>
          <cell r="J235">
            <v>0.17</v>
          </cell>
          <cell r="K235">
            <v>0.30000000000000004</v>
          </cell>
          <cell r="P235">
            <v>2</v>
          </cell>
        </row>
        <row r="236">
          <cell r="B236">
            <v>80</v>
          </cell>
          <cell r="C236">
            <v>1.5</v>
          </cell>
          <cell r="D236">
            <v>5.08</v>
          </cell>
          <cell r="E236">
            <v>1</v>
          </cell>
          <cell r="I236">
            <v>0.15</v>
          </cell>
          <cell r="J236">
            <v>0.15</v>
          </cell>
          <cell r="K236">
            <v>0.3</v>
          </cell>
          <cell r="P236">
            <v>2</v>
          </cell>
        </row>
        <row r="237">
          <cell r="B237">
            <v>80</v>
          </cell>
          <cell r="C237">
            <v>1.5</v>
          </cell>
          <cell r="D237">
            <v>5.08</v>
          </cell>
          <cell r="E237">
            <v>1</v>
          </cell>
          <cell r="I237">
            <v>0.15</v>
          </cell>
          <cell r="J237">
            <v>0.15</v>
          </cell>
          <cell r="K237">
            <v>0.3</v>
          </cell>
          <cell r="P237">
            <v>2</v>
          </cell>
        </row>
        <row r="238">
          <cell r="B238">
            <v>80</v>
          </cell>
          <cell r="C238">
            <v>1.5</v>
          </cell>
          <cell r="D238">
            <v>5.08</v>
          </cell>
          <cell r="E238">
            <v>1</v>
          </cell>
          <cell r="I238">
            <v>0.15</v>
          </cell>
          <cell r="J238">
            <v>0.15</v>
          </cell>
          <cell r="K238">
            <v>0.3</v>
          </cell>
          <cell r="P238">
            <v>2</v>
          </cell>
        </row>
        <row r="239">
          <cell r="B239">
            <v>80</v>
          </cell>
          <cell r="C239">
            <v>2</v>
          </cell>
          <cell r="D239">
            <v>5.54</v>
          </cell>
          <cell r="E239">
            <v>1</v>
          </cell>
          <cell r="I239">
            <v>0.2</v>
          </cell>
          <cell r="J239">
            <v>0.25</v>
          </cell>
          <cell r="K239">
            <v>0.45</v>
          </cell>
          <cell r="P239">
            <v>2</v>
          </cell>
        </row>
        <row r="240">
          <cell r="B240">
            <v>80</v>
          </cell>
          <cell r="C240">
            <v>2</v>
          </cell>
          <cell r="D240">
            <v>5.54</v>
          </cell>
          <cell r="E240">
            <v>1</v>
          </cell>
          <cell r="I240">
            <v>0.2</v>
          </cell>
          <cell r="J240">
            <v>0.25</v>
          </cell>
          <cell r="K240">
            <v>0.45</v>
          </cell>
          <cell r="P240">
            <v>2</v>
          </cell>
        </row>
        <row r="241">
          <cell r="B241">
            <v>80</v>
          </cell>
          <cell r="C241">
            <v>2</v>
          </cell>
          <cell r="D241">
            <v>5.54</v>
          </cell>
          <cell r="E241">
            <v>1</v>
          </cell>
          <cell r="I241">
            <v>0.2</v>
          </cell>
          <cell r="J241">
            <v>0.25</v>
          </cell>
          <cell r="K241">
            <v>0.45</v>
          </cell>
          <cell r="P241">
            <v>2</v>
          </cell>
        </row>
        <row r="242">
          <cell r="B242">
            <v>80</v>
          </cell>
          <cell r="C242">
            <v>2.5</v>
          </cell>
          <cell r="D242">
            <v>7.01</v>
          </cell>
          <cell r="E242">
            <v>1</v>
          </cell>
          <cell r="I242">
            <v>0.25</v>
          </cell>
          <cell r="J242">
            <v>0.5</v>
          </cell>
          <cell r="K242">
            <v>0.75</v>
          </cell>
          <cell r="P242">
            <v>2</v>
          </cell>
        </row>
        <row r="243">
          <cell r="B243">
            <v>80</v>
          </cell>
          <cell r="C243">
            <v>3</v>
          </cell>
          <cell r="D243">
            <v>7.62</v>
          </cell>
          <cell r="E243">
            <v>1</v>
          </cell>
          <cell r="I243">
            <v>0.3</v>
          </cell>
          <cell r="J243">
            <v>0.6</v>
          </cell>
          <cell r="K243">
            <v>0.89999999999999991</v>
          </cell>
          <cell r="P243">
            <v>2</v>
          </cell>
        </row>
        <row r="244">
          <cell r="B244">
            <v>80</v>
          </cell>
          <cell r="C244">
            <v>3.5</v>
          </cell>
          <cell r="D244">
            <v>8.08</v>
          </cell>
          <cell r="E244">
            <v>1</v>
          </cell>
          <cell r="I244">
            <v>0.35</v>
          </cell>
          <cell r="J244">
            <v>0.85</v>
          </cell>
          <cell r="K244">
            <v>1.2</v>
          </cell>
          <cell r="P244">
            <v>3</v>
          </cell>
        </row>
        <row r="245">
          <cell r="B245">
            <v>80</v>
          </cell>
          <cell r="C245">
            <v>4</v>
          </cell>
          <cell r="D245">
            <v>8.56</v>
          </cell>
          <cell r="E245">
            <v>1</v>
          </cell>
          <cell r="I245">
            <v>0.41</v>
          </cell>
          <cell r="J245">
            <v>0.93</v>
          </cell>
          <cell r="K245">
            <v>1.34</v>
          </cell>
          <cell r="P245">
            <v>3</v>
          </cell>
        </row>
        <row r="246">
          <cell r="B246">
            <v>80</v>
          </cell>
          <cell r="C246">
            <v>5</v>
          </cell>
          <cell r="D246">
            <v>9.5299999999999994</v>
          </cell>
          <cell r="E246">
            <v>1</v>
          </cell>
          <cell r="I246">
            <v>0.51</v>
          </cell>
          <cell r="J246">
            <v>1.59</v>
          </cell>
          <cell r="K246">
            <v>2.1</v>
          </cell>
          <cell r="P246">
            <v>4</v>
          </cell>
        </row>
        <row r="247">
          <cell r="B247">
            <v>80</v>
          </cell>
          <cell r="C247">
            <v>6</v>
          </cell>
          <cell r="D247">
            <v>10.97</v>
          </cell>
          <cell r="E247">
            <v>1.25</v>
          </cell>
          <cell r="I247">
            <v>0.61</v>
          </cell>
          <cell r="J247">
            <v>2.69</v>
          </cell>
          <cell r="K247">
            <v>3.3</v>
          </cell>
          <cell r="P247">
            <v>4</v>
          </cell>
        </row>
        <row r="248">
          <cell r="B248">
            <v>80</v>
          </cell>
          <cell r="C248">
            <v>8</v>
          </cell>
          <cell r="D248">
            <v>12.7</v>
          </cell>
          <cell r="E248">
            <v>1.25</v>
          </cell>
          <cell r="I248">
            <v>0.81</v>
          </cell>
          <cell r="J248">
            <v>4.58</v>
          </cell>
          <cell r="K248">
            <v>5.3900000000000006</v>
          </cell>
          <cell r="P248">
            <v>4</v>
          </cell>
        </row>
        <row r="249">
          <cell r="B249">
            <v>80</v>
          </cell>
          <cell r="C249">
            <v>10</v>
          </cell>
          <cell r="D249">
            <v>15.09</v>
          </cell>
          <cell r="E249">
            <v>1.5</v>
          </cell>
          <cell r="I249">
            <v>1.01</v>
          </cell>
          <cell r="J249">
            <v>7.99</v>
          </cell>
          <cell r="K249">
            <v>9</v>
          </cell>
          <cell r="P249">
            <v>4</v>
          </cell>
        </row>
        <row r="250">
          <cell r="B250">
            <v>80</v>
          </cell>
          <cell r="C250">
            <v>12</v>
          </cell>
          <cell r="D250">
            <v>17.48</v>
          </cell>
          <cell r="E250">
            <v>1.5</v>
          </cell>
          <cell r="I250">
            <v>1.22</v>
          </cell>
          <cell r="J250">
            <v>11.68</v>
          </cell>
          <cell r="K250">
            <v>12.9</v>
          </cell>
          <cell r="P250">
            <v>6</v>
          </cell>
        </row>
        <row r="251">
          <cell r="B251">
            <v>80</v>
          </cell>
          <cell r="C251">
            <v>14</v>
          </cell>
          <cell r="D251">
            <v>19.05</v>
          </cell>
          <cell r="E251">
            <v>2</v>
          </cell>
          <cell r="I251">
            <v>1.42</v>
          </cell>
          <cell r="J251">
            <v>12.68</v>
          </cell>
          <cell r="K251">
            <v>14.1</v>
          </cell>
          <cell r="P251">
            <v>6</v>
          </cell>
        </row>
        <row r="252">
          <cell r="B252">
            <v>80</v>
          </cell>
          <cell r="C252">
            <v>16</v>
          </cell>
          <cell r="D252">
            <v>21.44</v>
          </cell>
          <cell r="E252">
            <v>2</v>
          </cell>
          <cell r="I252">
            <v>1.62</v>
          </cell>
          <cell r="J252">
            <v>19.37</v>
          </cell>
          <cell r="K252">
            <v>20.990000000000002</v>
          </cell>
          <cell r="P252">
            <v>6</v>
          </cell>
        </row>
        <row r="253">
          <cell r="B253">
            <v>80</v>
          </cell>
          <cell r="C253">
            <v>18</v>
          </cell>
          <cell r="D253">
            <v>23.83</v>
          </cell>
          <cell r="E253">
            <v>2</v>
          </cell>
          <cell r="I253">
            <v>1.82</v>
          </cell>
          <cell r="J253">
            <v>26.68</v>
          </cell>
          <cell r="K253">
            <v>28.5</v>
          </cell>
          <cell r="P253">
            <v>6</v>
          </cell>
        </row>
        <row r="254">
          <cell r="B254">
            <v>80</v>
          </cell>
          <cell r="C254">
            <v>20</v>
          </cell>
          <cell r="D254">
            <v>26.19</v>
          </cell>
          <cell r="E254" t="str">
            <v>N</v>
          </cell>
          <cell r="I254">
            <v>2.0299999999999998</v>
          </cell>
          <cell r="J254">
            <v>36.96</v>
          </cell>
          <cell r="K254">
            <v>38.99</v>
          </cell>
          <cell r="P254">
            <v>7</v>
          </cell>
        </row>
        <row r="255">
          <cell r="B255">
            <v>80</v>
          </cell>
          <cell r="C255">
            <v>22</v>
          </cell>
          <cell r="D255">
            <v>28.58</v>
          </cell>
          <cell r="E255" t="str">
            <v>N</v>
          </cell>
          <cell r="I255">
            <v>2.23</v>
          </cell>
          <cell r="J255">
            <v>45.77</v>
          </cell>
          <cell r="K255">
            <v>48</v>
          </cell>
          <cell r="P255">
            <v>8</v>
          </cell>
        </row>
        <row r="256">
          <cell r="B256">
            <v>80</v>
          </cell>
          <cell r="C256">
            <v>24</v>
          </cell>
          <cell r="D256">
            <v>30.96</v>
          </cell>
          <cell r="E256" t="str">
            <v>N</v>
          </cell>
          <cell r="I256">
            <v>2.4300000000000002</v>
          </cell>
          <cell r="J256">
            <v>53.07</v>
          </cell>
          <cell r="K256">
            <v>55.5</v>
          </cell>
          <cell r="P256">
            <v>8</v>
          </cell>
        </row>
        <row r="257">
          <cell r="B257" t="str">
            <v>80S</v>
          </cell>
          <cell r="C257">
            <v>0.125</v>
          </cell>
          <cell r="D257">
            <v>2.41</v>
          </cell>
          <cell r="E257">
            <v>1</v>
          </cell>
          <cell r="I257">
            <v>7.0000000000000007E-2</v>
          </cell>
          <cell r="K257">
            <v>7.0000000000000007E-2</v>
          </cell>
          <cell r="P257">
            <v>2</v>
          </cell>
        </row>
        <row r="258">
          <cell r="B258" t="str">
            <v>80S</v>
          </cell>
          <cell r="C258">
            <v>0.125</v>
          </cell>
          <cell r="D258">
            <v>2.41</v>
          </cell>
          <cell r="E258">
            <v>1</v>
          </cell>
          <cell r="I258">
            <v>7.0000000000000007E-2</v>
          </cell>
          <cell r="K258">
            <v>7.0000000000000007E-2</v>
          </cell>
          <cell r="P258">
            <v>2</v>
          </cell>
        </row>
        <row r="259">
          <cell r="B259" t="str">
            <v>80S</v>
          </cell>
          <cell r="C259">
            <v>0.125</v>
          </cell>
          <cell r="D259">
            <v>2.41</v>
          </cell>
          <cell r="E259">
            <v>1</v>
          </cell>
          <cell r="I259">
            <v>7.0000000000000007E-2</v>
          </cell>
          <cell r="K259">
            <v>7.0000000000000007E-2</v>
          </cell>
          <cell r="P259">
            <v>2</v>
          </cell>
        </row>
        <row r="260">
          <cell r="B260" t="str">
            <v>80S</v>
          </cell>
          <cell r="C260">
            <v>0.25</v>
          </cell>
          <cell r="D260">
            <v>3.02</v>
          </cell>
          <cell r="E260">
            <v>1</v>
          </cell>
          <cell r="I260">
            <v>7.0000000000000007E-2</v>
          </cell>
          <cell r="K260">
            <v>7.0000000000000007E-2</v>
          </cell>
          <cell r="P260">
            <v>2</v>
          </cell>
        </row>
        <row r="261">
          <cell r="B261" t="str">
            <v>80S</v>
          </cell>
          <cell r="C261">
            <v>0.25</v>
          </cell>
          <cell r="D261">
            <v>3.02</v>
          </cell>
          <cell r="E261">
            <v>1</v>
          </cell>
          <cell r="I261">
            <v>7.0000000000000007E-2</v>
          </cell>
          <cell r="K261">
            <v>7.0000000000000007E-2</v>
          </cell>
          <cell r="P261">
            <v>2</v>
          </cell>
        </row>
        <row r="262">
          <cell r="B262" t="str">
            <v>80S</v>
          </cell>
          <cell r="C262">
            <v>0.25</v>
          </cell>
          <cell r="D262">
            <v>3.02</v>
          </cell>
          <cell r="E262">
            <v>1</v>
          </cell>
          <cell r="I262">
            <v>7.0000000000000007E-2</v>
          </cell>
          <cell r="K262">
            <v>7.0000000000000007E-2</v>
          </cell>
          <cell r="P262">
            <v>2</v>
          </cell>
        </row>
        <row r="263">
          <cell r="B263" t="str">
            <v>80S</v>
          </cell>
          <cell r="C263">
            <v>0.375</v>
          </cell>
          <cell r="D263">
            <v>3.2</v>
          </cell>
          <cell r="E263">
            <v>1</v>
          </cell>
          <cell r="I263">
            <v>7.0000000000000007E-2</v>
          </cell>
          <cell r="J263">
            <v>0</v>
          </cell>
          <cell r="K263">
            <v>7.0000000000000007E-2</v>
          </cell>
          <cell r="P263">
            <v>2</v>
          </cell>
        </row>
        <row r="264">
          <cell r="B264" t="str">
            <v>80S</v>
          </cell>
          <cell r="C264">
            <v>0.375</v>
          </cell>
          <cell r="D264">
            <v>3.2</v>
          </cell>
          <cell r="E264">
            <v>1</v>
          </cell>
          <cell r="I264">
            <v>7.0000000000000007E-2</v>
          </cell>
          <cell r="J264">
            <v>0</v>
          </cell>
          <cell r="K264">
            <v>7.0000000000000007E-2</v>
          </cell>
          <cell r="P264">
            <v>2</v>
          </cell>
        </row>
        <row r="265">
          <cell r="B265" t="str">
            <v>80S</v>
          </cell>
          <cell r="C265">
            <v>0.375</v>
          </cell>
          <cell r="D265">
            <v>3.2</v>
          </cell>
          <cell r="E265">
            <v>1</v>
          </cell>
          <cell r="I265">
            <v>7.0000000000000007E-2</v>
          </cell>
          <cell r="J265">
            <v>0</v>
          </cell>
          <cell r="K265">
            <v>7.0000000000000007E-2</v>
          </cell>
          <cell r="P265">
            <v>2</v>
          </cell>
        </row>
        <row r="266">
          <cell r="B266" t="str">
            <v>80S</v>
          </cell>
          <cell r="C266">
            <v>0.5</v>
          </cell>
          <cell r="D266">
            <v>3.73</v>
          </cell>
          <cell r="E266">
            <v>1</v>
          </cell>
          <cell r="I266">
            <v>7.0000000000000007E-2</v>
          </cell>
          <cell r="J266">
            <v>0</v>
          </cell>
          <cell r="K266">
            <v>7.0000000000000007E-2</v>
          </cell>
          <cell r="P266">
            <v>2</v>
          </cell>
        </row>
        <row r="267">
          <cell r="B267" t="str">
            <v>80S</v>
          </cell>
          <cell r="C267">
            <v>0.5</v>
          </cell>
          <cell r="D267">
            <v>3.73</v>
          </cell>
          <cell r="E267">
            <v>1</v>
          </cell>
          <cell r="I267">
            <v>7.0000000000000007E-2</v>
          </cell>
          <cell r="J267">
            <v>0</v>
          </cell>
          <cell r="K267">
            <v>7.0000000000000007E-2</v>
          </cell>
          <cell r="P267">
            <v>2</v>
          </cell>
        </row>
        <row r="268">
          <cell r="B268" t="str">
            <v>80S</v>
          </cell>
          <cell r="C268">
            <v>0.5</v>
          </cell>
          <cell r="D268">
            <v>3.73</v>
          </cell>
          <cell r="E268">
            <v>1</v>
          </cell>
          <cell r="I268">
            <v>7.0000000000000007E-2</v>
          </cell>
          <cell r="J268">
            <v>0</v>
          </cell>
          <cell r="K268">
            <v>7.0000000000000007E-2</v>
          </cell>
          <cell r="P268">
            <v>2</v>
          </cell>
        </row>
        <row r="269">
          <cell r="B269" t="str">
            <v>80S</v>
          </cell>
          <cell r="C269">
            <v>0.75</v>
          </cell>
          <cell r="D269">
            <v>3.91</v>
          </cell>
          <cell r="E269">
            <v>1</v>
          </cell>
          <cell r="I269">
            <v>7.0000000000000007E-2</v>
          </cell>
          <cell r="J269">
            <v>0</v>
          </cell>
          <cell r="K269">
            <v>7.0000000000000007E-2</v>
          </cell>
          <cell r="P269">
            <v>2</v>
          </cell>
        </row>
        <row r="270">
          <cell r="B270" t="str">
            <v>80S</v>
          </cell>
          <cell r="C270">
            <v>0.75</v>
          </cell>
          <cell r="D270">
            <v>3.91</v>
          </cell>
          <cell r="E270">
            <v>1</v>
          </cell>
          <cell r="I270">
            <v>7.0000000000000007E-2</v>
          </cell>
          <cell r="J270">
            <v>0</v>
          </cell>
          <cell r="K270">
            <v>7.0000000000000007E-2</v>
          </cell>
          <cell r="P270">
            <v>2</v>
          </cell>
        </row>
        <row r="271">
          <cell r="B271" t="str">
            <v>80S</v>
          </cell>
          <cell r="C271">
            <v>0.75</v>
          </cell>
          <cell r="D271">
            <v>3.91</v>
          </cell>
          <cell r="E271">
            <v>1</v>
          </cell>
          <cell r="I271">
            <v>7.0000000000000007E-2</v>
          </cell>
          <cell r="J271">
            <v>0</v>
          </cell>
          <cell r="K271">
            <v>7.0000000000000007E-2</v>
          </cell>
          <cell r="P271">
            <v>2</v>
          </cell>
        </row>
        <row r="272">
          <cell r="B272" t="str">
            <v>80S</v>
          </cell>
          <cell r="C272">
            <v>1</v>
          </cell>
          <cell r="D272">
            <v>4.55</v>
          </cell>
          <cell r="E272">
            <v>1</v>
          </cell>
          <cell r="I272">
            <v>0.15</v>
          </cell>
          <cell r="J272">
            <v>0</v>
          </cell>
          <cell r="K272">
            <v>0.15</v>
          </cell>
          <cell r="P272">
            <v>2</v>
          </cell>
        </row>
        <row r="273">
          <cell r="B273" t="str">
            <v>80S</v>
          </cell>
          <cell r="C273">
            <v>1</v>
          </cell>
          <cell r="D273">
            <v>4.55</v>
          </cell>
          <cell r="E273">
            <v>1</v>
          </cell>
          <cell r="I273">
            <v>0.15</v>
          </cell>
          <cell r="J273">
            <v>0</v>
          </cell>
          <cell r="K273">
            <v>0.15</v>
          </cell>
          <cell r="P273">
            <v>2</v>
          </cell>
        </row>
        <row r="274">
          <cell r="B274" t="str">
            <v>80S</v>
          </cell>
          <cell r="C274">
            <v>1</v>
          </cell>
          <cell r="D274">
            <v>4.55</v>
          </cell>
          <cell r="E274">
            <v>1</v>
          </cell>
          <cell r="I274">
            <v>0.15</v>
          </cell>
          <cell r="J274">
            <v>0</v>
          </cell>
          <cell r="K274">
            <v>0.15</v>
          </cell>
          <cell r="P274">
            <v>2</v>
          </cell>
        </row>
        <row r="275">
          <cell r="B275" t="str">
            <v>80S</v>
          </cell>
          <cell r="C275">
            <v>1.25</v>
          </cell>
          <cell r="D275">
            <v>4.8499999999999996</v>
          </cell>
          <cell r="E275">
            <v>1</v>
          </cell>
          <cell r="I275">
            <v>0.13</v>
          </cell>
          <cell r="J275">
            <v>0.17</v>
          </cell>
          <cell r="K275">
            <v>0.30000000000000004</v>
          </cell>
          <cell r="P275">
            <v>2</v>
          </cell>
        </row>
        <row r="276">
          <cell r="B276" t="str">
            <v>80S</v>
          </cell>
          <cell r="C276">
            <v>1.25</v>
          </cell>
          <cell r="D276">
            <v>4.8499999999999996</v>
          </cell>
          <cell r="E276">
            <v>1</v>
          </cell>
          <cell r="I276">
            <v>0.13</v>
          </cell>
          <cell r="J276">
            <v>0.17</v>
          </cell>
          <cell r="K276">
            <v>0.30000000000000004</v>
          </cell>
          <cell r="P276">
            <v>2</v>
          </cell>
        </row>
        <row r="277">
          <cell r="B277" t="str">
            <v>80S</v>
          </cell>
          <cell r="C277">
            <v>1.25</v>
          </cell>
          <cell r="D277">
            <v>4.8499999999999996</v>
          </cell>
          <cell r="E277">
            <v>1</v>
          </cell>
          <cell r="I277">
            <v>0.13</v>
          </cell>
          <cell r="J277">
            <v>0.17</v>
          </cell>
          <cell r="K277">
            <v>0.30000000000000004</v>
          </cell>
          <cell r="P277">
            <v>2</v>
          </cell>
        </row>
        <row r="278">
          <cell r="B278" t="str">
            <v>80S</v>
          </cell>
          <cell r="C278">
            <v>1.5</v>
          </cell>
          <cell r="D278">
            <v>5.08</v>
          </cell>
          <cell r="E278">
            <v>1</v>
          </cell>
          <cell r="I278">
            <v>0.15</v>
          </cell>
          <cell r="J278">
            <v>0.15</v>
          </cell>
          <cell r="K278">
            <v>0.3</v>
          </cell>
          <cell r="P278">
            <v>2</v>
          </cell>
        </row>
        <row r="279">
          <cell r="B279" t="str">
            <v>80S</v>
          </cell>
          <cell r="C279">
            <v>1.5</v>
          </cell>
          <cell r="D279">
            <v>5.08</v>
          </cell>
          <cell r="E279">
            <v>1</v>
          </cell>
          <cell r="I279">
            <v>0.15</v>
          </cell>
          <cell r="J279">
            <v>0.15</v>
          </cell>
          <cell r="K279">
            <v>0.3</v>
          </cell>
          <cell r="P279">
            <v>2</v>
          </cell>
        </row>
        <row r="280">
          <cell r="B280" t="str">
            <v>80S</v>
          </cell>
          <cell r="C280">
            <v>1.5</v>
          </cell>
          <cell r="D280">
            <v>5.08</v>
          </cell>
          <cell r="E280">
            <v>1</v>
          </cell>
          <cell r="I280">
            <v>0.15</v>
          </cell>
          <cell r="J280">
            <v>0.15</v>
          </cell>
          <cell r="K280">
            <v>0.3</v>
          </cell>
          <cell r="P280">
            <v>2</v>
          </cell>
        </row>
        <row r="281">
          <cell r="B281" t="str">
            <v>80S</v>
          </cell>
          <cell r="C281">
            <v>2</v>
          </cell>
          <cell r="D281">
            <v>5.54</v>
          </cell>
          <cell r="E281">
            <v>1</v>
          </cell>
          <cell r="I281">
            <v>0.2</v>
          </cell>
          <cell r="J281">
            <v>0.25</v>
          </cell>
          <cell r="K281">
            <v>0.45</v>
          </cell>
          <cell r="P281">
            <v>2</v>
          </cell>
        </row>
        <row r="282">
          <cell r="B282" t="str">
            <v>80S</v>
          </cell>
          <cell r="C282">
            <v>2</v>
          </cell>
          <cell r="D282">
            <v>5.54</v>
          </cell>
          <cell r="E282">
            <v>1</v>
          </cell>
          <cell r="I282">
            <v>0.2</v>
          </cell>
          <cell r="J282">
            <v>0.25</v>
          </cell>
          <cell r="K282">
            <v>0.45</v>
          </cell>
          <cell r="P282">
            <v>2</v>
          </cell>
        </row>
        <row r="283">
          <cell r="B283" t="str">
            <v>80S</v>
          </cell>
          <cell r="C283">
            <v>2</v>
          </cell>
          <cell r="D283">
            <v>5.54</v>
          </cell>
          <cell r="E283">
            <v>1</v>
          </cell>
          <cell r="I283">
            <v>0.2</v>
          </cell>
          <cell r="J283">
            <v>0.25</v>
          </cell>
          <cell r="K283">
            <v>0.45</v>
          </cell>
          <cell r="P283">
            <v>2</v>
          </cell>
        </row>
        <row r="284">
          <cell r="B284" t="str">
            <v>80S</v>
          </cell>
          <cell r="C284">
            <v>2.5</v>
          </cell>
          <cell r="D284">
            <v>7.01</v>
          </cell>
          <cell r="E284">
            <v>1</v>
          </cell>
          <cell r="I284">
            <v>0.25</v>
          </cell>
          <cell r="J284">
            <v>0.5</v>
          </cell>
          <cell r="K284">
            <v>0.75</v>
          </cell>
          <cell r="P284">
            <v>2</v>
          </cell>
        </row>
        <row r="285">
          <cell r="B285" t="str">
            <v>80S</v>
          </cell>
          <cell r="C285">
            <v>3</v>
          </cell>
          <cell r="D285">
            <v>7.62</v>
          </cell>
          <cell r="E285">
            <v>1</v>
          </cell>
          <cell r="I285">
            <v>0.3</v>
          </cell>
          <cell r="J285">
            <v>0.6</v>
          </cell>
          <cell r="K285">
            <v>0.89999999999999991</v>
          </cell>
          <cell r="P285">
            <v>2</v>
          </cell>
        </row>
        <row r="286">
          <cell r="B286" t="str">
            <v>80S</v>
          </cell>
          <cell r="C286">
            <v>3.5</v>
          </cell>
          <cell r="D286">
            <v>8.08</v>
          </cell>
          <cell r="E286">
            <v>1</v>
          </cell>
          <cell r="I286">
            <v>0.35</v>
          </cell>
          <cell r="J286">
            <v>0.85</v>
          </cell>
          <cell r="K286">
            <v>1.2</v>
          </cell>
          <cell r="P286">
            <v>3</v>
          </cell>
        </row>
        <row r="287">
          <cell r="B287" t="str">
            <v>80S</v>
          </cell>
          <cell r="C287">
            <v>4</v>
          </cell>
          <cell r="D287">
            <v>8.56</v>
          </cell>
          <cell r="E287">
            <v>1</v>
          </cell>
          <cell r="I287">
            <v>0.41</v>
          </cell>
          <cell r="J287">
            <v>0.93</v>
          </cell>
          <cell r="K287">
            <v>1.34</v>
          </cell>
          <cell r="P287">
            <v>3</v>
          </cell>
        </row>
        <row r="288">
          <cell r="B288" t="str">
            <v>80S</v>
          </cell>
          <cell r="C288">
            <v>5</v>
          </cell>
          <cell r="D288">
            <v>9.5299999999999994</v>
          </cell>
          <cell r="E288">
            <v>1</v>
          </cell>
          <cell r="I288">
            <v>0.51</v>
          </cell>
          <cell r="J288">
            <v>1.59</v>
          </cell>
          <cell r="K288">
            <v>2.1</v>
          </cell>
          <cell r="P288">
            <v>4</v>
          </cell>
        </row>
        <row r="289">
          <cell r="B289" t="str">
            <v>80S</v>
          </cell>
          <cell r="C289">
            <v>6</v>
          </cell>
          <cell r="D289">
            <v>10.97</v>
          </cell>
          <cell r="E289">
            <v>1.25</v>
          </cell>
          <cell r="I289">
            <v>0.61</v>
          </cell>
          <cell r="J289">
            <v>2.69</v>
          </cell>
          <cell r="K289">
            <v>3.3</v>
          </cell>
          <cell r="P289">
            <v>4</v>
          </cell>
        </row>
        <row r="290">
          <cell r="B290" t="str">
            <v>80S</v>
          </cell>
          <cell r="C290">
            <v>8</v>
          </cell>
          <cell r="D290">
            <v>12.7</v>
          </cell>
          <cell r="E290">
            <v>1.25</v>
          </cell>
          <cell r="I290">
            <v>0.81</v>
          </cell>
          <cell r="J290">
            <v>4.58</v>
          </cell>
          <cell r="K290">
            <v>5.3900000000000006</v>
          </cell>
          <cell r="P290">
            <v>4</v>
          </cell>
        </row>
        <row r="291">
          <cell r="B291" t="str">
            <v>80S</v>
          </cell>
          <cell r="C291">
            <v>10</v>
          </cell>
          <cell r="D291">
            <v>12.7</v>
          </cell>
          <cell r="E291">
            <v>1.25</v>
          </cell>
          <cell r="I291">
            <v>1.01</v>
          </cell>
          <cell r="J291">
            <v>5.74</v>
          </cell>
          <cell r="K291">
            <v>6.75</v>
          </cell>
          <cell r="P291">
            <v>4</v>
          </cell>
        </row>
        <row r="292">
          <cell r="B292" t="str">
            <v>80S</v>
          </cell>
          <cell r="C292">
            <v>12</v>
          </cell>
          <cell r="D292">
            <v>12.7</v>
          </cell>
          <cell r="E292">
            <v>1.25</v>
          </cell>
          <cell r="I292">
            <v>1.22</v>
          </cell>
          <cell r="J292">
            <v>6.73</v>
          </cell>
          <cell r="K292">
            <v>7.95</v>
          </cell>
          <cell r="P292">
            <v>6</v>
          </cell>
        </row>
        <row r="293">
          <cell r="B293">
            <v>100</v>
          </cell>
          <cell r="C293">
            <v>8</v>
          </cell>
          <cell r="D293">
            <v>15.09</v>
          </cell>
          <cell r="E293">
            <v>1.5</v>
          </cell>
          <cell r="I293">
            <v>0.81</v>
          </cell>
          <cell r="J293">
            <v>6.09</v>
          </cell>
          <cell r="K293">
            <v>6.9</v>
          </cell>
          <cell r="P293">
            <v>4</v>
          </cell>
        </row>
        <row r="294">
          <cell r="B294">
            <v>100</v>
          </cell>
          <cell r="C294">
            <v>10</v>
          </cell>
          <cell r="D294">
            <v>18.260000000000002</v>
          </cell>
          <cell r="E294">
            <v>1.5</v>
          </cell>
          <cell r="I294">
            <v>1.01</v>
          </cell>
          <cell r="J294">
            <v>11.44</v>
          </cell>
          <cell r="K294">
            <v>12.45</v>
          </cell>
          <cell r="P294">
            <v>4</v>
          </cell>
        </row>
        <row r="295">
          <cell r="B295">
            <v>100</v>
          </cell>
          <cell r="C295">
            <v>12</v>
          </cell>
          <cell r="D295">
            <v>21.44</v>
          </cell>
          <cell r="E295">
            <v>2</v>
          </cell>
          <cell r="I295">
            <v>1.22</v>
          </cell>
          <cell r="J295">
            <v>15.28</v>
          </cell>
          <cell r="K295">
            <v>16.5</v>
          </cell>
          <cell r="P295">
            <v>6</v>
          </cell>
        </row>
        <row r="296">
          <cell r="B296">
            <v>100</v>
          </cell>
          <cell r="C296">
            <v>14</v>
          </cell>
          <cell r="D296">
            <v>23.83</v>
          </cell>
          <cell r="E296">
            <v>2</v>
          </cell>
          <cell r="I296">
            <v>1.42</v>
          </cell>
          <cell r="J296">
            <v>21.07</v>
          </cell>
          <cell r="K296">
            <v>22.490000000000002</v>
          </cell>
          <cell r="P296">
            <v>6</v>
          </cell>
        </row>
        <row r="297">
          <cell r="B297">
            <v>100</v>
          </cell>
          <cell r="C297">
            <v>16</v>
          </cell>
          <cell r="D297">
            <v>26.19</v>
          </cell>
          <cell r="E297" t="str">
            <v>N</v>
          </cell>
          <cell r="I297">
            <v>1.62</v>
          </cell>
          <cell r="J297">
            <v>28.38</v>
          </cell>
          <cell r="K297">
            <v>30</v>
          </cell>
          <cell r="P297">
            <v>6</v>
          </cell>
        </row>
        <row r="298">
          <cell r="B298">
            <v>100</v>
          </cell>
          <cell r="C298">
            <v>18</v>
          </cell>
          <cell r="D298">
            <v>29.36</v>
          </cell>
          <cell r="E298" t="str">
            <v>N</v>
          </cell>
          <cell r="I298">
            <v>1.82</v>
          </cell>
          <cell r="J298">
            <v>37.17</v>
          </cell>
          <cell r="K298">
            <v>38.99</v>
          </cell>
          <cell r="P298">
            <v>6</v>
          </cell>
        </row>
        <row r="299">
          <cell r="B299">
            <v>100</v>
          </cell>
          <cell r="C299">
            <v>20</v>
          </cell>
          <cell r="D299">
            <v>32.54</v>
          </cell>
          <cell r="E299" t="str">
            <v>N</v>
          </cell>
          <cell r="I299">
            <v>2.0299999999999998</v>
          </cell>
          <cell r="J299">
            <v>45.97</v>
          </cell>
          <cell r="K299">
            <v>48</v>
          </cell>
          <cell r="P299">
            <v>7</v>
          </cell>
        </row>
        <row r="300">
          <cell r="B300">
            <v>100</v>
          </cell>
          <cell r="C300">
            <v>22</v>
          </cell>
          <cell r="D300">
            <v>34.93</v>
          </cell>
          <cell r="E300" t="str">
            <v>N</v>
          </cell>
          <cell r="I300">
            <v>2.23</v>
          </cell>
          <cell r="J300">
            <v>65.27</v>
          </cell>
          <cell r="K300">
            <v>67.5</v>
          </cell>
          <cell r="P300">
            <v>8</v>
          </cell>
        </row>
        <row r="301">
          <cell r="B301">
            <v>100</v>
          </cell>
          <cell r="C301">
            <v>24</v>
          </cell>
          <cell r="D301">
            <v>38.89</v>
          </cell>
          <cell r="E301" t="str">
            <v>N</v>
          </cell>
          <cell r="I301">
            <v>2.4300000000000002</v>
          </cell>
          <cell r="J301">
            <v>75.56</v>
          </cell>
          <cell r="K301">
            <v>77.990000000000009</v>
          </cell>
          <cell r="P301">
            <v>8</v>
          </cell>
        </row>
        <row r="302">
          <cell r="B302">
            <v>120</v>
          </cell>
          <cell r="C302">
            <v>4</v>
          </cell>
          <cell r="D302">
            <v>11.13</v>
          </cell>
          <cell r="E302">
            <v>1.25</v>
          </cell>
          <cell r="I302">
            <v>0.41</v>
          </cell>
          <cell r="J302">
            <v>1.84</v>
          </cell>
          <cell r="K302">
            <v>2.25</v>
          </cell>
          <cell r="P302">
            <v>4</v>
          </cell>
        </row>
        <row r="303">
          <cell r="B303">
            <v>120</v>
          </cell>
          <cell r="C303">
            <v>5</v>
          </cell>
          <cell r="D303">
            <v>12.7</v>
          </cell>
          <cell r="E303">
            <v>1.25</v>
          </cell>
          <cell r="I303">
            <v>0.51</v>
          </cell>
          <cell r="J303">
            <v>2.94</v>
          </cell>
          <cell r="K303">
            <v>3.45</v>
          </cell>
          <cell r="P303">
            <v>4</v>
          </cell>
        </row>
        <row r="304">
          <cell r="B304">
            <v>120</v>
          </cell>
          <cell r="C304">
            <v>6</v>
          </cell>
          <cell r="D304">
            <v>14.27</v>
          </cell>
          <cell r="E304">
            <v>1.25</v>
          </cell>
          <cell r="I304">
            <v>0.61</v>
          </cell>
          <cell r="J304">
            <v>4.1900000000000004</v>
          </cell>
          <cell r="K304">
            <v>4.8000000000000007</v>
          </cell>
          <cell r="P304">
            <v>4</v>
          </cell>
        </row>
        <row r="305">
          <cell r="B305">
            <v>120</v>
          </cell>
          <cell r="C305">
            <v>8</v>
          </cell>
          <cell r="D305">
            <v>18.260000000000002</v>
          </cell>
          <cell r="E305">
            <v>1.5</v>
          </cell>
          <cell r="I305">
            <v>0.81</v>
          </cell>
          <cell r="J305">
            <v>9.23</v>
          </cell>
          <cell r="K305">
            <v>10.040000000000001</v>
          </cell>
          <cell r="P305">
            <v>4</v>
          </cell>
        </row>
        <row r="306">
          <cell r="B306">
            <v>120</v>
          </cell>
          <cell r="C306">
            <v>10</v>
          </cell>
          <cell r="D306">
            <v>21.44</v>
          </cell>
          <cell r="E306">
            <v>2</v>
          </cell>
          <cell r="I306">
            <v>1.01</v>
          </cell>
          <cell r="J306">
            <v>12.49</v>
          </cell>
          <cell r="K306">
            <v>13.5</v>
          </cell>
          <cell r="P306">
            <v>4</v>
          </cell>
        </row>
        <row r="307">
          <cell r="B307">
            <v>120</v>
          </cell>
          <cell r="C307">
            <v>12</v>
          </cell>
          <cell r="D307">
            <v>25.4</v>
          </cell>
          <cell r="E307" t="str">
            <v>N</v>
          </cell>
          <cell r="I307">
            <v>1.22</v>
          </cell>
          <cell r="J307">
            <v>21.27</v>
          </cell>
          <cell r="K307">
            <v>22.49</v>
          </cell>
          <cell r="P307">
            <v>6</v>
          </cell>
        </row>
        <row r="308">
          <cell r="B308">
            <v>120</v>
          </cell>
          <cell r="C308">
            <v>14</v>
          </cell>
          <cell r="D308">
            <v>27.79</v>
          </cell>
          <cell r="E308" t="str">
            <v>N</v>
          </cell>
          <cell r="I308">
            <v>1.42</v>
          </cell>
          <cell r="J308">
            <v>25.58</v>
          </cell>
          <cell r="K308">
            <v>27</v>
          </cell>
          <cell r="P308">
            <v>6</v>
          </cell>
        </row>
        <row r="309">
          <cell r="B309">
            <v>120</v>
          </cell>
          <cell r="C309">
            <v>16</v>
          </cell>
          <cell r="D309">
            <v>30.96</v>
          </cell>
          <cell r="E309" t="str">
            <v>N</v>
          </cell>
          <cell r="I309">
            <v>1.62</v>
          </cell>
          <cell r="J309">
            <v>35.880000000000003</v>
          </cell>
          <cell r="K309">
            <v>37.5</v>
          </cell>
          <cell r="P309">
            <v>6</v>
          </cell>
        </row>
        <row r="310">
          <cell r="B310">
            <v>120</v>
          </cell>
          <cell r="C310">
            <v>18</v>
          </cell>
          <cell r="D310">
            <v>34.93</v>
          </cell>
          <cell r="E310" t="str">
            <v>N</v>
          </cell>
          <cell r="I310">
            <v>1.82</v>
          </cell>
          <cell r="J310">
            <v>47.68</v>
          </cell>
          <cell r="K310">
            <v>49.5</v>
          </cell>
          <cell r="P310">
            <v>6</v>
          </cell>
        </row>
        <row r="311">
          <cell r="B311">
            <v>120</v>
          </cell>
          <cell r="C311">
            <v>20</v>
          </cell>
          <cell r="D311">
            <v>38.1</v>
          </cell>
          <cell r="E311" t="str">
            <v>N</v>
          </cell>
          <cell r="I311">
            <v>2.0299999999999998</v>
          </cell>
          <cell r="J311">
            <v>62.47</v>
          </cell>
          <cell r="K311">
            <v>64.5</v>
          </cell>
          <cell r="P311">
            <v>7</v>
          </cell>
        </row>
        <row r="312">
          <cell r="B312">
            <v>120</v>
          </cell>
          <cell r="C312">
            <v>22</v>
          </cell>
          <cell r="D312">
            <v>41.28</v>
          </cell>
          <cell r="E312" t="str">
            <v>N</v>
          </cell>
          <cell r="I312">
            <v>2.23</v>
          </cell>
          <cell r="J312">
            <v>84.76</v>
          </cell>
          <cell r="K312">
            <v>86.990000000000009</v>
          </cell>
          <cell r="P312">
            <v>8</v>
          </cell>
        </row>
        <row r="313">
          <cell r="B313">
            <v>120</v>
          </cell>
          <cell r="C313">
            <v>24</v>
          </cell>
          <cell r="D313">
            <v>46.02</v>
          </cell>
          <cell r="E313" t="str">
            <v>N</v>
          </cell>
          <cell r="I313">
            <v>2.4300000000000002</v>
          </cell>
          <cell r="J313">
            <v>98.07</v>
          </cell>
          <cell r="K313">
            <v>100.5</v>
          </cell>
          <cell r="P313">
            <v>8</v>
          </cell>
        </row>
        <row r="314">
          <cell r="B314">
            <v>140</v>
          </cell>
          <cell r="C314">
            <v>8</v>
          </cell>
          <cell r="D314">
            <v>20.62</v>
          </cell>
          <cell r="E314">
            <v>2</v>
          </cell>
          <cell r="I314">
            <v>0.81</v>
          </cell>
          <cell r="J314">
            <v>10.130000000000001</v>
          </cell>
          <cell r="K314">
            <v>10.940000000000001</v>
          </cell>
          <cell r="P314">
            <v>4</v>
          </cell>
        </row>
        <row r="315">
          <cell r="B315">
            <v>140</v>
          </cell>
          <cell r="C315">
            <v>10</v>
          </cell>
          <cell r="D315">
            <v>25.4</v>
          </cell>
          <cell r="E315" t="str">
            <v>N</v>
          </cell>
          <cell r="I315">
            <v>1.01</v>
          </cell>
          <cell r="J315">
            <v>18.48</v>
          </cell>
          <cell r="K315">
            <v>19.490000000000002</v>
          </cell>
          <cell r="P315">
            <v>4</v>
          </cell>
        </row>
        <row r="316">
          <cell r="B316">
            <v>140</v>
          </cell>
          <cell r="C316">
            <v>12</v>
          </cell>
          <cell r="D316">
            <v>28.58</v>
          </cell>
          <cell r="E316" t="str">
            <v>N</v>
          </cell>
          <cell r="I316">
            <v>1.22</v>
          </cell>
          <cell r="J316">
            <v>25.78</v>
          </cell>
          <cell r="K316">
            <v>27</v>
          </cell>
          <cell r="P316">
            <v>6</v>
          </cell>
        </row>
        <row r="317">
          <cell r="B317">
            <v>140</v>
          </cell>
          <cell r="C317">
            <v>14</v>
          </cell>
          <cell r="D317">
            <v>31.75</v>
          </cell>
          <cell r="E317" t="str">
            <v>N</v>
          </cell>
          <cell r="I317">
            <v>1.42</v>
          </cell>
          <cell r="J317">
            <v>31.58</v>
          </cell>
          <cell r="K317">
            <v>33</v>
          </cell>
          <cell r="P317">
            <v>6</v>
          </cell>
        </row>
        <row r="318">
          <cell r="B318">
            <v>140</v>
          </cell>
          <cell r="C318">
            <v>16</v>
          </cell>
          <cell r="D318">
            <v>36.53</v>
          </cell>
          <cell r="E318" t="str">
            <v>N</v>
          </cell>
          <cell r="I318">
            <v>1.62</v>
          </cell>
          <cell r="J318">
            <v>44.87</v>
          </cell>
          <cell r="K318">
            <v>46.489999999999995</v>
          </cell>
          <cell r="P318">
            <v>6</v>
          </cell>
        </row>
        <row r="319">
          <cell r="B319">
            <v>140</v>
          </cell>
          <cell r="C319">
            <v>18</v>
          </cell>
          <cell r="D319">
            <v>39.67</v>
          </cell>
          <cell r="E319" t="str">
            <v>N</v>
          </cell>
          <cell r="I319">
            <v>1.82</v>
          </cell>
          <cell r="J319">
            <v>59.68</v>
          </cell>
          <cell r="K319">
            <v>61.5</v>
          </cell>
          <cell r="P319">
            <v>6</v>
          </cell>
        </row>
        <row r="320">
          <cell r="B320">
            <v>140</v>
          </cell>
          <cell r="C320">
            <v>20</v>
          </cell>
          <cell r="D320">
            <v>44.45</v>
          </cell>
          <cell r="E320" t="str">
            <v>N</v>
          </cell>
          <cell r="I320">
            <v>2.0299999999999998</v>
          </cell>
          <cell r="J320">
            <v>78.959999999999994</v>
          </cell>
          <cell r="K320">
            <v>80.989999999999995</v>
          </cell>
          <cell r="P320">
            <v>7</v>
          </cell>
        </row>
        <row r="321">
          <cell r="B321">
            <v>140</v>
          </cell>
          <cell r="C321">
            <v>22</v>
          </cell>
          <cell r="D321">
            <v>47.63</v>
          </cell>
          <cell r="E321" t="str">
            <v>N</v>
          </cell>
          <cell r="I321">
            <v>2.23</v>
          </cell>
          <cell r="J321">
            <v>108.77</v>
          </cell>
          <cell r="K321">
            <v>111</v>
          </cell>
          <cell r="P321">
            <v>8</v>
          </cell>
        </row>
        <row r="322">
          <cell r="B322">
            <v>140</v>
          </cell>
          <cell r="C322">
            <v>24</v>
          </cell>
          <cell r="D322">
            <v>52.37</v>
          </cell>
          <cell r="E322" t="str">
            <v>N</v>
          </cell>
          <cell r="I322">
            <v>2.4300000000000002</v>
          </cell>
          <cell r="J322">
            <v>126.57</v>
          </cell>
          <cell r="K322">
            <v>129</v>
          </cell>
          <cell r="P322">
            <v>8</v>
          </cell>
        </row>
        <row r="323">
          <cell r="B323">
            <v>160</v>
          </cell>
          <cell r="C323">
            <v>0.5</v>
          </cell>
          <cell r="D323">
            <v>4.78</v>
          </cell>
          <cell r="E323">
            <v>1</v>
          </cell>
          <cell r="I323">
            <v>7.0000000000000007E-2</v>
          </cell>
          <cell r="J323">
            <v>0.08</v>
          </cell>
          <cell r="K323">
            <v>0.15000000000000002</v>
          </cell>
          <cell r="P323">
            <v>2</v>
          </cell>
        </row>
        <row r="324">
          <cell r="B324">
            <v>160</v>
          </cell>
          <cell r="C324">
            <v>0.5</v>
          </cell>
          <cell r="D324">
            <v>4.78</v>
          </cell>
          <cell r="E324">
            <v>1</v>
          </cell>
          <cell r="I324">
            <v>7.0000000000000007E-2</v>
          </cell>
          <cell r="J324">
            <v>0.08</v>
          </cell>
          <cell r="K324">
            <v>0.15000000000000002</v>
          </cell>
          <cell r="P324">
            <v>2</v>
          </cell>
        </row>
        <row r="325">
          <cell r="B325">
            <v>160</v>
          </cell>
          <cell r="C325">
            <v>0.5</v>
          </cell>
          <cell r="D325">
            <v>4.78</v>
          </cell>
          <cell r="E325">
            <v>1</v>
          </cell>
          <cell r="I325">
            <v>7.0000000000000007E-2</v>
          </cell>
          <cell r="J325">
            <v>0.08</v>
          </cell>
          <cell r="K325">
            <v>0.15000000000000002</v>
          </cell>
          <cell r="P325">
            <v>2</v>
          </cell>
        </row>
        <row r="326">
          <cell r="B326">
            <v>160</v>
          </cell>
          <cell r="C326">
            <v>0.75</v>
          </cell>
          <cell r="D326">
            <v>5.56</v>
          </cell>
          <cell r="E326">
            <v>1</v>
          </cell>
          <cell r="I326">
            <v>0.08</v>
          </cell>
          <cell r="J326">
            <v>7.0000000000000007E-2</v>
          </cell>
          <cell r="K326">
            <v>0.15000000000000002</v>
          </cell>
          <cell r="P326">
            <v>2</v>
          </cell>
        </row>
        <row r="327">
          <cell r="B327">
            <v>160</v>
          </cell>
          <cell r="C327">
            <v>0.75</v>
          </cell>
          <cell r="D327">
            <v>5.56</v>
          </cell>
          <cell r="E327">
            <v>1</v>
          </cell>
          <cell r="I327">
            <v>0.08</v>
          </cell>
          <cell r="J327">
            <v>7.0000000000000007E-2</v>
          </cell>
          <cell r="K327">
            <v>0.15000000000000002</v>
          </cell>
          <cell r="P327">
            <v>2</v>
          </cell>
        </row>
        <row r="328">
          <cell r="B328">
            <v>160</v>
          </cell>
          <cell r="C328">
            <v>0.75</v>
          </cell>
          <cell r="D328">
            <v>5.56</v>
          </cell>
          <cell r="E328">
            <v>1</v>
          </cell>
          <cell r="I328">
            <v>0.08</v>
          </cell>
          <cell r="J328">
            <v>7.0000000000000007E-2</v>
          </cell>
          <cell r="K328">
            <v>0.15000000000000002</v>
          </cell>
          <cell r="P328">
            <v>2</v>
          </cell>
        </row>
        <row r="329">
          <cell r="B329">
            <v>160</v>
          </cell>
          <cell r="C329">
            <v>1</v>
          </cell>
          <cell r="D329">
            <v>6.35</v>
          </cell>
          <cell r="E329">
            <v>1</v>
          </cell>
          <cell r="I329">
            <v>0.1</v>
          </cell>
          <cell r="J329">
            <v>0.35</v>
          </cell>
          <cell r="K329">
            <v>0.44999999999999996</v>
          </cell>
          <cell r="P329">
            <v>2</v>
          </cell>
        </row>
        <row r="330">
          <cell r="B330">
            <v>160</v>
          </cell>
          <cell r="C330">
            <v>1</v>
          </cell>
          <cell r="D330">
            <v>6.35</v>
          </cell>
          <cell r="E330">
            <v>1</v>
          </cell>
          <cell r="I330">
            <v>0.1</v>
          </cell>
          <cell r="J330">
            <v>0.35</v>
          </cell>
          <cell r="K330">
            <v>0.44999999999999996</v>
          </cell>
          <cell r="P330">
            <v>2</v>
          </cell>
        </row>
        <row r="331">
          <cell r="B331">
            <v>160</v>
          </cell>
          <cell r="C331">
            <v>1</v>
          </cell>
          <cell r="D331">
            <v>6.35</v>
          </cell>
          <cell r="E331">
            <v>1</v>
          </cell>
          <cell r="I331">
            <v>0.1</v>
          </cell>
          <cell r="J331">
            <v>0.35</v>
          </cell>
          <cell r="K331">
            <v>0.44999999999999996</v>
          </cell>
          <cell r="P331">
            <v>2</v>
          </cell>
        </row>
        <row r="332">
          <cell r="B332">
            <v>160</v>
          </cell>
          <cell r="C332">
            <v>1.25</v>
          </cell>
          <cell r="D332">
            <v>6.35</v>
          </cell>
          <cell r="E332">
            <v>1</v>
          </cell>
          <cell r="I332">
            <v>0.13</v>
          </cell>
          <cell r="J332">
            <v>0.32</v>
          </cell>
          <cell r="K332">
            <v>0.45</v>
          </cell>
          <cell r="P332">
            <v>2</v>
          </cell>
        </row>
        <row r="333">
          <cell r="B333">
            <v>160</v>
          </cell>
          <cell r="C333">
            <v>1.25</v>
          </cell>
          <cell r="D333">
            <v>6.35</v>
          </cell>
          <cell r="E333">
            <v>1</v>
          </cell>
          <cell r="I333">
            <v>0.13</v>
          </cell>
          <cell r="J333">
            <v>0.32</v>
          </cell>
          <cell r="K333">
            <v>0.45</v>
          </cell>
          <cell r="P333">
            <v>2</v>
          </cell>
        </row>
        <row r="334">
          <cell r="B334">
            <v>160</v>
          </cell>
          <cell r="C334">
            <v>1.25</v>
          </cell>
          <cell r="D334">
            <v>6.35</v>
          </cell>
          <cell r="E334">
            <v>1</v>
          </cell>
          <cell r="I334">
            <v>0.13</v>
          </cell>
          <cell r="J334">
            <v>0.32</v>
          </cell>
          <cell r="K334">
            <v>0.45</v>
          </cell>
          <cell r="P334">
            <v>2</v>
          </cell>
        </row>
        <row r="335">
          <cell r="B335">
            <v>160</v>
          </cell>
          <cell r="C335">
            <v>1.5</v>
          </cell>
          <cell r="D335">
            <v>7.14</v>
          </cell>
          <cell r="E335">
            <v>1</v>
          </cell>
          <cell r="I335">
            <v>0.15</v>
          </cell>
          <cell r="J335">
            <v>0.45</v>
          </cell>
          <cell r="K335">
            <v>0.6</v>
          </cell>
          <cell r="P335">
            <v>2</v>
          </cell>
        </row>
        <row r="336">
          <cell r="B336">
            <v>160</v>
          </cell>
          <cell r="C336">
            <v>1.5</v>
          </cell>
          <cell r="D336">
            <v>7.14</v>
          </cell>
          <cell r="E336">
            <v>1</v>
          </cell>
          <cell r="I336">
            <v>0.15</v>
          </cell>
          <cell r="J336">
            <v>0.45</v>
          </cell>
          <cell r="K336">
            <v>0.6</v>
          </cell>
          <cell r="P336">
            <v>2</v>
          </cell>
        </row>
        <row r="337">
          <cell r="B337">
            <v>160</v>
          </cell>
          <cell r="C337">
            <v>1.5</v>
          </cell>
          <cell r="D337">
            <v>7.14</v>
          </cell>
          <cell r="E337">
            <v>1</v>
          </cell>
          <cell r="I337">
            <v>0.15</v>
          </cell>
          <cell r="J337">
            <v>0.45</v>
          </cell>
          <cell r="K337">
            <v>0.6</v>
          </cell>
          <cell r="P337">
            <v>2</v>
          </cell>
        </row>
        <row r="338">
          <cell r="B338">
            <v>160</v>
          </cell>
          <cell r="C338">
            <v>2</v>
          </cell>
          <cell r="D338">
            <v>8.74</v>
          </cell>
          <cell r="E338">
            <v>1</v>
          </cell>
          <cell r="I338">
            <v>0.2</v>
          </cell>
          <cell r="J338">
            <v>0.7</v>
          </cell>
          <cell r="K338">
            <v>0.89999999999999991</v>
          </cell>
          <cell r="P338">
            <v>4</v>
          </cell>
        </row>
        <row r="339">
          <cell r="B339">
            <v>160</v>
          </cell>
          <cell r="C339">
            <v>2</v>
          </cell>
          <cell r="D339">
            <v>8.74</v>
          </cell>
          <cell r="E339">
            <v>1</v>
          </cell>
          <cell r="I339">
            <v>0.2</v>
          </cell>
          <cell r="J339">
            <v>0.7</v>
          </cell>
          <cell r="K339">
            <v>0.89999999999999991</v>
          </cell>
          <cell r="P339">
            <v>4</v>
          </cell>
        </row>
        <row r="340">
          <cell r="B340">
            <v>160</v>
          </cell>
          <cell r="C340">
            <v>2</v>
          </cell>
          <cell r="D340">
            <v>8.74</v>
          </cell>
          <cell r="E340">
            <v>1</v>
          </cell>
          <cell r="I340">
            <v>0.2</v>
          </cell>
          <cell r="J340">
            <v>0.7</v>
          </cell>
          <cell r="K340">
            <v>0.89999999999999991</v>
          </cell>
          <cell r="P340">
            <v>4</v>
          </cell>
        </row>
        <row r="341">
          <cell r="B341">
            <v>160</v>
          </cell>
          <cell r="C341">
            <v>2.5</v>
          </cell>
          <cell r="D341">
            <v>9.5299999999999994</v>
          </cell>
          <cell r="E341">
            <v>1</v>
          </cell>
          <cell r="I341">
            <v>0.25</v>
          </cell>
          <cell r="J341">
            <v>0.8</v>
          </cell>
          <cell r="K341">
            <v>1.05</v>
          </cell>
          <cell r="P341">
            <v>4</v>
          </cell>
        </row>
        <row r="342">
          <cell r="B342">
            <v>160</v>
          </cell>
          <cell r="C342">
            <v>3</v>
          </cell>
          <cell r="D342">
            <v>11.13</v>
          </cell>
          <cell r="E342">
            <v>1.25</v>
          </cell>
          <cell r="I342">
            <v>0.3</v>
          </cell>
          <cell r="J342">
            <v>1.5</v>
          </cell>
          <cell r="K342">
            <v>1.8</v>
          </cell>
          <cell r="P342">
            <v>4</v>
          </cell>
        </row>
        <row r="343">
          <cell r="B343">
            <v>160</v>
          </cell>
          <cell r="C343">
            <v>4</v>
          </cell>
          <cell r="D343">
            <v>13.49</v>
          </cell>
          <cell r="E343">
            <v>1.25</v>
          </cell>
          <cell r="I343">
            <v>0.41</v>
          </cell>
          <cell r="J343">
            <v>2.59</v>
          </cell>
          <cell r="K343">
            <v>3</v>
          </cell>
          <cell r="P343">
            <v>4</v>
          </cell>
        </row>
        <row r="344">
          <cell r="B344">
            <v>160</v>
          </cell>
          <cell r="C344">
            <v>5</v>
          </cell>
          <cell r="D344">
            <v>15.88</v>
          </cell>
          <cell r="E344">
            <v>1.5</v>
          </cell>
          <cell r="I344">
            <v>0.51</v>
          </cell>
          <cell r="J344">
            <v>4.29</v>
          </cell>
          <cell r="K344">
            <v>4.8</v>
          </cell>
          <cell r="P344">
            <v>4</v>
          </cell>
        </row>
        <row r="345">
          <cell r="B345">
            <v>160</v>
          </cell>
          <cell r="C345">
            <v>6</v>
          </cell>
          <cell r="D345">
            <v>18.260000000000002</v>
          </cell>
          <cell r="E345">
            <v>1.5</v>
          </cell>
          <cell r="I345">
            <v>0.61</v>
          </cell>
          <cell r="J345">
            <v>7.04</v>
          </cell>
          <cell r="K345">
            <v>7.65</v>
          </cell>
          <cell r="P345">
            <v>4</v>
          </cell>
        </row>
        <row r="346">
          <cell r="B346">
            <v>160</v>
          </cell>
          <cell r="C346">
            <v>8</v>
          </cell>
          <cell r="D346">
            <v>23.01</v>
          </cell>
          <cell r="E346">
            <v>2</v>
          </cell>
          <cell r="I346">
            <v>0.81</v>
          </cell>
          <cell r="J346">
            <v>11.19</v>
          </cell>
          <cell r="K346">
            <v>12</v>
          </cell>
          <cell r="P346">
            <v>4</v>
          </cell>
        </row>
        <row r="347">
          <cell r="B347">
            <v>160</v>
          </cell>
          <cell r="C347">
            <v>10</v>
          </cell>
          <cell r="D347">
            <v>28.58</v>
          </cell>
          <cell r="E347" t="str">
            <v>N</v>
          </cell>
          <cell r="I347">
            <v>1.01</v>
          </cell>
          <cell r="J347">
            <v>21.48</v>
          </cell>
          <cell r="K347">
            <v>22.490000000000002</v>
          </cell>
          <cell r="P347">
            <v>4</v>
          </cell>
        </row>
        <row r="348">
          <cell r="B348">
            <v>160</v>
          </cell>
          <cell r="C348">
            <v>12</v>
          </cell>
          <cell r="D348">
            <v>33.32</v>
          </cell>
          <cell r="E348" t="str">
            <v>N</v>
          </cell>
          <cell r="I348">
            <v>1.22</v>
          </cell>
          <cell r="J348">
            <v>31.78</v>
          </cell>
          <cell r="K348">
            <v>33</v>
          </cell>
          <cell r="P348">
            <v>6</v>
          </cell>
        </row>
        <row r="349">
          <cell r="B349">
            <v>160</v>
          </cell>
          <cell r="C349">
            <v>14</v>
          </cell>
          <cell r="D349">
            <v>35.71</v>
          </cell>
          <cell r="E349" t="str">
            <v>N</v>
          </cell>
          <cell r="I349">
            <v>1.42</v>
          </cell>
          <cell r="J349">
            <v>39.07</v>
          </cell>
          <cell r="K349">
            <v>40.49</v>
          </cell>
          <cell r="P349">
            <v>6</v>
          </cell>
        </row>
        <row r="350">
          <cell r="B350">
            <v>160</v>
          </cell>
          <cell r="C350">
            <v>16</v>
          </cell>
          <cell r="D350">
            <v>40.49</v>
          </cell>
          <cell r="E350" t="str">
            <v>N</v>
          </cell>
          <cell r="I350">
            <v>1.62</v>
          </cell>
          <cell r="J350">
            <v>53.88</v>
          </cell>
          <cell r="K350">
            <v>55.5</v>
          </cell>
          <cell r="P350">
            <v>6</v>
          </cell>
        </row>
        <row r="351">
          <cell r="B351">
            <v>160</v>
          </cell>
          <cell r="C351">
            <v>18</v>
          </cell>
          <cell r="D351">
            <v>45.24</v>
          </cell>
          <cell r="E351" t="str">
            <v>N</v>
          </cell>
          <cell r="I351">
            <v>1.82</v>
          </cell>
          <cell r="J351">
            <v>71.680000000000007</v>
          </cell>
          <cell r="K351">
            <v>73.5</v>
          </cell>
          <cell r="P351">
            <v>6</v>
          </cell>
        </row>
        <row r="352">
          <cell r="B352">
            <v>160</v>
          </cell>
          <cell r="C352">
            <v>20</v>
          </cell>
          <cell r="D352">
            <v>50.01</v>
          </cell>
          <cell r="E352" t="str">
            <v>N</v>
          </cell>
          <cell r="I352">
            <v>2.0299999999999998</v>
          </cell>
          <cell r="J352">
            <v>93.97</v>
          </cell>
          <cell r="K352">
            <v>96</v>
          </cell>
          <cell r="P352">
            <v>7</v>
          </cell>
        </row>
        <row r="353">
          <cell r="B353">
            <v>160</v>
          </cell>
          <cell r="C353">
            <v>22</v>
          </cell>
          <cell r="D353">
            <v>53.98</v>
          </cell>
          <cell r="E353" t="str">
            <v>N</v>
          </cell>
          <cell r="I353">
            <v>2.23</v>
          </cell>
          <cell r="J353">
            <v>132.77000000000001</v>
          </cell>
          <cell r="K353">
            <v>135</v>
          </cell>
          <cell r="P353">
            <v>8</v>
          </cell>
        </row>
        <row r="354">
          <cell r="B354">
            <v>160</v>
          </cell>
          <cell r="C354">
            <v>24</v>
          </cell>
          <cell r="D354">
            <v>59.54</v>
          </cell>
          <cell r="E354" t="str">
            <v>N</v>
          </cell>
          <cell r="I354">
            <v>2.4300000000000002</v>
          </cell>
          <cell r="J354">
            <v>162.56</v>
          </cell>
          <cell r="K354">
            <v>164.99</v>
          </cell>
          <cell r="P354">
            <v>8</v>
          </cell>
        </row>
        <row r="355">
          <cell r="B355" t="str">
            <v>STD</v>
          </cell>
          <cell r="C355">
            <v>0.125</v>
          </cell>
          <cell r="D355">
            <v>1.73</v>
          </cell>
          <cell r="E355">
            <v>1</v>
          </cell>
          <cell r="I355">
            <v>7.0000000000000007E-2</v>
          </cell>
          <cell r="K355">
            <v>7.0000000000000007E-2</v>
          </cell>
          <cell r="P355">
            <v>2</v>
          </cell>
        </row>
        <row r="356">
          <cell r="B356" t="str">
            <v>STD</v>
          </cell>
          <cell r="C356">
            <v>0.125</v>
          </cell>
          <cell r="D356">
            <v>1.73</v>
          </cell>
          <cell r="E356">
            <v>1</v>
          </cell>
          <cell r="I356">
            <v>7.0000000000000007E-2</v>
          </cell>
          <cell r="K356">
            <v>7.0000000000000007E-2</v>
          </cell>
          <cell r="P356">
            <v>2</v>
          </cell>
        </row>
        <row r="357">
          <cell r="B357" t="str">
            <v>STD</v>
          </cell>
          <cell r="C357">
            <v>0.125</v>
          </cell>
          <cell r="D357">
            <v>1.73</v>
          </cell>
          <cell r="E357">
            <v>1</v>
          </cell>
          <cell r="I357">
            <v>7.0000000000000007E-2</v>
          </cell>
          <cell r="K357">
            <v>7.0000000000000007E-2</v>
          </cell>
          <cell r="P357">
            <v>2</v>
          </cell>
        </row>
        <row r="358">
          <cell r="B358" t="str">
            <v>STD</v>
          </cell>
          <cell r="C358">
            <v>0.25</v>
          </cell>
          <cell r="D358">
            <v>2.2400000000000002</v>
          </cell>
          <cell r="E358">
            <v>1</v>
          </cell>
          <cell r="I358">
            <v>7.0000000000000007E-2</v>
          </cell>
          <cell r="K358">
            <v>7.0000000000000007E-2</v>
          </cell>
          <cell r="P358">
            <v>2</v>
          </cell>
        </row>
        <row r="359">
          <cell r="B359" t="str">
            <v>STD</v>
          </cell>
          <cell r="C359">
            <v>0.25</v>
          </cell>
          <cell r="D359">
            <v>2.2400000000000002</v>
          </cell>
          <cell r="E359">
            <v>1</v>
          </cell>
          <cell r="I359">
            <v>7.0000000000000007E-2</v>
          </cell>
          <cell r="K359">
            <v>7.0000000000000007E-2</v>
          </cell>
          <cell r="P359">
            <v>2</v>
          </cell>
        </row>
        <row r="360">
          <cell r="B360" t="str">
            <v>STD</v>
          </cell>
          <cell r="C360">
            <v>0.25</v>
          </cell>
          <cell r="D360">
            <v>2.2400000000000002</v>
          </cell>
          <cell r="E360">
            <v>1</v>
          </cell>
          <cell r="I360">
            <v>7.0000000000000007E-2</v>
          </cell>
          <cell r="K360">
            <v>7.0000000000000007E-2</v>
          </cell>
          <cell r="P360">
            <v>2</v>
          </cell>
        </row>
        <row r="361">
          <cell r="B361" t="str">
            <v>STD</v>
          </cell>
          <cell r="C361">
            <v>0.375</v>
          </cell>
          <cell r="D361">
            <v>2.31</v>
          </cell>
          <cell r="E361">
            <v>1</v>
          </cell>
          <cell r="I361">
            <v>7.0000000000000007E-2</v>
          </cell>
          <cell r="J361">
            <v>0</v>
          </cell>
          <cell r="K361">
            <v>7.0000000000000007E-2</v>
          </cell>
          <cell r="P361">
            <v>2</v>
          </cell>
        </row>
        <row r="362">
          <cell r="B362" t="str">
            <v>STD</v>
          </cell>
          <cell r="C362">
            <v>0.375</v>
          </cell>
          <cell r="D362">
            <v>2.31</v>
          </cell>
          <cell r="E362">
            <v>1</v>
          </cell>
          <cell r="I362">
            <v>7.0000000000000007E-2</v>
          </cell>
          <cell r="J362">
            <v>0</v>
          </cell>
          <cell r="K362">
            <v>7.0000000000000007E-2</v>
          </cell>
          <cell r="P362">
            <v>2</v>
          </cell>
        </row>
        <row r="363">
          <cell r="B363" t="str">
            <v>STD</v>
          </cell>
          <cell r="C363">
            <v>0.375</v>
          </cell>
          <cell r="D363">
            <v>2.31</v>
          </cell>
          <cell r="E363">
            <v>1</v>
          </cell>
          <cell r="I363">
            <v>7.0000000000000007E-2</v>
          </cell>
          <cell r="J363">
            <v>0</v>
          </cell>
          <cell r="K363">
            <v>7.0000000000000007E-2</v>
          </cell>
          <cell r="P363">
            <v>2</v>
          </cell>
        </row>
        <row r="364">
          <cell r="B364" t="str">
            <v>STD</v>
          </cell>
          <cell r="C364">
            <v>0.5</v>
          </cell>
          <cell r="D364">
            <v>2.77</v>
          </cell>
          <cell r="E364">
            <v>1</v>
          </cell>
          <cell r="I364">
            <v>7.0000000000000007E-2</v>
          </cell>
          <cell r="J364">
            <v>0</v>
          </cell>
          <cell r="K364">
            <v>7.0000000000000007E-2</v>
          </cell>
          <cell r="P364">
            <v>2</v>
          </cell>
        </row>
        <row r="365">
          <cell r="B365" t="str">
            <v>STD</v>
          </cell>
          <cell r="C365">
            <v>0.5</v>
          </cell>
          <cell r="D365">
            <v>2.77</v>
          </cell>
          <cell r="E365">
            <v>1</v>
          </cell>
          <cell r="I365">
            <v>7.0000000000000007E-2</v>
          </cell>
          <cell r="J365">
            <v>0</v>
          </cell>
          <cell r="K365">
            <v>7.0000000000000007E-2</v>
          </cell>
          <cell r="P365">
            <v>2</v>
          </cell>
        </row>
        <row r="366">
          <cell r="B366" t="str">
            <v>STD</v>
          </cell>
          <cell r="C366">
            <v>0.5</v>
          </cell>
          <cell r="D366">
            <v>2.77</v>
          </cell>
          <cell r="E366">
            <v>1</v>
          </cell>
          <cell r="I366">
            <v>7.0000000000000007E-2</v>
          </cell>
          <cell r="J366">
            <v>0</v>
          </cell>
          <cell r="K366">
            <v>7.0000000000000007E-2</v>
          </cell>
          <cell r="P366">
            <v>2</v>
          </cell>
        </row>
        <row r="367">
          <cell r="B367" t="str">
            <v>STD</v>
          </cell>
          <cell r="C367">
            <v>0.75</v>
          </cell>
          <cell r="D367">
            <v>2.87</v>
          </cell>
          <cell r="E367">
            <v>1</v>
          </cell>
          <cell r="I367">
            <v>7.0000000000000007E-2</v>
          </cell>
          <cell r="J367">
            <v>0</v>
          </cell>
          <cell r="K367">
            <v>7.0000000000000007E-2</v>
          </cell>
          <cell r="P367">
            <v>2</v>
          </cell>
        </row>
        <row r="368">
          <cell r="B368" t="str">
            <v>STD</v>
          </cell>
          <cell r="C368">
            <v>0.75</v>
          </cell>
          <cell r="D368">
            <v>2.87</v>
          </cell>
          <cell r="E368">
            <v>1</v>
          </cell>
          <cell r="I368">
            <v>7.0000000000000007E-2</v>
          </cell>
          <cell r="J368">
            <v>0</v>
          </cell>
          <cell r="K368">
            <v>7.0000000000000007E-2</v>
          </cell>
          <cell r="P368">
            <v>2</v>
          </cell>
        </row>
        <row r="369">
          <cell r="B369" t="str">
            <v>STD</v>
          </cell>
          <cell r="C369">
            <v>0.75</v>
          </cell>
          <cell r="D369">
            <v>2.87</v>
          </cell>
          <cell r="E369">
            <v>1</v>
          </cell>
          <cell r="I369">
            <v>7.0000000000000007E-2</v>
          </cell>
          <cell r="J369">
            <v>0</v>
          </cell>
          <cell r="K369">
            <v>7.0000000000000007E-2</v>
          </cell>
          <cell r="P369">
            <v>2</v>
          </cell>
        </row>
        <row r="370">
          <cell r="B370" t="str">
            <v>STD</v>
          </cell>
          <cell r="C370">
            <v>1</v>
          </cell>
          <cell r="D370">
            <v>3.38</v>
          </cell>
          <cell r="E370">
            <v>1</v>
          </cell>
          <cell r="I370">
            <v>0.12</v>
          </cell>
          <cell r="J370">
            <v>0</v>
          </cell>
          <cell r="K370">
            <v>0.12</v>
          </cell>
          <cell r="P370">
            <v>2</v>
          </cell>
        </row>
        <row r="371">
          <cell r="B371" t="str">
            <v>STD</v>
          </cell>
          <cell r="C371">
            <v>1</v>
          </cell>
          <cell r="D371">
            <v>3.38</v>
          </cell>
          <cell r="E371">
            <v>1</v>
          </cell>
          <cell r="I371">
            <v>0.12</v>
          </cell>
          <cell r="J371">
            <v>0</v>
          </cell>
          <cell r="K371">
            <v>0.12</v>
          </cell>
          <cell r="P371">
            <v>2</v>
          </cell>
        </row>
        <row r="372">
          <cell r="B372" t="str">
            <v>STD</v>
          </cell>
          <cell r="C372">
            <v>1</v>
          </cell>
          <cell r="D372">
            <v>3.38</v>
          </cell>
          <cell r="E372">
            <v>1</v>
          </cell>
          <cell r="I372">
            <v>0.12</v>
          </cell>
          <cell r="J372">
            <v>0</v>
          </cell>
          <cell r="K372">
            <v>0.12</v>
          </cell>
          <cell r="P372">
            <v>2</v>
          </cell>
        </row>
        <row r="373">
          <cell r="B373" t="str">
            <v>STD</v>
          </cell>
          <cell r="C373">
            <v>1.25</v>
          </cell>
          <cell r="D373">
            <v>3.56</v>
          </cell>
          <cell r="E373">
            <v>1</v>
          </cell>
          <cell r="I373">
            <v>0.15</v>
          </cell>
          <cell r="K373">
            <v>0.15</v>
          </cell>
          <cell r="P373">
            <v>2</v>
          </cell>
        </row>
        <row r="374">
          <cell r="B374" t="str">
            <v>STD</v>
          </cell>
          <cell r="C374">
            <v>1.25</v>
          </cell>
          <cell r="D374">
            <v>3.56</v>
          </cell>
          <cell r="E374">
            <v>1</v>
          </cell>
          <cell r="I374">
            <v>0.15</v>
          </cell>
          <cell r="K374">
            <v>0.15</v>
          </cell>
          <cell r="P374">
            <v>2</v>
          </cell>
        </row>
        <row r="375">
          <cell r="B375" t="str">
            <v>STD</v>
          </cell>
          <cell r="C375">
            <v>1.25</v>
          </cell>
          <cell r="D375">
            <v>3.56</v>
          </cell>
          <cell r="E375">
            <v>1</v>
          </cell>
          <cell r="I375">
            <v>0.15</v>
          </cell>
          <cell r="K375">
            <v>0.15</v>
          </cell>
          <cell r="P375">
            <v>2</v>
          </cell>
        </row>
        <row r="376">
          <cell r="B376" t="str">
            <v>STD</v>
          </cell>
          <cell r="C376">
            <v>1.5</v>
          </cell>
          <cell r="D376">
            <v>3.68</v>
          </cell>
          <cell r="E376">
            <v>1</v>
          </cell>
          <cell r="I376">
            <v>0.15</v>
          </cell>
          <cell r="J376">
            <v>0</v>
          </cell>
          <cell r="K376">
            <v>0.15</v>
          </cell>
          <cell r="P376">
            <v>2</v>
          </cell>
        </row>
        <row r="377">
          <cell r="B377" t="str">
            <v>STD</v>
          </cell>
          <cell r="C377">
            <v>1.5</v>
          </cell>
          <cell r="D377">
            <v>3.68</v>
          </cell>
          <cell r="E377">
            <v>1</v>
          </cell>
          <cell r="I377">
            <v>0.15</v>
          </cell>
          <cell r="J377">
            <v>0</v>
          </cell>
          <cell r="K377">
            <v>0.15</v>
          </cell>
          <cell r="P377">
            <v>2</v>
          </cell>
        </row>
        <row r="378">
          <cell r="B378" t="str">
            <v>STD</v>
          </cell>
          <cell r="C378">
            <v>1.5</v>
          </cell>
          <cell r="D378">
            <v>3.68</v>
          </cell>
          <cell r="E378">
            <v>1</v>
          </cell>
          <cell r="I378">
            <v>0.15</v>
          </cell>
          <cell r="J378">
            <v>0</v>
          </cell>
          <cell r="K378">
            <v>0.15</v>
          </cell>
          <cell r="P378">
            <v>2</v>
          </cell>
        </row>
        <row r="379">
          <cell r="B379" t="str">
            <v>STD</v>
          </cell>
          <cell r="C379">
            <v>2</v>
          </cell>
          <cell r="D379">
            <v>3.91</v>
          </cell>
          <cell r="E379">
            <v>1</v>
          </cell>
          <cell r="I379">
            <v>0.3</v>
          </cell>
          <cell r="J379">
            <v>0</v>
          </cell>
          <cell r="K379">
            <v>0.3</v>
          </cell>
          <cell r="P379">
            <v>2</v>
          </cell>
        </row>
        <row r="380">
          <cell r="B380" t="str">
            <v>STD</v>
          </cell>
          <cell r="C380">
            <v>2</v>
          </cell>
          <cell r="D380">
            <v>3.91</v>
          </cell>
          <cell r="E380">
            <v>1</v>
          </cell>
          <cell r="I380">
            <v>0.3</v>
          </cell>
          <cell r="J380">
            <v>0</v>
          </cell>
          <cell r="K380">
            <v>0.3</v>
          </cell>
          <cell r="P380">
            <v>2</v>
          </cell>
        </row>
        <row r="381">
          <cell r="B381" t="str">
            <v>STD</v>
          </cell>
          <cell r="C381">
            <v>2</v>
          </cell>
          <cell r="D381">
            <v>3.91</v>
          </cell>
          <cell r="E381">
            <v>1</v>
          </cell>
          <cell r="I381">
            <v>0.3</v>
          </cell>
          <cell r="J381">
            <v>0</v>
          </cell>
          <cell r="K381">
            <v>0.3</v>
          </cell>
          <cell r="P381">
            <v>2</v>
          </cell>
        </row>
        <row r="382">
          <cell r="B382" t="str">
            <v>STD</v>
          </cell>
          <cell r="C382">
            <v>2.5</v>
          </cell>
          <cell r="D382">
            <v>5.16</v>
          </cell>
          <cell r="E382">
            <v>1</v>
          </cell>
          <cell r="I382">
            <v>0.25</v>
          </cell>
          <cell r="J382">
            <v>0.2</v>
          </cell>
          <cell r="K382">
            <v>0.45</v>
          </cell>
          <cell r="P382">
            <v>2</v>
          </cell>
        </row>
        <row r="383">
          <cell r="B383" t="str">
            <v>STD</v>
          </cell>
          <cell r="C383">
            <v>3</v>
          </cell>
          <cell r="D383">
            <v>5.49</v>
          </cell>
          <cell r="E383">
            <v>1</v>
          </cell>
          <cell r="I383">
            <v>0.3</v>
          </cell>
          <cell r="J383">
            <v>0.3</v>
          </cell>
          <cell r="K383">
            <v>0.6</v>
          </cell>
          <cell r="P383">
            <v>2</v>
          </cell>
        </row>
        <row r="384">
          <cell r="B384" t="str">
            <v>STD</v>
          </cell>
          <cell r="C384">
            <v>3.5</v>
          </cell>
          <cell r="D384">
            <v>5.74</v>
          </cell>
          <cell r="E384">
            <v>1</v>
          </cell>
          <cell r="I384">
            <v>0.35</v>
          </cell>
          <cell r="J384">
            <v>0.4</v>
          </cell>
          <cell r="K384">
            <v>0.75</v>
          </cell>
          <cell r="P384">
            <v>3</v>
          </cell>
        </row>
        <row r="385">
          <cell r="B385" t="str">
            <v>STD</v>
          </cell>
          <cell r="C385">
            <v>4</v>
          </cell>
          <cell r="D385">
            <v>6.02</v>
          </cell>
          <cell r="E385">
            <v>1</v>
          </cell>
          <cell r="I385">
            <v>0.41</v>
          </cell>
          <cell r="J385">
            <v>0.49</v>
          </cell>
          <cell r="K385">
            <v>0.89999999999999991</v>
          </cell>
          <cell r="P385">
            <v>3</v>
          </cell>
        </row>
        <row r="386">
          <cell r="B386" t="str">
            <v>STD</v>
          </cell>
          <cell r="C386">
            <v>5</v>
          </cell>
          <cell r="D386">
            <v>6.55</v>
          </cell>
          <cell r="E386">
            <v>1</v>
          </cell>
          <cell r="I386">
            <v>0.51</v>
          </cell>
          <cell r="J386">
            <v>0.54</v>
          </cell>
          <cell r="K386">
            <v>1.05</v>
          </cell>
          <cell r="P386">
            <v>4</v>
          </cell>
        </row>
        <row r="387">
          <cell r="B387" t="str">
            <v>STD</v>
          </cell>
          <cell r="C387">
            <v>6</v>
          </cell>
          <cell r="D387">
            <v>7.11</v>
          </cell>
          <cell r="E387">
            <v>1</v>
          </cell>
          <cell r="I387">
            <v>0.61</v>
          </cell>
          <cell r="J387">
            <v>1.04</v>
          </cell>
          <cell r="K387">
            <v>1.65</v>
          </cell>
          <cell r="P387">
            <v>4</v>
          </cell>
        </row>
        <row r="388">
          <cell r="B388" t="str">
            <v>STD</v>
          </cell>
          <cell r="C388">
            <v>8</v>
          </cell>
          <cell r="D388">
            <v>8.18</v>
          </cell>
          <cell r="E388">
            <v>1</v>
          </cell>
          <cell r="I388">
            <v>0.81</v>
          </cell>
          <cell r="J388">
            <v>1.73</v>
          </cell>
          <cell r="K388">
            <v>2.54</v>
          </cell>
          <cell r="P388">
            <v>4</v>
          </cell>
        </row>
        <row r="389">
          <cell r="B389" t="str">
            <v>STD</v>
          </cell>
          <cell r="C389">
            <v>10</v>
          </cell>
          <cell r="D389">
            <v>9.27</v>
          </cell>
          <cell r="E389">
            <v>1</v>
          </cell>
          <cell r="I389">
            <v>1.01</v>
          </cell>
          <cell r="J389">
            <v>3.04</v>
          </cell>
          <cell r="K389">
            <v>4.05</v>
          </cell>
          <cell r="P389">
            <v>4</v>
          </cell>
        </row>
        <row r="390">
          <cell r="B390" t="str">
            <v>STD</v>
          </cell>
          <cell r="C390">
            <v>12</v>
          </cell>
          <cell r="D390">
            <v>9.5299999999999994</v>
          </cell>
          <cell r="E390">
            <v>1</v>
          </cell>
          <cell r="I390">
            <v>1.22</v>
          </cell>
          <cell r="J390">
            <v>3.28</v>
          </cell>
          <cell r="K390">
            <v>4.5</v>
          </cell>
          <cell r="P390">
            <v>6</v>
          </cell>
        </row>
        <row r="391">
          <cell r="B391" t="str">
            <v>STD</v>
          </cell>
          <cell r="C391">
            <v>14</v>
          </cell>
          <cell r="D391">
            <v>9.5299999999999994</v>
          </cell>
          <cell r="E391">
            <v>1</v>
          </cell>
          <cell r="I391">
            <v>1.42</v>
          </cell>
          <cell r="J391">
            <v>3.97</v>
          </cell>
          <cell r="K391">
            <v>5.3900000000000006</v>
          </cell>
          <cell r="P391">
            <v>6</v>
          </cell>
        </row>
        <row r="392">
          <cell r="B392" t="str">
            <v>STD</v>
          </cell>
          <cell r="C392">
            <v>16</v>
          </cell>
          <cell r="D392">
            <v>9.5299999999999994</v>
          </cell>
          <cell r="E392">
            <v>1</v>
          </cell>
          <cell r="I392">
            <v>1.62</v>
          </cell>
          <cell r="J392">
            <v>4.68</v>
          </cell>
          <cell r="K392">
            <v>6.3</v>
          </cell>
          <cell r="P392">
            <v>6</v>
          </cell>
        </row>
        <row r="393">
          <cell r="B393" t="str">
            <v>STD</v>
          </cell>
          <cell r="C393">
            <v>18</v>
          </cell>
          <cell r="D393">
            <v>9.5299999999999994</v>
          </cell>
          <cell r="E393">
            <v>1</v>
          </cell>
          <cell r="I393">
            <v>1.82</v>
          </cell>
          <cell r="J393">
            <v>5.38</v>
          </cell>
          <cell r="K393">
            <v>7.2</v>
          </cell>
          <cell r="P393">
            <v>6</v>
          </cell>
        </row>
        <row r="394">
          <cell r="B394" t="str">
            <v>STD</v>
          </cell>
          <cell r="C394">
            <v>20</v>
          </cell>
          <cell r="D394">
            <v>9.5299999999999994</v>
          </cell>
          <cell r="E394">
            <v>1</v>
          </cell>
          <cell r="I394">
            <v>2.0299999999999998</v>
          </cell>
          <cell r="J394">
            <v>5.47</v>
          </cell>
          <cell r="K394">
            <v>7.5</v>
          </cell>
          <cell r="P394">
            <v>7</v>
          </cell>
        </row>
        <row r="395">
          <cell r="B395" t="str">
            <v>STD</v>
          </cell>
          <cell r="C395">
            <v>22</v>
          </cell>
          <cell r="D395">
            <v>9.5299999999999994</v>
          </cell>
          <cell r="E395">
            <v>1</v>
          </cell>
          <cell r="I395">
            <v>2.23</v>
          </cell>
          <cell r="J395">
            <v>6.47</v>
          </cell>
          <cell r="K395">
            <v>8.6999999999999993</v>
          </cell>
          <cell r="P395">
            <v>8</v>
          </cell>
        </row>
        <row r="396">
          <cell r="B396" t="str">
            <v>STD</v>
          </cell>
          <cell r="C396">
            <v>24</v>
          </cell>
          <cell r="D396">
            <v>9.5299999999999994</v>
          </cell>
          <cell r="E396">
            <v>1</v>
          </cell>
          <cell r="I396">
            <v>2.4300000000000002</v>
          </cell>
          <cell r="J396">
            <v>6.57</v>
          </cell>
          <cell r="K396">
            <v>9</v>
          </cell>
          <cell r="P396">
            <v>8</v>
          </cell>
        </row>
        <row r="397">
          <cell r="B397" t="str">
            <v>STD</v>
          </cell>
          <cell r="C397">
            <v>26</v>
          </cell>
          <cell r="D397">
            <v>9.5299999999999994</v>
          </cell>
          <cell r="E397">
            <v>1</v>
          </cell>
          <cell r="I397">
            <v>2.64</v>
          </cell>
          <cell r="J397">
            <v>7.7</v>
          </cell>
          <cell r="K397">
            <v>10.34</v>
          </cell>
          <cell r="P397">
            <v>9</v>
          </cell>
        </row>
        <row r="398">
          <cell r="B398" t="str">
            <v>STD</v>
          </cell>
          <cell r="C398">
            <v>28</v>
          </cell>
          <cell r="D398">
            <v>9.5299999999999994</v>
          </cell>
          <cell r="E398">
            <v>1</v>
          </cell>
          <cell r="I398">
            <v>2.84</v>
          </cell>
          <cell r="J398">
            <v>8.25</v>
          </cell>
          <cell r="K398">
            <v>11.09</v>
          </cell>
          <cell r="P398">
            <v>9</v>
          </cell>
        </row>
        <row r="399">
          <cell r="B399" t="str">
            <v>STD</v>
          </cell>
          <cell r="C399">
            <v>30</v>
          </cell>
          <cell r="D399">
            <v>9.5299999999999994</v>
          </cell>
          <cell r="E399">
            <v>1</v>
          </cell>
          <cell r="I399">
            <v>3.04</v>
          </cell>
          <cell r="J399">
            <v>8.9600000000000009</v>
          </cell>
          <cell r="K399">
            <v>12</v>
          </cell>
          <cell r="P399">
            <v>10</v>
          </cell>
        </row>
        <row r="400">
          <cell r="B400" t="str">
            <v>STD</v>
          </cell>
          <cell r="C400">
            <v>32</v>
          </cell>
          <cell r="D400">
            <v>9.5299999999999994</v>
          </cell>
          <cell r="E400">
            <v>1</v>
          </cell>
          <cell r="I400">
            <v>3.24</v>
          </cell>
          <cell r="J400">
            <v>9.51</v>
          </cell>
          <cell r="K400">
            <v>12.75</v>
          </cell>
          <cell r="P400">
            <v>11</v>
          </cell>
        </row>
        <row r="401">
          <cell r="B401" t="str">
            <v>STD</v>
          </cell>
          <cell r="C401">
            <v>34</v>
          </cell>
          <cell r="D401">
            <v>9.5299999999999994</v>
          </cell>
          <cell r="E401">
            <v>1</v>
          </cell>
          <cell r="I401">
            <v>3.45</v>
          </cell>
          <cell r="J401">
            <v>10.050000000000001</v>
          </cell>
          <cell r="K401">
            <v>13.5</v>
          </cell>
          <cell r="P401">
            <v>12</v>
          </cell>
        </row>
        <row r="402">
          <cell r="B402" t="str">
            <v>STD</v>
          </cell>
          <cell r="C402">
            <v>36</v>
          </cell>
          <cell r="D402">
            <v>9.5299999999999994</v>
          </cell>
          <cell r="E402">
            <v>1</v>
          </cell>
          <cell r="I402">
            <v>3.65</v>
          </cell>
          <cell r="J402">
            <v>10.6</v>
          </cell>
          <cell r="K402">
            <v>14.25</v>
          </cell>
          <cell r="P402">
            <v>12</v>
          </cell>
        </row>
        <row r="403">
          <cell r="B403" t="str">
            <v>STD</v>
          </cell>
          <cell r="C403">
            <v>38</v>
          </cell>
          <cell r="D403">
            <v>9.5299999999999994</v>
          </cell>
          <cell r="E403">
            <v>1</v>
          </cell>
          <cell r="I403">
            <v>3.85</v>
          </cell>
          <cell r="J403">
            <v>11.23</v>
          </cell>
          <cell r="K403">
            <v>15.08</v>
          </cell>
          <cell r="P403">
            <v>13</v>
          </cell>
        </row>
        <row r="404">
          <cell r="B404" t="str">
            <v>STD</v>
          </cell>
          <cell r="C404">
            <v>40</v>
          </cell>
          <cell r="D404">
            <v>9.5299999999999994</v>
          </cell>
          <cell r="E404">
            <v>1</v>
          </cell>
          <cell r="I404">
            <v>4.0599999999999996</v>
          </cell>
          <cell r="J404">
            <v>11.66</v>
          </cell>
          <cell r="K404">
            <v>15.719999999999999</v>
          </cell>
          <cell r="P404">
            <v>14</v>
          </cell>
        </row>
        <row r="405">
          <cell r="B405" t="str">
            <v>STD</v>
          </cell>
          <cell r="C405">
            <v>42</v>
          </cell>
          <cell r="D405">
            <v>9.5299999999999994</v>
          </cell>
          <cell r="E405">
            <v>1</v>
          </cell>
          <cell r="I405">
            <v>4.26</v>
          </cell>
          <cell r="J405">
            <v>12.24</v>
          </cell>
          <cell r="K405">
            <v>16.5</v>
          </cell>
          <cell r="P405">
            <v>14</v>
          </cell>
        </row>
        <row r="406">
          <cell r="B406" t="str">
            <v>STD</v>
          </cell>
          <cell r="C406">
            <v>44</v>
          </cell>
          <cell r="D406">
            <v>9.5299999999999994</v>
          </cell>
          <cell r="E406">
            <v>1</v>
          </cell>
          <cell r="I406">
            <v>4.47</v>
          </cell>
          <cell r="J406">
            <v>17.54</v>
          </cell>
          <cell r="K406">
            <v>22.009999999999998</v>
          </cell>
          <cell r="P406">
            <v>15</v>
          </cell>
        </row>
        <row r="407">
          <cell r="B407" t="str">
            <v>STD</v>
          </cell>
          <cell r="C407">
            <v>46</v>
          </cell>
          <cell r="D407">
            <v>9.5299999999999994</v>
          </cell>
          <cell r="E407">
            <v>1</v>
          </cell>
          <cell r="I407">
            <v>4.67</v>
          </cell>
          <cell r="J407">
            <v>18.329999999999998</v>
          </cell>
          <cell r="K407">
            <v>23</v>
          </cell>
          <cell r="P407">
            <v>16</v>
          </cell>
        </row>
        <row r="408">
          <cell r="B408" t="str">
            <v>STD</v>
          </cell>
          <cell r="C408">
            <v>48</v>
          </cell>
          <cell r="D408">
            <v>9.5299999999999994</v>
          </cell>
          <cell r="E408">
            <v>1</v>
          </cell>
          <cell r="I408">
            <v>4.87</v>
          </cell>
          <cell r="J408">
            <v>19.13</v>
          </cell>
          <cell r="K408">
            <v>24</v>
          </cell>
          <cell r="P408">
            <v>16</v>
          </cell>
        </row>
        <row r="409">
          <cell r="B409" t="str">
            <v xml:space="preserve">XS </v>
          </cell>
          <cell r="C409">
            <v>0.125</v>
          </cell>
          <cell r="D409">
            <v>2.41</v>
          </cell>
          <cell r="E409">
            <v>1</v>
          </cell>
          <cell r="I409">
            <v>7.0000000000000007E-2</v>
          </cell>
          <cell r="K409">
            <v>7.0000000000000007E-2</v>
          </cell>
          <cell r="P409">
            <v>2</v>
          </cell>
        </row>
        <row r="410">
          <cell r="B410" t="str">
            <v xml:space="preserve">XS </v>
          </cell>
          <cell r="C410">
            <v>0.125</v>
          </cell>
          <cell r="D410">
            <v>2.41</v>
          </cell>
          <cell r="E410">
            <v>1</v>
          </cell>
          <cell r="I410">
            <v>7.0000000000000007E-2</v>
          </cell>
          <cell r="K410">
            <v>7.0000000000000007E-2</v>
          </cell>
          <cell r="P410">
            <v>2</v>
          </cell>
        </row>
        <row r="411">
          <cell r="B411" t="str">
            <v xml:space="preserve">XS </v>
          </cell>
          <cell r="C411">
            <v>0.125</v>
          </cell>
          <cell r="D411">
            <v>2.41</v>
          </cell>
          <cell r="E411">
            <v>1</v>
          </cell>
          <cell r="I411">
            <v>7.0000000000000007E-2</v>
          </cell>
          <cell r="K411">
            <v>7.0000000000000007E-2</v>
          </cell>
          <cell r="P411">
            <v>2</v>
          </cell>
        </row>
        <row r="412">
          <cell r="B412" t="str">
            <v xml:space="preserve">XS </v>
          </cell>
          <cell r="C412">
            <v>0.25</v>
          </cell>
          <cell r="D412">
            <v>3.02</v>
          </cell>
          <cell r="E412">
            <v>1</v>
          </cell>
          <cell r="I412">
            <v>7.0000000000000007E-2</v>
          </cell>
          <cell r="K412">
            <v>7.0000000000000007E-2</v>
          </cell>
          <cell r="P412">
            <v>2</v>
          </cell>
        </row>
        <row r="413">
          <cell r="B413" t="str">
            <v xml:space="preserve">XS </v>
          </cell>
          <cell r="C413">
            <v>0.25</v>
          </cell>
          <cell r="D413">
            <v>3.02</v>
          </cell>
          <cell r="E413">
            <v>1</v>
          </cell>
          <cell r="I413">
            <v>7.0000000000000007E-2</v>
          </cell>
          <cell r="K413">
            <v>7.0000000000000007E-2</v>
          </cell>
          <cell r="P413">
            <v>2</v>
          </cell>
        </row>
        <row r="414">
          <cell r="B414" t="str">
            <v xml:space="preserve">XS </v>
          </cell>
          <cell r="C414">
            <v>0.25</v>
          </cell>
          <cell r="D414">
            <v>3.02</v>
          </cell>
          <cell r="E414">
            <v>1</v>
          </cell>
          <cell r="I414">
            <v>7.0000000000000007E-2</v>
          </cell>
          <cell r="K414">
            <v>7.0000000000000007E-2</v>
          </cell>
          <cell r="P414">
            <v>2</v>
          </cell>
        </row>
        <row r="415">
          <cell r="B415" t="str">
            <v xml:space="preserve">XS </v>
          </cell>
          <cell r="C415">
            <v>0.375</v>
          </cell>
          <cell r="D415">
            <v>3.2</v>
          </cell>
          <cell r="E415">
            <v>1</v>
          </cell>
          <cell r="I415">
            <v>7.0000000000000007E-2</v>
          </cell>
          <cell r="J415">
            <v>0</v>
          </cell>
          <cell r="K415">
            <v>7.0000000000000007E-2</v>
          </cell>
          <cell r="P415">
            <v>2</v>
          </cell>
        </row>
        <row r="416">
          <cell r="B416" t="str">
            <v xml:space="preserve">XS </v>
          </cell>
          <cell r="C416">
            <v>0.375</v>
          </cell>
          <cell r="D416">
            <v>3.2</v>
          </cell>
          <cell r="E416">
            <v>1</v>
          </cell>
          <cell r="I416">
            <v>7.0000000000000007E-2</v>
          </cell>
          <cell r="J416">
            <v>0</v>
          </cell>
          <cell r="K416">
            <v>7.0000000000000007E-2</v>
          </cell>
          <cell r="P416">
            <v>2</v>
          </cell>
        </row>
        <row r="417">
          <cell r="B417" t="str">
            <v xml:space="preserve">XS </v>
          </cell>
          <cell r="C417">
            <v>0.375</v>
          </cell>
          <cell r="D417">
            <v>3.2</v>
          </cell>
          <cell r="E417">
            <v>1</v>
          </cell>
          <cell r="I417">
            <v>7.0000000000000007E-2</v>
          </cell>
          <cell r="J417">
            <v>0</v>
          </cell>
          <cell r="K417">
            <v>7.0000000000000007E-2</v>
          </cell>
          <cell r="P417">
            <v>2</v>
          </cell>
        </row>
        <row r="418">
          <cell r="B418" t="str">
            <v xml:space="preserve">XS </v>
          </cell>
          <cell r="C418">
            <v>0.5</v>
          </cell>
          <cell r="D418">
            <v>3.73</v>
          </cell>
          <cell r="E418">
            <v>1</v>
          </cell>
          <cell r="I418">
            <v>7.0000000000000007E-2</v>
          </cell>
          <cell r="J418">
            <v>0</v>
          </cell>
          <cell r="K418">
            <v>7.0000000000000007E-2</v>
          </cell>
          <cell r="P418">
            <v>2</v>
          </cell>
        </row>
        <row r="419">
          <cell r="B419" t="str">
            <v xml:space="preserve">XS </v>
          </cell>
          <cell r="C419">
            <v>0.5</v>
          </cell>
          <cell r="D419">
            <v>3.73</v>
          </cell>
          <cell r="E419">
            <v>1</v>
          </cell>
          <cell r="I419">
            <v>7.0000000000000007E-2</v>
          </cell>
          <cell r="J419">
            <v>0</v>
          </cell>
          <cell r="K419">
            <v>7.0000000000000007E-2</v>
          </cell>
          <cell r="P419">
            <v>2</v>
          </cell>
        </row>
        <row r="420">
          <cell r="B420" t="str">
            <v xml:space="preserve">XS </v>
          </cell>
          <cell r="C420">
            <v>0.5</v>
          </cell>
          <cell r="D420">
            <v>3.73</v>
          </cell>
          <cell r="E420">
            <v>1</v>
          </cell>
          <cell r="I420">
            <v>7.0000000000000007E-2</v>
          </cell>
          <cell r="J420">
            <v>0</v>
          </cell>
          <cell r="K420">
            <v>7.0000000000000007E-2</v>
          </cell>
          <cell r="P420">
            <v>2</v>
          </cell>
        </row>
        <row r="421">
          <cell r="B421" t="str">
            <v xml:space="preserve">XS </v>
          </cell>
          <cell r="C421">
            <v>0.75</v>
          </cell>
          <cell r="D421">
            <v>3.91</v>
          </cell>
          <cell r="E421">
            <v>1</v>
          </cell>
          <cell r="I421">
            <v>7.0000000000000007E-2</v>
          </cell>
          <cell r="J421">
            <v>0</v>
          </cell>
          <cell r="K421">
            <v>7.0000000000000007E-2</v>
          </cell>
          <cell r="P421">
            <v>2</v>
          </cell>
        </row>
        <row r="422">
          <cell r="B422" t="str">
            <v xml:space="preserve">XS </v>
          </cell>
          <cell r="C422">
            <v>0.75</v>
          </cell>
          <cell r="D422">
            <v>3.91</v>
          </cell>
          <cell r="E422">
            <v>1</v>
          </cell>
          <cell r="I422">
            <v>7.0000000000000007E-2</v>
          </cell>
          <cell r="J422">
            <v>0</v>
          </cell>
          <cell r="K422">
            <v>7.0000000000000007E-2</v>
          </cell>
          <cell r="P422">
            <v>2</v>
          </cell>
        </row>
        <row r="423">
          <cell r="B423" t="str">
            <v xml:space="preserve">XS </v>
          </cell>
          <cell r="C423">
            <v>0.75</v>
          </cell>
          <cell r="D423">
            <v>3.91</v>
          </cell>
          <cell r="E423">
            <v>1</v>
          </cell>
          <cell r="I423">
            <v>7.0000000000000007E-2</v>
          </cell>
          <cell r="J423">
            <v>0</v>
          </cell>
          <cell r="K423">
            <v>7.0000000000000007E-2</v>
          </cell>
          <cell r="P423">
            <v>2</v>
          </cell>
        </row>
        <row r="424">
          <cell r="B424" t="str">
            <v xml:space="preserve">XS </v>
          </cell>
          <cell r="C424">
            <v>1</v>
          </cell>
          <cell r="D424">
            <v>4.55</v>
          </cell>
          <cell r="E424">
            <v>1</v>
          </cell>
          <cell r="I424">
            <v>0.15</v>
          </cell>
          <cell r="J424">
            <v>0</v>
          </cell>
          <cell r="K424">
            <v>0.15</v>
          </cell>
          <cell r="P424">
            <v>2</v>
          </cell>
        </row>
        <row r="425">
          <cell r="B425" t="str">
            <v xml:space="preserve">XS </v>
          </cell>
          <cell r="C425">
            <v>1</v>
          </cell>
          <cell r="D425">
            <v>4.55</v>
          </cell>
          <cell r="E425">
            <v>1</v>
          </cell>
          <cell r="I425">
            <v>0.15</v>
          </cell>
          <cell r="J425">
            <v>0</v>
          </cell>
          <cell r="K425">
            <v>0.15</v>
          </cell>
          <cell r="P425">
            <v>2</v>
          </cell>
        </row>
        <row r="426">
          <cell r="B426" t="str">
            <v xml:space="preserve">XS </v>
          </cell>
          <cell r="C426">
            <v>1</v>
          </cell>
          <cell r="D426">
            <v>4.55</v>
          </cell>
          <cell r="E426">
            <v>1</v>
          </cell>
          <cell r="I426">
            <v>0.15</v>
          </cell>
          <cell r="J426">
            <v>0</v>
          </cell>
          <cell r="K426">
            <v>0.15</v>
          </cell>
          <cell r="P426">
            <v>2</v>
          </cell>
        </row>
        <row r="427">
          <cell r="B427" t="str">
            <v xml:space="preserve">XS </v>
          </cell>
          <cell r="C427">
            <v>1.25</v>
          </cell>
          <cell r="D427">
            <v>4.8499999999999996</v>
          </cell>
          <cell r="E427">
            <v>1</v>
          </cell>
          <cell r="I427">
            <v>0.13</v>
          </cell>
          <cell r="J427">
            <v>0.17</v>
          </cell>
          <cell r="K427">
            <v>0.30000000000000004</v>
          </cell>
          <cell r="P427">
            <v>2</v>
          </cell>
        </row>
        <row r="428">
          <cell r="B428" t="str">
            <v xml:space="preserve">XS </v>
          </cell>
          <cell r="C428">
            <v>1.25</v>
          </cell>
          <cell r="D428">
            <v>4.8499999999999996</v>
          </cell>
          <cell r="E428">
            <v>1</v>
          </cell>
          <cell r="I428">
            <v>0.13</v>
          </cell>
          <cell r="J428">
            <v>0.17</v>
          </cell>
          <cell r="K428">
            <v>0.30000000000000004</v>
          </cell>
          <cell r="P428">
            <v>2</v>
          </cell>
        </row>
        <row r="429">
          <cell r="B429" t="str">
            <v xml:space="preserve">XS </v>
          </cell>
          <cell r="C429">
            <v>1.25</v>
          </cell>
          <cell r="D429">
            <v>4.8499999999999996</v>
          </cell>
          <cell r="E429">
            <v>1</v>
          </cell>
          <cell r="I429">
            <v>0.13</v>
          </cell>
          <cell r="J429">
            <v>0.17</v>
          </cell>
          <cell r="K429">
            <v>0.30000000000000004</v>
          </cell>
          <cell r="P429">
            <v>2</v>
          </cell>
        </row>
        <row r="430">
          <cell r="B430" t="str">
            <v xml:space="preserve">XS </v>
          </cell>
          <cell r="C430">
            <v>1.5</v>
          </cell>
          <cell r="D430">
            <v>5.08</v>
          </cell>
          <cell r="E430">
            <v>1</v>
          </cell>
          <cell r="I430">
            <v>0.15</v>
          </cell>
          <cell r="J430">
            <v>0.15</v>
          </cell>
          <cell r="K430">
            <v>0.3</v>
          </cell>
          <cell r="P430">
            <v>2</v>
          </cell>
        </row>
        <row r="431">
          <cell r="B431" t="str">
            <v xml:space="preserve">XS </v>
          </cell>
          <cell r="C431">
            <v>1.5</v>
          </cell>
          <cell r="D431">
            <v>5.08</v>
          </cell>
          <cell r="E431">
            <v>1</v>
          </cell>
          <cell r="I431">
            <v>0.15</v>
          </cell>
          <cell r="J431">
            <v>0.15</v>
          </cell>
          <cell r="K431">
            <v>0.3</v>
          </cell>
          <cell r="P431">
            <v>2</v>
          </cell>
        </row>
        <row r="432">
          <cell r="B432" t="str">
            <v xml:space="preserve">XS </v>
          </cell>
          <cell r="C432">
            <v>1.5</v>
          </cell>
          <cell r="D432">
            <v>5.08</v>
          </cell>
          <cell r="E432">
            <v>1</v>
          </cell>
          <cell r="I432">
            <v>0.15</v>
          </cell>
          <cell r="J432">
            <v>0.15</v>
          </cell>
          <cell r="K432">
            <v>0.3</v>
          </cell>
          <cell r="P432">
            <v>2</v>
          </cell>
        </row>
        <row r="433">
          <cell r="B433" t="str">
            <v xml:space="preserve">XS </v>
          </cell>
          <cell r="C433">
            <v>2</v>
          </cell>
          <cell r="D433">
            <v>5.54</v>
          </cell>
          <cell r="E433">
            <v>1</v>
          </cell>
          <cell r="I433">
            <v>0.2</v>
          </cell>
          <cell r="J433">
            <v>0.25</v>
          </cell>
          <cell r="K433">
            <v>0.45</v>
          </cell>
          <cell r="P433">
            <v>2</v>
          </cell>
        </row>
        <row r="434">
          <cell r="B434" t="str">
            <v xml:space="preserve">XS </v>
          </cell>
          <cell r="C434">
            <v>2</v>
          </cell>
          <cell r="D434">
            <v>5.54</v>
          </cell>
          <cell r="E434">
            <v>1</v>
          </cell>
          <cell r="I434">
            <v>0.2</v>
          </cell>
          <cell r="J434">
            <v>0.25</v>
          </cell>
          <cell r="K434">
            <v>0.45</v>
          </cell>
          <cell r="P434">
            <v>2</v>
          </cell>
        </row>
        <row r="435">
          <cell r="B435" t="str">
            <v xml:space="preserve">XS </v>
          </cell>
          <cell r="C435">
            <v>2</v>
          </cell>
          <cell r="D435">
            <v>5.54</v>
          </cell>
          <cell r="E435">
            <v>1</v>
          </cell>
          <cell r="I435">
            <v>0.2</v>
          </cell>
          <cell r="J435">
            <v>0.25</v>
          </cell>
          <cell r="K435">
            <v>0.45</v>
          </cell>
          <cell r="P435">
            <v>2</v>
          </cell>
        </row>
        <row r="436">
          <cell r="B436" t="str">
            <v xml:space="preserve">XS </v>
          </cell>
          <cell r="C436">
            <v>2.5</v>
          </cell>
          <cell r="D436">
            <v>7.01</v>
          </cell>
          <cell r="E436">
            <v>1</v>
          </cell>
          <cell r="I436">
            <v>0.25</v>
          </cell>
          <cell r="J436">
            <v>0.5</v>
          </cell>
          <cell r="K436">
            <v>0.75</v>
          </cell>
          <cell r="P436">
            <v>2</v>
          </cell>
        </row>
        <row r="437">
          <cell r="B437" t="str">
            <v xml:space="preserve">XS </v>
          </cell>
          <cell r="C437">
            <v>3</v>
          </cell>
          <cell r="D437">
            <v>7.62</v>
          </cell>
          <cell r="E437">
            <v>1</v>
          </cell>
          <cell r="I437">
            <v>0.3</v>
          </cell>
          <cell r="J437">
            <v>0.6</v>
          </cell>
          <cell r="K437">
            <v>0.89999999999999991</v>
          </cell>
          <cell r="P437">
            <v>2</v>
          </cell>
        </row>
        <row r="438">
          <cell r="B438" t="str">
            <v xml:space="preserve">XS </v>
          </cell>
          <cell r="C438">
            <v>3.5</v>
          </cell>
          <cell r="D438">
            <v>8.08</v>
          </cell>
          <cell r="E438">
            <v>1</v>
          </cell>
          <cell r="I438">
            <v>0.35</v>
          </cell>
          <cell r="J438">
            <v>0.85</v>
          </cell>
          <cell r="K438">
            <v>1.2</v>
          </cell>
          <cell r="P438">
            <v>3</v>
          </cell>
        </row>
        <row r="439">
          <cell r="B439" t="str">
            <v xml:space="preserve">XS </v>
          </cell>
          <cell r="C439">
            <v>4</v>
          </cell>
          <cell r="D439">
            <v>8.56</v>
          </cell>
          <cell r="E439">
            <v>1</v>
          </cell>
          <cell r="I439">
            <v>0.41</v>
          </cell>
          <cell r="J439">
            <v>0.93</v>
          </cell>
          <cell r="K439">
            <v>1.34</v>
          </cell>
          <cell r="P439">
            <v>3</v>
          </cell>
        </row>
        <row r="440">
          <cell r="B440" t="str">
            <v xml:space="preserve">XS </v>
          </cell>
          <cell r="C440">
            <v>5</v>
          </cell>
          <cell r="D440">
            <v>9.5299999999999994</v>
          </cell>
          <cell r="E440">
            <v>1</v>
          </cell>
          <cell r="I440">
            <v>0.51</v>
          </cell>
          <cell r="J440">
            <v>1.59</v>
          </cell>
          <cell r="K440">
            <v>2.1</v>
          </cell>
          <cell r="P440">
            <v>4</v>
          </cell>
        </row>
        <row r="441">
          <cell r="B441" t="str">
            <v xml:space="preserve">XS </v>
          </cell>
          <cell r="C441">
            <v>6</v>
          </cell>
          <cell r="D441">
            <v>10.97</v>
          </cell>
          <cell r="E441">
            <v>1.25</v>
          </cell>
          <cell r="I441">
            <v>0.61</v>
          </cell>
          <cell r="J441">
            <v>2.69</v>
          </cell>
          <cell r="K441">
            <v>3.3</v>
          </cell>
          <cell r="P441">
            <v>4</v>
          </cell>
        </row>
        <row r="442">
          <cell r="B442" t="str">
            <v xml:space="preserve">XS </v>
          </cell>
          <cell r="C442">
            <v>8</v>
          </cell>
          <cell r="D442">
            <v>12.7</v>
          </cell>
          <cell r="E442">
            <v>1.25</v>
          </cell>
          <cell r="I442">
            <v>0.81</v>
          </cell>
          <cell r="J442">
            <v>4.58</v>
          </cell>
          <cell r="K442">
            <v>5.3900000000000006</v>
          </cell>
          <cell r="P442">
            <v>4</v>
          </cell>
        </row>
        <row r="443">
          <cell r="B443" t="str">
            <v xml:space="preserve">XS </v>
          </cell>
          <cell r="C443">
            <v>10</v>
          </cell>
          <cell r="D443">
            <v>12.7</v>
          </cell>
          <cell r="E443">
            <v>1.25</v>
          </cell>
          <cell r="I443">
            <v>1.01</v>
          </cell>
          <cell r="J443">
            <v>5.74</v>
          </cell>
          <cell r="K443">
            <v>6.75</v>
          </cell>
          <cell r="P443">
            <v>4</v>
          </cell>
        </row>
        <row r="444">
          <cell r="B444" t="str">
            <v xml:space="preserve">XS </v>
          </cell>
          <cell r="C444">
            <v>12</v>
          </cell>
          <cell r="D444">
            <v>12.7</v>
          </cell>
          <cell r="E444">
            <v>1.25</v>
          </cell>
          <cell r="I444">
            <v>1.22</v>
          </cell>
          <cell r="J444">
            <v>6.73</v>
          </cell>
          <cell r="K444">
            <v>7.95</v>
          </cell>
          <cell r="P444">
            <v>6</v>
          </cell>
        </row>
        <row r="445">
          <cell r="B445" t="str">
            <v xml:space="preserve">XS </v>
          </cell>
          <cell r="C445">
            <v>14</v>
          </cell>
          <cell r="D445">
            <v>12.7</v>
          </cell>
          <cell r="E445">
            <v>1.25</v>
          </cell>
          <cell r="I445">
            <v>1.42</v>
          </cell>
          <cell r="J445">
            <v>7.28</v>
          </cell>
          <cell r="K445">
            <v>8.6999999999999993</v>
          </cell>
          <cell r="P445">
            <v>6</v>
          </cell>
        </row>
        <row r="446">
          <cell r="B446" t="str">
            <v xml:space="preserve">XS </v>
          </cell>
          <cell r="C446">
            <v>16</v>
          </cell>
          <cell r="D446">
            <v>12.7</v>
          </cell>
          <cell r="E446">
            <v>1.25</v>
          </cell>
          <cell r="I446">
            <v>1.62</v>
          </cell>
          <cell r="J446">
            <v>8.42</v>
          </cell>
          <cell r="K446">
            <v>10.039999999999999</v>
          </cell>
          <cell r="P446">
            <v>6</v>
          </cell>
        </row>
        <row r="447">
          <cell r="B447" t="str">
            <v xml:space="preserve">XS </v>
          </cell>
          <cell r="C447">
            <v>18</v>
          </cell>
          <cell r="D447">
            <v>12.7</v>
          </cell>
          <cell r="E447">
            <v>1.25</v>
          </cell>
          <cell r="I447">
            <v>1.82</v>
          </cell>
          <cell r="J447">
            <v>9.42</v>
          </cell>
          <cell r="K447">
            <v>11.24</v>
          </cell>
          <cell r="P447">
            <v>6</v>
          </cell>
        </row>
        <row r="448">
          <cell r="B448" t="str">
            <v xml:space="preserve">XS </v>
          </cell>
          <cell r="C448">
            <v>20</v>
          </cell>
          <cell r="D448">
            <v>12.7</v>
          </cell>
          <cell r="E448">
            <v>1.25</v>
          </cell>
          <cell r="I448">
            <v>2.0299999999999998</v>
          </cell>
          <cell r="J448">
            <v>10.42</v>
          </cell>
          <cell r="K448">
            <v>12.45</v>
          </cell>
          <cell r="P448">
            <v>7</v>
          </cell>
        </row>
        <row r="449">
          <cell r="B449" t="str">
            <v xml:space="preserve">XS </v>
          </cell>
          <cell r="C449">
            <v>22</v>
          </cell>
          <cell r="D449">
            <v>12.7</v>
          </cell>
          <cell r="E449">
            <v>1.25</v>
          </cell>
          <cell r="I449">
            <v>2.23</v>
          </cell>
          <cell r="J449">
            <v>11.72</v>
          </cell>
          <cell r="K449">
            <v>13.950000000000001</v>
          </cell>
          <cell r="P449">
            <v>8</v>
          </cell>
        </row>
        <row r="450">
          <cell r="B450" t="str">
            <v xml:space="preserve">XS </v>
          </cell>
          <cell r="C450">
            <v>24</v>
          </cell>
          <cell r="D450">
            <v>12.7</v>
          </cell>
          <cell r="E450">
            <v>1.25</v>
          </cell>
          <cell r="I450">
            <v>2.4300000000000002</v>
          </cell>
          <cell r="J450">
            <v>12.57</v>
          </cell>
          <cell r="K450">
            <v>15</v>
          </cell>
          <cell r="P450">
            <v>8</v>
          </cell>
        </row>
        <row r="451">
          <cell r="B451" t="str">
            <v xml:space="preserve">XS </v>
          </cell>
          <cell r="C451">
            <v>26</v>
          </cell>
          <cell r="D451">
            <v>12.7</v>
          </cell>
          <cell r="E451">
            <v>1.25</v>
          </cell>
          <cell r="I451">
            <v>2.64</v>
          </cell>
          <cell r="J451">
            <v>13.86</v>
          </cell>
          <cell r="K451">
            <v>16.5</v>
          </cell>
          <cell r="P451">
            <v>9</v>
          </cell>
        </row>
        <row r="452">
          <cell r="B452" t="str">
            <v xml:space="preserve">XS </v>
          </cell>
          <cell r="C452">
            <v>28</v>
          </cell>
          <cell r="D452">
            <v>12.7</v>
          </cell>
          <cell r="E452">
            <v>1.25</v>
          </cell>
          <cell r="I452">
            <v>2.84</v>
          </cell>
          <cell r="J452">
            <v>15.16</v>
          </cell>
          <cell r="K452">
            <v>18</v>
          </cell>
          <cell r="P452">
            <v>9</v>
          </cell>
        </row>
        <row r="453">
          <cell r="B453" t="str">
            <v xml:space="preserve">XS </v>
          </cell>
          <cell r="C453">
            <v>30</v>
          </cell>
          <cell r="D453">
            <v>12.7</v>
          </cell>
          <cell r="E453">
            <v>1.25</v>
          </cell>
          <cell r="I453">
            <v>3.04</v>
          </cell>
          <cell r="J453">
            <v>16.45</v>
          </cell>
          <cell r="K453">
            <v>19.489999999999998</v>
          </cell>
          <cell r="P453">
            <v>10</v>
          </cell>
        </row>
        <row r="454">
          <cell r="B454" t="str">
            <v xml:space="preserve">XS </v>
          </cell>
          <cell r="C454">
            <v>32</v>
          </cell>
          <cell r="D454">
            <v>12.7</v>
          </cell>
          <cell r="E454">
            <v>1.25</v>
          </cell>
          <cell r="I454">
            <v>3.24</v>
          </cell>
          <cell r="J454">
            <v>17.75</v>
          </cell>
          <cell r="K454">
            <v>20.990000000000002</v>
          </cell>
          <cell r="P454">
            <v>11</v>
          </cell>
        </row>
        <row r="455">
          <cell r="B455" t="str">
            <v xml:space="preserve">XS </v>
          </cell>
          <cell r="C455">
            <v>34</v>
          </cell>
          <cell r="D455">
            <v>12.7</v>
          </cell>
          <cell r="E455">
            <v>1.25</v>
          </cell>
          <cell r="I455">
            <v>3.45</v>
          </cell>
          <cell r="J455">
            <v>18.54</v>
          </cell>
          <cell r="K455">
            <v>21.99</v>
          </cell>
          <cell r="P455">
            <v>12</v>
          </cell>
        </row>
        <row r="456">
          <cell r="B456" t="str">
            <v xml:space="preserve">XS </v>
          </cell>
          <cell r="C456">
            <v>36</v>
          </cell>
          <cell r="D456">
            <v>12.7</v>
          </cell>
          <cell r="E456">
            <v>1.25</v>
          </cell>
          <cell r="I456">
            <v>3.65</v>
          </cell>
          <cell r="J456">
            <v>18.84</v>
          </cell>
          <cell r="K456">
            <v>22.49</v>
          </cell>
          <cell r="P456">
            <v>12</v>
          </cell>
        </row>
        <row r="457">
          <cell r="B457" t="str">
            <v xml:space="preserve">XS </v>
          </cell>
          <cell r="C457">
            <v>38</v>
          </cell>
          <cell r="D457">
            <v>12.7</v>
          </cell>
          <cell r="E457">
            <v>1.25</v>
          </cell>
          <cell r="I457">
            <v>3.85</v>
          </cell>
          <cell r="J457">
            <v>19.89</v>
          </cell>
          <cell r="K457">
            <v>23.740000000000002</v>
          </cell>
          <cell r="P457">
            <v>13</v>
          </cell>
        </row>
        <row r="458">
          <cell r="B458" t="str">
            <v xml:space="preserve">XS </v>
          </cell>
          <cell r="C458">
            <v>40</v>
          </cell>
          <cell r="D458">
            <v>12.7</v>
          </cell>
          <cell r="E458">
            <v>1.25</v>
          </cell>
          <cell r="I458">
            <v>4.0599999999999996</v>
          </cell>
          <cell r="J458">
            <v>21.66</v>
          </cell>
          <cell r="K458">
            <v>25.72</v>
          </cell>
          <cell r="P458">
            <v>14</v>
          </cell>
        </row>
        <row r="459">
          <cell r="B459" t="str">
            <v xml:space="preserve">XS </v>
          </cell>
          <cell r="C459">
            <v>42</v>
          </cell>
          <cell r="D459">
            <v>12.7</v>
          </cell>
          <cell r="E459">
            <v>1.25</v>
          </cell>
          <cell r="I459">
            <v>4.26</v>
          </cell>
          <cell r="J459">
            <v>22.74</v>
          </cell>
          <cell r="K459">
            <v>27</v>
          </cell>
          <cell r="P459">
            <v>14</v>
          </cell>
        </row>
        <row r="460">
          <cell r="B460" t="str">
            <v xml:space="preserve">XS </v>
          </cell>
          <cell r="C460">
            <v>44</v>
          </cell>
          <cell r="D460">
            <v>12.7</v>
          </cell>
          <cell r="E460">
            <v>1.25</v>
          </cell>
          <cell r="I460">
            <v>4.47</v>
          </cell>
          <cell r="J460">
            <v>27.16</v>
          </cell>
          <cell r="K460">
            <v>31.63</v>
          </cell>
          <cell r="P460">
            <v>15</v>
          </cell>
        </row>
        <row r="461">
          <cell r="B461" t="str">
            <v xml:space="preserve">XS </v>
          </cell>
          <cell r="C461">
            <v>46</v>
          </cell>
          <cell r="D461">
            <v>12.7</v>
          </cell>
          <cell r="E461">
            <v>1.25</v>
          </cell>
          <cell r="I461">
            <v>4.67</v>
          </cell>
          <cell r="J461">
            <v>28.4</v>
          </cell>
          <cell r="K461">
            <v>33.07</v>
          </cell>
          <cell r="P461">
            <v>16</v>
          </cell>
        </row>
        <row r="462">
          <cell r="B462" t="str">
            <v xml:space="preserve">XS </v>
          </cell>
          <cell r="C462">
            <v>48</v>
          </cell>
          <cell r="D462">
            <v>12.7</v>
          </cell>
          <cell r="E462">
            <v>1.25</v>
          </cell>
          <cell r="I462">
            <v>4.87</v>
          </cell>
          <cell r="J462">
            <v>29.63</v>
          </cell>
          <cell r="K462">
            <v>34.5</v>
          </cell>
          <cell r="P462">
            <v>16</v>
          </cell>
        </row>
        <row r="463">
          <cell r="B463" t="str">
            <v>XXS</v>
          </cell>
          <cell r="C463">
            <v>0.5</v>
          </cell>
          <cell r="D463">
            <v>7.47</v>
          </cell>
          <cell r="E463">
            <v>1</v>
          </cell>
          <cell r="I463">
            <v>7.0000000000000007E-2</v>
          </cell>
          <cell r="J463">
            <v>0.23</v>
          </cell>
          <cell r="K463">
            <v>0.30000000000000004</v>
          </cell>
          <cell r="P463">
            <v>2</v>
          </cell>
        </row>
        <row r="464">
          <cell r="B464" t="str">
            <v>XXS</v>
          </cell>
          <cell r="C464">
            <v>0.5</v>
          </cell>
          <cell r="D464">
            <v>7.47</v>
          </cell>
          <cell r="E464">
            <v>1</v>
          </cell>
          <cell r="I464">
            <v>7.0000000000000007E-2</v>
          </cell>
          <cell r="J464">
            <v>0.23</v>
          </cell>
          <cell r="K464">
            <v>0.30000000000000004</v>
          </cell>
          <cell r="P464">
            <v>2</v>
          </cell>
        </row>
        <row r="465">
          <cell r="B465" t="str">
            <v>XXS</v>
          </cell>
          <cell r="C465">
            <v>0.5</v>
          </cell>
          <cell r="D465">
            <v>7.47</v>
          </cell>
          <cell r="E465">
            <v>1</v>
          </cell>
          <cell r="I465">
            <v>7.0000000000000007E-2</v>
          </cell>
          <cell r="J465">
            <v>0.23</v>
          </cell>
          <cell r="K465">
            <v>0.30000000000000004</v>
          </cell>
          <cell r="P465">
            <v>2</v>
          </cell>
        </row>
        <row r="466">
          <cell r="B466" t="str">
            <v>XXS</v>
          </cell>
          <cell r="C466">
            <v>0.75</v>
          </cell>
          <cell r="D466">
            <v>7.82</v>
          </cell>
          <cell r="E466">
            <v>1</v>
          </cell>
          <cell r="I466">
            <v>0.08</v>
          </cell>
          <cell r="J466">
            <v>0.22</v>
          </cell>
          <cell r="K466">
            <v>0.3</v>
          </cell>
          <cell r="P466">
            <v>2</v>
          </cell>
        </row>
        <row r="467">
          <cell r="B467" t="str">
            <v>XXS</v>
          </cell>
          <cell r="C467">
            <v>0.75</v>
          </cell>
          <cell r="D467">
            <v>7.82</v>
          </cell>
          <cell r="E467">
            <v>1</v>
          </cell>
          <cell r="I467">
            <v>0.08</v>
          </cell>
          <cell r="J467">
            <v>0.22</v>
          </cell>
          <cell r="K467">
            <v>0.3</v>
          </cell>
          <cell r="P467">
            <v>2</v>
          </cell>
        </row>
        <row r="468">
          <cell r="B468" t="str">
            <v>XXS</v>
          </cell>
          <cell r="C468">
            <v>0.75</v>
          </cell>
          <cell r="D468">
            <v>7.82</v>
          </cell>
          <cell r="E468">
            <v>1</v>
          </cell>
          <cell r="I468">
            <v>0.08</v>
          </cell>
          <cell r="J468">
            <v>0.22</v>
          </cell>
          <cell r="K468">
            <v>0.3</v>
          </cell>
          <cell r="P468">
            <v>2</v>
          </cell>
        </row>
        <row r="469">
          <cell r="B469" t="str">
            <v>XXS</v>
          </cell>
          <cell r="C469">
            <v>1</v>
          </cell>
          <cell r="D469">
            <v>9.09</v>
          </cell>
          <cell r="E469">
            <v>1</v>
          </cell>
          <cell r="I469">
            <v>0.1</v>
          </cell>
          <cell r="J469">
            <v>0.5</v>
          </cell>
          <cell r="K469">
            <v>0.6</v>
          </cell>
          <cell r="P469">
            <v>2</v>
          </cell>
        </row>
        <row r="470">
          <cell r="B470" t="str">
            <v>XXS</v>
          </cell>
          <cell r="C470">
            <v>1</v>
          </cell>
          <cell r="D470">
            <v>9.09</v>
          </cell>
          <cell r="E470">
            <v>1</v>
          </cell>
          <cell r="I470">
            <v>0.1</v>
          </cell>
          <cell r="J470">
            <v>0.5</v>
          </cell>
          <cell r="K470">
            <v>0.6</v>
          </cell>
          <cell r="P470">
            <v>2</v>
          </cell>
        </row>
        <row r="471">
          <cell r="B471" t="str">
            <v>XXS</v>
          </cell>
          <cell r="C471">
            <v>1</v>
          </cell>
          <cell r="D471">
            <v>9.09</v>
          </cell>
          <cell r="E471">
            <v>1</v>
          </cell>
          <cell r="I471">
            <v>0.1</v>
          </cell>
          <cell r="J471">
            <v>0.5</v>
          </cell>
          <cell r="K471">
            <v>0.6</v>
          </cell>
          <cell r="P471">
            <v>2</v>
          </cell>
        </row>
        <row r="472">
          <cell r="B472" t="str">
            <v>XXS</v>
          </cell>
          <cell r="C472">
            <v>1.25</v>
          </cell>
          <cell r="D472">
            <v>9.6999999999999993</v>
          </cell>
          <cell r="E472">
            <v>1</v>
          </cell>
          <cell r="I472">
            <v>0.13</v>
          </cell>
          <cell r="J472">
            <v>0.67</v>
          </cell>
          <cell r="K472">
            <v>0.8</v>
          </cell>
          <cell r="P472">
            <v>2</v>
          </cell>
        </row>
        <row r="473">
          <cell r="B473" t="str">
            <v>XXS</v>
          </cell>
          <cell r="C473">
            <v>1.25</v>
          </cell>
          <cell r="D473">
            <v>9.6999999999999993</v>
          </cell>
          <cell r="E473">
            <v>1</v>
          </cell>
          <cell r="I473">
            <v>0.13</v>
          </cell>
          <cell r="J473">
            <v>0.67</v>
          </cell>
          <cell r="K473">
            <v>0.8</v>
          </cell>
          <cell r="P473">
            <v>2</v>
          </cell>
        </row>
        <row r="474">
          <cell r="B474" t="str">
            <v>XXS</v>
          </cell>
          <cell r="C474">
            <v>1.25</v>
          </cell>
          <cell r="D474">
            <v>9.6999999999999993</v>
          </cell>
          <cell r="E474">
            <v>1</v>
          </cell>
          <cell r="I474">
            <v>0.13</v>
          </cell>
          <cell r="J474">
            <v>0.67</v>
          </cell>
          <cell r="K474">
            <v>0.8</v>
          </cell>
          <cell r="P474">
            <v>2</v>
          </cell>
        </row>
        <row r="475">
          <cell r="B475" t="str">
            <v>XXS</v>
          </cell>
          <cell r="C475">
            <v>1.5</v>
          </cell>
          <cell r="D475">
            <v>10.15</v>
          </cell>
          <cell r="E475">
            <v>1.25</v>
          </cell>
          <cell r="I475">
            <v>0.15</v>
          </cell>
          <cell r="J475">
            <v>0.75</v>
          </cell>
          <cell r="K475">
            <v>0.9</v>
          </cell>
          <cell r="P475">
            <v>2</v>
          </cell>
        </row>
        <row r="476">
          <cell r="B476" t="str">
            <v>XXS</v>
          </cell>
          <cell r="C476">
            <v>1.5</v>
          </cell>
          <cell r="D476">
            <v>10.15</v>
          </cell>
          <cell r="E476">
            <v>1.25</v>
          </cell>
          <cell r="I476">
            <v>0.15</v>
          </cell>
          <cell r="J476">
            <v>0.75</v>
          </cell>
          <cell r="K476">
            <v>0.9</v>
          </cell>
          <cell r="P476">
            <v>2</v>
          </cell>
        </row>
        <row r="477">
          <cell r="B477" t="str">
            <v>XXS</v>
          </cell>
          <cell r="C477">
            <v>1.5</v>
          </cell>
          <cell r="D477">
            <v>10.15</v>
          </cell>
          <cell r="E477">
            <v>1.25</v>
          </cell>
          <cell r="I477">
            <v>0.15</v>
          </cell>
          <cell r="J477">
            <v>0.75</v>
          </cell>
          <cell r="K477">
            <v>0.9</v>
          </cell>
          <cell r="P477">
            <v>2</v>
          </cell>
        </row>
        <row r="478">
          <cell r="B478" t="str">
            <v>XXS</v>
          </cell>
          <cell r="C478">
            <v>2</v>
          </cell>
          <cell r="D478">
            <v>11.07</v>
          </cell>
          <cell r="E478">
            <v>1.25</v>
          </cell>
          <cell r="I478">
            <v>0.2</v>
          </cell>
          <cell r="J478">
            <v>1</v>
          </cell>
          <cell r="K478">
            <v>1.2</v>
          </cell>
          <cell r="P478">
            <v>4</v>
          </cell>
        </row>
        <row r="479">
          <cell r="B479" t="str">
            <v>XXS</v>
          </cell>
          <cell r="C479">
            <v>2</v>
          </cell>
          <cell r="D479">
            <v>11.07</v>
          </cell>
          <cell r="E479">
            <v>1.25</v>
          </cell>
          <cell r="I479">
            <v>0.2</v>
          </cell>
          <cell r="J479">
            <v>1</v>
          </cell>
          <cell r="K479">
            <v>1.2</v>
          </cell>
          <cell r="P479">
            <v>4</v>
          </cell>
        </row>
        <row r="480">
          <cell r="B480" t="str">
            <v>XXS</v>
          </cell>
          <cell r="C480">
            <v>2</v>
          </cell>
          <cell r="D480">
            <v>11.07</v>
          </cell>
          <cell r="E480">
            <v>1.25</v>
          </cell>
          <cell r="I480">
            <v>0.2</v>
          </cell>
          <cell r="J480">
            <v>1</v>
          </cell>
          <cell r="K480">
            <v>1.2</v>
          </cell>
          <cell r="P480">
            <v>4</v>
          </cell>
        </row>
        <row r="481">
          <cell r="B481" t="str">
            <v>XXS</v>
          </cell>
          <cell r="C481">
            <v>2.5</v>
          </cell>
          <cell r="D481">
            <v>14.02</v>
          </cell>
          <cell r="E481">
            <v>1.25</v>
          </cell>
          <cell r="I481">
            <v>0.25</v>
          </cell>
          <cell r="J481">
            <v>1.7</v>
          </cell>
          <cell r="K481">
            <v>1.95</v>
          </cell>
          <cell r="P481">
            <v>4</v>
          </cell>
        </row>
        <row r="482">
          <cell r="B482" t="str">
            <v>XXS</v>
          </cell>
          <cell r="C482">
            <v>3</v>
          </cell>
          <cell r="D482">
            <v>15.24</v>
          </cell>
          <cell r="E482">
            <v>1.5</v>
          </cell>
          <cell r="I482">
            <v>0.3</v>
          </cell>
          <cell r="J482">
            <v>2.39</v>
          </cell>
          <cell r="K482">
            <v>2.69</v>
          </cell>
          <cell r="P482">
            <v>4</v>
          </cell>
        </row>
        <row r="483">
          <cell r="B483" t="str">
            <v>XXS</v>
          </cell>
          <cell r="C483">
            <v>4</v>
          </cell>
          <cell r="D483">
            <v>17.12</v>
          </cell>
          <cell r="E483">
            <v>1.5</v>
          </cell>
          <cell r="I483">
            <v>0.41</v>
          </cell>
          <cell r="J483">
            <v>4.09</v>
          </cell>
          <cell r="K483">
            <v>4.5</v>
          </cell>
          <cell r="P483">
            <v>4</v>
          </cell>
        </row>
        <row r="484">
          <cell r="B484" t="str">
            <v>XXS</v>
          </cell>
          <cell r="C484">
            <v>5</v>
          </cell>
          <cell r="D484">
            <v>19.05</v>
          </cell>
          <cell r="E484">
            <v>2</v>
          </cell>
          <cell r="I484">
            <v>0.51</v>
          </cell>
          <cell r="J484">
            <v>4.43</v>
          </cell>
          <cell r="K484">
            <v>4.9399999999999995</v>
          </cell>
          <cell r="P484">
            <v>4</v>
          </cell>
        </row>
        <row r="485">
          <cell r="B485" t="str">
            <v>XXS</v>
          </cell>
          <cell r="C485">
            <v>6</v>
          </cell>
          <cell r="D485">
            <v>21.95</v>
          </cell>
          <cell r="E485">
            <v>2</v>
          </cell>
          <cell r="I485">
            <v>0.61</v>
          </cell>
          <cell r="J485">
            <v>8.09</v>
          </cell>
          <cell r="K485">
            <v>8.6999999999999993</v>
          </cell>
          <cell r="P485">
            <v>4</v>
          </cell>
        </row>
        <row r="486">
          <cell r="B486" t="str">
            <v>XXS</v>
          </cell>
          <cell r="C486">
            <v>8</v>
          </cell>
          <cell r="D486">
            <v>22.23</v>
          </cell>
          <cell r="E486">
            <v>2</v>
          </cell>
          <cell r="I486">
            <v>0.81</v>
          </cell>
          <cell r="J486">
            <v>11.49</v>
          </cell>
          <cell r="K486">
            <v>12.3</v>
          </cell>
          <cell r="P486">
            <v>4</v>
          </cell>
        </row>
        <row r="487">
          <cell r="B487" t="str">
            <v>XXS</v>
          </cell>
          <cell r="C487">
            <v>10</v>
          </cell>
          <cell r="D487">
            <v>25.4</v>
          </cell>
          <cell r="E487" t="str">
            <v>N</v>
          </cell>
          <cell r="I487">
            <v>1.01</v>
          </cell>
          <cell r="J487">
            <v>18.489999999999998</v>
          </cell>
          <cell r="K487">
            <v>19.5</v>
          </cell>
          <cell r="P487">
            <v>4</v>
          </cell>
        </row>
        <row r="488">
          <cell r="B488" t="str">
            <v>XXS</v>
          </cell>
          <cell r="C488">
            <v>12</v>
          </cell>
          <cell r="D488">
            <v>25.4</v>
          </cell>
          <cell r="E488" t="str">
            <v>N</v>
          </cell>
          <cell r="I488">
            <v>1.22</v>
          </cell>
          <cell r="J488">
            <v>21.27</v>
          </cell>
          <cell r="K488">
            <v>22.49</v>
          </cell>
          <cell r="P488">
            <v>6</v>
          </cell>
        </row>
        <row r="489">
          <cell r="B489">
            <v>8.73</v>
          </cell>
          <cell r="C489">
            <v>64</v>
          </cell>
          <cell r="D489">
            <v>8.73</v>
          </cell>
          <cell r="E489">
            <v>1</v>
          </cell>
          <cell r="I489">
            <v>6.49</v>
          </cell>
          <cell r="J489">
            <v>20.29</v>
          </cell>
          <cell r="K489">
            <v>26.78</v>
          </cell>
          <cell r="P489">
            <v>21</v>
          </cell>
        </row>
      </sheetData>
      <sheetData sheetId="4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Õn ®é thùc hiÖn KC"/>
      <sheetName val="ESTI."/>
      <sheetName val="DI-ESTI"/>
      <sheetName val="KP giao lan 3 (QD 673)"/>
      <sheetName val="phu luc giao lan 2"/>
      <sheetName val="ma-pt"/>
      <sheetName val="DanhMuc"/>
      <sheetName val="MTL$-INTER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-pt"/>
      <sheetName val="2.74"/>
      <sheetName val="ESTI."/>
      <sheetName val="DI-ESTI"/>
      <sheetName val="TiÕn ®é thùc hiÖn KC"/>
      <sheetName val="IBASE"/>
      <sheetName val="2_74"/>
      <sheetName val="TiÕn_®é_thùc_hiÖn_KC"/>
      <sheetName val="ESTI_"/>
    </sheetNames>
    <sheetDataSet>
      <sheetData sheetId="0" refreshError="1">
        <row r="6">
          <cell r="A6" t="str">
            <v>1a</v>
          </cell>
          <cell r="B6" t="str">
            <v>T«n nÒn b»ng c¸t ®Çm kü</v>
          </cell>
          <cell r="C6" t="str">
            <v>m3</v>
          </cell>
          <cell r="D6">
            <v>1</v>
          </cell>
          <cell r="H6">
            <v>1.22</v>
          </cell>
        </row>
        <row r="7">
          <cell r="A7">
            <v>2</v>
          </cell>
          <cell r="B7" t="str">
            <v xml:space="preserve">X©y mãng ®¸ héc &lt;=60 hoÆc &gt;60 VXM 50 </v>
          </cell>
          <cell r="C7" t="str">
            <v>m3</v>
          </cell>
          <cell r="D7">
            <v>1</v>
          </cell>
          <cell r="E7">
            <v>89.47</v>
          </cell>
          <cell r="F7">
            <v>0.48299999999999998</v>
          </cell>
          <cell r="BD7">
            <v>1.2</v>
          </cell>
          <cell r="BE7">
            <v>5.7000000000000002E-2</v>
          </cell>
        </row>
        <row r="8">
          <cell r="A8">
            <v>3</v>
          </cell>
          <cell r="B8" t="str">
            <v>X©y mãng ®¸ héc &lt;=60 hoÆc &gt;60 VXM 75</v>
          </cell>
          <cell r="C8" t="str">
            <v>m3</v>
          </cell>
          <cell r="D8">
            <v>1</v>
          </cell>
          <cell r="E8">
            <v>124.33</v>
          </cell>
          <cell r="F8">
            <v>0.47</v>
          </cell>
          <cell r="BD8">
            <v>1.2</v>
          </cell>
          <cell r="BE8">
            <v>5.7000000000000002E-2</v>
          </cell>
        </row>
        <row r="9">
          <cell r="A9">
            <v>4</v>
          </cell>
          <cell r="B9" t="str">
            <v>X©y mãng ®¸ héc &lt;=60 hoÆc &gt;60 VXM 100</v>
          </cell>
          <cell r="C9" t="str">
            <v>m3</v>
          </cell>
          <cell r="D9">
            <v>1</v>
          </cell>
          <cell r="E9">
            <v>161.72</v>
          </cell>
          <cell r="F9">
            <v>0.45800000000000002</v>
          </cell>
          <cell r="BD9">
            <v>1.2</v>
          </cell>
          <cell r="BE9">
            <v>5.7000000000000002E-2</v>
          </cell>
        </row>
        <row r="10">
          <cell r="A10">
            <v>5</v>
          </cell>
          <cell r="B10" t="str">
            <v>X©y t­êng th¼ng VXM 50 dµy &lt;=60,cao &lt;=2m</v>
          </cell>
          <cell r="C10" t="str">
            <v>m3</v>
          </cell>
          <cell r="D10">
            <v>1</v>
          </cell>
          <cell r="E10">
            <v>89.47</v>
          </cell>
          <cell r="F10">
            <v>0.48299999999999998</v>
          </cell>
          <cell r="BD10">
            <v>1.2</v>
          </cell>
          <cell r="BE10">
            <v>5.7000000000000002E-2</v>
          </cell>
        </row>
        <row r="11">
          <cell r="A11">
            <v>6</v>
          </cell>
          <cell r="B11" t="str">
            <v>X©y t­êng th¼ng VXM 75 dµy &lt;=60,cao &lt;=2m</v>
          </cell>
          <cell r="C11" t="str">
            <v>m3</v>
          </cell>
          <cell r="D11">
            <v>1</v>
          </cell>
          <cell r="E11">
            <v>124.33</v>
          </cell>
          <cell r="F11">
            <v>0.47</v>
          </cell>
          <cell r="BD11">
            <v>1.2</v>
          </cell>
          <cell r="BE11">
            <v>5.7000000000000002E-2</v>
          </cell>
        </row>
        <row r="12">
          <cell r="A12">
            <v>7</v>
          </cell>
          <cell r="B12" t="str">
            <v>X©y t­êng th¼ng VXM 100 dµy &lt;=60,cao &lt;=2m</v>
          </cell>
          <cell r="C12" t="str">
            <v>m3</v>
          </cell>
          <cell r="D12">
            <v>1</v>
          </cell>
          <cell r="E12">
            <v>161.72</v>
          </cell>
          <cell r="F12">
            <v>0.45800000000000002</v>
          </cell>
          <cell r="BD12">
            <v>1.2</v>
          </cell>
          <cell r="BE12">
            <v>5.7000000000000002E-2</v>
          </cell>
        </row>
        <row r="13">
          <cell r="A13">
            <v>8</v>
          </cell>
          <cell r="B13" t="str">
            <v>X©y t­êng th¼ng VXM 50 dµy &lt;=60,cao &gt;2m</v>
          </cell>
          <cell r="C13" t="str">
            <v>m3</v>
          </cell>
          <cell r="D13">
            <v>1</v>
          </cell>
          <cell r="E13">
            <v>89.47</v>
          </cell>
          <cell r="F13">
            <v>0.48299999999999998</v>
          </cell>
          <cell r="K13">
            <v>1.62</v>
          </cell>
          <cell r="L13">
            <v>0.01</v>
          </cell>
          <cell r="BD13">
            <v>1.2</v>
          </cell>
          <cell r="BE13">
            <v>5.7000000000000002E-2</v>
          </cell>
          <cell r="BO13">
            <v>0.46</v>
          </cell>
        </row>
        <row r="14">
          <cell r="A14">
            <v>9</v>
          </cell>
          <cell r="B14" t="str">
            <v>X©y t­êng th¼ng VXM 75 dµy &lt;=60,cao &gt;2m</v>
          </cell>
          <cell r="C14" t="str">
            <v>m3</v>
          </cell>
          <cell r="D14">
            <v>1</v>
          </cell>
          <cell r="E14">
            <v>124.33</v>
          </cell>
          <cell r="F14">
            <v>0.47</v>
          </cell>
          <cell r="K14">
            <v>1.62</v>
          </cell>
          <cell r="L14">
            <v>0.01</v>
          </cell>
          <cell r="BD14">
            <v>1.2</v>
          </cell>
          <cell r="BE14">
            <v>5.7000000000000002E-2</v>
          </cell>
          <cell r="BO14">
            <v>0.46</v>
          </cell>
        </row>
        <row r="15">
          <cell r="A15">
            <v>10</v>
          </cell>
          <cell r="B15" t="str">
            <v>X©y t­êng th¼ng VXM 100 dµy &lt;=60,cao &gt;2m</v>
          </cell>
          <cell r="C15" t="str">
            <v>m3</v>
          </cell>
          <cell r="D15">
            <v>1</v>
          </cell>
          <cell r="E15">
            <v>161.72</v>
          </cell>
          <cell r="F15">
            <v>0.45800000000000002</v>
          </cell>
          <cell r="K15">
            <v>1.62</v>
          </cell>
          <cell r="L15">
            <v>0.01</v>
          </cell>
          <cell r="BD15">
            <v>1.2</v>
          </cell>
          <cell r="BE15">
            <v>5.7000000000000002E-2</v>
          </cell>
          <cell r="BO15">
            <v>0.46</v>
          </cell>
        </row>
        <row r="16">
          <cell r="A16">
            <v>11</v>
          </cell>
          <cell r="B16" t="str">
            <v>X©y t­êng th¼ng VXM 50 dµy &gt;60,cao &lt;=2m</v>
          </cell>
          <cell r="C16" t="str">
            <v>m3</v>
          </cell>
          <cell r="D16">
            <v>1</v>
          </cell>
          <cell r="E16">
            <v>89.47</v>
          </cell>
          <cell r="F16">
            <v>0.48299999999999998</v>
          </cell>
          <cell r="BD16">
            <v>1.2</v>
          </cell>
          <cell r="BE16">
            <v>5.7000000000000002E-2</v>
          </cell>
        </row>
        <row r="17">
          <cell r="A17">
            <v>12</v>
          </cell>
          <cell r="B17" t="str">
            <v>X©y t­êng th¼ng VXM 75 dµy &gt;60,cao &lt;=2m</v>
          </cell>
          <cell r="C17" t="str">
            <v>m3</v>
          </cell>
          <cell r="D17">
            <v>1</v>
          </cell>
          <cell r="E17">
            <v>124.33</v>
          </cell>
          <cell r="F17">
            <v>0.47</v>
          </cell>
          <cell r="BD17">
            <v>1.2</v>
          </cell>
          <cell r="BE17">
            <v>5.7000000000000002E-2</v>
          </cell>
        </row>
        <row r="18">
          <cell r="A18">
            <v>13</v>
          </cell>
          <cell r="B18" t="str">
            <v>X©y t­êng th¼ng VXM 100 dµy &gt;60,cao &lt;=2m</v>
          </cell>
          <cell r="C18" t="str">
            <v>m3</v>
          </cell>
          <cell r="D18">
            <v>1</v>
          </cell>
          <cell r="E18">
            <v>161.72</v>
          </cell>
          <cell r="F18">
            <v>0.45800000000000002</v>
          </cell>
          <cell r="BD18">
            <v>1.2</v>
          </cell>
          <cell r="BE18">
            <v>5.7000000000000002E-2</v>
          </cell>
        </row>
        <row r="19">
          <cell r="A19">
            <v>14</v>
          </cell>
          <cell r="B19" t="str">
            <v>X©y t­êng th¼ng VXM 50 dµy &gt;60,cao &gt;2m</v>
          </cell>
          <cell r="C19" t="str">
            <v>m3</v>
          </cell>
          <cell r="D19">
            <v>1</v>
          </cell>
          <cell r="E19">
            <v>89.47</v>
          </cell>
          <cell r="F19">
            <v>0.48299999999999998</v>
          </cell>
          <cell r="K19">
            <v>1.1599999999999999</v>
          </cell>
          <cell r="L19">
            <v>8.0000000000000002E-3</v>
          </cell>
          <cell r="BD19">
            <v>1.2</v>
          </cell>
          <cell r="BE19">
            <v>5.7000000000000002E-2</v>
          </cell>
          <cell r="BO19">
            <v>0.35</v>
          </cell>
        </row>
        <row r="20">
          <cell r="A20">
            <v>15</v>
          </cell>
          <cell r="B20" t="str">
            <v>X©y t­êng th¼ng VXM 75 dµy &gt;60,cao &gt;2m</v>
          </cell>
          <cell r="C20" t="str">
            <v>m3</v>
          </cell>
          <cell r="D20">
            <v>1</v>
          </cell>
          <cell r="E20">
            <v>124.33</v>
          </cell>
          <cell r="F20">
            <v>0.47</v>
          </cell>
          <cell r="K20">
            <v>1.1599999999999999</v>
          </cell>
          <cell r="L20">
            <v>8.0000000000000002E-3</v>
          </cell>
          <cell r="BD20">
            <v>1.2</v>
          </cell>
          <cell r="BE20">
            <v>5.7000000000000002E-2</v>
          </cell>
          <cell r="BO20">
            <v>0.35</v>
          </cell>
        </row>
        <row r="21">
          <cell r="A21">
            <v>16</v>
          </cell>
          <cell r="B21" t="str">
            <v>X©y t­êng th¼ng VXM 100 dµy &gt;60,cao &gt;2m</v>
          </cell>
          <cell r="C21" t="str">
            <v>m3</v>
          </cell>
          <cell r="D21">
            <v>1</v>
          </cell>
          <cell r="E21">
            <v>161.72</v>
          </cell>
          <cell r="F21">
            <v>0.45800000000000002</v>
          </cell>
          <cell r="K21">
            <v>1.1599999999999999</v>
          </cell>
          <cell r="L21">
            <v>8.0000000000000002E-3</v>
          </cell>
          <cell r="BD21">
            <v>1.2</v>
          </cell>
          <cell r="BE21">
            <v>5.7000000000000002E-2</v>
          </cell>
          <cell r="BO21">
            <v>0.35</v>
          </cell>
        </row>
        <row r="22">
          <cell r="A22">
            <v>17</v>
          </cell>
          <cell r="B22" t="str">
            <v>X©y t­êng cong nghiªng vÆn vá ®ç VXM 50 cao &lt;=2m</v>
          </cell>
          <cell r="C22" t="str">
            <v>m3</v>
          </cell>
          <cell r="D22">
            <v>1</v>
          </cell>
          <cell r="E22">
            <v>89.47</v>
          </cell>
          <cell r="F22">
            <v>0.48299999999999998</v>
          </cell>
          <cell r="BD22">
            <v>1.2</v>
          </cell>
          <cell r="BE22">
            <v>5.7000000000000002E-2</v>
          </cell>
        </row>
        <row r="23">
          <cell r="A23">
            <v>18</v>
          </cell>
          <cell r="B23" t="str">
            <v>X©y t­êng cong nghiªng vÆn vá ®ç VXM 75 cao &lt;=2m</v>
          </cell>
          <cell r="C23" t="str">
            <v>m3</v>
          </cell>
          <cell r="D23">
            <v>1</v>
          </cell>
          <cell r="E23">
            <v>124.33</v>
          </cell>
          <cell r="F23">
            <v>0.47</v>
          </cell>
          <cell r="BD23">
            <v>1.2</v>
          </cell>
          <cell r="BE23">
            <v>5.7000000000000002E-2</v>
          </cell>
        </row>
        <row r="24">
          <cell r="A24">
            <v>19</v>
          </cell>
          <cell r="B24" t="str">
            <v>X©y t­êng cong nghiªng vÆn vá ®ç VXM 100 cao &lt;=2m</v>
          </cell>
          <cell r="C24" t="str">
            <v>m3</v>
          </cell>
          <cell r="D24">
            <v>1</v>
          </cell>
          <cell r="E24">
            <v>161.72</v>
          </cell>
          <cell r="F24">
            <v>0.45800000000000002</v>
          </cell>
          <cell r="BD24">
            <v>1.2</v>
          </cell>
          <cell r="BE24">
            <v>5.7000000000000002E-2</v>
          </cell>
        </row>
        <row r="25">
          <cell r="A25">
            <v>20</v>
          </cell>
          <cell r="B25" t="str">
            <v>X©y t­êng cong nghiªng vÆn vá ®ç VXM 50 dµy&lt;=60,cao &gt;2m</v>
          </cell>
          <cell r="C25" t="str">
            <v>m3</v>
          </cell>
          <cell r="D25">
            <v>1</v>
          </cell>
          <cell r="E25">
            <v>89.47</v>
          </cell>
          <cell r="F25">
            <v>0.48299999999999998</v>
          </cell>
          <cell r="K25">
            <v>1.62</v>
          </cell>
          <cell r="L25">
            <v>0.01</v>
          </cell>
          <cell r="BD25">
            <v>1.2</v>
          </cell>
          <cell r="BE25">
            <v>5.7000000000000002E-2</v>
          </cell>
          <cell r="BO25">
            <v>0.46</v>
          </cell>
        </row>
        <row r="26">
          <cell r="A26">
            <v>21</v>
          </cell>
          <cell r="B26" t="str">
            <v>X©y t­êng cong nghiªng vÆn vá ®ç VXM 75 dµy&lt;=60,cao &gt;2m</v>
          </cell>
          <cell r="C26" t="str">
            <v>m3</v>
          </cell>
          <cell r="D26">
            <v>1</v>
          </cell>
          <cell r="E26">
            <v>124.33</v>
          </cell>
          <cell r="F26">
            <v>0.47</v>
          </cell>
          <cell r="K26">
            <v>1.62</v>
          </cell>
          <cell r="L26">
            <v>0.01</v>
          </cell>
          <cell r="BD26">
            <v>1.2</v>
          </cell>
          <cell r="BE26">
            <v>5.7000000000000002E-2</v>
          </cell>
          <cell r="BO26">
            <v>0.46</v>
          </cell>
        </row>
        <row r="27">
          <cell r="A27">
            <v>22</v>
          </cell>
          <cell r="B27" t="str">
            <v>X©y t­êng cong nghiªng vÆn vá ®ç VXM 100 dµy&lt;=60,cao &gt;2m</v>
          </cell>
          <cell r="C27" t="str">
            <v>m3</v>
          </cell>
          <cell r="D27">
            <v>1</v>
          </cell>
          <cell r="E27">
            <v>161.72</v>
          </cell>
          <cell r="F27">
            <v>0.45800000000000002</v>
          </cell>
          <cell r="K27">
            <v>1.62</v>
          </cell>
          <cell r="L27">
            <v>0.01</v>
          </cell>
          <cell r="BD27">
            <v>1.2</v>
          </cell>
          <cell r="BE27">
            <v>5.7000000000000002E-2</v>
          </cell>
          <cell r="BO27">
            <v>0.46</v>
          </cell>
        </row>
        <row r="28">
          <cell r="A28">
            <v>23</v>
          </cell>
          <cell r="B28" t="str">
            <v>X©y t­êng cong nghiªng vÆn vá ®ç VXM 50 dµy&gt;60,cao &gt;2m</v>
          </cell>
          <cell r="C28" t="str">
            <v>m3</v>
          </cell>
          <cell r="D28">
            <v>1</v>
          </cell>
          <cell r="E28">
            <v>89.47</v>
          </cell>
          <cell r="F28">
            <v>0.48299999999999998</v>
          </cell>
          <cell r="K28">
            <v>1.1599999999999999</v>
          </cell>
          <cell r="L28">
            <v>8.0000000000000002E-3</v>
          </cell>
          <cell r="BD28">
            <v>1.2</v>
          </cell>
          <cell r="BE28">
            <v>5.7000000000000002E-2</v>
          </cell>
          <cell r="BO28">
            <v>0.35</v>
          </cell>
        </row>
        <row r="29">
          <cell r="A29">
            <v>24</v>
          </cell>
          <cell r="B29" t="str">
            <v>X©y t­êng cong nghiªng vÆn vá ®ç VXM 75 dµy&gt;60,cao &gt;2m</v>
          </cell>
          <cell r="C29" t="str">
            <v>m3</v>
          </cell>
          <cell r="D29">
            <v>1</v>
          </cell>
          <cell r="E29">
            <v>124.33</v>
          </cell>
          <cell r="F29">
            <v>0.47</v>
          </cell>
          <cell r="K29">
            <v>1.1599999999999999</v>
          </cell>
          <cell r="L29">
            <v>8.0000000000000002E-3</v>
          </cell>
          <cell r="BD29">
            <v>1.2</v>
          </cell>
          <cell r="BE29">
            <v>5.7000000000000002E-2</v>
          </cell>
          <cell r="BO29">
            <v>0.35</v>
          </cell>
        </row>
        <row r="30">
          <cell r="A30">
            <v>25</v>
          </cell>
          <cell r="B30" t="str">
            <v>X©y t­êng cong nghiªng vÆn vá ®ç VXM 100 dµy&gt;60,cao &gt;2m</v>
          </cell>
          <cell r="C30" t="str">
            <v>m3</v>
          </cell>
          <cell r="D30">
            <v>1</v>
          </cell>
          <cell r="E30">
            <v>161.72</v>
          </cell>
          <cell r="F30">
            <v>0.45800000000000002</v>
          </cell>
          <cell r="K30">
            <v>1.1599999999999999</v>
          </cell>
          <cell r="L30">
            <v>8.0000000000000002E-3</v>
          </cell>
          <cell r="BD30">
            <v>1.2</v>
          </cell>
          <cell r="BE30">
            <v>5.7000000000000002E-2</v>
          </cell>
          <cell r="BO30">
            <v>0.35</v>
          </cell>
        </row>
        <row r="31">
          <cell r="A31">
            <v>26</v>
          </cell>
          <cell r="B31" t="str">
            <v xml:space="preserve">X©y mè cÇu chiÒu cao &lt;=2 VXM 50 </v>
          </cell>
          <cell r="C31" t="str">
            <v>m3</v>
          </cell>
          <cell r="D31">
            <v>1</v>
          </cell>
          <cell r="E31">
            <v>89.47</v>
          </cell>
          <cell r="F31">
            <v>0.48299999999999998</v>
          </cell>
          <cell r="K31">
            <v>1.62</v>
          </cell>
          <cell r="L31">
            <v>0.01</v>
          </cell>
          <cell r="BD31">
            <v>1.2</v>
          </cell>
          <cell r="BE31">
            <v>5.7000000000000002E-2</v>
          </cell>
        </row>
        <row r="32">
          <cell r="A32">
            <v>27</v>
          </cell>
          <cell r="B32" t="str">
            <v>X©y mè cÇu chiÒu cao &lt;=2 VXM 75</v>
          </cell>
          <cell r="C32" t="str">
            <v>m3</v>
          </cell>
          <cell r="D32">
            <v>1</v>
          </cell>
          <cell r="E32">
            <v>124.33</v>
          </cell>
          <cell r="F32">
            <v>0.47</v>
          </cell>
          <cell r="K32">
            <v>1.62</v>
          </cell>
          <cell r="L32">
            <v>0.01</v>
          </cell>
          <cell r="BD32">
            <v>1.2</v>
          </cell>
          <cell r="BE32">
            <v>5.7000000000000002E-2</v>
          </cell>
        </row>
        <row r="33">
          <cell r="A33">
            <v>28</v>
          </cell>
          <cell r="B33" t="str">
            <v xml:space="preserve">X©y mè cÇu chiÒu cao &lt;=2 VXM 100 </v>
          </cell>
          <cell r="C33" t="str">
            <v>m3</v>
          </cell>
          <cell r="D33">
            <v>1</v>
          </cell>
          <cell r="E33">
            <v>161.72</v>
          </cell>
          <cell r="F33">
            <v>0.45800000000000002</v>
          </cell>
          <cell r="K33">
            <v>1.62</v>
          </cell>
          <cell r="L33">
            <v>0.01</v>
          </cell>
          <cell r="BD33">
            <v>1.2</v>
          </cell>
          <cell r="BE33">
            <v>5.7000000000000002E-2</v>
          </cell>
        </row>
        <row r="34">
          <cell r="A34">
            <v>29</v>
          </cell>
          <cell r="B34" t="str">
            <v xml:space="preserve">X©y mè cÇu chiÒu cao &gt;2 VXM 50 </v>
          </cell>
          <cell r="C34" t="str">
            <v>m3</v>
          </cell>
          <cell r="D34">
            <v>1</v>
          </cell>
          <cell r="E34">
            <v>89.47</v>
          </cell>
          <cell r="F34">
            <v>0.48299999999999998</v>
          </cell>
          <cell r="K34">
            <v>1.62</v>
          </cell>
          <cell r="L34">
            <v>0.01</v>
          </cell>
          <cell r="BD34">
            <v>1.2</v>
          </cell>
          <cell r="BE34">
            <v>5.7000000000000002E-2</v>
          </cell>
          <cell r="BO34">
            <v>0.46</v>
          </cell>
        </row>
        <row r="35">
          <cell r="A35">
            <v>30</v>
          </cell>
          <cell r="B35" t="str">
            <v xml:space="preserve">X©y mè cÇu chiÒu cao &gt;2 VXM 75 </v>
          </cell>
          <cell r="C35" t="str">
            <v>m3</v>
          </cell>
          <cell r="D35">
            <v>1</v>
          </cell>
          <cell r="E35">
            <v>124.33</v>
          </cell>
          <cell r="F35">
            <v>0.47</v>
          </cell>
          <cell r="K35">
            <v>1.62</v>
          </cell>
          <cell r="L35">
            <v>0.01</v>
          </cell>
          <cell r="BD35">
            <v>1.2</v>
          </cell>
          <cell r="BE35">
            <v>5.7000000000000002E-2</v>
          </cell>
          <cell r="BO35">
            <v>0.46</v>
          </cell>
        </row>
        <row r="36">
          <cell r="A36">
            <v>31</v>
          </cell>
          <cell r="B36" t="str">
            <v xml:space="preserve">X©y mè cÇu chiÒu cao &gt;2 VXM 100 </v>
          </cell>
          <cell r="C36" t="str">
            <v>m3</v>
          </cell>
          <cell r="D36">
            <v>1</v>
          </cell>
          <cell r="E36">
            <v>161.72</v>
          </cell>
          <cell r="F36">
            <v>0.45800000000000002</v>
          </cell>
          <cell r="K36">
            <v>1.62</v>
          </cell>
          <cell r="L36">
            <v>0.01</v>
          </cell>
          <cell r="BD36">
            <v>1.2</v>
          </cell>
          <cell r="BE36">
            <v>5.7000000000000002E-2</v>
          </cell>
          <cell r="BO36">
            <v>0.46</v>
          </cell>
        </row>
        <row r="37">
          <cell r="A37">
            <v>32</v>
          </cell>
          <cell r="B37" t="str">
            <v xml:space="preserve">X©y trô cét chiÒu cao &lt;=2 VXM 50 </v>
          </cell>
          <cell r="C37" t="str">
            <v>m3</v>
          </cell>
          <cell r="D37">
            <v>1</v>
          </cell>
          <cell r="E37">
            <v>89.47</v>
          </cell>
          <cell r="F37">
            <v>0.48299999999999998</v>
          </cell>
          <cell r="K37">
            <v>0.5</v>
          </cell>
          <cell r="L37">
            <v>3.0000000000000001E-3</v>
          </cell>
          <cell r="BD37">
            <v>1.2</v>
          </cell>
          <cell r="BE37">
            <v>5.7000000000000002E-2</v>
          </cell>
          <cell r="BO37">
            <v>0.23</v>
          </cell>
          <cell r="BP37">
            <v>7.35</v>
          </cell>
        </row>
        <row r="38">
          <cell r="A38">
            <v>33</v>
          </cell>
          <cell r="B38" t="str">
            <v>X©y trô cét chiÒu cao &lt;=2 VXM 75</v>
          </cell>
          <cell r="C38" t="str">
            <v>m3</v>
          </cell>
          <cell r="D38">
            <v>1</v>
          </cell>
          <cell r="E38">
            <v>124.33</v>
          </cell>
          <cell r="F38">
            <v>0.47</v>
          </cell>
          <cell r="K38">
            <v>0.5</v>
          </cell>
          <cell r="L38">
            <v>3.0000000000000001E-3</v>
          </cell>
          <cell r="BD38">
            <v>1.2</v>
          </cell>
          <cell r="BE38">
            <v>5.7000000000000002E-2</v>
          </cell>
          <cell r="BO38">
            <v>0.23</v>
          </cell>
          <cell r="BP38">
            <v>7.35</v>
          </cell>
        </row>
        <row r="39">
          <cell r="A39">
            <v>34</v>
          </cell>
          <cell r="B39" t="str">
            <v xml:space="preserve">X©y trô cét chiÒu cao &lt;=2 VXM 100 </v>
          </cell>
          <cell r="C39" t="str">
            <v>m3</v>
          </cell>
          <cell r="D39">
            <v>1</v>
          </cell>
          <cell r="E39">
            <v>161.72</v>
          </cell>
          <cell r="F39">
            <v>0.45800000000000002</v>
          </cell>
          <cell r="K39">
            <v>0.5</v>
          </cell>
          <cell r="L39">
            <v>3.0000000000000001E-3</v>
          </cell>
          <cell r="BD39">
            <v>1.2</v>
          </cell>
          <cell r="BE39">
            <v>5.7000000000000002E-2</v>
          </cell>
          <cell r="BO39">
            <v>0.23</v>
          </cell>
          <cell r="BP39">
            <v>7.35</v>
          </cell>
        </row>
        <row r="40">
          <cell r="A40">
            <v>35</v>
          </cell>
          <cell r="B40" t="str">
            <v xml:space="preserve">X©y trô cét chiÒu cao &gt;2 VXM 50 </v>
          </cell>
          <cell r="C40" t="str">
            <v>m3</v>
          </cell>
          <cell r="D40">
            <v>1</v>
          </cell>
          <cell r="E40">
            <v>89.47</v>
          </cell>
          <cell r="F40">
            <v>0.48299999999999998</v>
          </cell>
          <cell r="K40">
            <v>1.62</v>
          </cell>
          <cell r="L40">
            <v>0.01</v>
          </cell>
          <cell r="BD40">
            <v>1.2</v>
          </cell>
          <cell r="BE40">
            <v>5.7000000000000002E-2</v>
          </cell>
          <cell r="BO40">
            <v>0.46</v>
          </cell>
          <cell r="BP40">
            <v>7.35</v>
          </cell>
        </row>
        <row r="41">
          <cell r="A41">
            <v>36</v>
          </cell>
          <cell r="B41" t="str">
            <v xml:space="preserve">X©y trô cét chiÒu cao &gt;2 VXM 75 </v>
          </cell>
          <cell r="C41" t="str">
            <v>m3</v>
          </cell>
          <cell r="D41">
            <v>1</v>
          </cell>
          <cell r="E41">
            <v>124.33</v>
          </cell>
          <cell r="F41">
            <v>0.47</v>
          </cell>
          <cell r="K41">
            <v>1.62</v>
          </cell>
          <cell r="L41">
            <v>0.01</v>
          </cell>
          <cell r="BD41">
            <v>1.2</v>
          </cell>
          <cell r="BE41">
            <v>5.7000000000000002E-2</v>
          </cell>
          <cell r="BO41">
            <v>0.46</v>
          </cell>
          <cell r="BP41">
            <v>7.35</v>
          </cell>
        </row>
        <row r="42">
          <cell r="A42">
            <v>37</v>
          </cell>
          <cell r="B42" t="str">
            <v xml:space="preserve">X©y trô cét chiÒu cao &gt;2 VXM 100 </v>
          </cell>
          <cell r="C42" t="str">
            <v>m3</v>
          </cell>
          <cell r="D42">
            <v>1</v>
          </cell>
          <cell r="E42">
            <v>161.72</v>
          </cell>
          <cell r="F42">
            <v>0.45800000000000002</v>
          </cell>
          <cell r="K42">
            <v>1.62</v>
          </cell>
          <cell r="L42">
            <v>0.01</v>
          </cell>
          <cell r="BD42">
            <v>1.2</v>
          </cell>
          <cell r="BE42">
            <v>5.7000000000000002E-2</v>
          </cell>
          <cell r="BO42">
            <v>0.46</v>
          </cell>
          <cell r="BP42">
            <v>7.35</v>
          </cell>
        </row>
        <row r="43">
          <cell r="A43">
            <v>38</v>
          </cell>
          <cell r="B43" t="str">
            <v xml:space="preserve">X©y t­êng ®Çu cÇu chiÒu cao &lt;=2 VXM 50 </v>
          </cell>
          <cell r="C43" t="str">
            <v>m3</v>
          </cell>
          <cell r="D43">
            <v>1</v>
          </cell>
          <cell r="E43">
            <v>89.47</v>
          </cell>
          <cell r="F43">
            <v>0.48299999999999998</v>
          </cell>
          <cell r="K43">
            <v>0.5</v>
          </cell>
          <cell r="L43">
            <v>3.0000000000000001E-3</v>
          </cell>
          <cell r="BD43">
            <v>1.2</v>
          </cell>
          <cell r="BE43">
            <v>5.7000000000000002E-2</v>
          </cell>
          <cell r="BO43">
            <v>0.23</v>
          </cell>
        </row>
        <row r="44">
          <cell r="A44">
            <v>39</v>
          </cell>
          <cell r="B44" t="str">
            <v>X©y t­êng ®Çu cÇu chiÒu cao &lt;=2 VXM 75</v>
          </cell>
          <cell r="C44" t="str">
            <v>m3</v>
          </cell>
          <cell r="D44">
            <v>1</v>
          </cell>
          <cell r="E44">
            <v>124.33</v>
          </cell>
          <cell r="F44">
            <v>0.47</v>
          </cell>
          <cell r="K44">
            <v>0.5</v>
          </cell>
          <cell r="L44">
            <v>3.0000000000000001E-3</v>
          </cell>
          <cell r="BD44">
            <v>1.2</v>
          </cell>
          <cell r="BE44">
            <v>5.7000000000000002E-2</v>
          </cell>
          <cell r="BO44">
            <v>0.23</v>
          </cell>
        </row>
        <row r="45">
          <cell r="A45">
            <v>40</v>
          </cell>
          <cell r="B45" t="str">
            <v xml:space="preserve">X©y t­êng ®Çu cÇu chiÒu cao &lt;=2 VXM 100 </v>
          </cell>
          <cell r="C45" t="str">
            <v>m3</v>
          </cell>
          <cell r="D45">
            <v>1</v>
          </cell>
          <cell r="E45">
            <v>161.72</v>
          </cell>
          <cell r="F45">
            <v>0.45800000000000002</v>
          </cell>
          <cell r="K45">
            <v>0.5</v>
          </cell>
          <cell r="L45">
            <v>3.0000000000000001E-3</v>
          </cell>
          <cell r="BD45">
            <v>1.2</v>
          </cell>
          <cell r="BE45">
            <v>5.7000000000000002E-2</v>
          </cell>
          <cell r="BO45">
            <v>0.23</v>
          </cell>
        </row>
        <row r="46">
          <cell r="A46">
            <v>41</v>
          </cell>
          <cell r="B46" t="str">
            <v xml:space="preserve">X©y t­êng ®Çu cÇu chiÒu cao &gt;2 VXM 50 </v>
          </cell>
          <cell r="C46" t="str">
            <v>m3</v>
          </cell>
          <cell r="D46">
            <v>1</v>
          </cell>
          <cell r="E46">
            <v>89.47</v>
          </cell>
          <cell r="F46">
            <v>0.48299999999999998</v>
          </cell>
          <cell r="K46">
            <v>1.62</v>
          </cell>
          <cell r="L46">
            <v>0.01</v>
          </cell>
          <cell r="BD46">
            <v>1.2</v>
          </cell>
          <cell r="BE46">
            <v>5.7000000000000002E-2</v>
          </cell>
          <cell r="BO46">
            <v>0.46</v>
          </cell>
        </row>
        <row r="47">
          <cell r="A47">
            <v>42</v>
          </cell>
          <cell r="B47" t="str">
            <v xml:space="preserve">X©y t­êng ®Çu cÇu chiÒu cao &gt;2 VXM 75 </v>
          </cell>
          <cell r="C47" t="str">
            <v>m3</v>
          </cell>
          <cell r="D47">
            <v>1</v>
          </cell>
          <cell r="E47">
            <v>124.33</v>
          </cell>
          <cell r="F47">
            <v>0.47</v>
          </cell>
          <cell r="K47">
            <v>1.62</v>
          </cell>
          <cell r="L47">
            <v>0.01</v>
          </cell>
          <cell r="BD47">
            <v>1.2</v>
          </cell>
          <cell r="BE47">
            <v>5.7000000000000002E-2</v>
          </cell>
          <cell r="BO47">
            <v>0.46</v>
          </cell>
        </row>
        <row r="48">
          <cell r="A48">
            <v>43</v>
          </cell>
          <cell r="B48" t="str">
            <v xml:space="preserve">X©y t­êng ®Çu cÇu chiÒu cao &gt;2 VXM 100 </v>
          </cell>
          <cell r="C48" t="str">
            <v>m3</v>
          </cell>
          <cell r="D48">
            <v>1</v>
          </cell>
          <cell r="E48">
            <v>161.72</v>
          </cell>
          <cell r="F48">
            <v>0.45800000000000002</v>
          </cell>
          <cell r="K48">
            <v>1.62</v>
          </cell>
          <cell r="L48">
            <v>0.01</v>
          </cell>
          <cell r="BD48">
            <v>1.2</v>
          </cell>
          <cell r="BE48">
            <v>5.7000000000000002E-2</v>
          </cell>
          <cell r="BO48">
            <v>0.46</v>
          </cell>
        </row>
        <row r="49">
          <cell r="A49">
            <v>44</v>
          </cell>
          <cell r="B49" t="str">
            <v>X©y mÆt b»ng ®¸ héc VXM 50</v>
          </cell>
          <cell r="C49" t="str">
            <v>m3</v>
          </cell>
          <cell r="D49">
            <v>1</v>
          </cell>
          <cell r="E49">
            <v>89.47</v>
          </cell>
          <cell r="F49">
            <v>0.48299999999999998</v>
          </cell>
          <cell r="BD49">
            <v>1.2</v>
          </cell>
          <cell r="BE49">
            <v>5.7000000000000002E-2</v>
          </cell>
        </row>
        <row r="50">
          <cell r="A50">
            <v>45</v>
          </cell>
          <cell r="B50" t="str">
            <v>X©y mÆt b»ng ®¸ héc VXM 75</v>
          </cell>
          <cell r="C50" t="str">
            <v>m3</v>
          </cell>
          <cell r="D50">
            <v>1</v>
          </cell>
          <cell r="E50">
            <v>124.33</v>
          </cell>
          <cell r="F50">
            <v>0.47</v>
          </cell>
          <cell r="BD50">
            <v>1.2</v>
          </cell>
          <cell r="BE50">
            <v>5.7000000000000002E-2</v>
          </cell>
        </row>
        <row r="51">
          <cell r="A51">
            <v>46</v>
          </cell>
          <cell r="B51" t="str">
            <v>X©y mÆt b»ng ®¸ héc VXM 100</v>
          </cell>
          <cell r="C51" t="str">
            <v>m3</v>
          </cell>
          <cell r="D51">
            <v>1</v>
          </cell>
          <cell r="E51">
            <v>161.72</v>
          </cell>
          <cell r="F51">
            <v>0.45800000000000002</v>
          </cell>
          <cell r="BD51">
            <v>1.2</v>
          </cell>
          <cell r="BE51">
            <v>5.7000000000000002E-2</v>
          </cell>
        </row>
        <row r="52">
          <cell r="A52">
            <v>47</v>
          </cell>
          <cell r="B52" t="str">
            <v>X©y mÆt b»ng m¸i dèc th¼ng ®¸ héc VXM 50</v>
          </cell>
          <cell r="C52" t="str">
            <v>m3</v>
          </cell>
          <cell r="D52">
            <v>1</v>
          </cell>
          <cell r="E52">
            <v>89.47</v>
          </cell>
          <cell r="F52">
            <v>0.48299999999999998</v>
          </cell>
          <cell r="BD52">
            <v>1.2</v>
          </cell>
          <cell r="BE52">
            <v>5.7000000000000002E-2</v>
          </cell>
        </row>
        <row r="53">
          <cell r="A53">
            <v>48</v>
          </cell>
          <cell r="B53" t="str">
            <v>X©y mÆt b»ng m¸i dèc th¼ng ®¸ héc VXM 75</v>
          </cell>
          <cell r="C53" t="str">
            <v>m3</v>
          </cell>
          <cell r="D53">
            <v>1</v>
          </cell>
          <cell r="E53">
            <v>124.33</v>
          </cell>
          <cell r="F53">
            <v>0.47</v>
          </cell>
          <cell r="BD53">
            <v>1.2</v>
          </cell>
          <cell r="BE53">
            <v>5.7000000000000002E-2</v>
          </cell>
        </row>
        <row r="54">
          <cell r="A54">
            <v>49</v>
          </cell>
          <cell r="B54" t="str">
            <v>X©y mÆt b»ng m¸i dèc th¼ng ®¸ héc VXM 100</v>
          </cell>
          <cell r="C54" t="str">
            <v>m3</v>
          </cell>
          <cell r="D54">
            <v>1</v>
          </cell>
          <cell r="E54">
            <v>161.72</v>
          </cell>
          <cell r="F54">
            <v>0.45800000000000002</v>
          </cell>
          <cell r="BD54">
            <v>1.2</v>
          </cell>
          <cell r="BE54">
            <v>5.7000000000000002E-2</v>
          </cell>
        </row>
        <row r="55">
          <cell r="A55">
            <v>50</v>
          </cell>
          <cell r="B55" t="str">
            <v>X©y mÆt b»ng m¸i dèc cong ®¸ héc VXM 50</v>
          </cell>
          <cell r="C55" t="str">
            <v>m3</v>
          </cell>
          <cell r="D55">
            <v>1</v>
          </cell>
          <cell r="E55">
            <v>89.47</v>
          </cell>
          <cell r="F55">
            <v>0.48299999999999998</v>
          </cell>
          <cell r="V55">
            <v>0.51</v>
          </cell>
          <cell r="BD55">
            <v>1.2</v>
          </cell>
          <cell r="BE55">
            <v>5.7000000000000002E-2</v>
          </cell>
        </row>
        <row r="56">
          <cell r="A56">
            <v>51</v>
          </cell>
          <cell r="B56" t="str">
            <v>X©y mÆt b»ng m¸i dèc cong ®¸ héc VXM 75</v>
          </cell>
          <cell r="C56" t="str">
            <v>m3</v>
          </cell>
          <cell r="D56">
            <v>1</v>
          </cell>
          <cell r="E56">
            <v>124.33</v>
          </cell>
          <cell r="F56">
            <v>0.47</v>
          </cell>
          <cell r="V56">
            <v>0.51</v>
          </cell>
          <cell r="BD56">
            <v>1.2</v>
          </cell>
          <cell r="BE56">
            <v>5.7000000000000002E-2</v>
          </cell>
        </row>
        <row r="57">
          <cell r="A57">
            <v>52</v>
          </cell>
          <cell r="B57" t="str">
            <v>X©y mÆt b»ng m¸i dèc cong ®¸ héc VXM 100</v>
          </cell>
          <cell r="C57" t="str">
            <v>m3</v>
          </cell>
          <cell r="D57">
            <v>1</v>
          </cell>
          <cell r="E57">
            <v>161.72</v>
          </cell>
          <cell r="F57">
            <v>0.45800000000000002</v>
          </cell>
          <cell r="V57">
            <v>0.51</v>
          </cell>
          <cell r="BD57">
            <v>1.2</v>
          </cell>
          <cell r="BE57">
            <v>5.7000000000000002E-2</v>
          </cell>
        </row>
        <row r="58">
          <cell r="A58">
            <v>53</v>
          </cell>
          <cell r="B58" t="str">
            <v>X©y mãng g¹ch chØ VXM 50 dµy &lt;=33</v>
          </cell>
          <cell r="C58" t="str">
            <v>m3</v>
          </cell>
          <cell r="D58">
            <v>1</v>
          </cell>
          <cell r="E58">
            <v>66.709999999999994</v>
          </cell>
          <cell r="F58">
            <v>0.32500000000000001</v>
          </cell>
          <cell r="I58">
            <v>550</v>
          </cell>
        </row>
        <row r="59">
          <cell r="A59">
            <v>54</v>
          </cell>
          <cell r="B59" t="str">
            <v>X©y mãng g¹ch chØ VXM 75 dµy &lt;=33</v>
          </cell>
          <cell r="C59" t="str">
            <v>m3</v>
          </cell>
          <cell r="D59">
            <v>1</v>
          </cell>
          <cell r="E59">
            <v>92.81</v>
          </cell>
          <cell r="F59">
            <v>0.316</v>
          </cell>
          <cell r="I59">
            <v>550</v>
          </cell>
        </row>
        <row r="60">
          <cell r="A60">
            <v>55</v>
          </cell>
          <cell r="B60" t="str">
            <v>X©y mãng g¹ch chØ VXM 100 dµy &lt;=33</v>
          </cell>
          <cell r="C60" t="str">
            <v>m3</v>
          </cell>
          <cell r="D60">
            <v>1</v>
          </cell>
          <cell r="E60">
            <v>118.91</v>
          </cell>
          <cell r="F60">
            <v>0.30499999999999999</v>
          </cell>
          <cell r="I60">
            <v>550</v>
          </cell>
        </row>
        <row r="61">
          <cell r="A61">
            <v>56</v>
          </cell>
          <cell r="B61" t="str">
            <v>X©y mãng VXM 50 dµy &gt;33</v>
          </cell>
          <cell r="C61" t="str">
            <v>m3</v>
          </cell>
          <cell r="D61">
            <v>1</v>
          </cell>
          <cell r="E61">
            <v>69.010000000000005</v>
          </cell>
          <cell r="F61">
            <v>0.33600000000000002</v>
          </cell>
          <cell r="I61">
            <v>539</v>
          </cell>
        </row>
        <row r="62">
          <cell r="A62">
            <v>57</v>
          </cell>
          <cell r="B62" t="str">
            <v>X©y mãng VXM 75 dµy &gt;33</v>
          </cell>
          <cell r="C62" t="str">
            <v>m3</v>
          </cell>
          <cell r="D62">
            <v>1</v>
          </cell>
          <cell r="E62">
            <v>96.01</v>
          </cell>
          <cell r="F62">
            <v>0.33</v>
          </cell>
          <cell r="I62">
            <v>539</v>
          </cell>
        </row>
        <row r="63">
          <cell r="A63">
            <v>58</v>
          </cell>
          <cell r="B63" t="str">
            <v>X©y mãng VXM 100 dµy &gt;33</v>
          </cell>
          <cell r="C63" t="str">
            <v>m3</v>
          </cell>
          <cell r="D63">
            <v>1</v>
          </cell>
          <cell r="E63">
            <v>123</v>
          </cell>
          <cell r="F63">
            <v>0.315</v>
          </cell>
          <cell r="I63">
            <v>539</v>
          </cell>
        </row>
        <row r="64">
          <cell r="A64">
            <v>59</v>
          </cell>
          <cell r="B64" t="str">
            <v>X©y t­êng g¹ch&lt;= 11 VTH c¸t ®en  25 cao&lt;=4m</v>
          </cell>
          <cell r="C64" t="str">
            <v>m3</v>
          </cell>
          <cell r="D64">
            <v>1</v>
          </cell>
          <cell r="E64">
            <v>27.83</v>
          </cell>
          <cell r="G64">
            <v>0.26</v>
          </cell>
          <cell r="I64">
            <v>643</v>
          </cell>
          <cell r="J64">
            <v>21.35</v>
          </cell>
          <cell r="K64">
            <v>0.5</v>
          </cell>
          <cell r="L64">
            <v>3.0000000000000001E-3</v>
          </cell>
          <cell r="BO64">
            <v>0.23</v>
          </cell>
        </row>
        <row r="65">
          <cell r="A65">
            <v>60</v>
          </cell>
          <cell r="B65" t="str">
            <v>X©y t­êng g¹ch&lt;= 11 VTH c¸t ®en  50 cao&lt;=4m</v>
          </cell>
          <cell r="C65" t="str">
            <v>m3</v>
          </cell>
          <cell r="D65">
            <v>1</v>
          </cell>
          <cell r="E65">
            <v>51.76</v>
          </cell>
          <cell r="G65">
            <v>0.253</v>
          </cell>
          <cell r="I65">
            <v>643</v>
          </cell>
          <cell r="J65">
            <v>15.08</v>
          </cell>
          <cell r="K65">
            <v>0.5</v>
          </cell>
          <cell r="L65">
            <v>3.0000000000000001E-3</v>
          </cell>
          <cell r="BO65">
            <v>0.23</v>
          </cell>
        </row>
        <row r="66">
          <cell r="A66">
            <v>61</v>
          </cell>
          <cell r="B66" t="str">
            <v>X©y t­êng g¹ch&lt;= 11 VTH c¸t ®en  75 cao&lt;=4m</v>
          </cell>
          <cell r="C66" t="str">
            <v>m3</v>
          </cell>
          <cell r="D66">
            <v>1</v>
          </cell>
          <cell r="E66">
            <v>73.430000000000007</v>
          </cell>
          <cell r="G66">
            <v>0.246</v>
          </cell>
          <cell r="I66">
            <v>643</v>
          </cell>
          <cell r="J66">
            <v>10.32</v>
          </cell>
          <cell r="K66">
            <v>0.5</v>
          </cell>
          <cell r="L66">
            <v>3.0000000000000001E-3</v>
          </cell>
          <cell r="BO66">
            <v>0.23</v>
          </cell>
        </row>
        <row r="67">
          <cell r="A67">
            <v>62</v>
          </cell>
          <cell r="B67" t="str">
            <v>X©y t­êng g¹ch&lt;= 11 VXM c¸t vµng  50 cao&lt;=4m</v>
          </cell>
          <cell r="C67" t="str">
            <v>m3</v>
          </cell>
          <cell r="D67">
            <v>1</v>
          </cell>
          <cell r="E67">
            <v>52.91</v>
          </cell>
          <cell r="F67">
            <v>0.25800000000000001</v>
          </cell>
          <cell r="I67">
            <v>643</v>
          </cell>
          <cell r="K67">
            <v>0.5</v>
          </cell>
          <cell r="L67">
            <v>3.0000000000000001E-3</v>
          </cell>
          <cell r="BO67">
            <v>0.23</v>
          </cell>
        </row>
        <row r="68">
          <cell r="A68">
            <v>63</v>
          </cell>
          <cell r="B68" t="str">
            <v>X©y t­êng g¹ch&lt;= 11 VXM c¸t vµng  75 cao&lt;=4m</v>
          </cell>
          <cell r="C68" t="str">
            <v>m3</v>
          </cell>
          <cell r="D68">
            <v>1</v>
          </cell>
          <cell r="E68">
            <v>73.61</v>
          </cell>
          <cell r="F68">
            <v>0.251</v>
          </cell>
          <cell r="I68">
            <v>643</v>
          </cell>
          <cell r="K68">
            <v>0.5</v>
          </cell>
          <cell r="L68">
            <v>3.0000000000000001E-3</v>
          </cell>
          <cell r="BO68">
            <v>0.23</v>
          </cell>
        </row>
        <row r="69">
          <cell r="A69">
            <v>64</v>
          </cell>
          <cell r="B69" t="str">
            <v>X©y t­êng g¹ch&lt;= 11 VXM c¸t vµng  100 cao&lt;=4m</v>
          </cell>
          <cell r="C69" t="str">
            <v>m3</v>
          </cell>
          <cell r="D69">
            <v>1</v>
          </cell>
          <cell r="E69">
            <v>94.31</v>
          </cell>
          <cell r="F69">
            <v>0.24199999999999999</v>
          </cell>
          <cell r="I69">
            <v>643</v>
          </cell>
          <cell r="K69">
            <v>0.5</v>
          </cell>
          <cell r="L69">
            <v>3.0000000000000001E-3</v>
          </cell>
          <cell r="BO69">
            <v>0.23</v>
          </cell>
        </row>
        <row r="70">
          <cell r="A70">
            <v>65</v>
          </cell>
          <cell r="B70" t="str">
            <v>X©y t­êng g¹ch&lt;= 11 VTH c¸t ®en 25 cao&gt;4m</v>
          </cell>
          <cell r="C70" t="str">
            <v>m3</v>
          </cell>
          <cell r="D70">
            <v>1</v>
          </cell>
          <cell r="E70">
            <v>27.83</v>
          </cell>
          <cell r="G70">
            <v>0.26</v>
          </cell>
          <cell r="I70">
            <v>643</v>
          </cell>
          <cell r="J70">
            <v>21.35</v>
          </cell>
          <cell r="K70">
            <v>1.62</v>
          </cell>
          <cell r="L70">
            <v>0.01</v>
          </cell>
          <cell r="BO70">
            <v>0.46</v>
          </cell>
        </row>
        <row r="71">
          <cell r="A71">
            <v>66</v>
          </cell>
          <cell r="B71" t="str">
            <v>X©y t­êng g¹ch&lt;= 11 VTH c¸t ®en 50 cao&gt;4m</v>
          </cell>
          <cell r="C71" t="str">
            <v>m3</v>
          </cell>
          <cell r="D71">
            <v>1</v>
          </cell>
          <cell r="E71">
            <v>51.76</v>
          </cell>
          <cell r="G71">
            <v>0.253</v>
          </cell>
          <cell r="I71">
            <v>643</v>
          </cell>
          <cell r="J71">
            <v>15.08</v>
          </cell>
          <cell r="K71">
            <v>1.62</v>
          </cell>
          <cell r="L71">
            <v>0.01</v>
          </cell>
          <cell r="BO71">
            <v>0.46</v>
          </cell>
        </row>
        <row r="72">
          <cell r="A72">
            <v>67</v>
          </cell>
          <cell r="B72" t="str">
            <v>X©y t­êng g¹ch&lt;= 11 VTH c¸t ®en 75 cao&gt;4m</v>
          </cell>
          <cell r="C72" t="str">
            <v>m3</v>
          </cell>
          <cell r="D72">
            <v>1</v>
          </cell>
          <cell r="E72">
            <v>73.430000000000007</v>
          </cell>
          <cell r="G72">
            <v>0.246</v>
          </cell>
          <cell r="I72">
            <v>643</v>
          </cell>
          <cell r="J72">
            <v>10.32</v>
          </cell>
          <cell r="K72">
            <v>1.62</v>
          </cell>
          <cell r="L72">
            <v>0.01</v>
          </cell>
          <cell r="BO72">
            <v>0.46</v>
          </cell>
        </row>
        <row r="73">
          <cell r="A73">
            <v>68</v>
          </cell>
          <cell r="B73" t="str">
            <v>X©y t­êng g¹ch&lt;= 11 VXM c¸t vµng  50 cao&gt;4m</v>
          </cell>
          <cell r="C73" t="str">
            <v>m3</v>
          </cell>
          <cell r="D73">
            <v>1</v>
          </cell>
          <cell r="E73">
            <v>52.91</v>
          </cell>
          <cell r="F73">
            <v>0.25800000000000001</v>
          </cell>
          <cell r="I73">
            <v>643</v>
          </cell>
          <cell r="K73">
            <v>1.62</v>
          </cell>
          <cell r="L73">
            <v>0.01</v>
          </cell>
          <cell r="BO73">
            <v>0.46</v>
          </cell>
        </row>
        <row r="74">
          <cell r="A74">
            <v>69</v>
          </cell>
          <cell r="B74" t="str">
            <v>X©y t­êng g¹ch&lt;= 11 VXM c¸t vµng  75 cao&gt;4m</v>
          </cell>
          <cell r="C74" t="str">
            <v>m3</v>
          </cell>
          <cell r="D74">
            <v>1</v>
          </cell>
          <cell r="E74">
            <v>73.61</v>
          </cell>
          <cell r="F74">
            <v>0.251</v>
          </cell>
          <cell r="I74">
            <v>643</v>
          </cell>
          <cell r="K74">
            <v>1.62</v>
          </cell>
          <cell r="L74">
            <v>0.01</v>
          </cell>
          <cell r="BO74">
            <v>0.46</v>
          </cell>
        </row>
        <row r="75">
          <cell r="A75">
            <v>70</v>
          </cell>
          <cell r="B75" t="str">
            <v>X©y t­êng g¹ch&lt;= 11 VXM c¸t vµng  100 cao&gt;4m</v>
          </cell>
          <cell r="C75" t="str">
            <v>m3</v>
          </cell>
          <cell r="D75">
            <v>1</v>
          </cell>
          <cell r="E75">
            <v>94.31</v>
          </cell>
          <cell r="F75">
            <v>0.24199999999999999</v>
          </cell>
          <cell r="I75">
            <v>643</v>
          </cell>
          <cell r="K75">
            <v>1.62</v>
          </cell>
          <cell r="L75">
            <v>0.01</v>
          </cell>
          <cell r="BO75">
            <v>0.46</v>
          </cell>
        </row>
        <row r="76">
          <cell r="A76">
            <v>71</v>
          </cell>
          <cell r="B76" t="str">
            <v>X©y t­êng g¹ch &lt;=33 VTH c¸t ®en 25 cao&lt;=4m</v>
          </cell>
          <cell r="C76" t="str">
            <v>m3</v>
          </cell>
          <cell r="D76">
            <v>1</v>
          </cell>
          <cell r="E76">
            <v>35.090000000000003</v>
          </cell>
          <cell r="G76">
            <v>0.32800000000000001</v>
          </cell>
          <cell r="I76">
            <v>550</v>
          </cell>
          <cell r="J76">
            <v>26.92</v>
          </cell>
          <cell r="K76">
            <v>0.5</v>
          </cell>
          <cell r="L76">
            <v>3.0000000000000001E-3</v>
          </cell>
          <cell r="BO76">
            <v>0.23</v>
          </cell>
        </row>
        <row r="77">
          <cell r="A77">
            <v>72</v>
          </cell>
          <cell r="B77" t="str">
            <v>X©y t­êng g¹ch &lt;=33 VTH c¸t ®en 50 cao&lt;=4m</v>
          </cell>
          <cell r="C77" t="str">
            <v>m3</v>
          </cell>
          <cell r="D77">
            <v>1</v>
          </cell>
          <cell r="E77">
            <v>65.260000000000005</v>
          </cell>
          <cell r="G77">
            <v>0.31900000000000001</v>
          </cell>
          <cell r="I77">
            <v>550</v>
          </cell>
          <cell r="J77">
            <v>19.52</v>
          </cell>
          <cell r="K77">
            <v>0.5</v>
          </cell>
          <cell r="L77">
            <v>3.0000000000000001E-3</v>
          </cell>
          <cell r="BO77">
            <v>0.23</v>
          </cell>
        </row>
        <row r="78">
          <cell r="A78">
            <v>73</v>
          </cell>
          <cell r="B78" t="str">
            <v>X©y t­êng g¹ch &lt;=33 VTH c¸t ®en 75 cao&lt;=4m</v>
          </cell>
          <cell r="C78" t="str">
            <v>m3</v>
          </cell>
          <cell r="D78">
            <v>1</v>
          </cell>
          <cell r="E78">
            <v>92.58</v>
          </cell>
          <cell r="G78">
            <v>0.31</v>
          </cell>
          <cell r="I78">
            <v>550</v>
          </cell>
          <cell r="J78">
            <v>13.02</v>
          </cell>
          <cell r="K78">
            <v>0.5</v>
          </cell>
          <cell r="L78">
            <v>3.0000000000000001E-3</v>
          </cell>
          <cell r="BO78">
            <v>0.23</v>
          </cell>
        </row>
        <row r="79">
          <cell r="A79">
            <v>74</v>
          </cell>
          <cell r="B79" t="str">
            <v>X©y t­êng g¹ch&lt;= 33 VXM c¸t vµng  50 cao&lt;=4m</v>
          </cell>
          <cell r="C79" t="str">
            <v>m3</v>
          </cell>
          <cell r="D79">
            <v>1</v>
          </cell>
          <cell r="E79">
            <v>66.709999999999994</v>
          </cell>
          <cell r="F79">
            <v>0.32500000000000001</v>
          </cell>
          <cell r="I79">
            <v>550</v>
          </cell>
          <cell r="K79">
            <v>0.5</v>
          </cell>
          <cell r="L79">
            <v>3.0000000000000001E-3</v>
          </cell>
          <cell r="BO79">
            <v>0.23</v>
          </cell>
        </row>
        <row r="80">
          <cell r="A80">
            <v>75</v>
          </cell>
          <cell r="B80" t="str">
            <v>X©y t­êng g¹ch&lt;= 33 VXM c¸t vµng  75 cao&lt;=4m</v>
          </cell>
          <cell r="C80" t="str">
            <v>m3</v>
          </cell>
          <cell r="D80">
            <v>1</v>
          </cell>
          <cell r="E80">
            <v>92.81</v>
          </cell>
          <cell r="F80">
            <v>0.316</v>
          </cell>
          <cell r="I80">
            <v>550</v>
          </cell>
          <cell r="K80">
            <v>0.5</v>
          </cell>
          <cell r="L80">
            <v>3.0000000000000001E-3</v>
          </cell>
          <cell r="BO80">
            <v>0.23</v>
          </cell>
        </row>
        <row r="81">
          <cell r="A81">
            <v>76</v>
          </cell>
          <cell r="B81" t="str">
            <v>X©y t­êng g¹ch&lt;= 33 VXM c¸t vµng  100 cao&lt;=4m</v>
          </cell>
          <cell r="C81" t="str">
            <v>m3</v>
          </cell>
          <cell r="D81">
            <v>1</v>
          </cell>
          <cell r="E81">
            <v>118.91</v>
          </cell>
          <cell r="F81">
            <v>0.30499999999999999</v>
          </cell>
          <cell r="I81">
            <v>550</v>
          </cell>
          <cell r="K81">
            <v>0.5</v>
          </cell>
          <cell r="L81">
            <v>3.0000000000000001E-3</v>
          </cell>
          <cell r="BO81">
            <v>0.23</v>
          </cell>
        </row>
        <row r="82">
          <cell r="A82">
            <v>77</v>
          </cell>
          <cell r="B82" t="str">
            <v>X©y t­êng g¹ch &lt;=33 VTH c¸t ®en 25 cao&gt;4m</v>
          </cell>
          <cell r="C82" t="str">
            <v>m3</v>
          </cell>
          <cell r="D82">
            <v>1</v>
          </cell>
          <cell r="E82">
            <v>35.090000000000003</v>
          </cell>
          <cell r="G82">
            <v>0.32800000000000001</v>
          </cell>
          <cell r="I82">
            <v>550</v>
          </cell>
          <cell r="J82">
            <v>26.92</v>
          </cell>
          <cell r="K82">
            <v>1.62</v>
          </cell>
          <cell r="L82">
            <v>0.01</v>
          </cell>
          <cell r="BO82">
            <v>0.46</v>
          </cell>
        </row>
        <row r="83">
          <cell r="A83">
            <v>78</v>
          </cell>
          <cell r="B83" t="str">
            <v>X©y t­êng g¹ch &lt;=33 VTH c¸t ®en 50 cao&gt;4m</v>
          </cell>
          <cell r="C83" t="str">
            <v>m3</v>
          </cell>
          <cell r="D83">
            <v>1</v>
          </cell>
          <cell r="E83">
            <v>65.260000000000005</v>
          </cell>
          <cell r="G83">
            <v>0.31900000000000001</v>
          </cell>
          <cell r="I83">
            <v>550</v>
          </cell>
          <cell r="J83">
            <v>19.52</v>
          </cell>
          <cell r="K83">
            <v>1.62</v>
          </cell>
          <cell r="L83">
            <v>0.01</v>
          </cell>
          <cell r="BO83">
            <v>0.46</v>
          </cell>
        </row>
        <row r="84">
          <cell r="A84">
            <v>79</v>
          </cell>
          <cell r="B84" t="str">
            <v>X©y t­êng g¹ch &lt;=33 VTH c¸t ®en 75 cao&gt;4m</v>
          </cell>
          <cell r="C84" t="str">
            <v>m3</v>
          </cell>
          <cell r="D84">
            <v>1</v>
          </cell>
          <cell r="E84">
            <v>92.58</v>
          </cell>
          <cell r="G84">
            <v>0.31</v>
          </cell>
          <cell r="I84">
            <v>550</v>
          </cell>
          <cell r="J84">
            <v>13.02</v>
          </cell>
          <cell r="K84">
            <v>1.62</v>
          </cell>
          <cell r="L84">
            <v>0.01</v>
          </cell>
          <cell r="BO84">
            <v>0.46</v>
          </cell>
        </row>
        <row r="85">
          <cell r="A85">
            <v>80</v>
          </cell>
          <cell r="B85" t="str">
            <v>X©y t­êng g¹ch&lt;= 33 VXM c¸t vµng  50 cao&gt;4m</v>
          </cell>
          <cell r="C85" t="str">
            <v>m3</v>
          </cell>
          <cell r="D85">
            <v>1</v>
          </cell>
          <cell r="E85">
            <v>66.709999999999994</v>
          </cell>
          <cell r="F85">
            <v>0.32500000000000001</v>
          </cell>
          <cell r="BO85">
            <v>0.46</v>
          </cell>
        </row>
        <row r="86">
          <cell r="A86">
            <v>81</v>
          </cell>
          <cell r="B86" t="str">
            <v>X©y t­êng g¹ch&lt;= 33 VXM c¸t vµng  75 cao&gt;4m</v>
          </cell>
          <cell r="C86" t="str">
            <v>m3</v>
          </cell>
          <cell r="D86">
            <v>1</v>
          </cell>
          <cell r="E86">
            <v>92.81</v>
          </cell>
          <cell r="F86">
            <v>0.316</v>
          </cell>
          <cell r="BO86">
            <v>0.46</v>
          </cell>
        </row>
        <row r="87">
          <cell r="A87">
            <v>82</v>
          </cell>
          <cell r="B87" t="str">
            <v>X©y t­êng g¹ch&lt;= 33 VXM c¸t vµng  100 cao&gt;4m</v>
          </cell>
          <cell r="C87" t="str">
            <v>m3</v>
          </cell>
          <cell r="D87">
            <v>1</v>
          </cell>
          <cell r="E87">
            <v>118.91</v>
          </cell>
          <cell r="F87">
            <v>0.30499999999999999</v>
          </cell>
          <cell r="BO87">
            <v>0.46</v>
          </cell>
        </row>
        <row r="88">
          <cell r="A88">
            <v>83</v>
          </cell>
          <cell r="B88" t="str">
            <v>X©y t­êng g¹ch &gt;33 VTH c¸t ®en 25 cao&lt;=4m</v>
          </cell>
          <cell r="C88" t="str">
            <v>m3</v>
          </cell>
          <cell r="D88">
            <v>1</v>
          </cell>
          <cell r="E88">
            <v>36.299999999999997</v>
          </cell>
          <cell r="G88">
            <v>0.33900000000000002</v>
          </cell>
          <cell r="I88">
            <v>539</v>
          </cell>
          <cell r="J88">
            <v>27.85</v>
          </cell>
          <cell r="K88">
            <v>0.4</v>
          </cell>
          <cell r="L88">
            <v>2.3999999999999998E-3</v>
          </cell>
          <cell r="BO88">
            <v>0.2</v>
          </cell>
        </row>
        <row r="89">
          <cell r="A89">
            <v>84</v>
          </cell>
          <cell r="B89" t="str">
            <v>X©y t­êng g¹ch &gt;33 VTH c¸t ®en 50 cao&lt;=4m</v>
          </cell>
          <cell r="C89" t="str">
            <v>m3</v>
          </cell>
          <cell r="D89">
            <v>1</v>
          </cell>
          <cell r="E89">
            <v>67.510000000000005</v>
          </cell>
          <cell r="G89">
            <v>0.33</v>
          </cell>
          <cell r="I89">
            <v>539</v>
          </cell>
          <cell r="J89">
            <v>20.2</v>
          </cell>
          <cell r="K89">
            <v>0.4</v>
          </cell>
          <cell r="L89">
            <v>2.3999999999999998E-3</v>
          </cell>
          <cell r="BO89">
            <v>0.2</v>
          </cell>
        </row>
        <row r="90">
          <cell r="A90">
            <v>85</v>
          </cell>
          <cell r="B90" t="str">
            <v>X©y t­êng g¹ch &gt;33 VTH c¸t ®en 75 cao&lt;=4m</v>
          </cell>
          <cell r="C90" t="str">
            <v>m3</v>
          </cell>
          <cell r="D90">
            <v>1</v>
          </cell>
          <cell r="E90">
            <v>95.78</v>
          </cell>
          <cell r="G90">
            <v>0.32100000000000001</v>
          </cell>
          <cell r="I90">
            <v>539</v>
          </cell>
          <cell r="J90">
            <v>13.46</v>
          </cell>
          <cell r="K90">
            <v>0.4</v>
          </cell>
          <cell r="L90">
            <v>2.3999999999999998E-3</v>
          </cell>
          <cell r="BO90">
            <v>0.2</v>
          </cell>
        </row>
        <row r="91">
          <cell r="A91">
            <v>86</v>
          </cell>
          <cell r="B91" t="str">
            <v>X©y t­êng g¹ch&gt; 33 VXM c¸t vµng  50 cao&lt;=4m</v>
          </cell>
          <cell r="C91" t="str">
            <v>m3</v>
          </cell>
          <cell r="D91">
            <v>1</v>
          </cell>
          <cell r="E91">
            <v>69.010000000000005</v>
          </cell>
          <cell r="F91">
            <v>0.33600000000000002</v>
          </cell>
          <cell r="I91">
            <v>539</v>
          </cell>
          <cell r="K91">
            <v>0.4</v>
          </cell>
          <cell r="L91">
            <v>2.3999999999999998E-3</v>
          </cell>
          <cell r="BO91">
            <v>0.2</v>
          </cell>
        </row>
        <row r="92">
          <cell r="A92">
            <v>87</v>
          </cell>
          <cell r="B92" t="str">
            <v>X©y t­êng g¹ch&gt; 33 VXM c¸t vµng  75 cao&lt;=4m</v>
          </cell>
          <cell r="C92" t="str">
            <v>m3</v>
          </cell>
          <cell r="D92">
            <v>1</v>
          </cell>
          <cell r="E92">
            <v>96.01</v>
          </cell>
          <cell r="F92">
            <v>0.33</v>
          </cell>
          <cell r="I92">
            <v>539</v>
          </cell>
          <cell r="K92">
            <v>0.4</v>
          </cell>
          <cell r="L92">
            <v>2.3999999999999998E-3</v>
          </cell>
          <cell r="BO92">
            <v>0.2</v>
          </cell>
        </row>
        <row r="93">
          <cell r="A93">
            <v>88</v>
          </cell>
          <cell r="B93" t="str">
            <v>X©y t­êng g¹ch&gt; 33 VXM c¸t vµng  100 cao&lt;=4m</v>
          </cell>
          <cell r="C93" t="str">
            <v>m3</v>
          </cell>
          <cell r="D93">
            <v>1</v>
          </cell>
          <cell r="E93">
            <v>123</v>
          </cell>
          <cell r="F93">
            <v>0.315</v>
          </cell>
          <cell r="I93">
            <v>539</v>
          </cell>
          <cell r="K93">
            <v>0.4</v>
          </cell>
          <cell r="L93">
            <v>2.3999999999999998E-3</v>
          </cell>
          <cell r="BO93">
            <v>0.2</v>
          </cell>
        </row>
        <row r="94">
          <cell r="A94">
            <v>89</v>
          </cell>
          <cell r="B94" t="str">
            <v>X©y t­êng g¹ch &gt;33 VTH c¸t ®en 25 cao&gt;4m</v>
          </cell>
          <cell r="C94" t="str">
            <v>m3</v>
          </cell>
          <cell r="D94">
            <v>1</v>
          </cell>
          <cell r="E94">
            <v>36.299999999999997</v>
          </cell>
          <cell r="G94">
            <v>0.33900000000000002</v>
          </cell>
          <cell r="I94">
            <v>539</v>
          </cell>
          <cell r="J94">
            <v>27.85</v>
          </cell>
          <cell r="K94">
            <v>1.1599999999999999</v>
          </cell>
          <cell r="L94">
            <v>8.0000000000000002E-3</v>
          </cell>
          <cell r="BO94">
            <v>0.35</v>
          </cell>
        </row>
        <row r="95">
          <cell r="A95">
            <v>90</v>
          </cell>
          <cell r="B95" t="str">
            <v>X©y t­êng g¹ch &gt;33 VTH c¸t ®en 50 cao&gt;4m</v>
          </cell>
          <cell r="C95" t="str">
            <v>m3</v>
          </cell>
          <cell r="D95">
            <v>1</v>
          </cell>
          <cell r="E95">
            <v>67.510000000000005</v>
          </cell>
          <cell r="G95">
            <v>0.33</v>
          </cell>
          <cell r="I95">
            <v>539</v>
          </cell>
          <cell r="J95">
            <v>20.2</v>
          </cell>
          <cell r="K95">
            <v>1.1599999999999999</v>
          </cell>
          <cell r="L95">
            <v>8.0000000000000002E-3</v>
          </cell>
          <cell r="BO95">
            <v>0.35</v>
          </cell>
        </row>
        <row r="96">
          <cell r="A96">
            <v>91</v>
          </cell>
          <cell r="B96" t="str">
            <v>X©y t­êng g¹ch &gt;33 VTH c¸t ®en 75 cao&gt;4m</v>
          </cell>
          <cell r="C96" t="str">
            <v>m3</v>
          </cell>
          <cell r="D96">
            <v>1</v>
          </cell>
          <cell r="E96">
            <v>95.78</v>
          </cell>
          <cell r="G96">
            <v>0.32100000000000001</v>
          </cell>
          <cell r="I96">
            <v>539</v>
          </cell>
          <cell r="J96">
            <v>13.46</v>
          </cell>
          <cell r="K96">
            <v>1.1599999999999999</v>
          </cell>
          <cell r="L96">
            <v>8.0000000000000002E-3</v>
          </cell>
          <cell r="BO96">
            <v>0.35</v>
          </cell>
        </row>
        <row r="97">
          <cell r="A97">
            <v>92</v>
          </cell>
          <cell r="B97" t="str">
            <v>X©y t­êng g¹ch&gt; 33 VXM c¸t vµng  50 cao&gt;4m</v>
          </cell>
          <cell r="C97" t="str">
            <v>m3</v>
          </cell>
          <cell r="D97">
            <v>1</v>
          </cell>
          <cell r="E97">
            <v>69.010000000000005</v>
          </cell>
          <cell r="F97">
            <v>0.33600000000000002</v>
          </cell>
          <cell r="I97">
            <v>539</v>
          </cell>
          <cell r="K97">
            <v>1.1599999999999999</v>
          </cell>
          <cell r="L97">
            <v>8.0000000000000002E-3</v>
          </cell>
          <cell r="BO97">
            <v>0.35</v>
          </cell>
        </row>
        <row r="98">
          <cell r="A98">
            <v>93</v>
          </cell>
          <cell r="B98" t="str">
            <v>X©y t­êng g¹ch&gt; 33 VXM c¸t vµng  75 cao&gt;4m</v>
          </cell>
          <cell r="C98" t="str">
            <v>m3</v>
          </cell>
          <cell r="D98">
            <v>1</v>
          </cell>
          <cell r="E98">
            <v>96.01</v>
          </cell>
          <cell r="F98">
            <v>0.33</v>
          </cell>
          <cell r="I98">
            <v>539</v>
          </cell>
          <cell r="K98">
            <v>1.1599999999999999</v>
          </cell>
          <cell r="L98">
            <v>8.0000000000000002E-3</v>
          </cell>
          <cell r="BO98">
            <v>0.35</v>
          </cell>
        </row>
        <row r="99">
          <cell r="A99">
            <v>94</v>
          </cell>
          <cell r="B99" t="str">
            <v>X©y t­êng g¹ch&gt; 33 VXM c¸t vµng  100 cao&gt;4m</v>
          </cell>
          <cell r="C99" t="str">
            <v>m3</v>
          </cell>
          <cell r="D99">
            <v>1</v>
          </cell>
          <cell r="E99">
            <v>123</v>
          </cell>
          <cell r="F99">
            <v>0.315</v>
          </cell>
          <cell r="I99">
            <v>539</v>
          </cell>
          <cell r="K99">
            <v>1.1599999999999999</v>
          </cell>
          <cell r="L99">
            <v>8.0000000000000002E-3</v>
          </cell>
          <cell r="BO99">
            <v>0.35</v>
          </cell>
        </row>
        <row r="100">
          <cell r="A100">
            <v>95</v>
          </cell>
          <cell r="B100" t="str">
            <v>X©y cét, trô ®éc lËp VTH c¸t ®en 25 cao&lt;=4m</v>
          </cell>
          <cell r="C100" t="str">
            <v>m3</v>
          </cell>
          <cell r="D100">
            <v>1</v>
          </cell>
          <cell r="E100">
            <v>36.299999999999997</v>
          </cell>
          <cell r="G100">
            <v>0.33900000000000002</v>
          </cell>
          <cell r="I100">
            <v>539</v>
          </cell>
          <cell r="J100">
            <v>27.85</v>
          </cell>
          <cell r="K100">
            <v>0.5</v>
          </cell>
          <cell r="L100">
            <v>3.0000000000000001E-3</v>
          </cell>
          <cell r="BO100">
            <v>0.23</v>
          </cell>
        </row>
        <row r="101">
          <cell r="A101">
            <v>96</v>
          </cell>
          <cell r="B101" t="str">
            <v>X©y cét, trô ®éc lËp VTH c¸t ®en 50 cao&lt;=4m</v>
          </cell>
          <cell r="C101" t="str">
            <v>m3</v>
          </cell>
          <cell r="D101">
            <v>1</v>
          </cell>
          <cell r="E101">
            <v>67.510000000000005</v>
          </cell>
          <cell r="G101">
            <v>0.33</v>
          </cell>
          <cell r="I101">
            <v>539</v>
          </cell>
          <cell r="J101">
            <v>20.2</v>
          </cell>
          <cell r="K101">
            <v>0.5</v>
          </cell>
          <cell r="L101">
            <v>3.0000000000000001E-3</v>
          </cell>
          <cell r="BO101">
            <v>0.23</v>
          </cell>
        </row>
        <row r="102">
          <cell r="A102">
            <v>97</v>
          </cell>
          <cell r="B102" t="str">
            <v>X©y cét, trô ®éc lËp VTH c¸t ®en 75 cao&lt;=4m</v>
          </cell>
          <cell r="C102" t="str">
            <v>m3</v>
          </cell>
          <cell r="D102">
            <v>1</v>
          </cell>
          <cell r="E102">
            <v>95.78</v>
          </cell>
          <cell r="G102">
            <v>0.32100000000000001</v>
          </cell>
          <cell r="I102">
            <v>539</v>
          </cell>
          <cell r="J102">
            <v>13.46</v>
          </cell>
          <cell r="K102">
            <v>0.5</v>
          </cell>
          <cell r="L102">
            <v>3.0000000000000001E-3</v>
          </cell>
          <cell r="BO102">
            <v>0.23</v>
          </cell>
        </row>
        <row r="103">
          <cell r="A103">
            <v>98</v>
          </cell>
          <cell r="B103" t="str">
            <v>X©y cét trô ®éc lËp VXM c¸t vµng  50 cao&lt;=4m</v>
          </cell>
          <cell r="C103" t="str">
            <v>m3</v>
          </cell>
          <cell r="D103">
            <v>1</v>
          </cell>
          <cell r="E103">
            <v>69.010000000000005</v>
          </cell>
          <cell r="F103">
            <v>0.33600000000000002</v>
          </cell>
          <cell r="I103">
            <v>539</v>
          </cell>
          <cell r="K103">
            <v>0.5</v>
          </cell>
          <cell r="L103">
            <v>3.0000000000000001E-3</v>
          </cell>
          <cell r="BO103">
            <v>3.0000000000000001E-3</v>
          </cell>
        </row>
        <row r="104">
          <cell r="A104">
            <v>99</v>
          </cell>
          <cell r="B104" t="str">
            <v>X©y cét trô ®éc lËp VXM c¸t vµng  75 cao&lt;=4m</v>
          </cell>
          <cell r="C104" t="str">
            <v>m3</v>
          </cell>
          <cell r="D104">
            <v>1</v>
          </cell>
          <cell r="E104">
            <v>96.01</v>
          </cell>
          <cell r="F104">
            <v>0.33</v>
          </cell>
          <cell r="I104">
            <v>539</v>
          </cell>
          <cell r="K104">
            <v>0.5</v>
          </cell>
          <cell r="L104">
            <v>3.0000000000000001E-3</v>
          </cell>
          <cell r="BO104">
            <v>3.0000000000000001E-3</v>
          </cell>
        </row>
        <row r="105">
          <cell r="A105">
            <v>100</v>
          </cell>
          <cell r="B105" t="str">
            <v>X©y cét trô ®éc lËp VXM c¸t vµng 100 cao&lt;=4m</v>
          </cell>
          <cell r="C105" t="str">
            <v>m3</v>
          </cell>
          <cell r="D105">
            <v>1</v>
          </cell>
          <cell r="E105">
            <v>123</v>
          </cell>
          <cell r="F105">
            <v>0.315</v>
          </cell>
          <cell r="I105">
            <v>539</v>
          </cell>
          <cell r="K105">
            <v>0.5</v>
          </cell>
          <cell r="L105">
            <v>3.0000000000000001E-3</v>
          </cell>
          <cell r="BO105">
            <v>3.0000000000000001E-3</v>
          </cell>
        </row>
        <row r="106">
          <cell r="A106">
            <v>101</v>
          </cell>
          <cell r="B106" t="str">
            <v>X©y cét, trô ®éc lËp VTH c¸t ®en 25 cao&gt;4</v>
          </cell>
          <cell r="C106" t="str">
            <v>m3</v>
          </cell>
          <cell r="D106">
            <v>1</v>
          </cell>
          <cell r="E106">
            <v>36.299999999999997</v>
          </cell>
          <cell r="G106">
            <v>0.33900000000000002</v>
          </cell>
          <cell r="I106">
            <v>539</v>
          </cell>
          <cell r="J106">
            <v>27.85</v>
          </cell>
          <cell r="K106">
            <v>1.62</v>
          </cell>
          <cell r="L106">
            <v>0.01</v>
          </cell>
          <cell r="BO106">
            <v>0.46</v>
          </cell>
        </row>
        <row r="107">
          <cell r="A107">
            <v>102</v>
          </cell>
          <cell r="B107" t="str">
            <v>X©y cét, trô ®éc lËp VTH c¸t ®en 50 cao&gt;4</v>
          </cell>
          <cell r="C107" t="str">
            <v>m3</v>
          </cell>
          <cell r="D107">
            <v>1</v>
          </cell>
          <cell r="E107">
            <v>67.510000000000005</v>
          </cell>
          <cell r="G107">
            <v>0.33</v>
          </cell>
          <cell r="I107">
            <v>539</v>
          </cell>
          <cell r="J107">
            <v>20.2</v>
          </cell>
          <cell r="K107">
            <v>1.62</v>
          </cell>
          <cell r="L107">
            <v>0.01</v>
          </cell>
          <cell r="BO107">
            <v>0.46</v>
          </cell>
        </row>
        <row r="108">
          <cell r="A108">
            <v>103</v>
          </cell>
          <cell r="B108" t="str">
            <v>X©y cét, trô ®éc lËp VTH c¸t ®en 75 cao&gt;4</v>
          </cell>
          <cell r="C108" t="str">
            <v>m3</v>
          </cell>
          <cell r="D108">
            <v>1</v>
          </cell>
          <cell r="E108">
            <v>95.78</v>
          </cell>
          <cell r="G108">
            <v>0.32100000000000001</v>
          </cell>
          <cell r="I108">
            <v>539</v>
          </cell>
          <cell r="J108">
            <v>13.46</v>
          </cell>
          <cell r="K108">
            <v>1.62</v>
          </cell>
          <cell r="L108">
            <v>0.01</v>
          </cell>
          <cell r="BO108">
            <v>0.46</v>
          </cell>
        </row>
        <row r="109">
          <cell r="A109">
            <v>104</v>
          </cell>
          <cell r="B109" t="str">
            <v>X©y cét trô ®éc lËp VXM c¸t vµng  50 cao&gt;4m</v>
          </cell>
          <cell r="C109" t="str">
            <v>m3</v>
          </cell>
          <cell r="D109">
            <v>1</v>
          </cell>
          <cell r="E109">
            <v>69.010000000000005</v>
          </cell>
          <cell r="F109">
            <v>0.33600000000000002</v>
          </cell>
          <cell r="I109">
            <v>539</v>
          </cell>
          <cell r="K109">
            <v>1.62</v>
          </cell>
          <cell r="L109">
            <v>0.01</v>
          </cell>
          <cell r="BO109">
            <v>0.46</v>
          </cell>
        </row>
        <row r="110">
          <cell r="A110">
            <v>105</v>
          </cell>
          <cell r="B110" t="str">
            <v>X©y cét trô ®éc lËp VXM c¸t vµng  75 cao&gt;4m</v>
          </cell>
          <cell r="C110" t="str">
            <v>m3</v>
          </cell>
          <cell r="D110">
            <v>1</v>
          </cell>
          <cell r="E110">
            <v>96.01</v>
          </cell>
          <cell r="F110">
            <v>0.33</v>
          </cell>
          <cell r="I110">
            <v>539</v>
          </cell>
          <cell r="K110">
            <v>1.62</v>
          </cell>
          <cell r="L110">
            <v>0.01</v>
          </cell>
          <cell r="BO110">
            <v>0.46</v>
          </cell>
        </row>
        <row r="111">
          <cell r="A111">
            <v>106</v>
          </cell>
          <cell r="B111" t="str">
            <v>X©y cét trô ®éc lËp VXM c¸t vµng 100 cao&gt;4m</v>
          </cell>
          <cell r="C111" t="str">
            <v>m3</v>
          </cell>
          <cell r="D111">
            <v>1</v>
          </cell>
          <cell r="E111">
            <v>123</v>
          </cell>
          <cell r="F111">
            <v>0.315</v>
          </cell>
          <cell r="I111">
            <v>539</v>
          </cell>
          <cell r="K111">
            <v>1.62</v>
          </cell>
          <cell r="L111">
            <v>0.01</v>
          </cell>
          <cell r="BO111">
            <v>0.46</v>
          </cell>
        </row>
        <row r="112">
          <cell r="A112">
            <v>107</v>
          </cell>
          <cell r="B112" t="str">
            <v>X©y t­êng cong nghiªn vÆn vá ®ç&lt;= 33 VTH c¸t ®en  25 &lt;=4m</v>
          </cell>
          <cell r="C112" t="str">
            <v>m3</v>
          </cell>
          <cell r="D112">
            <v>1</v>
          </cell>
          <cell r="E112">
            <v>35.090000000000003</v>
          </cell>
          <cell r="G112">
            <v>0.32800000000000001</v>
          </cell>
          <cell r="I112">
            <v>550</v>
          </cell>
          <cell r="J112">
            <v>26.92</v>
          </cell>
          <cell r="K112">
            <v>0.5</v>
          </cell>
          <cell r="L112">
            <v>3.0000000000000001E-3</v>
          </cell>
          <cell r="BO112">
            <v>0.23</v>
          </cell>
        </row>
        <row r="113">
          <cell r="A113">
            <v>108</v>
          </cell>
          <cell r="B113" t="str">
            <v>X©y t­êng cong nghiªn vÆn vá ®ç&lt;= 33 VTH c¸t ®en  50 &lt;=4m</v>
          </cell>
          <cell r="C113" t="str">
            <v>m3</v>
          </cell>
          <cell r="D113">
            <v>1</v>
          </cell>
          <cell r="E113">
            <v>65.260000000000005</v>
          </cell>
          <cell r="G113">
            <v>0.31900000000000001</v>
          </cell>
          <cell r="I113">
            <v>550</v>
          </cell>
          <cell r="J113">
            <v>19.52</v>
          </cell>
          <cell r="K113">
            <v>0.5</v>
          </cell>
          <cell r="L113">
            <v>3.0000000000000001E-3</v>
          </cell>
          <cell r="BO113">
            <v>0.23</v>
          </cell>
        </row>
        <row r="114">
          <cell r="A114">
            <v>109</v>
          </cell>
          <cell r="B114" t="str">
            <v>X©y t­êng cong nghiªn vÆn vá ®ç&lt;= 33 VTH c¸t ®en  75 &lt;=4m</v>
          </cell>
          <cell r="C114" t="str">
            <v>m3</v>
          </cell>
          <cell r="D114">
            <v>1</v>
          </cell>
          <cell r="E114">
            <v>92.58</v>
          </cell>
          <cell r="G114">
            <v>0.31</v>
          </cell>
          <cell r="I114">
            <v>550</v>
          </cell>
          <cell r="J114">
            <v>13.02</v>
          </cell>
          <cell r="K114">
            <v>0.5</v>
          </cell>
          <cell r="L114">
            <v>3.0000000000000001E-3</v>
          </cell>
          <cell r="BO114">
            <v>0.23</v>
          </cell>
        </row>
        <row r="115">
          <cell r="A115">
            <v>110</v>
          </cell>
          <cell r="B115" t="str">
            <v>X©y t­êng cong nghiªn vÆn vá ®ç&lt;= 33 XMC c¸t vµng  50 &lt;=4m</v>
          </cell>
          <cell r="C115" t="str">
            <v>m3</v>
          </cell>
          <cell r="D115">
            <v>1</v>
          </cell>
          <cell r="E115">
            <v>66.709999999999994</v>
          </cell>
          <cell r="F115">
            <v>0.32500000000000001</v>
          </cell>
          <cell r="I115">
            <v>550</v>
          </cell>
          <cell r="K115">
            <v>0.5</v>
          </cell>
          <cell r="L115">
            <v>3.0000000000000001E-3</v>
          </cell>
          <cell r="BO115">
            <v>0.23</v>
          </cell>
        </row>
        <row r="116">
          <cell r="A116">
            <v>111</v>
          </cell>
          <cell r="B116" t="str">
            <v>X©y t­êng cong nghiªn vÆn vá ®ç&lt;= 33 XMC c¸t vµng  75 &lt;=4m</v>
          </cell>
          <cell r="C116" t="str">
            <v>m3</v>
          </cell>
          <cell r="D116">
            <v>1</v>
          </cell>
          <cell r="E116">
            <v>92.81</v>
          </cell>
          <cell r="F116">
            <v>0.316</v>
          </cell>
          <cell r="I116">
            <v>550</v>
          </cell>
          <cell r="K116">
            <v>0.5</v>
          </cell>
          <cell r="L116">
            <v>3.0000000000000001E-3</v>
          </cell>
          <cell r="BO116">
            <v>0.23</v>
          </cell>
        </row>
        <row r="117">
          <cell r="A117">
            <v>112</v>
          </cell>
          <cell r="B117" t="str">
            <v>X©y t­êng cong nghiªn vÆn vá ®ç&lt;= 33VMC c¸t vµng100 &lt;=4m</v>
          </cell>
          <cell r="C117" t="str">
            <v>m3</v>
          </cell>
          <cell r="D117">
            <v>1</v>
          </cell>
          <cell r="E117">
            <v>118.91</v>
          </cell>
          <cell r="F117">
            <v>0.30499999999999999</v>
          </cell>
          <cell r="I117">
            <v>550</v>
          </cell>
          <cell r="K117">
            <v>0.5</v>
          </cell>
          <cell r="L117">
            <v>3.0000000000000001E-3</v>
          </cell>
          <cell r="BO117">
            <v>0.23</v>
          </cell>
        </row>
        <row r="118">
          <cell r="A118">
            <v>113</v>
          </cell>
          <cell r="B118" t="str">
            <v>X©y t­êng cong nghiªn vÆn vá ®ç&lt;= 33 VTH c¸t ®en  25 &gt;4m</v>
          </cell>
          <cell r="C118" t="str">
            <v>m3</v>
          </cell>
          <cell r="D118">
            <v>1</v>
          </cell>
          <cell r="E118">
            <v>35.090000000000003</v>
          </cell>
          <cell r="G118">
            <v>0.32800000000000001</v>
          </cell>
          <cell r="I118">
            <v>550</v>
          </cell>
          <cell r="J118">
            <v>26.92</v>
          </cell>
          <cell r="K118">
            <v>1.62</v>
          </cell>
          <cell r="L118">
            <v>0.01</v>
          </cell>
          <cell r="BO118">
            <v>0.46</v>
          </cell>
        </row>
        <row r="119">
          <cell r="A119">
            <v>114</v>
          </cell>
          <cell r="B119" t="str">
            <v>X©y t­êng cong nghiªn vÆn vá ®ç&lt;= 33 VTH c¸t ®en  50 &gt;4m</v>
          </cell>
          <cell r="C119" t="str">
            <v>m3</v>
          </cell>
          <cell r="D119">
            <v>1</v>
          </cell>
          <cell r="E119">
            <v>65.260000000000005</v>
          </cell>
          <cell r="G119">
            <v>0.31900000000000001</v>
          </cell>
          <cell r="I119">
            <v>550</v>
          </cell>
          <cell r="J119">
            <v>19.52</v>
          </cell>
          <cell r="K119">
            <v>1.62</v>
          </cell>
          <cell r="L119">
            <v>0.01</v>
          </cell>
          <cell r="BO119">
            <v>0.46</v>
          </cell>
        </row>
        <row r="120">
          <cell r="A120">
            <v>115</v>
          </cell>
          <cell r="B120" t="str">
            <v>X©y t­êng cong nghiªn vÆn vá ®ç&lt;= 33 VTH c¸t ®en  75 &gt;4m</v>
          </cell>
          <cell r="C120" t="str">
            <v>m3</v>
          </cell>
          <cell r="D120">
            <v>1</v>
          </cell>
          <cell r="E120">
            <v>92.58</v>
          </cell>
          <cell r="G120">
            <v>0.31</v>
          </cell>
          <cell r="I120">
            <v>550</v>
          </cell>
          <cell r="J120">
            <v>13.02</v>
          </cell>
          <cell r="K120">
            <v>1.62</v>
          </cell>
          <cell r="L120">
            <v>0.01</v>
          </cell>
          <cell r="BO120">
            <v>0.46</v>
          </cell>
        </row>
        <row r="121">
          <cell r="A121">
            <v>116</v>
          </cell>
          <cell r="B121" t="str">
            <v>X©y t­êng cong nghiªn vÆn vá ®ç&lt;= 33 XMC c¸t vµng  50 &gt;4m</v>
          </cell>
          <cell r="C121" t="str">
            <v>m3</v>
          </cell>
          <cell r="D121">
            <v>1</v>
          </cell>
          <cell r="E121">
            <v>66.709999999999994</v>
          </cell>
          <cell r="F121">
            <v>0.32500000000000001</v>
          </cell>
          <cell r="I121">
            <v>550</v>
          </cell>
          <cell r="K121">
            <v>1.62</v>
          </cell>
          <cell r="L121">
            <v>0.01</v>
          </cell>
          <cell r="BO121">
            <v>0.46</v>
          </cell>
        </row>
        <row r="122">
          <cell r="A122">
            <v>117</v>
          </cell>
          <cell r="B122" t="str">
            <v>X©y t­êng cong nghiªn vÆn vá ®ç&lt;= 33 XMC c¸t vµng  75 &gt;4m</v>
          </cell>
          <cell r="C122" t="str">
            <v>m3</v>
          </cell>
          <cell r="D122">
            <v>1</v>
          </cell>
          <cell r="E122">
            <v>92.81</v>
          </cell>
          <cell r="F122">
            <v>0.316</v>
          </cell>
          <cell r="I122">
            <v>550</v>
          </cell>
          <cell r="K122">
            <v>1.62</v>
          </cell>
          <cell r="L122">
            <v>0.01</v>
          </cell>
          <cell r="BO122">
            <v>0.46</v>
          </cell>
        </row>
        <row r="123">
          <cell r="A123">
            <v>118</v>
          </cell>
          <cell r="B123" t="str">
            <v>X©y t­êng cong nghiªn vÆn vá ®ç&lt;= 33VMC c¸t vµng100 &gt;4m</v>
          </cell>
          <cell r="C123" t="str">
            <v>m3</v>
          </cell>
          <cell r="D123">
            <v>1</v>
          </cell>
          <cell r="E123">
            <v>118.91</v>
          </cell>
          <cell r="F123">
            <v>0.30499999999999999</v>
          </cell>
          <cell r="I123">
            <v>550</v>
          </cell>
          <cell r="K123">
            <v>1.62</v>
          </cell>
          <cell r="L123">
            <v>0.01</v>
          </cell>
          <cell r="BO123">
            <v>0.46</v>
          </cell>
        </row>
        <row r="124">
          <cell r="A124">
            <v>119</v>
          </cell>
          <cell r="B124" t="str">
            <v>X©y t­êng cong nghiªn vÆn vá ®ç&gt; 33 VTH c¸t ®en  25 &lt;=4m</v>
          </cell>
          <cell r="C124" t="str">
            <v>m3</v>
          </cell>
          <cell r="D124">
            <v>1</v>
          </cell>
          <cell r="E124">
            <v>36.299999999999997</v>
          </cell>
          <cell r="G124">
            <v>0.33900000000000002</v>
          </cell>
          <cell r="I124">
            <v>539</v>
          </cell>
          <cell r="K124">
            <v>0.4</v>
          </cell>
          <cell r="L124">
            <v>2.3999999999999998E-3</v>
          </cell>
          <cell r="BO124">
            <v>0.2</v>
          </cell>
        </row>
        <row r="125">
          <cell r="A125">
            <v>120</v>
          </cell>
          <cell r="B125" t="str">
            <v>X©y t­êng cong nghiªn vÆn vá ®ç&gt; 33 VTH c¸t ®en  50 &lt;=4m</v>
          </cell>
          <cell r="C125" t="str">
            <v>m3</v>
          </cell>
          <cell r="D125">
            <v>1</v>
          </cell>
          <cell r="E125">
            <v>67.510000000000005</v>
          </cell>
          <cell r="G125">
            <v>0.33</v>
          </cell>
          <cell r="I125">
            <v>539</v>
          </cell>
          <cell r="K125">
            <v>0.4</v>
          </cell>
          <cell r="L125">
            <v>2.3999999999999998E-3</v>
          </cell>
          <cell r="BO125">
            <v>0.2</v>
          </cell>
        </row>
        <row r="126">
          <cell r="A126">
            <v>121</v>
          </cell>
          <cell r="B126" t="str">
            <v>X©y t­êng cong nghiªn vÆn vá ®ç&gt; 33 VTH c¸t ®en  75 &lt;=4m</v>
          </cell>
          <cell r="C126" t="str">
            <v>m3</v>
          </cell>
          <cell r="D126">
            <v>1</v>
          </cell>
          <cell r="E126">
            <v>95.78</v>
          </cell>
          <cell r="G126">
            <v>0.32100000000000001</v>
          </cell>
          <cell r="I126">
            <v>539</v>
          </cell>
          <cell r="K126">
            <v>0.4</v>
          </cell>
          <cell r="L126">
            <v>2.3999999999999998E-3</v>
          </cell>
          <cell r="BO126">
            <v>0.2</v>
          </cell>
        </row>
        <row r="127">
          <cell r="A127">
            <v>122</v>
          </cell>
          <cell r="B127" t="str">
            <v>X©y t­êng cong nghiªn vÆn vá ®ç&gt; 33 XMC c¸t vµng  50 &lt;=4m</v>
          </cell>
          <cell r="C127" t="str">
            <v>m3</v>
          </cell>
          <cell r="D127">
            <v>1</v>
          </cell>
          <cell r="F127">
            <v>69.010000000000005</v>
          </cell>
          <cell r="I127">
            <v>539</v>
          </cell>
          <cell r="K127">
            <v>0.4</v>
          </cell>
          <cell r="L127">
            <v>2.3999999999999998E-3</v>
          </cell>
          <cell r="BO127">
            <v>0.2</v>
          </cell>
        </row>
        <row r="128">
          <cell r="A128">
            <v>123</v>
          </cell>
          <cell r="B128" t="str">
            <v>X©y t­êng cong nghiªn vÆn vá ®ç&gt; 33 XMC c¸t vµng  75 &lt;=4m</v>
          </cell>
          <cell r="C128" t="str">
            <v>m3</v>
          </cell>
          <cell r="D128">
            <v>1</v>
          </cell>
          <cell r="F128">
            <v>96.01</v>
          </cell>
          <cell r="I128">
            <v>539</v>
          </cell>
          <cell r="K128">
            <v>0.4</v>
          </cell>
          <cell r="L128">
            <v>2.3999999999999998E-3</v>
          </cell>
          <cell r="BO128">
            <v>0.2</v>
          </cell>
        </row>
        <row r="129">
          <cell r="A129">
            <v>124</v>
          </cell>
          <cell r="B129" t="str">
            <v>X©y t­êng cong nghiªn vÆn vá ®ç&gt; 33VMC c¸t vµng100 &lt;=4m</v>
          </cell>
          <cell r="C129" t="str">
            <v>m3</v>
          </cell>
          <cell r="D129">
            <v>1</v>
          </cell>
          <cell r="F129">
            <v>123</v>
          </cell>
          <cell r="I129">
            <v>539</v>
          </cell>
          <cell r="K129">
            <v>0.4</v>
          </cell>
          <cell r="L129">
            <v>2.3999999999999998E-3</v>
          </cell>
          <cell r="BO129">
            <v>0.2</v>
          </cell>
        </row>
        <row r="130">
          <cell r="A130">
            <v>125</v>
          </cell>
          <cell r="B130" t="str">
            <v>X©y t­êng cong nghiªn vÆn vá ®ç&gt; 33 VTH c¸t ®en  25 &gt;4m</v>
          </cell>
          <cell r="C130" t="str">
            <v>m3</v>
          </cell>
          <cell r="D130">
            <v>1</v>
          </cell>
          <cell r="G130">
            <v>0.33900000000000002</v>
          </cell>
          <cell r="I130">
            <v>539</v>
          </cell>
          <cell r="K130">
            <v>1.1599999999999999</v>
          </cell>
          <cell r="L130">
            <v>8.0000000000000002E-3</v>
          </cell>
          <cell r="BO130">
            <v>0.35</v>
          </cell>
        </row>
        <row r="131">
          <cell r="A131">
            <v>126</v>
          </cell>
          <cell r="B131" t="str">
            <v>X©y t­êng cong nghiªn vÆn vá ®ç&gt; 33 VTH c¸t ®en  50 &gt;4m</v>
          </cell>
          <cell r="C131" t="str">
            <v>m3</v>
          </cell>
          <cell r="D131">
            <v>1</v>
          </cell>
          <cell r="G131">
            <v>0.33</v>
          </cell>
          <cell r="I131">
            <v>539</v>
          </cell>
          <cell r="K131">
            <v>1.1599999999999999</v>
          </cell>
          <cell r="L131">
            <v>8.0000000000000002E-3</v>
          </cell>
          <cell r="BO131">
            <v>0.35</v>
          </cell>
        </row>
        <row r="132">
          <cell r="A132">
            <v>127</v>
          </cell>
          <cell r="B132" t="str">
            <v>X©y t­êng cong nghiªn vÆn vá ®ç&gt; 33 VTH c¸t ®en  75 &gt;4m</v>
          </cell>
          <cell r="C132" t="str">
            <v>m3</v>
          </cell>
          <cell r="D132">
            <v>1</v>
          </cell>
          <cell r="G132">
            <v>0.32100000000000001</v>
          </cell>
          <cell r="I132">
            <v>539</v>
          </cell>
          <cell r="K132">
            <v>1.1599999999999999</v>
          </cell>
          <cell r="L132">
            <v>8.0000000000000002E-3</v>
          </cell>
          <cell r="BO132">
            <v>0.35</v>
          </cell>
        </row>
        <row r="133">
          <cell r="A133">
            <v>128</v>
          </cell>
          <cell r="B133" t="str">
            <v>X©y t­êng cong nghiªn vÆn vá ®ç&gt; 33 XMC c¸t vµng  50 &gt;4m</v>
          </cell>
          <cell r="C133" t="str">
            <v>m3</v>
          </cell>
          <cell r="D133">
            <v>1</v>
          </cell>
          <cell r="F133">
            <v>69.010000000000005</v>
          </cell>
          <cell r="I133">
            <v>539</v>
          </cell>
          <cell r="K133">
            <v>1.1599999999999999</v>
          </cell>
          <cell r="L133">
            <v>8.0000000000000002E-3</v>
          </cell>
          <cell r="BO133">
            <v>0.35</v>
          </cell>
        </row>
        <row r="134">
          <cell r="A134">
            <v>129</v>
          </cell>
          <cell r="B134" t="str">
            <v>X©y t­êng cong nghiªn vÆn vá ®ç&gt; 33 XMC c¸t vµng  75 &gt;4m</v>
          </cell>
          <cell r="C134" t="str">
            <v>m3</v>
          </cell>
          <cell r="D134">
            <v>1</v>
          </cell>
          <cell r="F134">
            <v>96.01</v>
          </cell>
          <cell r="I134">
            <v>539</v>
          </cell>
          <cell r="K134">
            <v>1.1599999999999999</v>
          </cell>
          <cell r="L134">
            <v>8.0000000000000002E-3</v>
          </cell>
          <cell r="BO134">
            <v>0.35</v>
          </cell>
        </row>
        <row r="135">
          <cell r="A135">
            <v>130</v>
          </cell>
          <cell r="B135" t="str">
            <v>X©y t­êng cong nghiªn vÆn vá ®ç&gt; 33VMC c¸t vµng100 &gt;4m</v>
          </cell>
          <cell r="C135" t="str">
            <v>m3</v>
          </cell>
          <cell r="D135">
            <v>1</v>
          </cell>
          <cell r="F135">
            <v>123</v>
          </cell>
          <cell r="I135">
            <v>539</v>
          </cell>
          <cell r="K135">
            <v>1.1599999999999999</v>
          </cell>
          <cell r="L135">
            <v>8.0000000000000002E-3</v>
          </cell>
          <cell r="BO135">
            <v>0.35</v>
          </cell>
        </row>
        <row r="136">
          <cell r="A136">
            <v>131</v>
          </cell>
          <cell r="B136" t="str">
            <v>X©y cèng cuèn cong VTH c¸t ®en 50</v>
          </cell>
          <cell r="C136" t="str">
            <v>m3</v>
          </cell>
          <cell r="D136">
            <v>1</v>
          </cell>
          <cell r="E136">
            <v>63.01</v>
          </cell>
          <cell r="G136">
            <v>0.308</v>
          </cell>
          <cell r="H136" t="str">
            <v/>
          </cell>
          <cell r="I136">
            <v>550</v>
          </cell>
          <cell r="J136">
            <v>18.850000000000001</v>
          </cell>
          <cell r="L136">
            <v>0.06</v>
          </cell>
          <cell r="M136">
            <v>0.55000000000000004</v>
          </cell>
          <cell r="Q136">
            <v>1.7</v>
          </cell>
        </row>
        <row r="137">
          <cell r="A137">
            <v>132</v>
          </cell>
          <cell r="B137" t="str">
            <v>X©y cèng cuèn cong VTH c¸t ®en 75</v>
          </cell>
          <cell r="C137" t="str">
            <v>m3</v>
          </cell>
          <cell r="D137">
            <v>1</v>
          </cell>
          <cell r="E137">
            <v>89.39</v>
          </cell>
          <cell r="G137">
            <v>0.3</v>
          </cell>
          <cell r="I137">
            <v>550</v>
          </cell>
          <cell r="J137">
            <v>12.567</v>
          </cell>
          <cell r="L137">
            <v>0.06</v>
          </cell>
          <cell r="M137">
            <v>0.55000000000000004</v>
          </cell>
          <cell r="Q137">
            <v>1.7</v>
          </cell>
        </row>
        <row r="138">
          <cell r="A138">
            <v>133</v>
          </cell>
          <cell r="B138" t="str">
            <v>X©y cèng cuèn cong XMC c¸t vµng 50</v>
          </cell>
          <cell r="C138" t="str">
            <v>m3</v>
          </cell>
          <cell r="D138">
            <v>1</v>
          </cell>
          <cell r="E138">
            <v>59.65</v>
          </cell>
          <cell r="F138">
            <v>0.32200000000000001</v>
          </cell>
          <cell r="I138">
            <v>550</v>
          </cell>
          <cell r="L138">
            <v>0.06</v>
          </cell>
          <cell r="M138">
            <v>0.55000000000000004</v>
          </cell>
          <cell r="Q138">
            <v>1.7</v>
          </cell>
        </row>
        <row r="139">
          <cell r="A139">
            <v>134</v>
          </cell>
          <cell r="B139" t="str">
            <v>X©y cèng cuèn cong XMC c¸t vµng 75</v>
          </cell>
          <cell r="C139" t="str">
            <v>m3</v>
          </cell>
          <cell r="D139">
            <v>1</v>
          </cell>
          <cell r="E139">
            <v>107.81</v>
          </cell>
          <cell r="F139">
            <v>0.314</v>
          </cell>
          <cell r="I139">
            <v>550</v>
          </cell>
          <cell r="L139">
            <v>0.06</v>
          </cell>
          <cell r="M139">
            <v>0.55000000000000004</v>
          </cell>
          <cell r="Q139">
            <v>1.7</v>
          </cell>
        </row>
        <row r="140">
          <cell r="A140">
            <v>135</v>
          </cell>
          <cell r="B140" t="str">
            <v>X©y cèng cuèn cong XMC c¸t vµng 100</v>
          </cell>
          <cell r="C140" t="str">
            <v>m3</v>
          </cell>
          <cell r="D140">
            <v>1</v>
          </cell>
          <cell r="E140">
            <v>129.37</v>
          </cell>
          <cell r="F140">
            <v>0.30499999999999999</v>
          </cell>
          <cell r="I140">
            <v>550</v>
          </cell>
          <cell r="L140">
            <v>0.06</v>
          </cell>
          <cell r="M140">
            <v>0.55000000000000004</v>
          </cell>
          <cell r="Q140">
            <v>1.7</v>
          </cell>
        </row>
        <row r="141">
          <cell r="A141">
            <v>136</v>
          </cell>
          <cell r="B141" t="str">
            <v>X©y cèng thµnh vßm cong VTH c¸t ®en 50</v>
          </cell>
          <cell r="C141" t="str">
            <v>m3</v>
          </cell>
          <cell r="D141">
            <v>1</v>
          </cell>
          <cell r="E141">
            <v>65.260000000000005</v>
          </cell>
          <cell r="G141">
            <v>65.260000000000005</v>
          </cell>
          <cell r="I141">
            <v>560</v>
          </cell>
          <cell r="J141">
            <v>19.52</v>
          </cell>
          <cell r="L141">
            <v>0.06</v>
          </cell>
          <cell r="M141">
            <v>0.55000000000000004</v>
          </cell>
          <cell r="Q141">
            <v>1.7</v>
          </cell>
        </row>
        <row r="142">
          <cell r="A142">
            <v>137</v>
          </cell>
          <cell r="B142" t="str">
            <v>X©y cèng thµnh vßm cong VTH c¸t ®en 75</v>
          </cell>
          <cell r="C142" t="str">
            <v>m3</v>
          </cell>
          <cell r="D142">
            <v>1</v>
          </cell>
          <cell r="E142">
            <v>92.58</v>
          </cell>
          <cell r="G142">
            <v>92.58</v>
          </cell>
          <cell r="I142">
            <v>560</v>
          </cell>
          <cell r="J142">
            <v>13.02</v>
          </cell>
          <cell r="L142">
            <v>0.06</v>
          </cell>
          <cell r="M142">
            <v>0.55000000000000004</v>
          </cell>
          <cell r="Q142">
            <v>1.7</v>
          </cell>
        </row>
        <row r="143">
          <cell r="A143">
            <v>138</v>
          </cell>
          <cell r="B143" t="str">
            <v>X©y cèng thµnh vßm cong XMC c¸t vµng 50</v>
          </cell>
          <cell r="C143" t="str">
            <v>m3</v>
          </cell>
          <cell r="D143">
            <v>1</v>
          </cell>
          <cell r="E143">
            <v>66.78</v>
          </cell>
          <cell r="F143">
            <v>0.32500000000000001</v>
          </cell>
          <cell r="I143">
            <v>560</v>
          </cell>
          <cell r="L143">
            <v>0.06</v>
          </cell>
          <cell r="M143">
            <v>0.55000000000000004</v>
          </cell>
          <cell r="Q143">
            <v>1.7</v>
          </cell>
        </row>
        <row r="144">
          <cell r="A144">
            <v>139</v>
          </cell>
          <cell r="B144" t="str">
            <v>X©y cèng thµnh vßm cong XMC c¸t vµng 75</v>
          </cell>
          <cell r="C144" t="str">
            <v>m3</v>
          </cell>
          <cell r="D144">
            <v>1</v>
          </cell>
          <cell r="E144">
            <v>92.81</v>
          </cell>
          <cell r="F144">
            <v>0.316</v>
          </cell>
          <cell r="I144">
            <v>560</v>
          </cell>
          <cell r="L144">
            <v>0.06</v>
          </cell>
          <cell r="M144">
            <v>0.55000000000000004</v>
          </cell>
          <cell r="Q144">
            <v>1.7</v>
          </cell>
        </row>
        <row r="145">
          <cell r="A145">
            <v>140</v>
          </cell>
          <cell r="B145" t="str">
            <v>X©y cèng thµnh vßm cong XMC c¸t vµng 100</v>
          </cell>
          <cell r="C145" t="str">
            <v>m3</v>
          </cell>
          <cell r="D145">
            <v>1</v>
          </cell>
          <cell r="E145">
            <v>118.91</v>
          </cell>
          <cell r="F145">
            <v>0.30499999999999999</v>
          </cell>
          <cell r="I145">
            <v>560</v>
          </cell>
          <cell r="L145">
            <v>0.06</v>
          </cell>
          <cell r="M145">
            <v>0.55000000000000004</v>
          </cell>
          <cell r="Q145">
            <v>1.7</v>
          </cell>
        </row>
        <row r="146">
          <cell r="A146">
            <v>141</v>
          </cell>
          <cell r="B146" t="str">
            <v>X©y kÕt cÊu phøc t¹p kh¸c VTH50 c¸t ®en &lt;=4 m</v>
          </cell>
          <cell r="C146" t="str">
            <v>m3</v>
          </cell>
          <cell r="D146">
            <v>1</v>
          </cell>
          <cell r="E146">
            <v>63.01</v>
          </cell>
          <cell r="G146">
            <v>0.308</v>
          </cell>
          <cell r="I146">
            <v>573</v>
          </cell>
          <cell r="J146">
            <v>18.850000000000001</v>
          </cell>
          <cell r="L146">
            <v>4.0000000000000001E-3</v>
          </cell>
          <cell r="M146">
            <v>0.05</v>
          </cell>
        </row>
        <row r="147">
          <cell r="A147">
            <v>142</v>
          </cell>
          <cell r="B147" t="str">
            <v>X©y kÕt cÊu phøc t¹p kh¸c VTH75 c¸t ®en &lt;=4 m</v>
          </cell>
          <cell r="C147" t="str">
            <v>m3</v>
          </cell>
          <cell r="D147">
            <v>1</v>
          </cell>
          <cell r="E147">
            <v>89.39</v>
          </cell>
          <cell r="G147">
            <v>0.3</v>
          </cell>
          <cell r="I147">
            <v>573</v>
          </cell>
          <cell r="J147">
            <v>12.567</v>
          </cell>
          <cell r="L147">
            <v>4.0000000000000001E-3</v>
          </cell>
          <cell r="M147">
            <v>0.05</v>
          </cell>
        </row>
        <row r="148">
          <cell r="A148">
            <v>143</v>
          </cell>
          <cell r="B148" t="str">
            <v>X©y kÕt cÊu phøc t¹p kh¸c XM50 c¸t vµng &lt;=4 m</v>
          </cell>
          <cell r="C148" t="str">
            <v>m3</v>
          </cell>
          <cell r="D148">
            <v>1</v>
          </cell>
          <cell r="E148">
            <v>59.65</v>
          </cell>
          <cell r="F148">
            <v>0.32200000000000001</v>
          </cell>
          <cell r="I148">
            <v>573</v>
          </cell>
          <cell r="L148">
            <v>4.0000000000000001E-3</v>
          </cell>
          <cell r="M148">
            <v>0.05</v>
          </cell>
        </row>
        <row r="149">
          <cell r="A149">
            <v>144</v>
          </cell>
          <cell r="B149" t="str">
            <v>X©y kÕt cÊu phøc t¹p kh¸c XM75 c¸t vµng &lt;=4 m</v>
          </cell>
          <cell r="C149" t="str">
            <v>m3</v>
          </cell>
          <cell r="D149">
            <v>1</v>
          </cell>
          <cell r="E149">
            <v>107.81</v>
          </cell>
          <cell r="F149">
            <v>0.314</v>
          </cell>
          <cell r="I149">
            <v>573</v>
          </cell>
          <cell r="L149">
            <v>4.0000000000000001E-3</v>
          </cell>
          <cell r="M149">
            <v>0.05</v>
          </cell>
        </row>
        <row r="150">
          <cell r="A150">
            <v>145</v>
          </cell>
          <cell r="B150" t="str">
            <v>X©y kÕt cÊu phøc t¹p kh¸c XM100 c¸t vµng &lt;=4 m</v>
          </cell>
          <cell r="C150" t="str">
            <v>m3</v>
          </cell>
          <cell r="D150">
            <v>1</v>
          </cell>
          <cell r="E150">
            <v>129.37</v>
          </cell>
          <cell r="F150">
            <v>0.30499999999999999</v>
          </cell>
          <cell r="I150">
            <v>573</v>
          </cell>
          <cell r="L150">
            <v>4.0000000000000001E-3</v>
          </cell>
          <cell r="M150">
            <v>0.05</v>
          </cell>
        </row>
        <row r="151">
          <cell r="A151">
            <v>146</v>
          </cell>
          <cell r="B151" t="str">
            <v>X©y kÕt cÊu phøc t¹p kh¸c VTH50 c¸t ®en &gt;4 m</v>
          </cell>
          <cell r="C151" t="str">
            <v>m3</v>
          </cell>
          <cell r="D151">
            <v>1</v>
          </cell>
          <cell r="E151">
            <v>63.01</v>
          </cell>
          <cell r="G151">
            <v>0.308</v>
          </cell>
          <cell r="I151">
            <v>573</v>
          </cell>
          <cell r="J151">
            <v>18.850000000000001</v>
          </cell>
          <cell r="L151">
            <v>1.4999999999999999E-2</v>
          </cell>
          <cell r="M151">
            <v>0.1</v>
          </cell>
        </row>
        <row r="152">
          <cell r="A152">
            <v>147</v>
          </cell>
          <cell r="B152" t="str">
            <v>X©y kÕt cÊu phøc t¹p kh¸c VTH75 c¸t ®en &gt;4 m</v>
          </cell>
          <cell r="C152" t="str">
            <v>m3</v>
          </cell>
          <cell r="D152">
            <v>1</v>
          </cell>
          <cell r="E152">
            <v>89.39</v>
          </cell>
          <cell r="G152">
            <v>0.3</v>
          </cell>
          <cell r="I152">
            <v>573</v>
          </cell>
          <cell r="J152">
            <v>12.567</v>
          </cell>
          <cell r="L152">
            <v>1.4999999999999999E-2</v>
          </cell>
          <cell r="M152">
            <v>0.1</v>
          </cell>
        </row>
        <row r="153">
          <cell r="A153">
            <v>148</v>
          </cell>
          <cell r="B153" t="str">
            <v>X©y kÕt cÊu phøc t¹p kh¸c XM50 c¸t vµng &gt;4 m</v>
          </cell>
          <cell r="C153" t="str">
            <v>m3</v>
          </cell>
          <cell r="D153">
            <v>1</v>
          </cell>
          <cell r="E153">
            <v>59.65</v>
          </cell>
          <cell r="F153">
            <v>0.32200000000000001</v>
          </cell>
          <cell r="I153">
            <v>573</v>
          </cell>
          <cell r="L153">
            <v>1.4999999999999999E-2</v>
          </cell>
          <cell r="M153">
            <v>0.1</v>
          </cell>
        </row>
        <row r="154">
          <cell r="A154">
            <v>149</v>
          </cell>
          <cell r="B154" t="str">
            <v>X©y kÕt cÊu phøc t¹p kh¸c XM75 c¸t vµng &gt;4 m</v>
          </cell>
          <cell r="C154" t="str">
            <v>m3</v>
          </cell>
          <cell r="D154">
            <v>1</v>
          </cell>
          <cell r="E154">
            <v>107.81</v>
          </cell>
          <cell r="F154">
            <v>0.314</v>
          </cell>
          <cell r="I154">
            <v>573</v>
          </cell>
          <cell r="L154">
            <v>1.4999999999999999E-2</v>
          </cell>
          <cell r="M154">
            <v>0.1</v>
          </cell>
        </row>
        <row r="155">
          <cell r="A155">
            <v>150</v>
          </cell>
          <cell r="B155" t="str">
            <v>X©y kÕt cÊu phøc t¹p kh¸c XM100 c¸t vµng &gt;4 m</v>
          </cell>
          <cell r="C155" t="str">
            <v>m3</v>
          </cell>
          <cell r="D155">
            <v>1</v>
          </cell>
          <cell r="E155">
            <v>129.37</v>
          </cell>
          <cell r="F155">
            <v>0.30499999999999999</v>
          </cell>
          <cell r="I155">
            <v>573</v>
          </cell>
          <cell r="L155">
            <v>1.4999999999999999E-2</v>
          </cell>
          <cell r="M155">
            <v>0.1</v>
          </cell>
        </row>
        <row r="156">
          <cell r="A156">
            <v>151</v>
          </cell>
          <cell r="B156" t="str">
            <v>Bª t«ng lãt mãng R&lt;=2,5m ®¸ 2x 4M100</v>
          </cell>
          <cell r="C156" t="str">
            <v>m3</v>
          </cell>
          <cell r="D156">
            <v>1</v>
          </cell>
          <cell r="E156">
            <v>212.18</v>
          </cell>
          <cell r="F156">
            <v>0.51500000000000001</v>
          </cell>
          <cell r="O156">
            <v>0.92</v>
          </cell>
        </row>
        <row r="157">
          <cell r="A157">
            <v>152</v>
          </cell>
          <cell r="B157" t="str">
            <v>Bª t«ng lãt mãng R&lt;=2,5m ®¸ 2x 4M150</v>
          </cell>
          <cell r="C157" t="str">
            <v>m3</v>
          </cell>
          <cell r="D157">
            <v>1</v>
          </cell>
          <cell r="E157">
            <v>272.64999999999998</v>
          </cell>
          <cell r="F157">
            <v>0.49399999999999999</v>
          </cell>
          <cell r="O157">
            <v>0.90600000000000003</v>
          </cell>
        </row>
        <row r="158">
          <cell r="A158">
            <v>153</v>
          </cell>
          <cell r="B158" t="str">
            <v>Bª t«ng lãt mãng R&gt;2,5m ®¸ 2x 4M100</v>
          </cell>
          <cell r="C158" t="str">
            <v>m3</v>
          </cell>
          <cell r="D158">
            <v>1</v>
          </cell>
          <cell r="E158">
            <v>212.18</v>
          </cell>
          <cell r="F158">
            <v>0.51500000000000001</v>
          </cell>
          <cell r="O158">
            <v>0.92</v>
          </cell>
        </row>
        <row r="159">
          <cell r="A159">
            <v>154</v>
          </cell>
          <cell r="B159" t="str">
            <v>Bª t«ng lãt mãng R&gt;2,5m ®¸ 2x 4M150</v>
          </cell>
          <cell r="C159" t="str">
            <v>m3</v>
          </cell>
          <cell r="D159">
            <v>1</v>
          </cell>
          <cell r="E159">
            <v>272.64999999999998</v>
          </cell>
          <cell r="F159">
            <v>0.49399999999999999</v>
          </cell>
          <cell r="O159">
            <v>0.90600000000000003</v>
          </cell>
        </row>
        <row r="160">
          <cell r="A160">
            <v>155</v>
          </cell>
          <cell r="B160" t="str">
            <v>Bª t«ng mãng  R&lt;=2,5m ®¸ 2x4 M150</v>
          </cell>
          <cell r="C160" t="str">
            <v>m3</v>
          </cell>
          <cell r="D160">
            <v>1</v>
          </cell>
          <cell r="E160">
            <v>272.64999999999998</v>
          </cell>
          <cell r="F160">
            <v>0.49399999999999999</v>
          </cell>
          <cell r="O160">
            <v>0.90600000000000003</v>
          </cell>
          <cell r="BQ160">
            <v>1</v>
          </cell>
        </row>
        <row r="161">
          <cell r="A161">
            <v>156</v>
          </cell>
          <cell r="B161" t="str">
            <v>Bª t«ng mãng  R&lt;=2,5m ®¸ 2x4 M200</v>
          </cell>
          <cell r="C161" t="str">
            <v>m3</v>
          </cell>
          <cell r="D161">
            <v>1</v>
          </cell>
          <cell r="E161">
            <v>331.08</v>
          </cell>
          <cell r="F161">
            <v>0.46899999999999997</v>
          </cell>
          <cell r="O161">
            <v>0.89600000000000002</v>
          </cell>
          <cell r="BQ161">
            <v>1</v>
          </cell>
        </row>
        <row r="162">
          <cell r="A162">
            <v>157</v>
          </cell>
          <cell r="B162" t="str">
            <v>Bª t«ng mãng  R&lt;=2,5m ®¸ 2x4 M250</v>
          </cell>
          <cell r="C162" t="str">
            <v>m3</v>
          </cell>
          <cell r="D162">
            <v>1</v>
          </cell>
          <cell r="E162">
            <v>384</v>
          </cell>
          <cell r="F162">
            <v>0.45100000000000001</v>
          </cell>
          <cell r="O162">
            <v>0.879</v>
          </cell>
          <cell r="BQ162">
            <v>1</v>
          </cell>
        </row>
        <row r="163">
          <cell r="A163">
            <v>158</v>
          </cell>
          <cell r="B163" t="str">
            <v>Bª t«ng mãng  R&lt;=2,5m ®¸ 1x2 M150</v>
          </cell>
          <cell r="C163" t="str">
            <v>m3</v>
          </cell>
          <cell r="D163">
            <v>1</v>
          </cell>
          <cell r="E163">
            <v>288.02999999999997</v>
          </cell>
          <cell r="F163">
            <v>0.49</v>
          </cell>
          <cell r="P163">
            <v>0.90400000000000003</v>
          </cell>
          <cell r="BQ163">
            <v>1</v>
          </cell>
        </row>
        <row r="164">
          <cell r="A164">
            <v>159</v>
          </cell>
          <cell r="B164" t="str">
            <v>Bª t«ng mãng  R&lt;=2,5m ®¸ 1x2 M200</v>
          </cell>
          <cell r="C164" t="str">
            <v>m3</v>
          </cell>
          <cell r="D164">
            <v>1</v>
          </cell>
          <cell r="E164">
            <v>350.55</v>
          </cell>
          <cell r="F164">
            <v>0.46600000000000003</v>
          </cell>
          <cell r="P164">
            <v>0.88900000000000001</v>
          </cell>
          <cell r="BQ164">
            <v>1</v>
          </cell>
        </row>
        <row r="165">
          <cell r="A165">
            <v>160</v>
          </cell>
          <cell r="B165" t="str">
            <v>Bª t«ng mãng  R&lt;=2,5m ®¸ 1x2 M250</v>
          </cell>
          <cell r="C165" t="str">
            <v>m3</v>
          </cell>
          <cell r="D165">
            <v>1</v>
          </cell>
          <cell r="E165">
            <v>415.13</v>
          </cell>
          <cell r="F165">
            <v>0.438</v>
          </cell>
          <cell r="P165">
            <v>0.879</v>
          </cell>
          <cell r="BQ165">
            <v>1</v>
          </cell>
        </row>
        <row r="166">
          <cell r="A166">
            <v>161</v>
          </cell>
          <cell r="B166" t="str">
            <v>Bª t«ng mãng R&gt;2,5m ®¸ 2x4 M150</v>
          </cell>
          <cell r="C166" t="str">
            <v>m3</v>
          </cell>
          <cell r="D166">
            <v>1</v>
          </cell>
          <cell r="E166">
            <v>272.64999999999998</v>
          </cell>
          <cell r="F166">
            <v>0.49399999999999999</v>
          </cell>
          <cell r="L166">
            <v>1.4999999999999999E-2</v>
          </cell>
          <cell r="M166">
            <v>0.122</v>
          </cell>
          <cell r="O166">
            <v>0.90600000000000003</v>
          </cell>
          <cell r="Q166">
            <v>0.60299999999999998</v>
          </cell>
          <cell r="BQ166">
            <v>1</v>
          </cell>
        </row>
        <row r="167">
          <cell r="A167">
            <v>162</v>
          </cell>
          <cell r="B167" t="str">
            <v>Bª t«ng mãng R&gt;2,5m ®¸ 2x4 M200</v>
          </cell>
          <cell r="C167" t="str">
            <v>m3</v>
          </cell>
          <cell r="D167">
            <v>1</v>
          </cell>
          <cell r="E167">
            <v>331.08</v>
          </cell>
          <cell r="F167">
            <v>0.46899999999999997</v>
          </cell>
          <cell r="L167">
            <v>1.4999999999999999E-2</v>
          </cell>
          <cell r="M167">
            <v>0.122</v>
          </cell>
          <cell r="O167">
            <v>0.89600000000000002</v>
          </cell>
          <cell r="Q167">
            <v>0.60299999999999998</v>
          </cell>
          <cell r="BQ167">
            <v>1</v>
          </cell>
        </row>
        <row r="168">
          <cell r="A168">
            <v>163</v>
          </cell>
          <cell r="B168" t="str">
            <v>Bª t«ng mãng R&gt;2,5m ®¸ 2x4 M250</v>
          </cell>
          <cell r="C168" t="str">
            <v>m3</v>
          </cell>
          <cell r="D168">
            <v>1</v>
          </cell>
          <cell r="E168">
            <v>384</v>
          </cell>
          <cell r="F168">
            <v>0.45100000000000001</v>
          </cell>
          <cell r="L168">
            <v>1.4999999999999999E-2</v>
          </cell>
          <cell r="M168">
            <v>0.122</v>
          </cell>
          <cell r="O168">
            <v>0.879</v>
          </cell>
          <cell r="Q168">
            <v>0.60299999999999998</v>
          </cell>
          <cell r="BQ168">
            <v>1</v>
          </cell>
        </row>
        <row r="169">
          <cell r="A169">
            <v>164</v>
          </cell>
          <cell r="B169" t="str">
            <v>Bª t«ng mãng R&gt;2,5m ®¸ 1x2 M150</v>
          </cell>
          <cell r="C169" t="str">
            <v>m3</v>
          </cell>
          <cell r="D169">
            <v>1</v>
          </cell>
          <cell r="E169">
            <v>288.02999999999997</v>
          </cell>
          <cell r="F169">
            <v>0.49</v>
          </cell>
          <cell r="L169">
            <v>1.4999999999999999E-2</v>
          </cell>
          <cell r="M169">
            <v>0.122</v>
          </cell>
          <cell r="P169">
            <v>0.90400000000000003</v>
          </cell>
          <cell r="Q169">
            <v>0.60299999999999998</v>
          </cell>
          <cell r="BQ169">
            <v>1</v>
          </cell>
        </row>
        <row r="170">
          <cell r="A170">
            <v>165</v>
          </cell>
          <cell r="B170" t="str">
            <v>Bª t«ng mãng R&gt;2,5m ®¸ 1x2 M200</v>
          </cell>
          <cell r="C170" t="str">
            <v>m3</v>
          </cell>
          <cell r="D170">
            <v>1</v>
          </cell>
          <cell r="E170">
            <v>350.55</v>
          </cell>
          <cell r="F170">
            <v>0.46600000000000003</v>
          </cell>
          <cell r="L170">
            <v>1.4999999999999999E-2</v>
          </cell>
          <cell r="M170">
            <v>0.122</v>
          </cell>
          <cell r="P170">
            <v>0.88900000000000001</v>
          </cell>
          <cell r="Q170">
            <v>0.60299999999999998</v>
          </cell>
          <cell r="BQ170">
            <v>1</v>
          </cell>
        </row>
        <row r="171">
          <cell r="A171">
            <v>166</v>
          </cell>
          <cell r="B171" t="str">
            <v>Bª t«ng mãng R&gt;2,5m ®¸ 1x2 M250</v>
          </cell>
          <cell r="C171" t="str">
            <v>m3</v>
          </cell>
          <cell r="D171">
            <v>1</v>
          </cell>
          <cell r="E171">
            <v>415.13</v>
          </cell>
          <cell r="F171">
            <v>0.438</v>
          </cell>
          <cell r="L171">
            <v>1.4999999999999999E-2</v>
          </cell>
          <cell r="M171">
            <v>0.122</v>
          </cell>
          <cell r="P171">
            <v>0.879</v>
          </cell>
          <cell r="Q171">
            <v>0.60299999999999998</v>
          </cell>
          <cell r="BQ171">
            <v>1</v>
          </cell>
        </row>
        <row r="172">
          <cell r="A172">
            <v>167</v>
          </cell>
          <cell r="B172" t="str">
            <v>Bª t«ng nÒn ®¸ 1x2 M150</v>
          </cell>
          <cell r="C172" t="str">
            <v>m3</v>
          </cell>
          <cell r="D172">
            <v>1</v>
          </cell>
          <cell r="E172">
            <v>288.02999999999997</v>
          </cell>
          <cell r="F172">
            <v>0.49</v>
          </cell>
          <cell r="P172">
            <v>0.90400000000000003</v>
          </cell>
          <cell r="BQ172">
            <v>1</v>
          </cell>
        </row>
        <row r="173">
          <cell r="A173">
            <v>168</v>
          </cell>
          <cell r="B173" t="str">
            <v>Bª t«ng nÒn ®¸ 1x2 M200</v>
          </cell>
          <cell r="C173" t="str">
            <v>m3</v>
          </cell>
          <cell r="D173">
            <v>1</v>
          </cell>
          <cell r="E173">
            <v>350.55</v>
          </cell>
          <cell r="F173">
            <v>0.46600000000000003</v>
          </cell>
          <cell r="P173">
            <v>0.88900000000000001</v>
          </cell>
          <cell r="BQ173">
            <v>1</v>
          </cell>
        </row>
        <row r="174">
          <cell r="A174">
            <v>169</v>
          </cell>
          <cell r="B174" t="str">
            <v>Bª t«ng nÒn ®¸ 1x2 M250</v>
          </cell>
          <cell r="C174" t="str">
            <v>m3</v>
          </cell>
          <cell r="D174">
            <v>1</v>
          </cell>
          <cell r="E174">
            <v>415.13</v>
          </cell>
          <cell r="F174">
            <v>0.438</v>
          </cell>
          <cell r="P174">
            <v>0.879</v>
          </cell>
          <cell r="BQ174">
            <v>1</v>
          </cell>
        </row>
        <row r="175">
          <cell r="A175">
            <v>170</v>
          </cell>
          <cell r="B175" t="str">
            <v>Bª t«ng nÒn ®¸ 1x2 M300</v>
          </cell>
          <cell r="C175" t="str">
            <v>m3</v>
          </cell>
          <cell r="D175">
            <v>1</v>
          </cell>
          <cell r="E175">
            <v>437.68</v>
          </cell>
          <cell r="F175">
            <v>0.45200000000000001</v>
          </cell>
          <cell r="P175">
            <v>0.88300000000000001</v>
          </cell>
          <cell r="BQ175">
            <v>1</v>
          </cell>
        </row>
        <row r="176">
          <cell r="A176">
            <v>171</v>
          </cell>
          <cell r="B176" t="str">
            <v>Bª t«ng nÒn ®¸ 2x4 M150</v>
          </cell>
          <cell r="C176" t="str">
            <v>m3</v>
          </cell>
          <cell r="D176">
            <v>1</v>
          </cell>
          <cell r="E176">
            <v>272.64999999999998</v>
          </cell>
          <cell r="F176">
            <v>0.49399999999999999</v>
          </cell>
          <cell r="O176">
            <v>0.90600000000000003</v>
          </cell>
          <cell r="BQ176">
            <v>1</v>
          </cell>
        </row>
        <row r="177">
          <cell r="A177">
            <v>172</v>
          </cell>
          <cell r="B177" t="str">
            <v>Bª t«ng nÒn ®¸ 2x4 M200</v>
          </cell>
          <cell r="C177" t="str">
            <v>m3</v>
          </cell>
          <cell r="D177">
            <v>1</v>
          </cell>
          <cell r="E177">
            <v>331.08</v>
          </cell>
          <cell r="F177">
            <v>0.46899999999999997</v>
          </cell>
          <cell r="O177">
            <v>0.89600000000000002</v>
          </cell>
          <cell r="BQ177">
            <v>1</v>
          </cell>
        </row>
        <row r="178">
          <cell r="A178">
            <v>173</v>
          </cell>
          <cell r="B178" t="str">
            <v>Bª t«ng nÒn ®¸ 2x4 M250</v>
          </cell>
          <cell r="C178" t="str">
            <v>m3</v>
          </cell>
          <cell r="D178">
            <v>1</v>
          </cell>
          <cell r="E178">
            <v>384</v>
          </cell>
          <cell r="F178">
            <v>0.45100000000000001</v>
          </cell>
          <cell r="O178">
            <v>0.879</v>
          </cell>
          <cell r="BQ178">
            <v>1</v>
          </cell>
        </row>
        <row r="179">
          <cell r="A179">
            <v>174</v>
          </cell>
          <cell r="B179" t="str">
            <v>Bª t«ng nÒn ®¸ 2x4 M300</v>
          </cell>
          <cell r="C179" t="str">
            <v>m3</v>
          </cell>
          <cell r="D179">
            <v>1</v>
          </cell>
          <cell r="E179">
            <v>466.38</v>
          </cell>
          <cell r="F179">
            <v>0.41099999999999998</v>
          </cell>
          <cell r="O179">
            <v>0.879</v>
          </cell>
          <cell r="BQ179">
            <v>1</v>
          </cell>
        </row>
        <row r="180">
          <cell r="A180">
            <v>175</v>
          </cell>
          <cell r="B180" t="str">
            <v>Bª t«ng bÖ m¸y ®¸ 1x2 M150</v>
          </cell>
          <cell r="C180" t="str">
            <v>m3</v>
          </cell>
          <cell r="D180">
            <v>1</v>
          </cell>
          <cell r="E180">
            <v>288.02999999999997</v>
          </cell>
          <cell r="F180">
            <v>0.49</v>
          </cell>
          <cell r="P180">
            <v>0.90400000000000003</v>
          </cell>
          <cell r="BQ180">
            <v>1</v>
          </cell>
        </row>
        <row r="181">
          <cell r="A181">
            <v>176</v>
          </cell>
          <cell r="B181" t="str">
            <v>Bª t«ng bÖ m¸y ®¸ 1x2 M200</v>
          </cell>
          <cell r="C181" t="str">
            <v>m3</v>
          </cell>
          <cell r="D181">
            <v>1</v>
          </cell>
          <cell r="E181">
            <v>350.55</v>
          </cell>
          <cell r="F181">
            <v>0.46600000000000003</v>
          </cell>
          <cell r="P181">
            <v>0.88900000000000001</v>
          </cell>
          <cell r="BQ181">
            <v>1</v>
          </cell>
        </row>
        <row r="182">
          <cell r="A182">
            <v>177</v>
          </cell>
          <cell r="B182" t="str">
            <v>Bª t«ng bÖ m¸y ®¸ 1x2 M250</v>
          </cell>
          <cell r="C182" t="str">
            <v>m3</v>
          </cell>
          <cell r="D182">
            <v>1</v>
          </cell>
          <cell r="E182">
            <v>415.13</v>
          </cell>
          <cell r="F182">
            <v>0.438</v>
          </cell>
          <cell r="P182">
            <v>0.879</v>
          </cell>
          <cell r="BQ182">
            <v>1</v>
          </cell>
        </row>
        <row r="183">
          <cell r="A183">
            <v>178</v>
          </cell>
          <cell r="B183" t="str">
            <v>Bª t«ng bÖ m¸y ®¸ 1x2 M300</v>
          </cell>
          <cell r="C183" t="str">
            <v>m3</v>
          </cell>
          <cell r="D183">
            <v>1</v>
          </cell>
          <cell r="E183">
            <v>437.68</v>
          </cell>
          <cell r="F183">
            <v>0.45200000000000001</v>
          </cell>
          <cell r="P183">
            <v>0.88300000000000001</v>
          </cell>
          <cell r="BQ183">
            <v>1</v>
          </cell>
        </row>
        <row r="184">
          <cell r="A184">
            <v>179</v>
          </cell>
          <cell r="B184" t="str">
            <v>Bª t«ng bÖ m¸y ®¸ 2x4 M150</v>
          </cell>
          <cell r="C184" t="str">
            <v>m3</v>
          </cell>
          <cell r="D184">
            <v>1</v>
          </cell>
          <cell r="E184">
            <v>272.64999999999998</v>
          </cell>
          <cell r="F184">
            <v>0.49399999999999999</v>
          </cell>
          <cell r="O184">
            <v>0.90600000000000003</v>
          </cell>
          <cell r="BQ184">
            <v>1</v>
          </cell>
        </row>
        <row r="185">
          <cell r="A185">
            <v>180</v>
          </cell>
          <cell r="B185" t="str">
            <v>Bª t«ng bÖ m¸y ®¸ 2x4 M200</v>
          </cell>
          <cell r="C185" t="str">
            <v>m3</v>
          </cell>
          <cell r="D185">
            <v>1</v>
          </cell>
          <cell r="E185">
            <v>331.08</v>
          </cell>
          <cell r="F185">
            <v>0.46899999999999997</v>
          </cell>
          <cell r="O185">
            <v>0.89600000000000002</v>
          </cell>
          <cell r="BQ185">
            <v>1</v>
          </cell>
        </row>
        <row r="186">
          <cell r="A186">
            <v>181</v>
          </cell>
          <cell r="B186" t="str">
            <v>Bª t«ng bÖ m¸y ®¸ 2x4 M250</v>
          </cell>
          <cell r="C186" t="str">
            <v>m3</v>
          </cell>
          <cell r="D186">
            <v>1</v>
          </cell>
          <cell r="E186">
            <v>384</v>
          </cell>
          <cell r="F186">
            <v>0.45100000000000001</v>
          </cell>
          <cell r="O186">
            <v>0.879</v>
          </cell>
          <cell r="BQ186">
            <v>1</v>
          </cell>
        </row>
        <row r="187">
          <cell r="A187">
            <v>182</v>
          </cell>
          <cell r="B187" t="str">
            <v>Bª t«ng bÖ m¸y ®¸ 2x4 M300</v>
          </cell>
          <cell r="C187" t="str">
            <v>m3</v>
          </cell>
          <cell r="D187">
            <v>1</v>
          </cell>
          <cell r="E187">
            <v>466.38</v>
          </cell>
          <cell r="F187">
            <v>0.41099999999999998</v>
          </cell>
          <cell r="O187">
            <v>0.879</v>
          </cell>
          <cell r="BQ187">
            <v>1</v>
          </cell>
        </row>
        <row r="188">
          <cell r="A188">
            <v>183</v>
          </cell>
          <cell r="B188" t="str">
            <v>Bª t«ng t­êng &lt;=45cm cao&lt;=4m hoÆc &gt;4m ®¸ 1x2 M150</v>
          </cell>
          <cell r="C188" t="str">
            <v>m3</v>
          </cell>
          <cell r="D188">
            <v>1</v>
          </cell>
          <cell r="E188">
            <v>288.02999999999997</v>
          </cell>
          <cell r="F188">
            <v>0.49</v>
          </cell>
          <cell r="L188">
            <v>4.9000000000000002E-2</v>
          </cell>
          <cell r="M188">
            <v>0.19900000000000001</v>
          </cell>
          <cell r="P188">
            <v>0.90400000000000003</v>
          </cell>
          <cell r="Q188">
            <v>0.871</v>
          </cell>
          <cell r="BQ188">
            <v>2</v>
          </cell>
        </row>
        <row r="189">
          <cell r="A189">
            <v>184</v>
          </cell>
          <cell r="B189" t="str">
            <v>Bª t«ng t­êng &lt;=45cm cao&lt;=4m hoÆc &gt;4m ®¸ 1x2 M200</v>
          </cell>
          <cell r="C189" t="str">
            <v>m3</v>
          </cell>
          <cell r="D189">
            <v>1</v>
          </cell>
          <cell r="E189">
            <v>350.55</v>
          </cell>
          <cell r="F189">
            <v>0.46600000000000003</v>
          </cell>
          <cell r="L189">
            <v>4.9000000000000002E-2</v>
          </cell>
          <cell r="M189">
            <v>0.19900000000000001</v>
          </cell>
          <cell r="P189">
            <v>0.88900000000000001</v>
          </cell>
          <cell r="Q189">
            <v>0.871</v>
          </cell>
          <cell r="BQ189">
            <v>2</v>
          </cell>
        </row>
        <row r="190">
          <cell r="A190">
            <v>185</v>
          </cell>
          <cell r="B190" t="str">
            <v>Bª t«ng t­êng &lt;=45cm cao&lt;=4m hoÆc &gt;4m ®¸ 1x2 M250</v>
          </cell>
          <cell r="C190" t="str">
            <v>m3</v>
          </cell>
          <cell r="D190">
            <v>1</v>
          </cell>
          <cell r="E190">
            <v>415.13</v>
          </cell>
          <cell r="F190">
            <v>0.438</v>
          </cell>
          <cell r="L190">
            <v>4.9000000000000002E-2</v>
          </cell>
          <cell r="M190">
            <v>0.19900000000000001</v>
          </cell>
          <cell r="P190">
            <v>0.879</v>
          </cell>
          <cell r="Q190">
            <v>0.871</v>
          </cell>
          <cell r="BQ190">
            <v>2</v>
          </cell>
        </row>
        <row r="191">
          <cell r="A191">
            <v>186</v>
          </cell>
          <cell r="B191" t="str">
            <v>Bª t«ng t­êng &lt;=45cm cao&lt;=4m hoÆc &gt;4m ®¸ 1x2 M300</v>
          </cell>
          <cell r="C191" t="str">
            <v>m3</v>
          </cell>
          <cell r="D191">
            <v>1</v>
          </cell>
          <cell r="E191">
            <v>437.68</v>
          </cell>
          <cell r="F191">
            <v>0.45200000000000001</v>
          </cell>
          <cell r="L191">
            <v>4.9000000000000002E-2</v>
          </cell>
          <cell r="M191">
            <v>0.19900000000000001</v>
          </cell>
          <cell r="P191">
            <v>0.88300000000000001</v>
          </cell>
          <cell r="Q191">
            <v>0.871</v>
          </cell>
          <cell r="BQ191">
            <v>2</v>
          </cell>
        </row>
        <row r="192">
          <cell r="A192">
            <v>187</v>
          </cell>
          <cell r="B192" t="str">
            <v>Bª t«ng t­êng &lt;=45cm cao&lt;=4m hoÆc &gt;4m ®¸ 2x4 M150</v>
          </cell>
          <cell r="C192" t="str">
            <v>m3</v>
          </cell>
          <cell r="D192">
            <v>1</v>
          </cell>
          <cell r="E192">
            <v>272.64999999999998</v>
          </cell>
          <cell r="F192">
            <v>0.49399999999999999</v>
          </cell>
          <cell r="L192">
            <v>4.9000000000000002E-2</v>
          </cell>
          <cell r="M192">
            <v>0.19900000000000001</v>
          </cell>
          <cell r="O192">
            <v>0.90600000000000003</v>
          </cell>
          <cell r="Q192">
            <v>0.871</v>
          </cell>
          <cell r="BQ192">
            <v>2</v>
          </cell>
        </row>
        <row r="193">
          <cell r="A193">
            <v>188</v>
          </cell>
          <cell r="B193" t="str">
            <v>Bª t«ng t­êng &lt;=45cm cao&lt;=4m hoÆc &gt;4m ®¸ 2x4 M200</v>
          </cell>
          <cell r="C193" t="str">
            <v>m3</v>
          </cell>
          <cell r="D193">
            <v>1</v>
          </cell>
          <cell r="E193">
            <v>331.08</v>
          </cell>
          <cell r="F193">
            <v>0.46899999999999997</v>
          </cell>
          <cell r="L193">
            <v>4.9000000000000002E-2</v>
          </cell>
          <cell r="M193">
            <v>0.19900000000000001</v>
          </cell>
          <cell r="O193">
            <v>0.89600000000000002</v>
          </cell>
          <cell r="Q193">
            <v>0.871</v>
          </cell>
          <cell r="BQ193">
            <v>2</v>
          </cell>
        </row>
        <row r="194">
          <cell r="A194">
            <v>189</v>
          </cell>
          <cell r="B194" t="str">
            <v>Bª t«ng t­êng &lt;=45cm cao&lt;=4m hoÆc &gt;4m ®¸ 2x4 M250</v>
          </cell>
          <cell r="C194" t="str">
            <v>m3</v>
          </cell>
          <cell r="D194">
            <v>1</v>
          </cell>
          <cell r="E194">
            <v>384</v>
          </cell>
          <cell r="F194">
            <v>0.45100000000000001</v>
          </cell>
          <cell r="L194">
            <v>4.9000000000000002E-2</v>
          </cell>
          <cell r="M194">
            <v>0.19900000000000001</v>
          </cell>
          <cell r="O194">
            <v>0.879</v>
          </cell>
          <cell r="Q194">
            <v>0.871</v>
          </cell>
          <cell r="BQ194">
            <v>2</v>
          </cell>
        </row>
        <row r="195">
          <cell r="A195">
            <v>190</v>
          </cell>
          <cell r="B195" t="str">
            <v>Bª t«ng t­êng &lt;=45cm cao&lt;=4m hoÆc &gt;4m ®¸ 2x4 M300</v>
          </cell>
          <cell r="C195" t="str">
            <v>m3</v>
          </cell>
          <cell r="D195">
            <v>1</v>
          </cell>
          <cell r="E195">
            <v>466.38</v>
          </cell>
          <cell r="F195">
            <v>0.41099999999999998</v>
          </cell>
          <cell r="L195">
            <v>4.9000000000000002E-2</v>
          </cell>
          <cell r="M195">
            <v>0.19900000000000001</v>
          </cell>
          <cell r="O195">
            <v>0.879</v>
          </cell>
          <cell r="Q195">
            <v>0.871</v>
          </cell>
          <cell r="BQ195">
            <v>2</v>
          </cell>
        </row>
        <row r="196">
          <cell r="A196">
            <v>191</v>
          </cell>
          <cell r="B196" t="str">
            <v>Bª t«ng t­êng &gt;45cm cao&lt;=4m hoÆc &gt;4m ®¸ 1x2 M150</v>
          </cell>
          <cell r="C196" t="str">
            <v>m3</v>
          </cell>
          <cell r="D196">
            <v>1</v>
          </cell>
          <cell r="E196">
            <v>288.02999999999997</v>
          </cell>
          <cell r="F196">
            <v>0.49</v>
          </cell>
          <cell r="L196">
            <v>0.02</v>
          </cell>
          <cell r="M196">
            <v>4.8000000000000001E-2</v>
          </cell>
          <cell r="P196">
            <v>0.90400000000000003</v>
          </cell>
          <cell r="Q196">
            <v>0.35199999999999998</v>
          </cell>
          <cell r="BQ196">
            <v>2</v>
          </cell>
        </row>
        <row r="197">
          <cell r="A197">
            <v>192</v>
          </cell>
          <cell r="B197" t="str">
            <v>Bª t«ng t­êng &gt;45cm cao&lt;=4m hoÆc &gt;4m ®¸ 1x2 M200</v>
          </cell>
          <cell r="C197" t="str">
            <v>m3</v>
          </cell>
          <cell r="D197">
            <v>1</v>
          </cell>
          <cell r="E197">
            <v>350.55</v>
          </cell>
          <cell r="F197">
            <v>0.46600000000000003</v>
          </cell>
          <cell r="L197">
            <v>0.02</v>
          </cell>
          <cell r="M197">
            <v>4.8000000000000001E-2</v>
          </cell>
          <cell r="P197">
            <v>0.88900000000000001</v>
          </cell>
          <cell r="Q197">
            <v>0.35199999999999998</v>
          </cell>
          <cell r="BQ197">
            <v>2</v>
          </cell>
        </row>
        <row r="198">
          <cell r="A198">
            <v>193</v>
          </cell>
          <cell r="B198" t="str">
            <v>Bª t«ng t­êng &gt;45cm cao&lt;=4m hoÆc &gt;4m ®¸ 1x2 M250</v>
          </cell>
          <cell r="C198" t="str">
            <v>m3</v>
          </cell>
          <cell r="D198">
            <v>1</v>
          </cell>
          <cell r="E198">
            <v>415.13</v>
          </cell>
          <cell r="F198">
            <v>0.438</v>
          </cell>
          <cell r="L198">
            <v>0.02</v>
          </cell>
          <cell r="M198">
            <v>4.8000000000000001E-2</v>
          </cell>
          <cell r="P198">
            <v>0.879</v>
          </cell>
          <cell r="Q198">
            <v>0.35199999999999998</v>
          </cell>
          <cell r="BQ198">
            <v>2</v>
          </cell>
        </row>
        <row r="199">
          <cell r="A199">
            <v>194</v>
          </cell>
          <cell r="B199" t="str">
            <v>Bª t«ng t­êng &gt;45cm cao&lt;=4m hoÆc &gt;4m ®¸ 1x2 M300</v>
          </cell>
          <cell r="C199" t="str">
            <v>m3</v>
          </cell>
          <cell r="D199">
            <v>1</v>
          </cell>
          <cell r="E199">
            <v>437.68</v>
          </cell>
          <cell r="F199">
            <v>0.45200000000000001</v>
          </cell>
          <cell r="L199">
            <v>0.02</v>
          </cell>
          <cell r="M199">
            <v>4.8000000000000001E-2</v>
          </cell>
          <cell r="P199">
            <v>0.88300000000000001</v>
          </cell>
          <cell r="Q199">
            <v>0.35199999999999998</v>
          </cell>
          <cell r="BQ199">
            <v>2</v>
          </cell>
        </row>
        <row r="200">
          <cell r="A200">
            <v>195</v>
          </cell>
          <cell r="B200" t="str">
            <v>Bª t«ng t­êng &gt;45cm cao&lt;=4m hoÆc &gt;4m ®¸ 2x4 M150</v>
          </cell>
          <cell r="C200" t="str">
            <v>m3</v>
          </cell>
          <cell r="D200">
            <v>1</v>
          </cell>
          <cell r="E200">
            <v>272.64999999999998</v>
          </cell>
          <cell r="F200">
            <v>0.49399999999999999</v>
          </cell>
          <cell r="L200">
            <v>0.02</v>
          </cell>
          <cell r="M200">
            <v>4.8000000000000001E-2</v>
          </cell>
          <cell r="O200">
            <v>0.90600000000000003</v>
          </cell>
          <cell r="Q200">
            <v>0.35199999999999998</v>
          </cell>
          <cell r="BQ200">
            <v>2</v>
          </cell>
        </row>
        <row r="201">
          <cell r="A201">
            <v>196</v>
          </cell>
          <cell r="B201" t="str">
            <v>Bª t«ng t­êng &gt;45cm cao&lt;=4m hoÆc &gt;4m ®¸ 2x4 M200</v>
          </cell>
          <cell r="C201" t="str">
            <v>m3</v>
          </cell>
          <cell r="D201">
            <v>1</v>
          </cell>
          <cell r="E201">
            <v>331.08</v>
          </cell>
          <cell r="F201">
            <v>0.46899999999999997</v>
          </cell>
          <cell r="L201">
            <v>0.02</v>
          </cell>
          <cell r="M201">
            <v>4.8000000000000001E-2</v>
          </cell>
          <cell r="O201">
            <v>0.89600000000000002</v>
          </cell>
          <cell r="Q201">
            <v>0.35199999999999998</v>
          </cell>
          <cell r="BQ201">
            <v>2</v>
          </cell>
        </row>
        <row r="202">
          <cell r="A202">
            <v>197</v>
          </cell>
          <cell r="B202" t="str">
            <v>Bª t«ng t­êng &gt;45cm cao&lt;=4m hoÆc &gt;4m ®¸ 2x4 M250</v>
          </cell>
          <cell r="C202" t="str">
            <v>m3</v>
          </cell>
          <cell r="D202">
            <v>1</v>
          </cell>
          <cell r="E202">
            <v>384</v>
          </cell>
          <cell r="F202">
            <v>0.45100000000000001</v>
          </cell>
          <cell r="L202">
            <v>0.02</v>
          </cell>
          <cell r="M202">
            <v>4.8000000000000001E-2</v>
          </cell>
          <cell r="O202">
            <v>0.879</v>
          </cell>
          <cell r="Q202">
            <v>0.35199999999999998</v>
          </cell>
          <cell r="BQ202">
            <v>2</v>
          </cell>
        </row>
        <row r="203">
          <cell r="A203">
            <v>198</v>
          </cell>
          <cell r="B203" t="str">
            <v>Bª t«ng t­êng &gt;45cm cao&lt;=4m hoÆc &gt;4m ®¸ 2x4 M300</v>
          </cell>
          <cell r="C203" t="str">
            <v>m3</v>
          </cell>
          <cell r="D203">
            <v>1</v>
          </cell>
          <cell r="E203">
            <v>466.38</v>
          </cell>
          <cell r="F203">
            <v>0.41099999999999998</v>
          </cell>
          <cell r="L203">
            <v>0.02</v>
          </cell>
          <cell r="M203">
            <v>4.8000000000000001E-2</v>
          </cell>
          <cell r="O203">
            <v>0.879</v>
          </cell>
          <cell r="Q203">
            <v>0.35199999999999998</v>
          </cell>
          <cell r="BQ203">
            <v>2</v>
          </cell>
        </row>
        <row r="204">
          <cell r="A204">
            <v>199</v>
          </cell>
          <cell r="B204" t="str">
            <v>Bª t«ng t­êng trô pin &lt;=45cm cao&lt;=4m hoÆc &gt;4m ®¸ 1x2 M150</v>
          </cell>
          <cell r="C204" t="str">
            <v>m3</v>
          </cell>
          <cell r="D204">
            <v>1</v>
          </cell>
          <cell r="E204">
            <v>288.02999999999997</v>
          </cell>
          <cell r="F204">
            <v>0.49</v>
          </cell>
          <cell r="L204">
            <v>4.9000000000000002E-2</v>
          </cell>
          <cell r="M204">
            <v>0.19900000000000001</v>
          </cell>
          <cell r="P204">
            <v>0.90400000000000003</v>
          </cell>
          <cell r="Q204">
            <v>0.871</v>
          </cell>
        </row>
        <row r="205">
          <cell r="A205">
            <v>200</v>
          </cell>
          <cell r="B205" t="str">
            <v>Bª t«ng t­êng trô pin &lt;=45cm cao&lt;=4m hoÆc &gt;4m ®¸ 1x2 M200</v>
          </cell>
          <cell r="C205" t="str">
            <v>m3</v>
          </cell>
          <cell r="D205">
            <v>1</v>
          </cell>
          <cell r="E205">
            <v>350.55</v>
          </cell>
          <cell r="F205">
            <v>0.46600000000000003</v>
          </cell>
          <cell r="L205">
            <v>4.9000000000000002E-2</v>
          </cell>
          <cell r="M205">
            <v>0.19900000000000001</v>
          </cell>
          <cell r="P205">
            <v>0.88900000000000001</v>
          </cell>
          <cell r="Q205">
            <v>0.871</v>
          </cell>
        </row>
        <row r="206">
          <cell r="A206">
            <v>201</v>
          </cell>
          <cell r="B206" t="str">
            <v>Bª t«ng t­êng trô pin &lt;=45cm cao&lt;=4m hoÆc &gt;4m ®¸ 1x2 M250</v>
          </cell>
          <cell r="C206" t="str">
            <v>m3</v>
          </cell>
          <cell r="D206">
            <v>1</v>
          </cell>
          <cell r="E206">
            <v>415.13</v>
          </cell>
          <cell r="F206">
            <v>0.438</v>
          </cell>
          <cell r="L206">
            <v>4.9000000000000002E-2</v>
          </cell>
          <cell r="M206">
            <v>0.19900000000000001</v>
          </cell>
          <cell r="P206">
            <v>0.879</v>
          </cell>
          <cell r="Q206">
            <v>0.871</v>
          </cell>
        </row>
        <row r="207">
          <cell r="A207">
            <v>202</v>
          </cell>
          <cell r="B207" t="str">
            <v>Bª t«ng t­êng trô pin &lt;=45cm cao&lt;=4m hoÆc &gt;4m ®¸ 1x2 M300</v>
          </cell>
          <cell r="C207" t="str">
            <v>m3</v>
          </cell>
          <cell r="D207">
            <v>1</v>
          </cell>
          <cell r="E207">
            <v>437.68</v>
          </cell>
          <cell r="F207">
            <v>0.45200000000000001</v>
          </cell>
          <cell r="L207">
            <v>4.9000000000000002E-2</v>
          </cell>
          <cell r="M207">
            <v>0.19900000000000001</v>
          </cell>
          <cell r="P207">
            <v>0.88300000000000001</v>
          </cell>
          <cell r="Q207">
            <v>0.871</v>
          </cell>
        </row>
        <row r="208">
          <cell r="A208">
            <v>203</v>
          </cell>
          <cell r="B208" t="str">
            <v>Bª t«ng t­êng trô pin &lt;=45cm cao&lt;=4m hoÆc &gt;4m ®¸ 2x4 M150</v>
          </cell>
          <cell r="C208" t="str">
            <v>m3</v>
          </cell>
          <cell r="D208">
            <v>1</v>
          </cell>
          <cell r="E208">
            <v>272.64999999999998</v>
          </cell>
          <cell r="F208">
            <v>0.49399999999999999</v>
          </cell>
          <cell r="L208">
            <v>4.9000000000000002E-2</v>
          </cell>
          <cell r="M208">
            <v>0.19900000000000001</v>
          </cell>
          <cell r="O208">
            <v>0.90600000000000003</v>
          </cell>
          <cell r="Q208">
            <v>0.871</v>
          </cell>
        </row>
        <row r="209">
          <cell r="A209">
            <v>204</v>
          </cell>
          <cell r="B209" t="str">
            <v>Bª t«ng t­êng trô pin &lt;=45cm cao&lt;=4m hoÆc &gt;4m ®¸ 2x4 M200</v>
          </cell>
          <cell r="C209" t="str">
            <v>m3</v>
          </cell>
          <cell r="D209">
            <v>1</v>
          </cell>
          <cell r="E209">
            <v>331.08</v>
          </cell>
          <cell r="F209">
            <v>0.46899999999999997</v>
          </cell>
          <cell r="L209">
            <v>4.9000000000000002E-2</v>
          </cell>
          <cell r="M209">
            <v>0.19900000000000001</v>
          </cell>
          <cell r="O209">
            <v>0.89600000000000002</v>
          </cell>
          <cell r="Q209">
            <v>0.871</v>
          </cell>
        </row>
        <row r="210">
          <cell r="A210">
            <v>205</v>
          </cell>
          <cell r="B210" t="str">
            <v>Bª t«ng t­êng trô pin &lt;=45cm cao&lt;=4m hoÆc &gt;4m ®¸ 2x4 M250</v>
          </cell>
          <cell r="C210" t="str">
            <v>m3</v>
          </cell>
          <cell r="D210">
            <v>1</v>
          </cell>
          <cell r="E210">
            <v>384</v>
          </cell>
          <cell r="F210">
            <v>0.45100000000000001</v>
          </cell>
          <cell r="L210">
            <v>4.9000000000000002E-2</v>
          </cell>
          <cell r="M210">
            <v>0.19900000000000001</v>
          </cell>
          <cell r="O210">
            <v>0.879</v>
          </cell>
          <cell r="Q210">
            <v>0.871</v>
          </cell>
        </row>
        <row r="211">
          <cell r="A211">
            <v>206</v>
          </cell>
          <cell r="B211" t="str">
            <v>Bª t«ng t­êng trô pin &lt;=45cm cao&lt;=4m hoÆc &gt;4m ®¸ 2x4 M300</v>
          </cell>
          <cell r="C211" t="str">
            <v>m3</v>
          </cell>
          <cell r="D211">
            <v>1</v>
          </cell>
          <cell r="E211">
            <v>466.38</v>
          </cell>
          <cell r="F211">
            <v>0.41099999999999998</v>
          </cell>
          <cell r="L211">
            <v>4.9000000000000002E-2</v>
          </cell>
          <cell r="M211">
            <v>0.19900000000000001</v>
          </cell>
          <cell r="O211">
            <v>0.879</v>
          </cell>
          <cell r="Q211">
            <v>0.871</v>
          </cell>
        </row>
        <row r="212">
          <cell r="A212">
            <v>207</v>
          </cell>
          <cell r="B212" t="str">
            <v>Bª t«ng t­êng trô pin &gt;45cm cao&lt;=4m hoÆc &gt;4m ®¸ 1x2 M150</v>
          </cell>
          <cell r="C212" t="str">
            <v>m3</v>
          </cell>
          <cell r="D212">
            <v>1</v>
          </cell>
          <cell r="E212">
            <v>288.02999999999997</v>
          </cell>
          <cell r="F212">
            <v>0.49</v>
          </cell>
          <cell r="L212">
            <v>4.9000000000000002E-2</v>
          </cell>
          <cell r="M212">
            <v>0.19900000000000001</v>
          </cell>
          <cell r="P212">
            <v>0.90400000000000003</v>
          </cell>
          <cell r="Q212">
            <v>0.35199999999999998</v>
          </cell>
        </row>
        <row r="213">
          <cell r="A213">
            <v>208</v>
          </cell>
          <cell r="B213" t="str">
            <v>Bª t«ng t­êng trô pin &gt;45cm cao&lt;=4m hoÆc &gt;4m ®¸ 1x2 M200</v>
          </cell>
          <cell r="C213" t="str">
            <v>m3</v>
          </cell>
          <cell r="D213">
            <v>1</v>
          </cell>
          <cell r="E213">
            <v>350.55</v>
          </cell>
          <cell r="F213">
            <v>0.46600000000000003</v>
          </cell>
          <cell r="L213">
            <v>4.9000000000000002E-2</v>
          </cell>
          <cell r="M213">
            <v>0.19900000000000001</v>
          </cell>
          <cell r="P213">
            <v>0.88900000000000001</v>
          </cell>
          <cell r="Q213">
            <v>0.35199999999999998</v>
          </cell>
        </row>
        <row r="214">
          <cell r="A214">
            <v>209</v>
          </cell>
          <cell r="B214" t="str">
            <v>Bª t«ng t­êng trô pin &gt;45cm cao&lt;=4m hoÆc &gt;4m ®¸ 1x2 M250</v>
          </cell>
          <cell r="C214" t="str">
            <v>m3</v>
          </cell>
          <cell r="D214">
            <v>1</v>
          </cell>
          <cell r="E214">
            <v>415.13</v>
          </cell>
          <cell r="F214">
            <v>0.438</v>
          </cell>
          <cell r="L214">
            <v>4.9000000000000002E-2</v>
          </cell>
          <cell r="M214">
            <v>0.19900000000000001</v>
          </cell>
          <cell r="P214">
            <v>0.879</v>
          </cell>
          <cell r="Q214">
            <v>0.35199999999999998</v>
          </cell>
        </row>
        <row r="215">
          <cell r="A215">
            <v>210</v>
          </cell>
          <cell r="B215" t="str">
            <v>Bª t«ng t­êng trô pin &gt;45cm cao&lt;=4m hoÆc &gt;4m ®¸ 1x2 M300</v>
          </cell>
          <cell r="C215" t="str">
            <v>m3</v>
          </cell>
          <cell r="D215">
            <v>1</v>
          </cell>
          <cell r="E215">
            <v>437.68</v>
          </cell>
          <cell r="F215">
            <v>0.45200000000000001</v>
          </cell>
          <cell r="L215">
            <v>4.9000000000000002E-2</v>
          </cell>
          <cell r="M215">
            <v>0.19900000000000001</v>
          </cell>
          <cell r="P215">
            <v>0.88300000000000001</v>
          </cell>
          <cell r="Q215">
            <v>0.35199999999999998</v>
          </cell>
        </row>
        <row r="216">
          <cell r="A216">
            <v>211</v>
          </cell>
          <cell r="B216" t="str">
            <v>Bª t«ng t­êng trô pin &gt;45cm cao&lt;=4m hoÆc &gt;4m ®¸ 2x4 M150</v>
          </cell>
          <cell r="C216" t="str">
            <v>m3</v>
          </cell>
          <cell r="D216">
            <v>1</v>
          </cell>
          <cell r="E216">
            <v>272.64999999999998</v>
          </cell>
          <cell r="F216">
            <v>0.49399999999999999</v>
          </cell>
          <cell r="L216">
            <v>4.9000000000000002E-2</v>
          </cell>
          <cell r="M216">
            <v>0.19900000000000001</v>
          </cell>
          <cell r="O216">
            <v>0.90600000000000003</v>
          </cell>
          <cell r="Q216">
            <v>0.35199999999999998</v>
          </cell>
          <cell r="BQ216">
            <v>2</v>
          </cell>
        </row>
        <row r="217">
          <cell r="A217">
            <v>212</v>
          </cell>
          <cell r="B217" t="str">
            <v>Bª t«ng t­êng trô pin &gt;45cm cao&lt;=4m hoÆc &gt;4m ®¸ 2x4 M200</v>
          </cell>
          <cell r="C217" t="str">
            <v>m3</v>
          </cell>
          <cell r="D217">
            <v>1</v>
          </cell>
          <cell r="E217">
            <v>331.08</v>
          </cell>
          <cell r="F217">
            <v>0.46899999999999997</v>
          </cell>
          <cell r="L217">
            <v>4.9000000000000002E-2</v>
          </cell>
          <cell r="M217">
            <v>0.19900000000000001</v>
          </cell>
          <cell r="O217">
            <v>0.89600000000000002</v>
          </cell>
          <cell r="Q217">
            <v>0.35199999999999998</v>
          </cell>
          <cell r="BQ217">
            <v>2</v>
          </cell>
        </row>
        <row r="218">
          <cell r="A218">
            <v>213</v>
          </cell>
          <cell r="B218" t="str">
            <v>Bª t«ng t­êng trô pin &gt;45cm cao&lt;=4m hoÆc &gt;4m ®¸ 2x4 M250</v>
          </cell>
          <cell r="C218" t="str">
            <v>m3</v>
          </cell>
          <cell r="D218">
            <v>1</v>
          </cell>
          <cell r="E218">
            <v>384</v>
          </cell>
          <cell r="F218">
            <v>0.45100000000000001</v>
          </cell>
          <cell r="L218">
            <v>4.9000000000000002E-2</v>
          </cell>
          <cell r="M218">
            <v>0.19900000000000001</v>
          </cell>
          <cell r="O218">
            <v>0.879</v>
          </cell>
          <cell r="Q218">
            <v>0.35199999999999998</v>
          </cell>
          <cell r="BQ218">
            <v>2</v>
          </cell>
        </row>
        <row r="219">
          <cell r="A219">
            <v>214</v>
          </cell>
          <cell r="B219" t="str">
            <v>Bª t«ng t­êng trô pin &gt;45cm cao&lt;=4m hoÆc &gt;4m ®¸ 2x4 M300</v>
          </cell>
          <cell r="C219" t="str">
            <v>m3</v>
          </cell>
          <cell r="D219">
            <v>1</v>
          </cell>
          <cell r="E219">
            <v>466.38</v>
          </cell>
          <cell r="F219">
            <v>0.41099999999999998</v>
          </cell>
          <cell r="L219">
            <v>4.9000000000000002E-2</v>
          </cell>
          <cell r="M219">
            <v>0.19900000000000001</v>
          </cell>
          <cell r="O219">
            <v>0.879</v>
          </cell>
          <cell r="Q219">
            <v>0.35199999999999998</v>
          </cell>
          <cell r="BQ219">
            <v>2</v>
          </cell>
        </row>
        <row r="220">
          <cell r="A220">
            <v>215</v>
          </cell>
          <cell r="B220" t="str">
            <v>Bª t«ng cét tiÕt diÖn , chiÒu cao tuú ý ®¸ 1x2 M150</v>
          </cell>
          <cell r="C220" t="str">
            <v>m3</v>
          </cell>
          <cell r="D220">
            <v>1</v>
          </cell>
          <cell r="E220">
            <v>288.02999999999997</v>
          </cell>
          <cell r="F220">
            <v>0.49</v>
          </cell>
          <cell r="L220">
            <v>0.02</v>
          </cell>
          <cell r="M220">
            <v>4.8000000000000001E-2</v>
          </cell>
          <cell r="P220">
            <v>0.90400000000000003</v>
          </cell>
          <cell r="Q220">
            <v>0.35199999999999998</v>
          </cell>
          <cell r="BQ220">
            <v>1</v>
          </cell>
        </row>
        <row r="221">
          <cell r="A221">
            <v>216</v>
          </cell>
          <cell r="B221" t="str">
            <v>Bª t«ng cét tiÕt diÖn , chiÒu cao tuú ý ®¸ 1x2 M200</v>
          </cell>
          <cell r="C221" t="str">
            <v>m3</v>
          </cell>
          <cell r="D221">
            <v>1</v>
          </cell>
          <cell r="E221">
            <v>350.55</v>
          </cell>
          <cell r="F221">
            <v>0.46600000000000003</v>
          </cell>
          <cell r="L221">
            <v>0.02</v>
          </cell>
          <cell r="M221">
            <v>4.8000000000000001E-2</v>
          </cell>
          <cell r="P221">
            <v>0.88900000000000001</v>
          </cell>
          <cell r="Q221">
            <v>0.35199999999999998</v>
          </cell>
          <cell r="BQ221">
            <v>1</v>
          </cell>
        </row>
        <row r="222">
          <cell r="A222">
            <v>217</v>
          </cell>
          <cell r="B222" t="str">
            <v>Bª t«ng cét tiÕt diÖn , chiÒu cao tuú ý ®¸ 1x2 M250</v>
          </cell>
          <cell r="C222" t="str">
            <v>m3</v>
          </cell>
          <cell r="D222">
            <v>1</v>
          </cell>
          <cell r="E222">
            <v>415.13</v>
          </cell>
          <cell r="F222">
            <v>0.438</v>
          </cell>
          <cell r="L222">
            <v>0.02</v>
          </cell>
          <cell r="M222">
            <v>4.8000000000000001E-2</v>
          </cell>
          <cell r="P222">
            <v>0.879</v>
          </cell>
          <cell r="Q222">
            <v>0.35199999999999998</v>
          </cell>
          <cell r="BQ222">
            <v>1</v>
          </cell>
        </row>
        <row r="223">
          <cell r="A223">
            <v>218</v>
          </cell>
          <cell r="B223" t="str">
            <v>Bª t«ng cét tiÕt diÖn , chiÒu cao tuú ý ®¸ 1x2 M300</v>
          </cell>
          <cell r="C223" t="str">
            <v>m3</v>
          </cell>
          <cell r="D223">
            <v>1</v>
          </cell>
          <cell r="E223">
            <v>437.68</v>
          </cell>
          <cell r="F223">
            <v>0.45200000000000001</v>
          </cell>
          <cell r="L223">
            <v>0.02</v>
          </cell>
          <cell r="M223">
            <v>4.8000000000000001E-2</v>
          </cell>
          <cell r="P223">
            <v>0.88300000000000001</v>
          </cell>
          <cell r="Q223">
            <v>0.35199999999999998</v>
          </cell>
          <cell r="BQ223">
            <v>1</v>
          </cell>
        </row>
        <row r="224">
          <cell r="A224">
            <v>219</v>
          </cell>
          <cell r="B224" t="str">
            <v>Bª t«ng cét tiÕt diÖn , chiÒu cao tuú ý ®¸ 2x4 M150</v>
          </cell>
          <cell r="C224" t="str">
            <v>m3</v>
          </cell>
          <cell r="D224">
            <v>1</v>
          </cell>
          <cell r="E224">
            <v>272.64999999999998</v>
          </cell>
          <cell r="F224">
            <v>0.49399999999999999</v>
          </cell>
          <cell r="L224">
            <v>0.02</v>
          </cell>
          <cell r="M224">
            <v>4.8000000000000001E-2</v>
          </cell>
          <cell r="O224">
            <v>0.90600000000000003</v>
          </cell>
          <cell r="Q224">
            <v>0.35199999999999998</v>
          </cell>
          <cell r="BQ224">
            <v>1</v>
          </cell>
        </row>
        <row r="225">
          <cell r="A225">
            <v>220</v>
          </cell>
          <cell r="B225" t="str">
            <v>Bª t«ng cét tiÕt diÖn , chiÒu cao tuú ý ®¸ 2x4 M200</v>
          </cell>
          <cell r="C225" t="str">
            <v>m3</v>
          </cell>
          <cell r="D225">
            <v>1</v>
          </cell>
          <cell r="E225">
            <v>331.08</v>
          </cell>
          <cell r="F225">
            <v>0.46899999999999997</v>
          </cell>
          <cell r="L225">
            <v>0.02</v>
          </cell>
          <cell r="M225">
            <v>4.8000000000000001E-2</v>
          </cell>
          <cell r="O225">
            <v>0.89600000000000002</v>
          </cell>
          <cell r="Q225">
            <v>0.35199999999999998</v>
          </cell>
          <cell r="BQ225">
            <v>1</v>
          </cell>
        </row>
        <row r="226">
          <cell r="A226">
            <v>221</v>
          </cell>
          <cell r="B226" t="str">
            <v>Bª t«ng cét tiÕt diÖn , chiÒu cao tuú ý ®¸ 2x4 M250</v>
          </cell>
          <cell r="C226" t="str">
            <v>m3</v>
          </cell>
          <cell r="D226">
            <v>1</v>
          </cell>
          <cell r="E226">
            <v>384</v>
          </cell>
          <cell r="F226">
            <v>0.45100000000000001</v>
          </cell>
          <cell r="L226">
            <v>0.02</v>
          </cell>
          <cell r="M226">
            <v>4.8000000000000001E-2</v>
          </cell>
          <cell r="O226">
            <v>0.879</v>
          </cell>
          <cell r="Q226">
            <v>0.35199999999999998</v>
          </cell>
          <cell r="BQ226">
            <v>1</v>
          </cell>
        </row>
        <row r="227">
          <cell r="A227">
            <v>222</v>
          </cell>
          <cell r="B227" t="str">
            <v>Bª t«ng cét tiÕt diÖn , chiÒu cao tuú ý ®¸ 2x4 M300</v>
          </cell>
          <cell r="C227" t="str">
            <v>m3</v>
          </cell>
          <cell r="D227">
            <v>1</v>
          </cell>
          <cell r="E227">
            <v>466.38</v>
          </cell>
          <cell r="F227">
            <v>0.41099999999999998</v>
          </cell>
          <cell r="L227">
            <v>0.02</v>
          </cell>
          <cell r="M227">
            <v>4.8000000000000001E-2</v>
          </cell>
          <cell r="O227">
            <v>0.879</v>
          </cell>
          <cell r="Q227">
            <v>0.35199999999999998</v>
          </cell>
          <cell r="BQ227">
            <v>1</v>
          </cell>
        </row>
        <row r="228">
          <cell r="A228">
            <v>223</v>
          </cell>
          <cell r="B228" t="str">
            <v>Bª t«ng xµ dÇm ,gi»ng,sµn m¸i ®¸ 1x2 M150</v>
          </cell>
          <cell r="C228" t="str">
            <v>m3</v>
          </cell>
          <cell r="D228">
            <v>1</v>
          </cell>
          <cell r="E228">
            <v>288.02999999999997</v>
          </cell>
          <cell r="F228">
            <v>0.49</v>
          </cell>
          <cell r="P228">
            <v>0.90400000000000003</v>
          </cell>
          <cell r="BQ228">
            <v>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1 HAGIANG"/>
      <sheetName val="2 TUYEN QUANG"/>
      <sheetName val="3 CAOBANG"/>
      <sheetName val="4 LANGSON"/>
      <sheetName val="5 LAOCAI"/>
      <sheetName val="6 YENBAI"/>
      <sheetName val="7 THAI NGUYEN"/>
      <sheetName val="8 BAC CAN"/>
      <sheetName val="9 PHU THO"/>
      <sheetName val="10 VINH PHUC"/>
      <sheetName val="11 BAC GIANG"/>
      <sheetName val="12 BAC NINH"/>
      <sheetName val="13 QUANG NINH"/>
      <sheetName val="14 HOA BINH"/>
      <sheetName val="15 SON LA"/>
      <sheetName val="16 LAI CHAU"/>
      <sheetName val="17 HA NOI"/>
      <sheetName val="18 HAI PHONG"/>
      <sheetName val="19 HAI DUONG"/>
      <sheetName val="20 HUNG YEN"/>
      <sheetName val="21 HA TAY"/>
      <sheetName val="22 THAI BINH"/>
      <sheetName val="23 NAM DINH"/>
      <sheetName val="24 HA NAM"/>
      <sheetName val="25 NINH BINH"/>
      <sheetName val="26 THANH HOA"/>
      <sheetName val="27 NGHE AN"/>
      <sheetName val="28 HA TINH"/>
      <sheetName val="29 QUANG BINH"/>
      <sheetName val="30 QUANG TRI"/>
      <sheetName val="31 THUA THIEN HUE"/>
      <sheetName val="32 TP DA NANG"/>
      <sheetName val="33 QUANG NAM"/>
      <sheetName val="34 QUANG NGAI "/>
      <sheetName val="35 BINH DINH"/>
      <sheetName val="36 PHU YEN"/>
      <sheetName val="37 KHANH HOA"/>
      <sheetName val="38 DAC LAC "/>
      <sheetName val="39 GIA LAI"/>
      <sheetName val="40 KON TUM "/>
      <sheetName val="41 LAM DONG"/>
      <sheetName val="42 TP HO CHI MINH"/>
      <sheetName val="43 DONG NAI"/>
      <sheetName val="44 BINH DUONG"/>
      <sheetName val="45 BINH PHUOC"/>
      <sheetName val="46 TAY NINH"/>
      <sheetName val="47 BA RIA VT"/>
      <sheetName val="48 NINH THUAN"/>
      <sheetName val="49 BINH THUAN "/>
      <sheetName val="50 LONG AN"/>
      <sheetName val="51 TIEN GIANG"/>
      <sheetName val="52 BEN TRE"/>
      <sheetName val="53 TRA VINH"/>
      <sheetName val="54 VINH LONG"/>
      <sheetName val="55 CAN THO"/>
      <sheetName val="56 SOC TRANG"/>
      <sheetName val="57 AN GIANG"/>
      <sheetName val="58 DONG THAP"/>
      <sheetName val="59 KIEN GIANG"/>
      <sheetName val="60 BAC LIEU"/>
      <sheetName val="61 CA MAU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1">
          <cell r="A11">
            <v>2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1 HAGIANG"/>
      <sheetName val="2 TUYEN QUANG"/>
      <sheetName val="3 CAOBANG"/>
      <sheetName val="4 LANGSON"/>
      <sheetName val="5 LAOCAI"/>
      <sheetName val="6 YENBAI"/>
      <sheetName val="7 THAI NGUYEN"/>
      <sheetName val="8 BAC CAN"/>
      <sheetName val="9 PHU THO"/>
      <sheetName val="10 VINH PHUC"/>
      <sheetName val="11 BAC GIANG"/>
      <sheetName val="12 BAC NINH"/>
      <sheetName val="13 QUANG NINH"/>
      <sheetName val="14 HOA BINH"/>
      <sheetName val="15 SON LA"/>
      <sheetName val="16 LAI CHAU"/>
      <sheetName val="17 HA NOI"/>
      <sheetName val="18 HAI PHONG"/>
      <sheetName val="19 HAI DUONG"/>
      <sheetName val="20 HUNG YEN"/>
      <sheetName val="21 HA TAY"/>
      <sheetName val="22 THAI BINH"/>
      <sheetName val="23 NAM DINH"/>
      <sheetName val="24 HA NAM"/>
      <sheetName val="25 NINH BINH"/>
      <sheetName val="26 THANH HOA"/>
      <sheetName val="27 NGHE AN"/>
      <sheetName val="28 HA TINH"/>
      <sheetName val="29 QUANG BINH"/>
      <sheetName val="30 QUANG TRI"/>
      <sheetName val="31 THUA THIEN HUE"/>
      <sheetName val="32 TP DA NANG"/>
      <sheetName val="33 QUANG NAM"/>
      <sheetName val="34 QUANG NGAI "/>
      <sheetName val="35 BINH DINH"/>
      <sheetName val="36 PHU YEN"/>
      <sheetName val="37 KHANH HOA"/>
      <sheetName val="38 DAC LAC "/>
      <sheetName val="39 GIA LAI"/>
      <sheetName val="40 KON TUM "/>
      <sheetName val="41 LAM DONG"/>
      <sheetName val="42 TP HO CHI MINH"/>
      <sheetName val="43 DONG NAI"/>
      <sheetName val="44 BINH DUONG"/>
      <sheetName val="45 BINH PHUOC"/>
      <sheetName val="46 TAY NINH"/>
      <sheetName val="47 BA RIA VT"/>
      <sheetName val="48 NINH THUAN"/>
      <sheetName val="49 BINH THUAN "/>
      <sheetName val="50 LONG AN"/>
      <sheetName val="51 TIEN GIANG"/>
      <sheetName val="52 BEN TRE"/>
      <sheetName val="53 TRA VINH"/>
      <sheetName val="54 VINH LONG"/>
      <sheetName val="55 CAN THO"/>
      <sheetName val="56 SOC TRANG"/>
      <sheetName val="57 AN GIANG"/>
      <sheetName val="58 DONG THAP"/>
      <sheetName val="59 KIEN GIANG"/>
      <sheetName val="60 BAC LIEU"/>
      <sheetName val="61 CA MAU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1">
          <cell r="A11">
            <v>2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1 HAGIANG"/>
      <sheetName val="2 TUYEN QUANG"/>
      <sheetName val="3 CAOBANG"/>
      <sheetName val="4 LANGSON"/>
      <sheetName val="5 LAOCAI"/>
      <sheetName val="6 YENBAI"/>
      <sheetName val="7 THAI NGUYEN"/>
      <sheetName val="8 BAC CAN"/>
      <sheetName val="9 PHU THO"/>
      <sheetName val="10 VINH PHUC"/>
      <sheetName val="11 BAC GIANG"/>
      <sheetName val="12 BAC NINH"/>
      <sheetName val="13 QUANG NINH"/>
      <sheetName val="14 HOA BINH"/>
      <sheetName val="15 SON LA"/>
      <sheetName val="16 LAI CHAU"/>
      <sheetName val="17 HA NOI"/>
      <sheetName val="18 HAI PHONG"/>
      <sheetName val="19 HAI DUONG"/>
      <sheetName val="20 HUNG YEN"/>
      <sheetName val="21 HA TAY"/>
      <sheetName val="22 THAI BINH"/>
      <sheetName val="23 NAM DINH"/>
      <sheetName val="24 HA NAM"/>
      <sheetName val="25 NINH BINH"/>
      <sheetName val="26 THANH HOA"/>
      <sheetName val="27 NGHE AN"/>
      <sheetName val="28 HA TINH"/>
      <sheetName val="29 QUANG BINH"/>
      <sheetName val="30 QUANG TRI"/>
      <sheetName val="31 THUA THIEN HUE"/>
      <sheetName val="32 TP DA NANG"/>
      <sheetName val="33 QUANG NAM"/>
      <sheetName val="34 QUANG NGAI "/>
      <sheetName val="35 BINH DINH"/>
      <sheetName val="36 PHU YEN"/>
      <sheetName val="37 KHANH HOA"/>
      <sheetName val="38 DAC LAC "/>
      <sheetName val="39 GIA LAI"/>
      <sheetName val="40 KON TUM "/>
      <sheetName val="41 LAM DONG"/>
      <sheetName val="42 TP HO CHI MINH"/>
      <sheetName val="43 DONG NAI"/>
      <sheetName val="44 BINH DUONG"/>
      <sheetName val="45 BINH PHUOC"/>
      <sheetName val="46 TAY NINH"/>
      <sheetName val="47 BA RIA VT"/>
      <sheetName val="48 NINH THUAN"/>
      <sheetName val="49 BINH THUAN "/>
      <sheetName val="50 LONG AN"/>
      <sheetName val="51 TIEN GIANG"/>
      <sheetName val="52 BEN TRE"/>
      <sheetName val="53 TRA VINH"/>
      <sheetName val="54 VINH LONG"/>
      <sheetName val="55 CAN THO"/>
      <sheetName val="56 SOC TRANG"/>
      <sheetName val="57 AN GIANG"/>
      <sheetName val="58 DONG THAP"/>
      <sheetName val="59 KIEN GIANG"/>
      <sheetName val="60 BAC LIEU"/>
      <sheetName val="61 CA MAU"/>
      <sheetName val="Sheet1"/>
      <sheetName val="ma-p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1">
          <cell r="A11">
            <v>2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NT-QUOT-#3"/>
      <sheetName val="COAT&amp;WRAP-QIOT-#3"/>
      <sheetName val="XL4Poppy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Sheet1"/>
      <sheetName val="CV den trong tong"/>
      <sheetName val="Sheet2"/>
      <sheetName val="00000000"/>
      <sheetName val="xdcb 01-2003"/>
      <sheetName val="So Do"/>
      <sheetName val="KTTSCD - DLNA"/>
      <sheetName val="quÝ1"/>
      <sheetName val="10000000"/>
      <sheetName val="20000000"/>
      <sheetName val="30000000"/>
      <sheetName val="40000000"/>
      <sheetName val="50000000"/>
      <sheetName val="60000000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T4"/>
      <sheetName val="T5"/>
      <sheetName val="T6"/>
      <sheetName val="T.7"/>
      <sheetName val="T.8"/>
      <sheetName val="T8 (2)"/>
      <sheetName val="T.9"/>
      <sheetName val="T.10"/>
      <sheetName val="T.11"/>
      <sheetName val="T.12"/>
      <sheetName val="T10"/>
      <sheetName val="T11 "/>
      <sheetName val="Sheet3"/>
      <sheetName val="5 nam (tach)"/>
      <sheetName val="5 nam (tach) (2)"/>
      <sheetName val="KH 2003"/>
      <sheetName val="LuongT1"/>
      <sheetName val="LuongT2"/>
      <sheetName val="luongthang12"/>
      <sheetName val="LuongT11"/>
      <sheetName val="thang5"/>
      <sheetName val="T7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TK 154"/>
      <sheetName val="TK 632"/>
      <sheetName val="Tuongchan"/>
      <sheetName val="Matduong"/>
      <sheetName val="Km274"/>
      <sheetName val="Km275"/>
      <sheetName val="Km276"/>
      <sheetName val="Km277 "/>
      <sheetName val="Km278"/>
      <sheetName val="Km279"/>
      <sheetName val="Km280"/>
      <sheetName val="Km281"/>
      <sheetName val="Km282"/>
      <sheetName val="Km283"/>
      <sheetName val="Km284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Op mai 284"/>
      <sheetName val="Op mai"/>
      <sheetName val="XXXXXXXX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tæng hîp"/>
      <sheetName val="GS01-chi TM"/>
      <sheetName val="GS02-thu TM"/>
      <sheetName val="GS03-thu TGNH"/>
      <sheetName val="GS04-chi TGNH"/>
      <sheetName val="GS05-l­¬ng"/>
      <sheetName val="GS06-X.kho"/>
      <sheetName val="06"/>
      <sheetName val="GS08-B.hµng"/>
      <sheetName val="GS09-k.c VAT DV"/>
      <sheetName val="GS10-lai tien vay"/>
      <sheetName val="GS11- tÝnh KHTSC§"/>
      <sheetName val="Sheet16"/>
      <sheetName val="PTH"/>
      <sheetName val="tong hop"/>
      <sheetName val="phan tich DG"/>
      <sheetName val="gia vat lieu"/>
      <sheetName val="gia xe may"/>
      <sheetName val="gia nhan cong"/>
      <sheetName val="XL4Test5"/>
      <sheetName val="TH Ky Anh"/>
      <sheetName val="Sheet2 (2)"/>
      <sheetName val="CV den trong to聮g"/>
      <sheetName val="Bia"/>
      <sheetName val="Tm"/>
      <sheetName val="THKP"/>
      <sheetName val="DGi"/>
      <sheetName val="Cong"/>
      <sheetName val="Cong cu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Dinhhinh"/>
      <sheetName val="Cot thep"/>
      <sheetName val="Tong hop (2)"/>
      <sheetName val="Km274 - Km275"/>
      <sheetName val="Km275 - Km276"/>
      <sheetName val="Km276 - Km277"/>
      <sheetName val="Km277 - Km278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Op mai"/>
      <sheetName val="Km277 - Km278 "/>
      <sheetName val="Tong hop Matduong"/>
      <sheetName val="Kluong phu"/>
      <sheetName val="Lan can"/>
      <sheetName val="Ho lan"/>
      <sheetName val="Coc tieu"/>
      <sheetName val="Bien bao"/>
      <sheetName val="Ranh"/>
      <sheetName val="t1"/>
      <sheetName val="T11"/>
      <sheetName val="PNT_QUOT__3"/>
      <sheetName val="COAT_WRAP_QIOT__3"/>
      <sheetName val="kl m m d"/>
      <sheetName val="kl vt tho"/>
      <sheetName val="kl dat"/>
      <sheetName val="Sheet4"/>
      <sheetName val="xin kinh phi"/>
      <sheetName val="lan trai"/>
      <sheetName val="thuoc no"/>
      <sheetName val="so thuc pham"/>
      <sheetName val="fOOD"/>
      <sheetName val="FORM hc"/>
      <sheetName val="FORM pc"/>
      <sheetName val="CamPha"/>
      <sheetName val="MongCai"/>
      <sheetName val="70000000"/>
      <sheetName val="TH  goi 4-x"/>
      <sheetName val="PNT-QUOT-D150#3"/>
      <sheetName val="PNT-QUOT-H153#3"/>
      <sheetName val="PNT-QUOT-K152#3"/>
      <sheetName val="PNT-QUOT-H146#3"/>
      <sheetName val="Oð mai 279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2"/>
      <sheetName val="t3"/>
      <sheetName val="t06"/>
      <sheetName val="t07"/>
      <sheetName val="t08"/>
      <sheetName val="t09"/>
      <sheetName val="t12"/>
      <sheetName val="0103"/>
      <sheetName val="0203"/>
      <sheetName val="th-nop"/>
      <sheetName val="th"/>
      <sheetName val="DGTL"/>
      <sheetName val="XN 1"/>
      <sheetName val="CT.XN1"/>
      <sheetName val="XCK"/>
      <sheetName val="CT.XNCK"/>
      <sheetName val="Hoasen"/>
      <sheetName val="S.hai"/>
      <sheetName val="HPC1"/>
      <sheetName val="No2"/>
      <sheetName val="CT N02"/>
      <sheetName val="C.Sap CT3"/>
      <sheetName val="CT.Csap.CT3"/>
      <sheetName val="CTVPCP"/>
      <sheetName val="Quan trac"/>
      <sheetName val="CS LB"/>
      <sheetName val="88 HBT"/>
      <sheetName val="69II"/>
      <sheetName val="CT 69II"/>
      <sheetName val="37 HV"/>
      <sheetName val="VPCP"/>
      <sheetName val="CT VPCP 6tang"/>
      <sheetName val="Son nha kinh VPCP"/>
      <sheetName val="CT VPCP son"/>
      <sheetName val="HMVPCP"/>
      <sheetName val="CT.HMVPCP"/>
      <sheetName val="ȴ0000000"/>
      <sheetName val="mau kiem ke"/>
      <sheetName val="quyet toan HD 2000"/>
      <sheetName val="quyet toan hoa don 2001"/>
      <sheetName val="kiem ke hoa don 2001"/>
      <sheetName val="QUY III 02"/>
      <sheetName val="QUY IV 02"/>
      <sheetName val="QUYET TOAN 02"/>
      <sheetName val="Sheet15"/>
      <sheetName val="BangTH"/>
      <sheetName val="Xaylap "/>
      <sheetName val="Nhan cong"/>
      <sheetName val="Thietbi"/>
      <sheetName val="Diengiai"/>
      <sheetName val="Vanchuyen"/>
      <sheetName val="Tong hopQ48-1"/>
      <sheetName val="Tong hop QL48 - 2"/>
      <sheetName val="Tong hop QL47"/>
      <sheetName val="Tong hop QL48 - 3"/>
      <sheetName val="Chi tiet don gia khoi phuc"/>
      <sheetName val="Du toan chi tiet coc nuoc"/>
      <sheetName val="Du toan chi tiet coc"/>
      <sheetName val="Phan tich don gia chi tiet"/>
      <sheetName val="Nhap don gia VL dia phuong"/>
      <sheetName val="Luong mot ngay cong xay lap"/>
      <sheetName val="Luong mot ngay cong khao sat"/>
      <sheetName val="Kѭ284"/>
      <sheetName val="SOLIEU"/>
      <sheetName val="TINHTOAN"/>
      <sheetName val="XNT1MC"/>
      <sheetName val="XNT2MC"/>
      <sheetName val="XNT3MC"/>
      <sheetName val="XNT4MC"/>
      <sheetName val="xnt 1 CP"/>
      <sheetName val="xnt 2 cp"/>
      <sheetName val="xnt 3 CP"/>
      <sheetName val="xnt 4 CP"/>
      <sheetName val="BC tuan1"/>
      <sheetName val="BC tuan2"/>
      <sheetName val="BC tuan3"/>
      <sheetName val="BC tuan4"/>
      <sheetName val="DSo NVBH"/>
      <sheetName val="Km27' - Km278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Cong ban 1,5_x0013__x0000_"/>
      <sheetName val="Coc 6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Shedt1"/>
      <sheetName val="_x0012_0000000"/>
      <sheetName val="Thang06-2002"/>
      <sheetName val="Thang07-2002"/>
      <sheetName val="Thang08-2002"/>
      <sheetName val="Thang09-2002"/>
      <sheetName val="Thang10-2002 "/>
      <sheetName val="Thang11-2002"/>
      <sheetName val="Thang12-2002"/>
      <sheetName val="Sheet1 (3)"/>
      <sheetName val="XLÇ_x0015_oppy"/>
      <sheetName val="Bao cao KQTH quy hoach 135"/>
      <sheetName val="Sheet5"/>
      <sheetName val="Sheet6"/>
      <sheetName val="Sheet7"/>
      <sheetName val="Sheet8"/>
      <sheetName val="Sheet9"/>
      <sheetName val="Sheet10"/>
      <sheetName val="ct luong "/>
      <sheetName val="Nhap 6T"/>
      <sheetName val="baocaochinh(qui1.05) (DC)"/>
      <sheetName val="Ctuluongq.1.05"/>
      <sheetName val="BANG PHAN BO qui1.05(DC)"/>
      <sheetName val="BANG PHAN BO quiII.05"/>
      <sheetName val="bao cac cinh Qui II-2005"/>
      <sheetName val="XXXXX\XX"/>
      <sheetName val="Macro1"/>
      <sheetName val="Macro2"/>
      <sheetName val="Macro3"/>
      <sheetName val="TAU"/>
      <sheetName val="KHACH"/>
      <sheetName val="BC1"/>
      <sheetName val="BC2"/>
      <sheetName val="BAO CAO AN"/>
      <sheetName val="BANGKEKHACH"/>
      <sheetName val="BKLBD"/>
      <sheetName val="PTDG"/>
      <sheetName val="DTCT"/>
      <sheetName val="vlct"/>
      <sheetName val="Sheet11"/>
      <sheetName val="Sheet12"/>
      <sheetName val="Sheet13"/>
      <sheetName val="Sheet14"/>
      <sheetName val="T_x000b_331"/>
      <sheetName val="p0000000"/>
      <sheetName val=""/>
      <sheetName val="Km&quot;80"/>
      <sheetName val="Khac DP"/>
      <sheetName val="Khoi than "/>
      <sheetName val="B3_208_than"/>
      <sheetName val="B3_208_TU"/>
      <sheetName val="B3_208_TW"/>
      <sheetName val="B3_208_DP"/>
      <sheetName val="B3_208_khac"/>
      <sheetName val="Km283 - Jm284"/>
      <sheetName val="ADKT"/>
      <sheetName val="cocB40 5B"/>
      <sheetName val="cocD50 9A"/>
      <sheetName val="cocD75 16"/>
      <sheetName val="coc B80 TD25"/>
      <sheetName val="P27 B80"/>
      <sheetName val="Coc23 B80"/>
      <sheetName val="cong B80 C4"/>
      <sheetName val="Km27%"/>
      <sheetName val="O0 mai 279"/>
      <sheetName val="Op_x0000_mai 280"/>
      <sheetName val="Op mai 28_x0011_"/>
      <sheetName val="5 nam (tac`) (2)"/>
      <sheetName val="D%o nai"/>
      <sheetName val="CTT cao so."/>
      <sheetName val="XNxlva sxdhanKCII"/>
      <sheetName val="CTxay lap mo C_x0010_"/>
      <sheetName val="Song ban 0,7x0,7"/>
      <sheetName val="Cong ban 0,8x ,8"/>
      <sheetName val="Dong$bac"/>
      <sheetName val="MTL$-INTER"/>
      <sheetName val="Khach iang le "/>
      <sheetName val="[PNT-P3.xlsѝKQKDKT'04-1"/>
      <sheetName val="chieudayvo"/>
      <sheetName val="So lieu"/>
      <sheetName val="Input"/>
      <sheetName val="tt chu dong"/>
      <sheetName val="Tinh j+cvi"/>
      <sheetName val="Tinh MoP"/>
      <sheetName val="giaihe1"/>
      <sheetName val="Mp,Np"/>
      <sheetName val="khangluc"/>
      <sheetName val="Ms,Ns"/>
      <sheetName val="MoS"/>
      <sheetName val="giai he 2"/>
      <sheetName val="OK"/>
      <sheetName val="Dhp+dhs"/>
      <sheetName val="ktra"/>
      <sheetName val="TL33-13.14"/>
      <sheetName val="tlđm190337,8"/>
      <sheetName val="GC190337,8"/>
      <sheetName val="033,7,8"/>
      <sheetName val="TL033 ,2,4"/>
      <sheetName val="TL 0331,2"/>
      <sheetName val="033-1,4"/>
      <sheetName val="TL033,19,5"/>
      <sheetName val="gVL"/>
      <sheetName val="Lap ®at ®hÖn"/>
      <sheetName val="[PNT-P3.xlsUTong hop (2)"/>
      <sheetName val="Km276 - Ke277"/>
      <sheetName val="[PNT-P3.xlsUKm279 - Km280"/>
      <sheetName val="Du tnan chi tiet coc nuoc"/>
      <sheetName val="Baocao"/>
      <sheetName val="UT"/>
      <sheetName val="TongHopHD"/>
      <sheetName val="7000 000"/>
      <sheetName val="Áo"/>
      <sheetName val="XNxlva sxthanKCIÉ"/>
      <sheetName val="K43"/>
      <sheetName val="THKL"/>
      <sheetName val="PL43"/>
      <sheetName val="K43+0.00 - 338 Trai"/>
      <sheetName val="Tong (op"/>
      <sheetName val="Coc 4ieu"/>
      <sheetName val="chieud_x0005__x0000__x0000__x0000_"/>
      <sheetName val="gìIÏÝ_x001c_Ã_x0008_ç¾{è"/>
      <sheetName val="ESTI."/>
      <sheetName val="DI-ESTI"/>
      <sheetName val="CV den trong to?g"/>
      <sheetName val="?0000000"/>
      <sheetName val="GS02-thu0TM"/>
      <sheetName val="Don gia"/>
      <sheetName val="Nhap du lieu"/>
      <sheetName val="Package1"/>
      <sheetName val="TDT-TBࡁ"/>
      <sheetName val="ၔong hop QL48 - 2"/>
      <sheetName val="Shaet13"/>
      <sheetName val="Km266"/>
      <sheetName val="Thang8-02"/>
      <sheetName val="Thang9-02"/>
      <sheetName val="Thang10-02"/>
      <sheetName val="Thang11-02"/>
      <sheetName val="Thang12-02"/>
      <sheetName val="Thang01-03"/>
      <sheetName val="Thang02-03"/>
      <sheetName val="Mp mai 275"/>
      <sheetName val="30100000"/>
      <sheetName val="Ton 31.1"/>
      <sheetName val="NhapT.2"/>
      <sheetName val="Xuat T.2"/>
      <sheetName val="Ton 28.2"/>
      <sheetName val="H.Tra"/>
      <sheetName val="Hang CTY TRA LAI"/>
      <sheetName val="Hang NV Tra Lai"/>
      <sheetName val="TNghiªm T_x0002_ "/>
      <sheetName val="tt-_x0014_BA"/>
      <sheetName val="TD_x0014_"/>
      <sheetName val="_x0014_.12"/>
      <sheetName val="QD c5a HDQT (2)"/>
      <sheetName val="_x0003_hart1"/>
      <sheetName val="mua vao"/>
      <sheetName val="chi phi "/>
      <sheetName val="ban ra 10%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PN1"/>
      <sheetName val="PN2"/>
      <sheetName val="PG1"/>
      <sheetName val="PG2"/>
      <sheetName val="TT"/>
      <sheetName val="HFO"/>
      <sheetName val="HFA"/>
      <sheetName val="FA2"/>
      <sheetName val="T_pn1"/>
      <sheetName val="T_pn2"/>
      <sheetName val="T_pg1"/>
      <sheetName val="T_pg2"/>
      <sheetName val="T_tt"/>
      <sheetName val="T_hfo"/>
      <sheetName val="T_p2"/>
      <sheetName val="T_hfa"/>
      <sheetName val="tong"/>
      <sheetName val="dt1,2,10"/>
      <sheetName val="13b"/>
      <sheetName val="pn1_TT"/>
      <sheetName val="pn2_TT"/>
      <sheetName val="PG1_TT"/>
      <sheetName val="PG2_TT"/>
      <sheetName val="tuathang"/>
      <sheetName val="hpho_TT"/>
      <sheetName val="Ban pha 2"/>
      <sheetName val="Huoipha"/>
      <sheetName val="??-BLDG"/>
      <sheetName val="_x000b_luong phu"/>
      <sheetName val="gìIÏÝ_x001c_齘_x0013_龜_x0013_ꗃ〒"/>
      <sheetName val="Op mai 2_x000c__x0000_"/>
      <sheetName val="_x0000_bÑi_x0003__x0000__x0000__x0000__x0000_²r_x0013__x0000_"/>
      <sheetName val="k, vt tho"/>
      <sheetName val="Km_x0012_77 "/>
      <sheetName val="K-280 - Km281"/>
      <sheetName val="Km280 ࠭ Km281"/>
      <sheetName val="_x0000__x000f__x0000__x0000__x0000_½"/>
      <sheetName val="_x0000__x0000_²r"/>
      <sheetName val="_x0000__x0000__x0000__x0000__x0000_M pc_x0006__x0000__x0000_CamPh_x0000__x0000_"/>
      <sheetName val="_x0000__x000d__x0000__x0000__x0000_âO"/>
      <sheetName val="Cong ban 1,5„—_x0013__x0000_"/>
      <sheetName val="Xa9lap "/>
      <sheetName val="So TSCD"/>
      <sheetName val="Bang phan bo KH TSCD"/>
      <sheetName val="The TSCD"/>
      <sheetName val="BTH- P.Chi "/>
      <sheetName val="BTH NVL"/>
      <sheetName val="NK-SC"/>
      <sheetName val="NK SO CAI"/>
      <sheetName val="The tinh Z"/>
      <sheetName val="So CFSXKD"/>
      <sheetName val="So TGNH 2002"/>
      <sheetName val="So quy TM 2002"/>
      <sheetName val="SCT NVL"/>
      <sheetName val="SCT TK 131"/>
      <sheetName val="So theo doi thue GTGT 2002"/>
      <sheetName val="BTH- P.Thu"/>
      <sheetName val="BCDSPS"/>
      <sheetName val="BCDKT"/>
      <sheetName val="Sÿÿÿÿ"/>
      <sheetName val="quÿÿ"/>
      <sheetName val="L_x0010_V ®at ®iÖn"/>
      <sheetName val="Cong ban 0,7p0,7"/>
      <sheetName val="Km275 - Ke276"/>
      <sheetName val="Km280 - Km2(1"/>
      <sheetName val="Km282 - Kl283"/>
      <sheetName val="Tong hop Op m!i"/>
      <sheetName val="bc"/>
      <sheetName val="K.O"/>
      <sheetName val="xang _clc"/>
      <sheetName val="X¡NG_td"/>
      <sheetName val="MaZUT"/>
      <sheetName val="DIESEL"/>
      <sheetName val="Thang 07"/>
      <sheetName val="T10-05"/>
      <sheetName val="T9-05"/>
      <sheetName val="t805"/>
      <sheetName val="11T"/>
      <sheetName val="9T"/>
      <sheetName val="Giao nhie- vu"/>
      <sheetName val="Diem mon hoc"/>
      <sheetName val="Tong hop diem"/>
      <sheetName val="HoTen-khong duoc xoa"/>
      <sheetName val="120"/>
      <sheetName val="IFAD"/>
      <sheetName val="CVHN"/>
      <sheetName val="TCVM"/>
      <sheetName val="RIDP"/>
      <sheetName val="LDNN"/>
      <sheetName val="Bang VL"/>
      <sheetName val="VL(No V-c)"/>
      <sheetName val="He so"/>
      <sheetName val="PL Vua"/>
      <sheetName val="Chitieu-dam cac loai"/>
      <sheetName val="DG Dam"/>
      <sheetName val="DG chung"/>
      <sheetName val="DGdg"/>
      <sheetName val="VL-dac chung"/>
      <sheetName val="CocKN1m"/>
      <sheetName val="Coc40x40cm"/>
      <sheetName val="CT 1md &amp; dau cong"/>
      <sheetName val="CT cong"/>
      <sheetName val="dg cong"/>
      <sheetName val="Dimu"/>
      <sheetName val="Klct"/>
      <sheetName val="Covi"/>
      <sheetName val="Nlvt"/>
      <sheetName val="Innl"/>
      <sheetName val="Invt"/>
      <sheetName val="Chon"/>
      <sheetName val="Qtnv"/>
      <sheetName val="Bqtn"/>
      <sheetName val="Bqtv"/>
      <sheetName val="Giao"/>
      <sheetName val="Dcap"/>
      <sheetName val="Nlie"/>
      <sheetName val="Mnli"/>
      <sheetName val="Giao nhiem fu"/>
      <sheetName val="QDcea TGD (2)"/>
      <sheetName val="Mix-Tarpaulin"/>
      <sheetName val="Tarpaulin"/>
      <sheetName val="Price"/>
      <sheetName val="Monthly"/>
      <sheetName val="For Summary"/>
      <sheetName val="For Summary(KG)"/>
      <sheetName val="PP Cloth"/>
      <sheetName val="Mix-PP Cloth"/>
      <sheetName val="Material Price-PP"/>
      <sheetName val="_x0003_har"/>
      <sheetName val="VÃt liÖu"/>
      <sheetName val="CVden nw8ai TCT (1)"/>
      <sheetName val="gia x_x0000_ may"/>
      <sheetName val="thaß26"/>
      <sheetName val="FORM jc"/>
      <sheetName val="TNghiÖ- VL"/>
      <sheetName val="K?284"/>
      <sheetName val="CDPS3"/>
      <sheetName val="tldm190337,8"/>
      <sheetName val="?ong hop QL48 - 2"/>
      <sheetName val="Giao nhÿÿÿÿvu"/>
      <sheetName val="⁋㌱Ա_x0000_䭔㌱س_x0000_䭔ㄠㄴ_x0006_牴湯⁧琠湯౧_x0000_杮楨搠湩⵨偃_x0006_匀敨瑥"/>
      <sheetName val="ADKTKT02"/>
      <sheetName val="Cac cang UT mua thal Dong bac"/>
      <sheetName val="CV di ngoai to~g"/>
      <sheetName val="DG "/>
      <sheetName val="_x0014_M01"/>
      <sheetName val="_x000c__x0000__x0000__x0000__x0000__x0000__x0000__x0000__x000d__x0000__x0000__x0000_"/>
      <sheetName val="QD cua HDQ²_x0000__x0000_)"/>
      <sheetName val="_x0000__x000f__x0000__x0000__x0000_‚ž½"/>
      <sheetName val="_x0000__x000d__x0000__x0000__x0000_âOŽ"/>
      <sheetName val="P210-TP20"/>
      <sheetName val="CB32"/>
      <sheetName val="CTT NuiC_x000f_eo"/>
      <sheetName val="TDT-TB?"/>
      <sheetName val="Km280 ? Km281"/>
      <sheetName val="Kluo-_x0008_ phu"/>
      <sheetName val="QD cua HDQ²_x0000__x0000_€)"/>
      <sheetName val="tt chu don"/>
      <sheetName val="I"/>
      <sheetName val="CT.XF1"/>
      <sheetName val="QD cua "/>
      <sheetName val="DGþ"/>
      <sheetName val="PNT-P3"/>
      <sheetName val="T[ 131"/>
      <sheetName val="XL4Toppy"/>
      <sheetName val="DŃ02"/>
      <sheetName val="GS11- tÝnh KH_x0014_SC§"/>
      <sheetName val="nghi dinhmCP"/>
      <sheetName val="CVpden trong tong"/>
      <sheetName val="5 nam (tach) x2)"/>
      <sheetName val="tuong"/>
      <sheetName val="Cong baj 2x1,5"/>
      <sheetName val="FUONDER TAN UYEN T12"/>
      <sheetName val=" CHIEU XA  T01"/>
      <sheetName val="ANH KHANH DONG NAI T12 (2)"/>
      <sheetName val="XANG DAU K5"/>
      <sheetName val="ANH HAI T01"/>
      <sheetName val="NAVITRAN T1"/>
      <sheetName val="VAN PHU T01"/>
      <sheetName val="TO 141"/>
      <sheetName val="Cong ban 1,5_x0013_?"/>
      <sheetName val="Op?mai 280"/>
      <sheetName val="chieud_x0005_???"/>
      <sheetName val="Op mai 2_x000c_?"/>
      <sheetName val="?bÑi_x0003_????²r_x0013_?"/>
      <sheetName val="?_x000f_???½"/>
      <sheetName val="??²r"/>
      <sheetName val="?????M pc_x0006_??CamPh??"/>
      <sheetName val="?_x000d_???âO"/>
      <sheetName val="Cong ban 1,5„—_x0013_?"/>
      <sheetName val="??"/>
      <sheetName val="gia x? may"/>
      <sheetName val="⁋㌱Ա?䭔㌱س?䭔ㄠㄴ_x0006_牴湯⁧琠湯౧?杮楨搠湩⵨偃_x0006_匀敨瑥"/>
      <sheetName val="t01.06"/>
      <sheetName val="DUONG BDT 11  823282ms Hao"/>
      <sheetName val="CKTANDINHT1 782346 Huong (2)"/>
      <sheetName val="UNZAT01743972- Phuong(vp) (2)"/>
      <sheetName val="LONGVANT12 759469 Ms Van (2)"/>
      <sheetName val="Ho la "/>
      <sheetName val="K,uon' ph5"/>
      <sheetName val="_x000c_an #an"/>
      <sheetName val="C/c t)eu"/>
      <sheetName val="Bi%n bao"/>
      <sheetName val="Ran("/>
      <sheetName val="_x0014_ong hop_x0011_48-1"/>
      <sheetName val="Cong &quot;an 0,7x0,7"/>
      <sheetName val="Co.g b!n 0,8x0,8"/>
      <sheetName val="Con' ba. 1x1"/>
      <sheetName val="_x0003_ong ban 1x1,2"/>
      <sheetName val="baocaochi.h(q5i1.05) (DC)"/>
      <sheetName val="C4ulu/ngq.1.05"/>
      <sheetName val="_x0002_ANG PHA_x000e_ BO qui1.05(DC)"/>
      <sheetName val="B_x0001_NG PHAN BO quiII.05"/>
      <sheetName val="⁋㌱Ա_x0000_䭔㌱س_x0000_䭔ㄠㄴ_x0006_牴湯⁧琠湯౧_x0000_杮楨搠湩⵨偃_x0006_匀頀ᎆ"/>
      <sheetName val="_x000d_â_x0005__x0000_"/>
      <sheetName val="_x0000__x000a__x0000__x0000__x0000_âO"/>
      <sheetName val="_x000c__x0000__x0000__x0000__x0000__x0000__x0000__x0000__x000a__x0000__x0000__x0000_"/>
      <sheetName val="_x0000__x000a__x0000__x0000__x0000_âOŽ"/>
      <sheetName val="HNI"/>
      <sheetName val="DC2@ï4"/>
      <sheetName val="Tong hop$Op mai"/>
      <sheetName val="bÑi_x0003_"/>
      <sheetName val="???????-BLDG"/>
      <sheetName val="⁋㌱Ա_x0000_䭔㌱س_x0000_䭔ㄠㄴ_x0006_牴湯⁧琠湯౧_x0000_杮楨搠湩⵨偃_x0006_匀䈀ᅪ"/>
      <sheetName val="Temp"/>
      <sheetName val="⁋㌱Ա_x0000_䭔㌱س_x0000_䭔ㄠㄴ_x0006_牴湯⁧琠湯౧_x0000_杮楨搠湩⵨偃_x0006_匀렀቟"/>
      <sheetName val="I_x0005__x0000__x0000_"/>
      <sheetName val="chie԰_x0000__x0000__x0000_Ȁ_x0000_"/>
      <sheetName val="Tong hopQ48­1"/>
      <sheetName val="nam2004"/>
      <sheetName val="CDKTJT03"/>
      <sheetName val="Tong hnp QL47"/>
      <sheetName val="Thue NK"/>
      <sheetName val="Hang NK"/>
      <sheetName val="Jet1- CP 32"/>
      <sheetName val="Jet2- Binh Minh 01"/>
      <sheetName val="Jet3"/>
      <sheetName val="Jet4"/>
      <sheetName val="Jet5"/>
      <sheetName val="Jet6"/>
      <sheetName val="Jet7"/>
      <sheetName val="Jet8"/>
      <sheetName val="Jet9"/>
      <sheetName val="GS08)B.hµng"/>
      <sheetName val="⁋㌱Ա_x0000_䭔㌱س_x0000_䭔ㄠㄴ_x0006_牴湯⁧琠湯౧_x0000_杮楨搠湩⵨偃_x0006_匀︀ᇕ"/>
      <sheetName val="XXXXX_XX"/>
      <sheetName val="PNT_QUO"/>
      <sheetName val="PNghiÖm VL"/>
      <sheetName val="Tong hop xuat kho nvl"/>
      <sheetName val="Xuat kho"/>
      <sheetName val="Tong hop so lieu tai nhap kho"/>
      <sheetName val="tai nhap kho"/>
      <sheetName val="Nhap kho"/>
      <sheetName val="Tong ket nhap kho"/>
      <sheetName val="Tong ket"/>
      <sheetName val="cac ma can huy"/>
      <sheetName val="Hang hong"/>
      <sheetName val="Tham khao"/>
      <sheetName val="hang khong co packing"/>
      <sheetName val="01"/>
      <sheetName val="02"/>
      <sheetName val="03"/>
      <sheetName val="04"/>
      <sheetName val="05"/>
      <sheetName val="07"/>
      <sheetName val="08"/>
      <sheetName val="Dhp+d"/>
      <sheetName val="DC0#"/>
      <sheetName val="_x000f_p m!i 284"/>
      <sheetName val="AA"/>
      <sheetName val="chieud"/>
      <sheetName val="Tong hop ၑL48 - 2"/>
      <sheetName val="Jet10"/>
      <sheetName val="Jet11"/>
      <sheetName val="Diesel1"/>
      <sheetName val="Diesel2"/>
      <sheetName val="Diezel3"/>
      <sheetName val="Mogas1"/>
      <sheetName val="Mogas2"/>
      <sheetName val="Mogas3"/>
      <sheetName val="_x0000__x000f__x0000__x0000__x0000__x0005__x0000__x0000_"/>
      <sheetName val="_x0000_۸ܪ࢈ܪ_x0000_"/>
      <sheetName val="Chi tiet"/>
      <sheetName val="HHQ2"/>
      <sheetName val="Quy I"/>
      <sheetName val="PTPQIII"/>
      <sheetName val="QuyIII"/>
      <sheetName val="Quy II"/>
      <sheetName val="Q.IV"/>
      <sheetName val="PTPQIV"/>
      <sheetName val="6TDN"/>
      <sheetName val="PTP"/>
      <sheetName val="PTPQII"/>
      <sheetName val="S2_x0000__x0000_1"/>
      <sheetName val="DGh"/>
      <sheetName val="tra-vat-lieu"/>
      <sheetName val="DG("/>
      <sheetName val="bÑi_x0003_?²r_x0013_?"/>
      <sheetName val="T±1 "/>
      <sheetName val="411"/>
      <sheetName val="632"/>
      <sheetName val="333"/>
      <sheetName val="1uÝ1"/>
      <sheetName val="TH Ky Afh"/>
      <sheetName val="KHTS_x0000__x000d_2"/>
      <sheetName val="LuÞ_x0016_gT2"/>
      <sheetName val="luongt_x0000_ang12"/>
      <sheetName val="FORM (c"/>
      <sheetName val="02.05.07"/>
      <sheetName val="03.05.07"/>
      <sheetName val="04.05.07"/>
      <sheetName val="05.05.07"/>
      <sheetName val="06.05.07"/>
      <sheetName val="07.05.07"/>
      <sheetName val="08.05.07"/>
      <sheetName val="09.05.07"/>
      <sheetName val="Ther cao "/>
      <sheetName val="152"/>
      <sheetName val="111"/>
      <sheetName val="156"/>
      <sheetName val="So NVL"/>
      <sheetName val="511"/>
      <sheetName val="Nhat ký chung"/>
      <sheetName val="So 131"/>
      <sheetName val="So 331"/>
      <sheetName val="So 133"/>
      <sheetName val="So 3331"/>
      <sheetName val="So 334"/>
      <sheetName val="So 911"/>
      <sheetName val="So 421"/>
      <sheetName val="241"/>
      <sheetName val="642"/>
      <sheetName val="[PNT-P3.xls?KQKDKT'04-1"/>
      <sheetName val="CV di ngoai tone (2)"/>
      <sheetName val="[PNT-P3.xlsMMatduong"/>
      <sheetName val="???_x0000_???_x0000_???_x0006_??????_x0000_??????_x0006_???"/>
      <sheetName val="[PNT-P3.xls]XXXXX\XX"/>
      <sheetName val="[PNT-P3.xls]C/c t)eu"/>
      <sheetName val="[PNT-P3.xls]C4ulu/ngq.1.05"/>
      <sheetName val="09"/>
      <sheetName val="PHEPNAM"/>
      <sheetName val="KHONGLUONG"/>
      <sheetName val="d0000000"/>
      <sheetName val="e0000000"/>
      <sheetName val="f0000000"/>
      <sheetName val="g0000000"/>
      <sheetName val="h0000000"/>
      <sheetName val="i0000000"/>
      <sheetName val="XXXXXXX0"/>
      <sheetName val="XXXXXXX1"/>
      <sheetName val="XXXXXXX2"/>
      <sheetName val="XXXXXXX3"/>
      <sheetName val="XXXXXXX4"/>
      <sheetName val="XXXXXXX5"/>
      <sheetName val="XXXXXXX6"/>
      <sheetName val="XXXXXXX7"/>
      <sheetName val="XXXXXXX8"/>
      <sheetName val="XXXXXXX9"/>
      <sheetName val="XXXXXXXA"/>
      <sheetName val="XXXXXXXB"/>
      <sheetName val="XXXXXXXC"/>
      <sheetName val="XXXXXXXD"/>
      <sheetName val="XXXXXXXE"/>
      <sheetName val="XXXXXXXF"/>
      <sheetName val="XXXXXXXG"/>
      <sheetName val="XXXXXXXH"/>
      <sheetName val="XXXXXXXI"/>
      <sheetName val="XXXXXXXJ"/>
      <sheetName val="XXXXXXXK"/>
      <sheetName val="XXXXXXXL"/>
      <sheetName val="XXXXXXXM"/>
      <sheetName val="XXXXXXXN"/>
      <sheetName val="XXXXXXXO"/>
      <sheetName val="XXXXXXXP"/>
      <sheetName val="XXXXXXXQ"/>
      <sheetName val="XXXXXXXR"/>
      <sheetName val="XXXXXXXS"/>
      <sheetName val="XXXXXXXT"/>
      <sheetName val="XXXXXXXU"/>
      <sheetName val="XXXXXXXV"/>
      <sheetName val="XXXXXXXW"/>
      <sheetName val="XXXXXXXY"/>
      <sheetName val="XXXXXXXZ"/>
      <sheetName val="XXXXXX0X"/>
      <sheetName val="XXXXXX00"/>
      <sheetName val="XXXXXX01"/>
      <sheetName val="XXXXXX02"/>
      <sheetName val="XXXXXX03"/>
      <sheetName val="XXXXXX04"/>
      <sheetName val="XXXXXX05"/>
      <sheetName val="XXXXXX06"/>
      <sheetName val="XXXXXX07"/>
      <sheetName val="Du lich"/>
      <sheetName val="XXXXXX08"/>
      <sheetName val="XXXXXX09"/>
      <sheetName val="XXXXXX0A"/>
      <sheetName val="XXXXXX0B"/>
      <sheetName val="XXXXXX0C"/>
      <sheetName val="XXXXXX0D"/>
      <sheetName val="XXXXXX0E"/>
      <sheetName val="XXXXXX0F"/>
      <sheetName val="XXXXXX0G"/>
      <sheetName val="_x0000__x000f__x0000_︀ᇕ԰_x0000_缀"/>
      <sheetName val="[PNT-P3.xlsѝKQKDKTﴀ셅u淪洂"/>
      <sheetName val="GS09-chi TM"/>
      <sheetName val="_x0000__x000f__x0000__x0000__x0000_‚竈_x0013_"/>
      <sheetName val="⁋㌱Ա_x0000_䭔㌱س_x0000_䭔ㄠㄴ_x0006_牴湯⁧琠湯౧_x0000_杮楨搠湩⵨偃_x0006_匀저፺"/>
      <sheetName val="⁋㌱Ա_x0000_䭔㌱س_x0000_䭔ㄠㄴ_x0006_牴湯⁧琠湯౧_x0000_杮楨搠湩⵨偃_x0006_匀㠀ᎍ"/>
      <sheetName val="_x0000__x000f__x0000__x0000__x0000_‚헾】"/>
      <sheetName val="⁋㌱Ա_x0000_䭔㌱س_x0000_䭔ㄠㄴ_x0006_牴湯⁧琠湯౧_x0000_杮楨搠湩⵨偃_x0006_匀ࠀ╵"/>
      <sheetName val="⁋㌱Ա_x0000_䭔㌱س_x0000_䭔ㄠㄴ_x0006_牴湯⁧琠湯౧_x0000_杮楨搠湩⵨偃_x0006_匀렀፶"/>
      <sheetName val="⁋㌱Ա_x0000_䭔㌱س_x0000_䭔ㄠㄴ_x0006_牴湯⁧琠湯౧_x0000_杮楨搠湩⵨偃_x0006_匀԰_x0000_"/>
      <sheetName val="⁋㌱Ա_x0000_䭔㌱س_x0000_䭔ㄠㄴ_x0006_牴湯⁧琠湯౧_x0000_杮楨搠湩⵨偃_x0006_匀㠀Ẅ"/>
      <sheetName val="⁋㌱Ա_x0000_䭔㌱س_x0000_䭔ㄠㄴ_x0006_牴湯⁧琠湯౧_x0000_杮楨搠湩⵨偃_x0006_匀᥸"/>
      <sheetName val="⁋㌱Ա_x0000_䭔㌱س_x0000_䭔ㄠㄴ_x0006_牴湯⁧琠湯౧_x0000_杮楨搠湩⵨偃_x0006_匀栀ṵ"/>
      <sheetName val="⁋㌱Ա_x0000_䭔㌱س_x0000_䭔ㄠㄴ_x0006_牴湯⁧琠湯౧_x0000_杮楨搠湩⵨偃_x0006_匀︀㗕"/>
      <sheetName val="⁋㌱Ա_x0000_䭔㌱س_x0000_䭔ㄠㄴ_x0006_牴湯⁧琠湯౧_x0000_杮楨搠湩⵨偃_x0006_匀栀▆"/>
      <sheetName val="⁋㌱Ա_x0000_䭔㌱س_x0000_䭔ㄠㄴ_x0006_牴湯⁧琠湯౧_x0000_杮楨搠湩⵨偃_x0006_匀╿"/>
      <sheetName val="bÑi_x0003__x0000_²r_x0013_"/>
      <sheetName val="bÑi_x0003__x0000_²r_x0013_("/>
      <sheetName val="_x0000__x000f__x0000__x0000__x0000_‚眨,"/>
      <sheetName val="_x0000__x000f__x0000__x0000__x0000_‚禈."/>
      <sheetName val="bÑi_x0003__x0000_²r_x0013_"/>
      <sheetName val="gìIÏÝ_x001c_齘_x0013_龜저ងఀ"/>
      <sheetName val="_x0000__x000f__x0000__x0000__x0000_‚稸1"/>
      <sheetName val="gìIÏÝ_x001c_齘_x0013_龜저ᥲఀ"/>
      <sheetName val="CDÕTKT2002"/>
      <sheetName val="⁋㌱Ա_x0000_䭔㌱س_x0000_䭔ㄠㄴ_x0006_牴湯⁧琠湯౧_x0000_杮楨搠湩⵨偃_x0006_匀렀⪈"/>
      <sheetName val="⁋㌱Ա_x0000_䭔㌱س_x0000_䭔ㄠㄴ_x0006_牴湯⁧琠湯౧_x0000_杮楨搠湩⵨偃_x0006_匀⠀⩶"/>
      <sheetName val="⁋㌱Ա_x0000_䭔㌱س_x0000_䭔ㄠㄴ_x0006_牴湯⁧琠湯౧_x0000_杮楨搠湩⵨偃_x0006_匀⎅"/>
      <sheetName val="⁋㌱Ա_x0000_䭔㌱س_x0000_䭔ㄠㄴ_x0006_牴湯⁧琠湯౧_x0000_杮楨搠湩⵨偃_x0006_匀᠀⍺"/>
      <sheetName val="⁋㌱Ա_x0000_䭔㌱س_x0000_䭔ㄠㄴ_x0006_牴湯⁧琠湯౧_x0000_杮楨搠湩⵨偃_x0006_匀ࠀ⩷"/>
      <sheetName val="QUY IV _x0005__x0000_"/>
      <sheetName val="TK33313"/>
      <sheetName val="UK 911"/>
      <sheetName val="CEPS1"/>
      <sheetName val="Km285"/>
      <sheetName val="p"/>
      <sheetName val="KHTS"/>
      <sheetName val="co_x0005__x0000__x0000__x0000_"/>
      <sheetName val="Tong hop Mctduong"/>
      <sheetName val="KHTS?_x000d_2"/>
      <sheetName val="_x000c__x0000__x0000__x0000__x0000__x0000__x0000__x0000__x000d__x0000__x0000_Õ"/>
      <sheetName val="_x0000__x000f__x0000_䠀᡿谀᡿︀"/>
      <sheetName val="chie԰???Ȁ?"/>
      <sheetName val="_x000c_???????_x000d_???"/>
      <sheetName val="?_x000f_???‚ž½"/>
      <sheetName val="?_x000d_???âOŽ"/>
      <sheetName val="I_x0005_??"/>
      <sheetName val="S2??1"/>
      <sheetName val="TH  goi _x0014_-x"/>
      <sheetName val="_x0000__x0000_di trong  tong"/>
      <sheetName val="Monthly production actual"/>
      <sheetName val="P201-TP20"/>
      <sheetName val="⁋㌱Ա_x0000_䭔㌱س_x0000_䭔ㄠㄴ_x0006_牴湯⁧琠湯౧_x0000_杮楨搠湩⵨偃_x0006_匀㠀䂅"/>
      <sheetName val="[PNT-P3.xls][PNT-P3.xls]XXXXX\X"/>
      <sheetName val="Tkng hop QL48 - 2"/>
      <sheetName val="GO THUAN AN T 01 784026 (2)"/>
      <sheetName val="COMPOSIITE SAI SON T 1(2)"/>
      <sheetName val="PEMARAT01 (2)"/>
      <sheetName val="SYSTEMT1 780851-Ms thao (2)"/>
      <sheetName val="PUKYONG T1"/>
      <sheetName val="ASIAPAINT T11"/>
      <sheetName val="SEUNGBO T11 782173 Ms Suong (2)"/>
      <sheetName val="KONICAT12(2)"/>
      <sheetName val=" CHAN NUOIT12750622 Ms Tinh (2)"/>
      <sheetName val="NS t01784465 Ms quyen (2)"/>
      <sheetName val="POMINAT01  (2)"/>
      <sheetName val="COTTOT01 711018 Ms nuong (2)"/>
      <sheetName val="SuBINHDUONGT 01 "/>
      <sheetName val="MHET1 784028 lan anh (2)"/>
      <sheetName val="t_x0000_1-01"/>
      <sheetName val="So_Do"/>
      <sheetName val="KTTSCD_-_DLNA"/>
      <sheetName val="lapdat_TB_"/>
      <sheetName val="TNghiªm_TB_"/>
      <sheetName val="VËt_liÖu"/>
      <sheetName val="Lap_®at_®iÖn"/>
      <sheetName val="TNghiÖm_VL"/>
      <sheetName val="th_"/>
      <sheetName val="tien_luong"/>
      <sheetName val="T_7"/>
      <sheetName val="T_8"/>
      <sheetName val="T8_(2)"/>
      <sheetName val="T_9"/>
      <sheetName val="T_10"/>
      <sheetName val="T_11"/>
      <sheetName val="T_12"/>
      <sheetName val="T11_"/>
      <sheetName val="CVden_ngoai_TCT_(1)"/>
      <sheetName val="CV_den_ngoai_TCT_(2)"/>
      <sheetName val="CV_den_ngoai_TCT_(3)"/>
      <sheetName val="QDcua_TGD"/>
      <sheetName val="QD_cua_HDQT"/>
      <sheetName val="QD_cua_HDQT_(2)"/>
      <sheetName val="CV_di_ngoai_tong"/>
      <sheetName val="CV_di_ngoai_tong_(2)"/>
      <sheetName val="To_trinh"/>
      <sheetName val="Giao_nhiem_vu"/>
      <sheetName val="QDcua_TGD_(2)"/>
      <sheetName val="Thong_tu"/>
      <sheetName val="CV_di_trong__tong"/>
      <sheetName val="nghi_dinh-CP"/>
      <sheetName val="CV_den_trong_tong"/>
      <sheetName val="TK_112"/>
      <sheetName val="TK_131"/>
      <sheetName val="TK_141"/>
      <sheetName val="TK_153"/>
      <sheetName val="TK_211"/>
      <sheetName val="TK_242"/>
      <sheetName val="TK_334"/>
      <sheetName val="TK_511"/>
      <sheetName val="TK_515"/>
      <sheetName val="TK_911"/>
      <sheetName val="TK_154"/>
      <sheetName val="TK_632"/>
      <sheetName val="5_nam_(tach)"/>
      <sheetName val="5_nam_(tach)_(2)"/>
      <sheetName val="KH_2003"/>
      <sheetName val="Km277_"/>
      <sheetName val="Op_mai_274"/>
      <sheetName val="Op_mai_275"/>
      <sheetName val="Op_mai_276"/>
      <sheetName val="Op_mai_277"/>
      <sheetName val="Op_mai_278"/>
      <sheetName val="Op_mai_279"/>
      <sheetName val="Op_mai_280"/>
      <sheetName val="Op_mai_281"/>
      <sheetName val="Op_mai_282"/>
      <sheetName val="Op_mai_283"/>
      <sheetName val="Op_mai_284"/>
      <sheetName val="Op_mai"/>
      <sheetName val="TH_Ky_Anh"/>
      <sheetName val="Sheet2_(2)"/>
      <sheetName val="TH__goi_4-x"/>
      <sheetName val="tæng_hîp"/>
      <sheetName val="GS01-chi_TM"/>
      <sheetName val="GS02-thu_TM"/>
      <sheetName val="PFT_QUOT__3"/>
      <sheetName val="khung ten TD"/>
      <sheetName val="\NT1MC"/>
      <sheetName val="GS10-lai t)en vay"/>
      <sheetName val="Km278 - Jm279"/>
      <sheetName val="Chi tiet don 'ia khoi phuc"/>
      <sheetName val="XNT2_x000d_C"/>
      <sheetName val="Shee46"/>
      <sheetName val="X_x000c_4Poppy"/>
      <sheetName val="CV den ng/ai TCT (3)"/>
      <sheetName val="[PNT-P3.xls][PNT-P3.xls][PNT-P3"/>
      <sheetName val="DS"/>
      <sheetName val="_x000f_?½"/>
      <sheetName val="M pc_x0006_?CamPh?"/>
      <sheetName val="⁋㌱Ա_x0000_䭔㌱س_x0000_䭔ㄠㄴ_x0006_牴湯⁧琠湯౧_x0000_杮楨搠湩_x0005__x0000__x0000__x0000__x0000_"/>
      <sheetName val="_PNT-P3.xlsUTong hop (2)"/>
      <sheetName val="_PNT-P3.xlsUKm279 - Km280"/>
      <sheetName val="Op"/>
      <sheetName val="_PNT-P3.xlsѝKQKDKT'04-1"/>
      <sheetName val="CV den trong to_g"/>
      <sheetName val="_0000000"/>
      <sheetName val="__-BLDG"/>
      <sheetName val="gia x"/>
      <sheetName val="K_284"/>
      <sheetName val="_ong hop QL48 - 2"/>
      <sheetName val="⁋㌱Ա"/>
      <sheetName val="Toan tinh"/>
      <sheetName val="phan loai"/>
      <sheetName val="ty le"/>
      <sheetName val="DBP"/>
      <sheetName val="DB"/>
      <sheetName val="LC"/>
      <sheetName val="TG"/>
      <sheetName val="PT"/>
      <sheetName val="MT"/>
      <sheetName val="DBD"/>
      <sheetName val="SH"/>
      <sheetName val="ML"/>
      <sheetName val="TC"/>
      <sheetName val="Tinh khac"/>
      <sheetName val="Phan theo huyen"/>
      <sheetName val="Sheet17"/>
      <sheetName val="Sheet18"/>
      <sheetName val="Sheet19"/>
      <sheetName val="Sheet20"/>
      <sheetName val="Sheet21"/>
      <sheetName val="Sheet22"/>
      <sheetName val="PDcua TGD"/>
      <sheetName val="CV di ngoai tnng (2)"/>
      <sheetName val="Tk triNh"/>
      <sheetName val="Gian nhiem vu"/>
      <sheetName val="QD!ua TGD (2)"/>
      <sheetName val="CV den_x0000_trong tong"/>
      <sheetName val="Tuongcha."/>
      <sheetName val="Km27_x0015_"/>
      <sheetName val="5 lam (tach) (2)"/>
      <sheetName val="TK 134"/>
      <sheetName val="KHTSBD2"/>
      <sheetName val="CDKTKD03"/>
      <sheetName val="KPKDKT'03-1"/>
      <sheetName val="_x0000__x000a__x0000__x0000__x0000_âO԰"/>
      <sheetName val="_x000c_"/>
      <sheetName val="QD cua HDQ²"/>
      <sheetName val="chie԰"/>
      <sheetName val="S2"/>
      <sheetName val="_x000f_"/>
      <sheetName val="M pc_x0006_"/>
      <sheetName val="luongt"/>
      <sheetName val="???"/>
      <sheetName val="Cong ban_x0009__x0000__x0009__x0000__x0004__x0000__x0003_"/>
      <sheetName val="Cong ban _x0000_ _x0000__x0004__x0000__x0003_"/>
      <sheetName val="_x0000__x0000_"/>
      <sheetName val="Cong ban 1,5_x0013_"/>
      <sheetName val="bÑi_x0003__x0000_²r_x0013__x0000_"/>
      <sheetName val="_x000f__x0000_½"/>
      <sheetName val="M pc_x0006__x0000_CamPh_x0000_"/>
      <sheetName val="_x000d_âO"/>
      <sheetName val="Op mai 2_x000c_"/>
      <sheetName val="_x000f__x0000_‚ž½"/>
      <sheetName val="_x000d_âOŽ"/>
      <sheetName val="Cong ban 1,5„—_x0013_"/>
      <sheetName val="_x000c__x0000__x000d_"/>
      <sheetName val="_x000a_âO"/>
      <sheetName val="_x000c__x0000__x000a_"/>
      <sheetName val="_x000a_âOŽ"/>
      <sheetName val="Èoasen"/>
      <sheetName val="chieud_x0005_"/>
      <sheetName val="_x0005_"/>
      <sheetName val="_x000d_â_x0005_"/>
      <sheetName val="I_x0005_"/>
      <sheetName val="QUY IV _x0005_"/>
      <sheetName val="co_x0005_"/>
      <sheetName val="chieuda"/>
      <sheetName val="⁋㌱Ա_x0000_䭔㌱س_x0000_䭔ㄠㄴ_x0006_牴湯⁧琠湯౧_x0000_杮楨搠湩⵨偃_x0006_匀뀀콙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 refreshError="1"/>
      <sheetData sheetId="56"/>
      <sheetData sheetId="57" refreshError="1"/>
      <sheetData sheetId="58" refreshError="1"/>
      <sheetData sheetId="59" refreshError="1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 refreshError="1"/>
      <sheetData sheetId="180" refreshError="1"/>
      <sheetData sheetId="181" refreshError="1"/>
      <sheetData sheetId="182"/>
      <sheetData sheetId="183"/>
      <sheetData sheetId="184"/>
      <sheetData sheetId="185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/>
      <sheetData sheetId="197"/>
      <sheetData sheetId="198"/>
      <sheetData sheetId="199"/>
      <sheetData sheetId="200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 refreshError="1"/>
      <sheetData sheetId="216"/>
      <sheetData sheetId="217"/>
      <sheetData sheetId="218"/>
      <sheetData sheetId="219"/>
      <sheetData sheetId="220"/>
      <sheetData sheetId="221"/>
      <sheetData sheetId="222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/>
      <sheetData sheetId="229"/>
      <sheetData sheetId="230"/>
      <sheetData sheetId="231" refreshError="1"/>
      <sheetData sheetId="232" refreshError="1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 refreshError="1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 refreshError="1"/>
      <sheetData sheetId="254"/>
      <sheetData sheetId="255"/>
      <sheetData sheetId="256" refreshError="1"/>
      <sheetData sheetId="257"/>
      <sheetData sheetId="258"/>
      <sheetData sheetId="259" refreshError="1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 refreshError="1"/>
      <sheetData sheetId="269" refreshError="1"/>
      <sheetData sheetId="270" refreshError="1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 refreshError="1"/>
      <sheetData sheetId="294" refreshError="1"/>
      <sheetData sheetId="295" refreshError="1"/>
      <sheetData sheetId="296"/>
      <sheetData sheetId="297"/>
      <sheetData sheetId="298" refreshError="1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 refreshError="1"/>
      <sheetData sheetId="325" refreshError="1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 refreshError="1"/>
      <sheetData sheetId="342" refreshError="1"/>
      <sheetData sheetId="343" refreshError="1"/>
      <sheetData sheetId="344" refreshError="1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 refreshError="1"/>
      <sheetData sheetId="354" refreshError="1"/>
      <sheetData sheetId="355"/>
      <sheetData sheetId="356" refreshError="1"/>
      <sheetData sheetId="357" refreshError="1"/>
      <sheetData sheetId="358" refreshError="1"/>
      <sheetData sheetId="359" refreshError="1"/>
      <sheetData sheetId="360"/>
      <sheetData sheetId="361"/>
      <sheetData sheetId="362"/>
      <sheetData sheetId="363"/>
      <sheetData sheetId="364"/>
      <sheetData sheetId="365"/>
      <sheetData sheetId="366"/>
      <sheetData sheetId="367" refreshError="1"/>
      <sheetData sheetId="368" refreshError="1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 refreshError="1"/>
      <sheetData sheetId="385" refreshError="1"/>
      <sheetData sheetId="386" refreshError="1"/>
      <sheetData sheetId="387"/>
      <sheetData sheetId="388"/>
      <sheetData sheetId="389"/>
      <sheetData sheetId="390"/>
      <sheetData sheetId="391"/>
      <sheetData sheetId="392"/>
      <sheetData sheetId="393" refreshError="1"/>
      <sheetData sheetId="394" refreshError="1"/>
      <sheetData sheetId="395" refreshError="1"/>
      <sheetData sheetId="396" refreshError="1"/>
      <sheetData sheetId="397"/>
      <sheetData sheetId="398"/>
      <sheetData sheetId="399"/>
      <sheetData sheetId="400"/>
      <sheetData sheetId="401" refreshError="1"/>
      <sheetData sheetId="402" refreshError="1"/>
      <sheetData sheetId="403"/>
      <sheetData sheetId="404"/>
      <sheetData sheetId="405"/>
      <sheetData sheetId="406" refreshError="1"/>
      <sheetData sheetId="407" refreshError="1"/>
      <sheetData sheetId="408"/>
      <sheetData sheetId="409"/>
      <sheetData sheetId="410"/>
      <sheetData sheetId="411" refreshError="1"/>
      <sheetData sheetId="412" refreshError="1"/>
      <sheetData sheetId="413"/>
      <sheetData sheetId="414"/>
      <sheetData sheetId="415"/>
      <sheetData sheetId="416"/>
      <sheetData sheetId="417" refreshError="1"/>
      <sheetData sheetId="418"/>
      <sheetData sheetId="419" refreshError="1"/>
      <sheetData sheetId="420" refreshError="1"/>
      <sheetData sheetId="421"/>
      <sheetData sheetId="422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/>
      <sheetData sheetId="431"/>
      <sheetData sheetId="432" refreshError="1"/>
      <sheetData sheetId="433" refreshError="1"/>
      <sheetData sheetId="434" refreshError="1"/>
      <sheetData sheetId="435" refreshError="1"/>
      <sheetData sheetId="436"/>
      <sheetData sheetId="437" refreshError="1"/>
      <sheetData sheetId="438" refreshError="1"/>
      <sheetData sheetId="439"/>
      <sheetData sheetId="440" refreshError="1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 refreshError="1"/>
      <sheetData sheetId="452"/>
      <sheetData sheetId="453"/>
      <sheetData sheetId="454"/>
      <sheetData sheetId="455" refreshError="1"/>
      <sheetData sheetId="456" refreshError="1"/>
      <sheetData sheetId="457" refreshError="1"/>
      <sheetData sheetId="458" refreshError="1"/>
      <sheetData sheetId="459"/>
      <sheetData sheetId="460" refreshError="1"/>
      <sheetData sheetId="461" refreshError="1"/>
      <sheetData sheetId="462" refreshError="1"/>
      <sheetData sheetId="463" refreshError="1"/>
      <sheetData sheetId="464"/>
      <sheetData sheetId="465" refreshError="1"/>
      <sheetData sheetId="466" refreshError="1"/>
      <sheetData sheetId="467" refreshError="1"/>
      <sheetData sheetId="468" refreshError="1"/>
      <sheetData sheetId="469"/>
      <sheetData sheetId="470"/>
      <sheetData sheetId="471"/>
      <sheetData sheetId="472"/>
      <sheetData sheetId="473"/>
      <sheetData sheetId="474"/>
      <sheetData sheetId="475"/>
      <sheetData sheetId="476" refreshError="1"/>
      <sheetData sheetId="477"/>
      <sheetData sheetId="478"/>
      <sheetData sheetId="479"/>
      <sheetData sheetId="480"/>
      <sheetData sheetId="481" refreshError="1"/>
      <sheetData sheetId="482" refreshError="1"/>
      <sheetData sheetId="483" refreshError="1"/>
      <sheetData sheetId="484"/>
      <sheetData sheetId="485"/>
      <sheetData sheetId="486"/>
      <sheetData sheetId="487" refreshError="1"/>
      <sheetData sheetId="488"/>
      <sheetData sheetId="489"/>
      <sheetData sheetId="490"/>
      <sheetData sheetId="491"/>
      <sheetData sheetId="492"/>
      <sheetData sheetId="493"/>
      <sheetData sheetId="494" refreshError="1"/>
      <sheetData sheetId="495" refreshError="1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 refreshError="1"/>
      <sheetData sheetId="517"/>
      <sheetData sheetId="518"/>
      <sheetData sheetId="519"/>
      <sheetData sheetId="520" refreshError="1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 refreshError="1"/>
      <sheetData sheetId="579" refreshError="1"/>
      <sheetData sheetId="580"/>
      <sheetData sheetId="581"/>
      <sheetData sheetId="582"/>
      <sheetData sheetId="583"/>
      <sheetData sheetId="584" refreshError="1"/>
      <sheetData sheetId="585"/>
      <sheetData sheetId="586"/>
      <sheetData sheetId="587"/>
      <sheetData sheetId="588"/>
      <sheetData sheetId="589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/>
      <sheetData sheetId="597" refreshError="1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 refreshError="1"/>
      <sheetData sheetId="616" refreshError="1"/>
      <sheetData sheetId="617"/>
      <sheetData sheetId="618"/>
      <sheetData sheetId="619"/>
      <sheetData sheetId="620" refreshError="1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 refreshError="1"/>
      <sheetData sheetId="634" refreshError="1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/>
      <sheetData sheetId="658" refreshError="1"/>
      <sheetData sheetId="659" refreshError="1"/>
      <sheetData sheetId="660" refreshError="1"/>
      <sheetData sheetId="661" refreshError="1"/>
      <sheetData sheetId="662"/>
      <sheetData sheetId="663" refreshError="1"/>
      <sheetData sheetId="664" refreshError="1"/>
      <sheetData sheetId="665"/>
      <sheetData sheetId="666"/>
      <sheetData sheetId="667"/>
      <sheetData sheetId="668"/>
      <sheetData sheetId="669"/>
      <sheetData sheetId="670" refreshError="1"/>
      <sheetData sheetId="671" refreshError="1"/>
      <sheetData sheetId="672" refreshError="1"/>
      <sheetData sheetId="673" refreshError="1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 refreshError="1"/>
      <sheetData sheetId="683" refreshError="1"/>
      <sheetData sheetId="684"/>
      <sheetData sheetId="685" refreshError="1"/>
      <sheetData sheetId="686" refreshError="1"/>
      <sheetData sheetId="687"/>
      <sheetData sheetId="688" refreshError="1"/>
      <sheetData sheetId="689"/>
      <sheetData sheetId="690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/>
      <sheetData sheetId="698"/>
      <sheetData sheetId="699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/>
      <sheetData sheetId="710" refreshError="1"/>
      <sheetData sheetId="711" refreshError="1"/>
      <sheetData sheetId="712"/>
      <sheetData sheetId="713"/>
      <sheetData sheetId="714"/>
      <sheetData sheetId="715" refreshError="1"/>
      <sheetData sheetId="716" refreshError="1"/>
      <sheetData sheetId="717" refreshError="1"/>
      <sheetData sheetId="718" refreshError="1"/>
      <sheetData sheetId="719"/>
      <sheetData sheetId="720"/>
      <sheetData sheetId="721"/>
      <sheetData sheetId="722"/>
      <sheetData sheetId="723"/>
      <sheetData sheetId="724"/>
      <sheetData sheetId="725" refreshError="1"/>
      <sheetData sheetId="726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/>
      <sheetData sheetId="755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/>
      <sheetData sheetId="843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 refreshError="1"/>
      <sheetData sheetId="906" refreshError="1"/>
      <sheetData sheetId="907" refreshError="1"/>
      <sheetData sheetId="908" refreshError="1"/>
      <sheetData sheetId="909" refreshError="1"/>
      <sheetData sheetId="910" refreshError="1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 refreshError="1"/>
      <sheetData sheetId="1000" refreshError="1"/>
      <sheetData sheetId="1001" refreshError="1"/>
      <sheetData sheetId="1002" refreshError="1"/>
      <sheetData sheetId="1003" refreshError="1"/>
      <sheetData sheetId="1004" refreshError="1"/>
      <sheetData sheetId="1005" refreshError="1"/>
      <sheetData sheetId="1006" refreshError="1"/>
      <sheetData sheetId="1007" refreshError="1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 refreshError="1"/>
      <sheetData sheetId="1031" refreshError="1"/>
      <sheetData sheetId="1032" refreshError="1"/>
      <sheetData sheetId="1033" refreshError="1"/>
      <sheetData sheetId="1034" refreshError="1"/>
      <sheetData sheetId="1035" refreshError="1"/>
      <sheetData sheetId="1036" refreshError="1"/>
      <sheetData sheetId="1037" refreshError="1"/>
      <sheetData sheetId="1038" refreshError="1"/>
      <sheetData sheetId="1039" refreshError="1"/>
      <sheetData sheetId="1040" refreshError="1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/>
      <sheetData sheetId="1047" refreshError="1"/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/>
      <sheetData sheetId="1057"/>
      <sheetData sheetId="1058" refreshError="1"/>
      <sheetData sheetId="1059" refreshError="1"/>
      <sheetData sheetId="1060" refreshError="1"/>
      <sheetData sheetId="1061" refreshError="1"/>
      <sheetData sheetId="1062" refreshError="1"/>
      <sheetData sheetId="1063" refreshError="1"/>
      <sheetData sheetId="1064" refreshError="1"/>
      <sheetData sheetId="1065" refreshError="1"/>
      <sheetData sheetId="1066" refreshError="1"/>
      <sheetData sheetId="1067" refreshError="1"/>
      <sheetData sheetId="1068" refreshError="1"/>
      <sheetData sheetId="1069" refreshError="1"/>
      <sheetData sheetId="1070"/>
      <sheetData sheetId="1071"/>
      <sheetData sheetId="1072"/>
      <sheetData sheetId="1073"/>
      <sheetData sheetId="1074"/>
      <sheetData sheetId="1075" refreshError="1"/>
      <sheetData sheetId="1076" refreshError="1"/>
      <sheetData sheetId="1077" refreshError="1"/>
      <sheetData sheetId="1078" refreshError="1"/>
      <sheetData sheetId="1079"/>
      <sheetData sheetId="1080" refreshError="1"/>
      <sheetData sheetId="1081" refreshError="1"/>
      <sheetData sheetId="1082" refreshError="1"/>
      <sheetData sheetId="1083" refreshError="1"/>
      <sheetData sheetId="1084"/>
      <sheetData sheetId="1085" refreshError="1"/>
      <sheetData sheetId="1086"/>
      <sheetData sheetId="1087" refreshError="1"/>
      <sheetData sheetId="1088"/>
      <sheetData sheetId="1089"/>
      <sheetData sheetId="1090"/>
      <sheetData sheetId="1091" refreshError="1"/>
      <sheetData sheetId="1092" refreshError="1"/>
      <sheetData sheetId="1093" refreshError="1"/>
      <sheetData sheetId="1094" refreshError="1"/>
      <sheetData sheetId="1095" refreshError="1"/>
      <sheetData sheetId="1096" refreshError="1"/>
      <sheetData sheetId="1097" refreshError="1"/>
      <sheetData sheetId="1098" refreshError="1"/>
      <sheetData sheetId="1099" refreshError="1"/>
      <sheetData sheetId="1100" refreshError="1"/>
      <sheetData sheetId="1101" refreshError="1"/>
      <sheetData sheetId="1102" refreshError="1"/>
      <sheetData sheetId="1103" refreshError="1"/>
      <sheetData sheetId="1104" refreshError="1"/>
      <sheetData sheetId="1105" refreshError="1"/>
      <sheetData sheetId="1106" refreshError="1"/>
      <sheetData sheetId="1107" refreshError="1"/>
      <sheetData sheetId="1108" refreshError="1"/>
      <sheetData sheetId="1109" refreshError="1"/>
      <sheetData sheetId="1110" refreshError="1"/>
      <sheetData sheetId="1111" refreshError="1"/>
      <sheetData sheetId="1112" refreshError="1"/>
      <sheetData sheetId="1113" refreshError="1"/>
      <sheetData sheetId="1114" refreshError="1"/>
      <sheetData sheetId="1115" refreshError="1"/>
      <sheetData sheetId="1116"/>
      <sheetData sheetId="1117"/>
      <sheetData sheetId="1118"/>
      <sheetData sheetId="1119" refreshError="1"/>
      <sheetData sheetId="1120" refreshError="1"/>
      <sheetData sheetId="1121" refreshError="1"/>
      <sheetData sheetId="1122"/>
      <sheetData sheetId="1123"/>
      <sheetData sheetId="1124"/>
      <sheetData sheetId="1125" refreshError="1"/>
      <sheetData sheetId="1126" refreshError="1"/>
      <sheetData sheetId="1127" refreshError="1"/>
      <sheetData sheetId="1128" refreshError="1"/>
      <sheetData sheetId="1129" refreshError="1"/>
      <sheetData sheetId="1130" refreshError="1"/>
      <sheetData sheetId="1131" refreshError="1"/>
      <sheetData sheetId="1132" refreshError="1"/>
      <sheetData sheetId="1133" refreshError="1"/>
      <sheetData sheetId="1134" refreshError="1"/>
      <sheetData sheetId="1135" refreshError="1"/>
      <sheetData sheetId="1136" refreshError="1"/>
      <sheetData sheetId="1137" refreshError="1"/>
      <sheetData sheetId="1138" refreshError="1"/>
      <sheetData sheetId="1139" refreshError="1"/>
      <sheetData sheetId="1140" refreshError="1"/>
      <sheetData sheetId="1141" refreshError="1"/>
      <sheetData sheetId="1142" refreshError="1"/>
      <sheetData sheetId="1143" refreshError="1"/>
      <sheetData sheetId="1144" refreshError="1"/>
      <sheetData sheetId="1145" refreshError="1"/>
      <sheetData sheetId="1146" refreshError="1"/>
      <sheetData sheetId="1147" refreshError="1"/>
      <sheetData sheetId="1148" refreshError="1"/>
      <sheetData sheetId="1149" refreshError="1"/>
      <sheetData sheetId="1150" refreshError="1"/>
      <sheetData sheetId="1151" refreshError="1"/>
      <sheetData sheetId="1152" refreshError="1"/>
      <sheetData sheetId="1153" refreshError="1"/>
      <sheetData sheetId="1154"/>
      <sheetData sheetId="1155"/>
      <sheetData sheetId="1156" refreshError="1"/>
      <sheetData sheetId="1157" refreshError="1"/>
      <sheetData sheetId="1158" refreshError="1"/>
      <sheetData sheetId="1159" refreshError="1"/>
      <sheetData sheetId="1160" refreshError="1"/>
      <sheetData sheetId="1161" refreshError="1"/>
      <sheetData sheetId="1162" refreshError="1"/>
      <sheetData sheetId="1163" refreshError="1"/>
      <sheetData sheetId="1164" refreshError="1"/>
      <sheetData sheetId="1165"/>
      <sheetData sheetId="1166" refreshError="1"/>
      <sheetData sheetId="1167" refreshError="1"/>
      <sheetData sheetId="1168" refreshError="1"/>
      <sheetData sheetId="1169" refreshError="1"/>
      <sheetData sheetId="1170" refreshError="1"/>
      <sheetData sheetId="1171" refreshError="1"/>
      <sheetData sheetId="1172" refreshError="1"/>
      <sheetData sheetId="1173" refreshError="1"/>
      <sheetData sheetId="1174" refreshError="1"/>
      <sheetData sheetId="1175" refreshError="1"/>
      <sheetData sheetId="1176" refreshError="1"/>
      <sheetData sheetId="1177"/>
      <sheetData sheetId="1178" refreshError="1"/>
      <sheetData sheetId="1179" refreshError="1"/>
      <sheetData sheetId="1180" refreshError="1"/>
      <sheetData sheetId="1181"/>
      <sheetData sheetId="1182" refreshError="1"/>
      <sheetData sheetId="1183" refreshError="1"/>
      <sheetData sheetId="1184" refreshError="1"/>
      <sheetData sheetId="118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NT-QUOT-#3"/>
      <sheetName val="COAT&amp;WRAP-QIOT-#3"/>
      <sheetName val="XL4Poppy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Sheet1"/>
      <sheetName val="CV den trong tong"/>
      <sheetName val="Sheet2"/>
      <sheetName val="00000000"/>
      <sheetName val="xdcb 01-2003"/>
      <sheetName val="So Do"/>
      <sheetName val="KTTSCD - DLNA"/>
      <sheetName val="quÝ1"/>
      <sheetName val="10000000"/>
      <sheetName val="20000000"/>
      <sheetName val="30000000"/>
      <sheetName val="40000000"/>
      <sheetName val="50000000"/>
      <sheetName val="60000000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T4"/>
      <sheetName val="T5"/>
      <sheetName val="T6"/>
      <sheetName val="T.7"/>
      <sheetName val="T.8"/>
      <sheetName val="T8 (2)"/>
      <sheetName val="T.9"/>
      <sheetName val="T.10"/>
      <sheetName val="T.11"/>
      <sheetName val="T.12"/>
      <sheetName val="T10"/>
      <sheetName val="T11 "/>
      <sheetName val="Sheet3"/>
      <sheetName val="5 nam (tach)"/>
      <sheetName val="5 nam (tach) (2)"/>
      <sheetName val="KH 2003"/>
      <sheetName val="LuongT1"/>
      <sheetName val="LuongT2"/>
      <sheetName val="luongthang12"/>
      <sheetName val="LuongT11"/>
      <sheetName val="thang5"/>
      <sheetName val="T7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TK 154"/>
      <sheetName val="TK 632"/>
      <sheetName val="Tuongchan"/>
      <sheetName val="Matduong"/>
      <sheetName val="Km274"/>
      <sheetName val="Km275"/>
      <sheetName val="Km276"/>
      <sheetName val="Km277 "/>
      <sheetName val="Km278"/>
      <sheetName val="Km279"/>
      <sheetName val="Km280"/>
      <sheetName val="Km281"/>
      <sheetName val="Km282"/>
      <sheetName val="Km283"/>
      <sheetName val="Km284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Op mai 284"/>
      <sheetName val="Op mai"/>
      <sheetName val="XXXXXXXX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tæng hîp"/>
      <sheetName val="GS01-chi TM"/>
      <sheetName val="GS02-thu TM"/>
      <sheetName val="GS03-thu TGNH"/>
      <sheetName val="GS04-chi TGNH"/>
      <sheetName val="GS05-l­¬ng"/>
      <sheetName val="GS06-X.kho"/>
      <sheetName val="06"/>
      <sheetName val="GS08-B.hµng"/>
      <sheetName val="GS09-k.c VAT DV"/>
      <sheetName val="GS10-lai tien vay"/>
      <sheetName val="GS11- tÝnh KHTSC§"/>
      <sheetName val="Sheet16"/>
      <sheetName val="PTH"/>
      <sheetName val="tong hop"/>
      <sheetName val="phan tich DG"/>
      <sheetName val="gia vat lieu"/>
      <sheetName val="gia xe may"/>
      <sheetName val="gia nhan cong"/>
      <sheetName val="XL4Test5"/>
      <sheetName val="TH Ky Anh"/>
      <sheetName val="Sheet2 (2)"/>
      <sheetName val="CV den trong to聮g"/>
      <sheetName val="Bia"/>
      <sheetName val="Tm"/>
      <sheetName val="THKP"/>
      <sheetName val="DGi"/>
      <sheetName val="Cong"/>
      <sheetName val="Cong cu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Dinhhinh"/>
      <sheetName val="Cot thep"/>
      <sheetName val="Tong hop (2)"/>
      <sheetName val="Km274 - Km275"/>
      <sheetName val="Km275 - Km276"/>
      <sheetName val="Km276 - Km277"/>
      <sheetName val="Km277 - Km278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Op mai"/>
      <sheetName val="Km277 - Km278 "/>
      <sheetName val="Tong hop Matduong"/>
      <sheetName val="Kluong phu"/>
      <sheetName val="Lan can"/>
      <sheetName val="Ho lan"/>
      <sheetName val="Coc tieu"/>
      <sheetName val="Bien bao"/>
      <sheetName val="Ranh"/>
      <sheetName val="t1"/>
      <sheetName val="T11"/>
      <sheetName val="PNT_QUOT__3"/>
      <sheetName val="COAT_WRAP_QIOT__3"/>
      <sheetName val="kl m m d"/>
      <sheetName val="kl vt tho"/>
      <sheetName val="kl dat"/>
      <sheetName val="Sheet4"/>
      <sheetName val="xin kinh phi"/>
      <sheetName val="lan trai"/>
      <sheetName val="thuoc no"/>
      <sheetName val="so thuc pham"/>
      <sheetName val="fOOD"/>
      <sheetName val="FORM hc"/>
      <sheetName val="FORM pc"/>
      <sheetName val="CamPha"/>
      <sheetName val="MongCai"/>
      <sheetName val="70000000"/>
      <sheetName val="TH  goi 4-x"/>
      <sheetName val="PNT-QUOT-D150#3"/>
      <sheetName val="PNT-QUOT-H153#3"/>
      <sheetName val="PNT-QUOT-K152#3"/>
      <sheetName val="PNT-QUOT-H146#3"/>
      <sheetName val="Oð mai 279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2"/>
      <sheetName val="t3"/>
      <sheetName val="t06"/>
      <sheetName val="t07"/>
      <sheetName val="t08"/>
      <sheetName val="t09"/>
      <sheetName val="t12"/>
      <sheetName val="0103"/>
      <sheetName val="0203"/>
      <sheetName val="th-nop"/>
      <sheetName val="th"/>
      <sheetName val="DGTL"/>
      <sheetName val="XN 1"/>
      <sheetName val="CT.XN1"/>
      <sheetName val="XCK"/>
      <sheetName val="CT.XNCK"/>
      <sheetName val="Hoasen"/>
      <sheetName val="S.hai"/>
      <sheetName val="HPC1"/>
      <sheetName val="No2"/>
      <sheetName val="CT N02"/>
      <sheetName val="C.Sap CT3"/>
      <sheetName val="CT.Csap.CT3"/>
      <sheetName val="CTVPCP"/>
      <sheetName val="Quan trac"/>
      <sheetName val="CS LB"/>
      <sheetName val="88 HBT"/>
      <sheetName val="69II"/>
      <sheetName val="CT 69II"/>
      <sheetName val="37 HV"/>
      <sheetName val="VPCP"/>
      <sheetName val="CT VPCP 6tang"/>
      <sheetName val="Son nha kinh VPCP"/>
      <sheetName val="CT VPCP son"/>
      <sheetName val="HMVPCP"/>
      <sheetName val="CT.HMVPCP"/>
      <sheetName val="ȴ0000000"/>
      <sheetName val="mau kiem ke"/>
      <sheetName val="quyet toan HD 2000"/>
      <sheetName val="quyet toan hoa don 2001"/>
      <sheetName val="kiem ke hoa don 2001"/>
      <sheetName val="QUY III 02"/>
      <sheetName val="QUY IV 02"/>
      <sheetName val="QUYET TOAN 02"/>
      <sheetName val="Sheet15"/>
      <sheetName val="BangTH"/>
      <sheetName val="Xaylap "/>
      <sheetName val="Nhan cong"/>
      <sheetName val="Thietbi"/>
      <sheetName val="Diengiai"/>
      <sheetName val="Vanchuyen"/>
      <sheetName val="Tong hopQ48-1"/>
      <sheetName val="Tong hop QL48 - 2"/>
      <sheetName val="Tong hop QL47"/>
      <sheetName val="Tong hop QL48 - 3"/>
      <sheetName val="Chi tiet don gia khoi phuc"/>
      <sheetName val="Du toan chi tiet coc nuoc"/>
      <sheetName val="Du toan chi tiet coc"/>
      <sheetName val="Phan tich don gia chi tiet"/>
      <sheetName val="Nhap don gia VL dia phuong"/>
      <sheetName val="Luong mot ngay cong xay lap"/>
      <sheetName val="Luong mot ngay cong khao sat"/>
      <sheetName val="Kѭ284"/>
      <sheetName val="SOLIEU"/>
      <sheetName val="TINHTOAN"/>
      <sheetName val="XNT1MC"/>
      <sheetName val="XNT2MC"/>
      <sheetName val="XNT3MC"/>
      <sheetName val="XNT4MC"/>
      <sheetName val="xnt 1 CP"/>
      <sheetName val="xnt 2 cp"/>
      <sheetName val="xnt 3 CP"/>
      <sheetName val="xnt 4 CP"/>
      <sheetName val="BC tuan1"/>
      <sheetName val="BC tuan2"/>
      <sheetName val="BC tuan3"/>
      <sheetName val="BC tuan4"/>
      <sheetName val="DSo NVBH"/>
      <sheetName val="Km27' - Km278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Cong ban 1,5_x0013__x0000_"/>
      <sheetName val="Coc 6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Shedt1"/>
      <sheetName val="_x0012_0000000"/>
      <sheetName val="Thang06-2002"/>
      <sheetName val="Thang07-2002"/>
      <sheetName val="Thang08-2002"/>
      <sheetName val="Thang09-2002"/>
      <sheetName val="Thang10-2002 "/>
      <sheetName val="Thang11-2002"/>
      <sheetName val="Thang12-2002"/>
      <sheetName val="Sheet1 (3)"/>
      <sheetName val="XLÇ_x0015_oppy"/>
      <sheetName val="Bao cao KQTH quy hoach 135"/>
      <sheetName val="Sheet5"/>
      <sheetName val="Sheet6"/>
      <sheetName val="Sheet7"/>
      <sheetName val="Sheet8"/>
      <sheetName val="Sheet9"/>
      <sheetName val="Sheet10"/>
      <sheetName val="ct luong "/>
      <sheetName val="Nhap 6T"/>
      <sheetName val="baocaochinh(qui1.05) (DC)"/>
      <sheetName val="Ctuluongq.1.05"/>
      <sheetName val="BANG PHAN BO qui1.05(DC)"/>
      <sheetName val="BANG PHAN BO quiII.05"/>
      <sheetName val="bao cac cinh Qui II-2005"/>
      <sheetName val="XXXXX\XX"/>
      <sheetName val="Macro1"/>
      <sheetName val="Macro2"/>
      <sheetName val="Macro3"/>
      <sheetName val="TAU"/>
      <sheetName val="KHACH"/>
      <sheetName val="BC1"/>
      <sheetName val="BC2"/>
      <sheetName val="BAO CAO AN"/>
      <sheetName val="BANGKEKHACH"/>
      <sheetName val="BKLBD"/>
      <sheetName val="PTDG"/>
      <sheetName val="DTCT"/>
      <sheetName val="vlct"/>
      <sheetName val="Sheet11"/>
      <sheetName val="Sheet12"/>
      <sheetName val="Sheet13"/>
      <sheetName val="Sheet14"/>
      <sheetName val="T_x000b_331"/>
      <sheetName val="p0000000"/>
      <sheetName val=""/>
      <sheetName val="Km&quot;80"/>
      <sheetName val="Khac DP"/>
      <sheetName val="Khoi than "/>
      <sheetName val="B3_208_than"/>
      <sheetName val="B3_208_TU"/>
      <sheetName val="B3_208_TW"/>
      <sheetName val="B3_208_DP"/>
      <sheetName val="B3_208_khac"/>
      <sheetName val="Km283 - Jm284"/>
      <sheetName val="ADKT"/>
      <sheetName val="cocB40 5B"/>
      <sheetName val="cocD50 9A"/>
      <sheetName val="cocD75 16"/>
      <sheetName val="coc B80 TD25"/>
      <sheetName val="P27 B80"/>
      <sheetName val="Coc23 B80"/>
      <sheetName val="cong B80 C4"/>
      <sheetName val="Km27%"/>
      <sheetName val="O0 mai 279"/>
      <sheetName val="Op_x0000_mai 280"/>
      <sheetName val="Op mai 28_x0011_"/>
      <sheetName val="5 nam (tac`) (2)"/>
      <sheetName val="D%o nai"/>
      <sheetName val="CTT cao so."/>
      <sheetName val="XNxlva sxdhanKCII"/>
      <sheetName val="CTxay lap mo C_x0010_"/>
      <sheetName val="Song ban 0,7x0,7"/>
      <sheetName val="Cong ban 0,8x ,8"/>
      <sheetName val="Dong$bac"/>
      <sheetName val="MTL$-INTER"/>
      <sheetName val="Khach iang le "/>
      <sheetName val="[PNT-P3.xlsѝKQKDKT'04-1"/>
      <sheetName val="Du tnan chi tiet coc nuoc"/>
      <sheetName val="TNghiÖ- VL"/>
      <sheetName val="thaß26"/>
      <sheetName val="chieudayvo"/>
      <sheetName val="So lieu"/>
      <sheetName val="Input"/>
      <sheetName val="tt chu dong"/>
      <sheetName val="Tinh j+cvi"/>
      <sheetName val="Tinh MoP"/>
      <sheetName val="giaihe1"/>
      <sheetName val="Mp,Np"/>
      <sheetName val="khangluc"/>
      <sheetName val="Ms,Ns"/>
      <sheetName val="MoS"/>
      <sheetName val="giai he 2"/>
      <sheetName val="OK"/>
      <sheetName val="Dhp+dhs"/>
      <sheetName val="ktra"/>
      <sheetName val="TL33-13.14"/>
      <sheetName val="tlđm190337,8"/>
      <sheetName val="GC190337,8"/>
      <sheetName val="033,7,8"/>
      <sheetName val="TL033 ,2,4"/>
      <sheetName val="TL 0331,2"/>
      <sheetName val="033-1,4"/>
      <sheetName val="TL033,19,5"/>
      <sheetName val="gVL"/>
      <sheetName val="Lap ®at ®hÖn"/>
      <sheetName val="[PNT-P3.xlsUTong hop (2)"/>
      <sheetName val="Km276 - Ke277"/>
      <sheetName val="[PNT-P3.xlsUKm279 - Km280"/>
      <sheetName val="Baocao"/>
      <sheetName val="UT"/>
      <sheetName val="TongHopHD"/>
      <sheetName val="7000 000"/>
      <sheetName val="Áo"/>
      <sheetName val="XNxlva sxthanKCIÉ"/>
      <sheetName val="K43"/>
      <sheetName val="THKL"/>
      <sheetName val="PL43"/>
      <sheetName val="K43+0.00 - 338 Trai"/>
      <sheetName val="Tong (op"/>
      <sheetName val="Coc 4ieu"/>
      <sheetName val="chieud_x0005__x0000__x0000__x0000_"/>
      <sheetName val="gìIÏÝ_x001c_Ã_x0008_ç¾{è"/>
      <sheetName val="ESTI."/>
      <sheetName val="DI-ESTI"/>
      <sheetName val="CV den trong to?g"/>
      <sheetName val="?0000000"/>
      <sheetName val="GS02-thu0TM"/>
      <sheetName val="Don gia"/>
      <sheetName val="Nhap du lieu"/>
      <sheetName val="Package1"/>
      <sheetName val="TDT-TBࡁ"/>
      <sheetName val="ၔong hop QL48 - 2"/>
      <sheetName val="Shaet13"/>
      <sheetName val="Km266"/>
      <sheetName val="Thang8-02"/>
      <sheetName val="Thang9-02"/>
      <sheetName val="Thang10-02"/>
      <sheetName val="Thang11-02"/>
      <sheetName val="Thang12-02"/>
      <sheetName val="Thang01-03"/>
      <sheetName val="Thang02-03"/>
      <sheetName val="Mp mai 275"/>
      <sheetName val="30100000"/>
      <sheetName val="Ton 31.1"/>
      <sheetName val="NhapT.2"/>
      <sheetName val="Xuat T.2"/>
      <sheetName val="Ton 28.2"/>
      <sheetName val="H.Tra"/>
      <sheetName val="Hang CTY TRA LAI"/>
      <sheetName val="Hang NV Tra Lai"/>
      <sheetName val="TNghiªm T_x0002_ "/>
      <sheetName val="tt-_x0014_BA"/>
      <sheetName val="TD_x0014_"/>
      <sheetName val="_x0014_.12"/>
      <sheetName val="QD c5a HDQT (2)"/>
      <sheetName val="_x0003_hart1"/>
      <sheetName val="mua vao"/>
      <sheetName val="chi phi "/>
      <sheetName val="ban ra 10%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PN1"/>
      <sheetName val="PN2"/>
      <sheetName val="PG1"/>
      <sheetName val="PG2"/>
      <sheetName val="TT"/>
      <sheetName val="HFO"/>
      <sheetName val="HFA"/>
      <sheetName val="FA2"/>
      <sheetName val="T_pn1"/>
      <sheetName val="T_pn2"/>
      <sheetName val="T_pg1"/>
      <sheetName val="T_pg2"/>
      <sheetName val="T_tt"/>
      <sheetName val="T_hfo"/>
      <sheetName val="T_p2"/>
      <sheetName val="T_hfa"/>
      <sheetName val="tong"/>
      <sheetName val="dt1,2,10"/>
      <sheetName val="13b"/>
      <sheetName val="pn1_TT"/>
      <sheetName val="pn2_TT"/>
      <sheetName val="PG1_TT"/>
      <sheetName val="PG2_TT"/>
      <sheetName val="tuathang"/>
      <sheetName val="hpho_TT"/>
      <sheetName val="Ban pha 2"/>
      <sheetName val="Huoipha"/>
      <sheetName val="??-BLDG"/>
      <sheetName val="_x000b_luong phu"/>
      <sheetName val="gìIÏÝ_x001c_齘_x0013_龜_x0013_ꗃ〒"/>
      <sheetName val="Op mai 2_x000c__x0000_"/>
      <sheetName val="_x0000_bÑi_x0003__x0000__x0000__x0000__x0000_²r_x0013__x0000_"/>
      <sheetName val="k, vt tho"/>
      <sheetName val="Km_x0012_77 "/>
      <sheetName val="K-280 - Km281"/>
      <sheetName val="Km280 ࠭ Km281"/>
      <sheetName val="_x0000__x000f__x0000__x0000__x0000_½"/>
      <sheetName val="_x0000__x0000_²r"/>
      <sheetName val="_x0000__x0000__x0000__x0000__x0000_M pc_x0006__x0000__x0000_CamPh_x0000__x0000_"/>
      <sheetName val="_x0000__x000d__x0000__x0000__x0000_âO"/>
      <sheetName val="Cong ban 1,5„—_x0013__x0000_"/>
      <sheetName val="Xa9lap "/>
      <sheetName val="So TSCD"/>
      <sheetName val="Bang phan bo KH TSCD"/>
      <sheetName val="The TSCD"/>
      <sheetName val="BTH- P.Chi "/>
      <sheetName val="BTH NVL"/>
      <sheetName val="NK-SC"/>
      <sheetName val="NK SO CAI"/>
      <sheetName val="The tinh Z"/>
      <sheetName val="So CFSXKD"/>
      <sheetName val="So TGNH 2002"/>
      <sheetName val="So quy TM 2002"/>
      <sheetName val="SCT NVL"/>
      <sheetName val="SCT TK 131"/>
      <sheetName val="So theo doi thue GTGT 2002"/>
      <sheetName val="BTH- P.Thu"/>
      <sheetName val="BCDSPS"/>
      <sheetName val="BCDKT"/>
      <sheetName val="Sÿÿÿÿ"/>
      <sheetName val="quÿÿ"/>
      <sheetName val="L_x0010_V ®at ®iÖn"/>
      <sheetName val="Cong ban 0,7p0,7"/>
      <sheetName val="Km275 - Ke276"/>
      <sheetName val="Km280 - Km2(1"/>
      <sheetName val="Km282 - Kl283"/>
      <sheetName val="Tong hop Op m!i"/>
      <sheetName val="bc"/>
      <sheetName val="K.O"/>
      <sheetName val="xang _clc"/>
      <sheetName val="X¡NG_td"/>
      <sheetName val="MaZUT"/>
      <sheetName val="DIESEL"/>
      <sheetName val="Thang 07"/>
      <sheetName val="T10-05"/>
      <sheetName val="T9-05"/>
      <sheetName val="t805"/>
      <sheetName val="11T"/>
      <sheetName val="9T"/>
      <sheetName val="Giao nhie- vu"/>
      <sheetName val="Diem mon hoc"/>
      <sheetName val="Tong hop diem"/>
      <sheetName val="HoTen-khong duoc xoa"/>
      <sheetName val="120"/>
      <sheetName val="IFAD"/>
      <sheetName val="CVHN"/>
      <sheetName val="TCVM"/>
      <sheetName val="RIDP"/>
      <sheetName val="LDNN"/>
      <sheetName val="Bang VL"/>
      <sheetName val="VL(No V-c)"/>
      <sheetName val="He so"/>
      <sheetName val="PL Vua"/>
      <sheetName val="Chitieu-dam cac loai"/>
      <sheetName val="DG Dam"/>
      <sheetName val="DG chung"/>
      <sheetName val="DGdg"/>
      <sheetName val="VL-dac chung"/>
      <sheetName val="CocKN1m"/>
      <sheetName val="Coc40x40cm"/>
      <sheetName val="CT 1md &amp; dau cong"/>
      <sheetName val="CT cong"/>
      <sheetName val="dg cong"/>
      <sheetName val="Dimu"/>
      <sheetName val="Klct"/>
      <sheetName val="Covi"/>
      <sheetName val="Nlvt"/>
      <sheetName val="Innl"/>
      <sheetName val="Invt"/>
      <sheetName val="Chon"/>
      <sheetName val="Qtnv"/>
      <sheetName val="Bqtn"/>
      <sheetName val="Bqtv"/>
      <sheetName val="Giao"/>
      <sheetName val="Dcap"/>
      <sheetName val="Nlie"/>
      <sheetName val="Mnli"/>
      <sheetName val="Giao nhiem fu"/>
      <sheetName val="QDcea TGD (2)"/>
      <sheetName val="Mix-Tarpaulin"/>
      <sheetName val="Tarpaulin"/>
      <sheetName val="Price"/>
      <sheetName val="Monthly"/>
      <sheetName val="For Summary"/>
      <sheetName val="For Summary(KG)"/>
      <sheetName val="PP Cloth"/>
      <sheetName val="Mix-PP Cloth"/>
      <sheetName val="Material Price-PP"/>
      <sheetName val="_x0003_har"/>
      <sheetName val="VÃt liÖu"/>
      <sheetName val="CVden nw8ai TCT (1)"/>
      <sheetName val="gia x_x0000_ may"/>
      <sheetName val="FORM jc"/>
      <sheetName val="K?284"/>
      <sheetName val="CDPS3"/>
      <sheetName val="tldm190337,8"/>
      <sheetName val="?ong hop QL48 - 2"/>
      <sheetName val="Giao nhÿÿÿÿvu"/>
      <sheetName val="⁋㌱Ա_x0000_䭔㌱س_x0000_䭔ㄠㄴ_x0006_牴湯⁧琠湯౧_x0000_杮楨搠湩⵨偃_x0006_匀敨瑥"/>
      <sheetName val="ADKTKT02"/>
      <sheetName val="Cac cang UT mua thal Dong bac"/>
      <sheetName val="CV di ngoai to~g"/>
      <sheetName val="DG "/>
      <sheetName val="XXXXX_XX"/>
      <sheetName val="CT.XF1"/>
      <sheetName val="I"/>
      <sheetName val="PNT-P3"/>
      <sheetName val="GS11- tÝnh KH_x0014_SC§"/>
      <sheetName val="DŃ02"/>
      <sheetName val="_x0000__x0000_"/>
      <sheetName val="Cong ban 1,5_x0013_"/>
      <sheetName val="bÑi_x0003__x0000_²r_x0013__x0000_"/>
      <sheetName val="_x000f__x0000_½"/>
      <sheetName val="M pc_x0006__x0000_CamPh_x0000_"/>
      <sheetName val="_x000d_âO"/>
      <sheetName val="QD cua "/>
      <sheetName val="_x0014_M01"/>
      <sheetName val="_x000c__x0000__x0000__x0000__x0000__x0000__x0000__x0000__x000d__x0000__x0000__x0000_"/>
      <sheetName val="QD cua HDQ²_x0000__x0000_)"/>
      <sheetName val="_x0000__x000f__x0000__x0000__x0000_‚ž½"/>
      <sheetName val="_x0000__x000d__x0000__x0000__x0000_âOŽ"/>
      <sheetName val="P210-TP20"/>
      <sheetName val="CB32"/>
      <sheetName val="CTT NuiC_x000f_eo"/>
      <sheetName val="TDT-TB?"/>
      <sheetName val="Km280 ? Km281"/>
      <sheetName val="Kluo-_x0008_ phu"/>
      <sheetName val="QD cua HDQ²_x0000__x0000_€)"/>
      <sheetName val="tt chu don"/>
      <sheetName val="nam2004"/>
      <sheetName val="Dhp+d"/>
      <sheetName val="T[ 131"/>
      <sheetName val="DC0#"/>
      <sheetName val="DC2@ï4"/>
      <sheetName val="_x000f_p m!i 284"/>
      <sheetName val="AA"/>
      <sheetName val="tuong"/>
      <sheetName val="t01.06"/>
      <sheetName val="chie԰_x0000__x0000__x0000_Ȁ_x0000_"/>
      <sheetName val="Ho la "/>
      <sheetName val="PNT_QUO"/>
      <sheetName val="PNghiÖm VL"/>
      <sheetName val="Tong hop xuat kho nvl"/>
      <sheetName val="Xuat kho"/>
      <sheetName val="Tong hop so lieu tai nhap kho"/>
      <sheetName val="tai nhap kho"/>
      <sheetName val="Nhap kho"/>
      <sheetName val="Tong ket nhap kho"/>
      <sheetName val="Tong ket"/>
      <sheetName val="cac ma can huy"/>
      <sheetName val="Hang hong"/>
      <sheetName val="Tham khao"/>
      <sheetName val="hang khong co packing"/>
      <sheetName val="01"/>
      <sheetName val="02"/>
      <sheetName val="03"/>
      <sheetName val="04"/>
      <sheetName val="05"/>
      <sheetName val="07"/>
      <sheetName val="08"/>
      <sheetName val="DGþ"/>
      <sheetName val="Thue NK"/>
      <sheetName val="Hang NK"/>
      <sheetName val="GS08)B.hµng"/>
      <sheetName val="chieud"/>
      <sheetName val="Tong hop ၑL48 - 2"/>
      <sheetName val="_x0000__x000a__x0000__x0000__x0000_âO"/>
      <sheetName val="Jet1- CP 32"/>
      <sheetName val="Jet2- Binh Minh 01"/>
      <sheetName val="Jet3"/>
      <sheetName val="Jet4"/>
      <sheetName val="Jet5"/>
      <sheetName val="Jet6"/>
      <sheetName val="Jet7"/>
      <sheetName val="Jet8"/>
      <sheetName val="Jet9"/>
      <sheetName val="Jet10"/>
      <sheetName val="Jet11"/>
      <sheetName val="Diesel1"/>
      <sheetName val="Diesel2"/>
      <sheetName val="Diezel3"/>
      <sheetName val="Mogas1"/>
      <sheetName val="Mogas2"/>
      <sheetName val="Mogas3"/>
      <sheetName val="CDKTJT03"/>
      <sheetName val="Tong hnp QL47"/>
      <sheetName val="Cong baj 2x1,5"/>
      <sheetName val="nghi dinhmCP"/>
      <sheetName val="I_x0005__x0000__x0000_"/>
      <sheetName val="_x0000__x000f__x0000__x0000__x0000__x0005__x0000__x0000_"/>
      <sheetName val="CVpden trong tong"/>
      <sheetName val="5 nam (tach) x2)"/>
      <sheetName val="_x0000_۸ܪ࢈ܪ_x0000_"/>
      <sheetName val="Chi tiet"/>
      <sheetName val="HHQ2"/>
      <sheetName val="Quy I"/>
      <sheetName val="PTPQIII"/>
      <sheetName val="QuyIII"/>
      <sheetName val="Quy II"/>
      <sheetName val="Q.IV"/>
      <sheetName val="PTPQIV"/>
      <sheetName val="6TDN"/>
      <sheetName val="PTP"/>
      <sheetName val="PTPQII"/>
      <sheetName val="S2_x0000__x0000_1"/>
      <sheetName val="FUONDER TAN UYEN T12"/>
      <sheetName val=" CHIEU XA  T01"/>
      <sheetName val="ANH KHANH DONG NAI T12 (2)"/>
      <sheetName val="XANG DAU K5"/>
      <sheetName val="ANH HAI T01"/>
      <sheetName val="NAVITRAN T1"/>
      <sheetName val="VAN PHU T01"/>
      <sheetName val="DUONG BDT 11  823282ms Hao"/>
      <sheetName val="CKTANDINHT1 782346 Huong (2)"/>
      <sheetName val="UNZAT01743972- Phuong(vp) (2)"/>
      <sheetName val="LONGVANT12 759469 Ms Van (2)"/>
      <sheetName val="Cong ban 1,5_x0013_?"/>
      <sheetName val="DGh"/>
      <sheetName val="_x000c__x0000__x0000__x0000__x0000__x0000__x0000__x0000__x000a__x0000__x0000__x0000_"/>
      <sheetName val="_x0000__x000a__x0000__x0000__x0000_âOŽ"/>
      <sheetName val="HNI"/>
      <sheetName val="bÑi_x0003_"/>
      <sheetName val="Tong hop$Op mai"/>
      <sheetName val="???????-BLDG"/>
      <sheetName val="Tong hopQ48­1"/>
      <sheetName val="tra-vat-lieu"/>
      <sheetName val="XL4Toppy"/>
      <sheetName val="TO 141"/>
      <sheetName val="Op?mai 280"/>
      <sheetName val="chieud_x0005_???"/>
      <sheetName val="Op mai 2_x000c_?"/>
      <sheetName val="?bÑi_x0003_????²r_x0013_?"/>
      <sheetName val="?_x000f_???½"/>
      <sheetName val="??²r"/>
      <sheetName val="?????M pc_x0006_??CamPh??"/>
      <sheetName val="?_x000d_???âO"/>
      <sheetName val="Cong ban 1,5„—_x0013_?"/>
      <sheetName val="??"/>
      <sheetName val="gia x? may"/>
      <sheetName val="⁋㌱Ա?䭔㌱س?䭔ㄠㄴ_x0006_牴湯⁧琠湯౧?杮楨搠湩⵨偃_x0006_匀敨瑥"/>
      <sheetName val="K,uon' ph5"/>
      <sheetName val="_x000c_an #an"/>
      <sheetName val="C/c t)eu"/>
      <sheetName val="Bi%n bao"/>
      <sheetName val="Ran("/>
      <sheetName val="_x0014_ong hop_x0011_48-1"/>
      <sheetName val="Cong &quot;an 0,7x0,7"/>
      <sheetName val="Co.g b!n 0,8x0,8"/>
      <sheetName val="Con' ba. 1x1"/>
      <sheetName val="_x0003_ong ban 1x1,2"/>
      <sheetName val="baocaochi.h(q5i1.05) (DC)"/>
      <sheetName val="C4ulu/ngq.1.05"/>
      <sheetName val="_x0002_ANG PHA_x000e_ BO qui1.05(DC)"/>
      <sheetName val="B_x0001_NG PHAN BO quiII.05"/>
      <sheetName val="⁋㌱Ա_x0000_䭔㌱س_x0000_䭔ㄠㄴ_x0006_牴湯⁧琠湯౧_x0000_杮楨搠湩⵨偃_x0006_匀頀ᎆ"/>
      <sheetName val="_x000d_â_x0005__x0000_"/>
      <sheetName val="⁋㌱Ա_x0000_䭔㌱س_x0000_䭔ㄠㄴ_x0006_牴湯⁧琠湯౧_x0000_杮楨搠湩⵨偃_x0006_匀䈀ᅪ"/>
      <sheetName val="Temp"/>
      <sheetName val="⁋㌱Ա_x0000_䭔㌱س_x0000_䭔ㄠㄴ_x0006_牴湯⁧琠湯౧_x0000_杮楨搠湩⵨偃_x0006_匀렀቟"/>
      <sheetName val="⁋㌱Ա_x0000_䭔㌱س_x0000_䭔ㄠㄴ_x0006_牴湯⁧琠湯౧_x0000_杮楨搠湩⵨偃_x0006_匀︀ᇕ"/>
      <sheetName val="DG("/>
      <sheetName val="TK33313"/>
      <sheetName val="UK 911"/>
      <sheetName val="CEPS1"/>
      <sheetName val="Km285"/>
      <sheetName val="bÑi_x0003_?²r_x0013_?"/>
      <sheetName val="T±1 "/>
      <sheetName val="411"/>
      <sheetName val="632"/>
      <sheetName val="333"/>
      <sheetName val="1uÝ1"/>
      <sheetName val="TH Ky Afh"/>
      <sheetName val="KHTS_x0000__x000d_2"/>
      <sheetName val="LuÞ_x0016_gT2"/>
      <sheetName val="luongt_x0000_ang12"/>
      <sheetName val="FORM (c"/>
      <sheetName val="02.05.07"/>
      <sheetName val="03.05.07"/>
      <sheetName val="04.05.07"/>
      <sheetName val="05.05.07"/>
      <sheetName val="06.05.07"/>
      <sheetName val="07.05.07"/>
      <sheetName val="08.05.07"/>
      <sheetName val="09.05.07"/>
      <sheetName val="Ther cao "/>
      <sheetName val="152"/>
      <sheetName val="111"/>
      <sheetName val="156"/>
      <sheetName val="So NVL"/>
      <sheetName val="511"/>
      <sheetName val="Nhat ký chung"/>
      <sheetName val="So 131"/>
      <sheetName val="So 331"/>
      <sheetName val="So 133"/>
      <sheetName val="So 3331"/>
      <sheetName val="So 334"/>
      <sheetName val="So 911"/>
      <sheetName val="So 421"/>
      <sheetName val="241"/>
      <sheetName val="642"/>
      <sheetName val="[PNT-P3.xls?KQKDKT'04-1"/>
      <sheetName val="CV di ngoai tone (2)"/>
      <sheetName val="[PNT-P3.xlsMMatduong"/>
      <sheetName val="???_x0000_???_x0000_???_x0006_??????_x0000_??????_x0006_???"/>
      <sheetName val="[PNT-P3.xls]XXXXX\XX"/>
      <sheetName val="[PNT-P3.xls]C/c t)eu"/>
      <sheetName val="[PNT-P3.xls]C4ulu/ngq.1.05"/>
      <sheetName val="09"/>
      <sheetName val="PHEPNAM"/>
      <sheetName val="KHONGLUONG"/>
      <sheetName val="d0000000"/>
      <sheetName val="e0000000"/>
      <sheetName val="f0000000"/>
      <sheetName val="g0000000"/>
      <sheetName val="h0000000"/>
      <sheetName val="i0000000"/>
      <sheetName val="XXXXXXX0"/>
      <sheetName val="XXXXXXX1"/>
      <sheetName val="XXXXXXX2"/>
      <sheetName val="XXXXXXX3"/>
      <sheetName val="XXXXXXX4"/>
      <sheetName val="XXXXXXX5"/>
      <sheetName val="XXXXXXX6"/>
      <sheetName val="XXXXXXX7"/>
      <sheetName val="XXXXXXX8"/>
      <sheetName val="XXXXXXX9"/>
      <sheetName val="XXXXXXXA"/>
      <sheetName val="XXXXXXXB"/>
      <sheetName val="XXXXXXXC"/>
      <sheetName val="XXXXXXXD"/>
      <sheetName val="XXXXXXXE"/>
      <sheetName val="XXXXXXXF"/>
      <sheetName val="XXXXXXXG"/>
      <sheetName val="XXXXXXXH"/>
      <sheetName val="XXXXXXXI"/>
      <sheetName val="XXXXXXXJ"/>
      <sheetName val="XXXXXXXK"/>
      <sheetName val="XXXXXXXL"/>
      <sheetName val="XXXXXXXM"/>
      <sheetName val="XXXXXXXN"/>
      <sheetName val="XXXXXXXO"/>
      <sheetName val="XXXXXXXP"/>
      <sheetName val="XXXXXXXQ"/>
      <sheetName val="XXXXXXXR"/>
      <sheetName val="XXXXXXXS"/>
      <sheetName val="XXXXXXXT"/>
      <sheetName val="XXXXXXXU"/>
      <sheetName val="XXXXXXXV"/>
      <sheetName val="XXXXXXXW"/>
      <sheetName val="XXXXXXXY"/>
      <sheetName val="XXXXXXXZ"/>
      <sheetName val="XXXXXX0X"/>
      <sheetName val="XXXXXX00"/>
      <sheetName val="XXXXXX01"/>
      <sheetName val="XXXXXX02"/>
      <sheetName val="XXXXXX03"/>
      <sheetName val="XXXXXX04"/>
      <sheetName val="XXXXXX05"/>
      <sheetName val="XXXXXX06"/>
      <sheetName val="XXXXXX07"/>
      <sheetName val="Du lich"/>
      <sheetName val="XXXXXX08"/>
      <sheetName val="XXXXXX09"/>
      <sheetName val="XXXXXX0A"/>
      <sheetName val="XXXXXX0B"/>
      <sheetName val="XXXXXX0C"/>
      <sheetName val="XXXXXX0D"/>
      <sheetName val="XXXXXX0E"/>
      <sheetName val="XXXXXX0F"/>
      <sheetName val="XXXXXX0G"/>
      <sheetName val="_x0000__x000f__x0000_︀ᇕ԰_x0000_缀"/>
      <sheetName val="[PNT-P3.xlsѝKQKDKTﴀ셅u淪洂"/>
      <sheetName val="GS09-chi TM"/>
      <sheetName val="_x0000__x000f__x0000__x0000__x0000_‚竈_x0013_"/>
      <sheetName val="⁋㌱Ա_x0000_䭔㌱س_x0000_䭔ㄠㄴ_x0006_牴湯⁧琠湯౧_x0000_杮楨搠湩⵨偃_x0006_匀저፺"/>
      <sheetName val="⁋㌱Ա_x0000_䭔㌱س_x0000_䭔ㄠㄴ_x0006_牴湯⁧琠湯౧_x0000_杮楨搠湩⵨偃_x0006_匀㠀ᎍ"/>
      <sheetName val="_x0000__x000f__x0000__x0000__x0000_‚헾】"/>
      <sheetName val="⁋㌱Ա_x0000_䭔㌱س_x0000_䭔ㄠㄴ_x0006_牴湯⁧琠湯౧_x0000_杮楨搠湩⵨偃_x0006_匀ࠀ╵"/>
      <sheetName val="⁋㌱Ա_x0000_䭔㌱س_x0000_䭔ㄠㄴ_x0006_牴湯⁧琠湯౧_x0000_杮楨搠湩⵨偃_x0006_匀렀፶"/>
      <sheetName val="⁋㌱Ա_x0000_䭔㌱س_x0000_䭔ㄠㄴ_x0006_牴湯⁧琠湯౧_x0000_杮楨搠湩⵨偃_x0006_匀԰_x0000_"/>
      <sheetName val="⁋㌱Ա_x0000_䭔㌱س_x0000_䭔ㄠㄴ_x0006_牴湯⁧琠湯౧_x0000_杮楨搠湩⵨偃_x0006_匀㠀Ẅ"/>
      <sheetName val="⁋㌱Ա_x0000_䭔㌱س_x0000_䭔ㄠㄴ_x0006_牴湯⁧琠湯౧_x0000_杮楨搠湩⵨偃_x0006_匀᥸"/>
      <sheetName val="⁋㌱Ա_x0000_䭔㌱س_x0000_䭔ㄠㄴ_x0006_牴湯⁧琠湯౧_x0000_杮楨搠湩⵨偃_x0006_匀栀ṵ"/>
      <sheetName val="⁋㌱Ա_x0000_䭔㌱س_x0000_䭔ㄠㄴ_x0006_牴湯⁧琠湯౧_x0000_杮楨搠湩⵨偃_x0006_匀︀㗕"/>
      <sheetName val="⁋㌱Ա_x0000_䭔㌱س_x0000_䭔ㄠㄴ_x0006_牴湯⁧琠湯౧_x0000_杮楨搠湩⵨偃_x0006_匀栀▆"/>
      <sheetName val="⁋㌱Ա_x0000_䭔㌱س_x0000_䭔ㄠㄴ_x0006_牴湯⁧琠湯౧_x0000_杮楨搠湩⵨偃_x0006_匀╿"/>
      <sheetName val="bÑi_x0003__x0000_²r_x0013_"/>
      <sheetName val="bÑi_x0003__x0000_²r_x0013_("/>
      <sheetName val="_x0000__x000f__x0000__x0000__x0000_‚眨,"/>
      <sheetName val="_x0000__x000f__x0000__x0000__x0000_‚禈."/>
      <sheetName val="bÑi_x0003__x0000_²r_x0013_"/>
      <sheetName val="gìIÏÝ_x001c_齘_x0013_龜저ងఀ"/>
      <sheetName val="_x0000__x000f__x0000__x0000__x0000_‚稸1"/>
      <sheetName val="gìIÏÝ_x001c_齘_x0013_龜저ᥲఀ"/>
      <sheetName val="CDÕTKT2002"/>
      <sheetName val="⁋㌱Ա_x0000_䭔㌱س_x0000_䭔ㄠㄴ_x0006_牴湯⁧琠湯౧_x0000_杮楨搠湩⵨偃_x0006_匀렀⪈"/>
      <sheetName val="⁋㌱Ա_x0000_䭔㌱س_x0000_䭔ㄠㄴ_x0006_牴湯⁧琠湯౧_x0000_杮楨搠湩⵨偃_x0006_匀⠀⩶"/>
      <sheetName val="⁋㌱Ա_x0000_䭔㌱س_x0000_䭔ㄠㄴ_x0006_牴湯⁧琠湯౧_x0000_杮楨搠湩⵨偃_x0006_匀⎅"/>
      <sheetName val="⁋㌱Ա_x0000_䭔㌱س_x0000_䭔ㄠㄴ_x0006_牴湯⁧琠湯౧_x0000_杮楨搠湩⵨偃_x0006_匀᠀⍺"/>
      <sheetName val="⁋㌱Ա_x0000_䭔㌱س_x0000_䭔ㄠㄴ_x0006_牴湯⁧琠湯౧_x0000_杮楨搠湩⵨偃_x0006_匀ࠀ⩷"/>
      <sheetName val="QUY IV _x0005__x0000_"/>
      <sheetName val="p"/>
      <sheetName val="KHTS"/>
      <sheetName val="co_x0005__x0000__x0000__x0000_"/>
      <sheetName val="Tong hop Mctduong"/>
      <sheetName val="KHTS?_x000d_2"/>
      <sheetName val="_x000c__x0000__x0000__x0000__x0000__x0000__x0000__x0000__x000d__x0000__x0000_Õ"/>
      <sheetName val="_x0000__x000f__x0000_䠀᡿谀᡿︀"/>
      <sheetName val="chie԰???Ȁ?"/>
      <sheetName val="_x000c_???????_x000d_???"/>
      <sheetName val="?_x000f_???‚ž½"/>
      <sheetName val="?_x000d_???âOŽ"/>
      <sheetName val="I_x0005_??"/>
      <sheetName val="S2??1"/>
      <sheetName val="TH  goi _x0014_-x"/>
      <sheetName val="_x0000__x0000_di trong  tong"/>
      <sheetName val="Monthly production actual"/>
      <sheetName val="P201-TP20"/>
      <sheetName val="⁋㌱Ա_x0000_䭔㌱س_x0000_䭔ㄠㄴ_x0006_牴湯⁧琠湯౧_x0000_杮楨搠湩⵨偃_x0006_匀㠀䂅"/>
      <sheetName val="[PNT-P3.xls][PNT-P3.xls]XXXXX\X"/>
      <sheetName val="Tkng hop QL48 - 2"/>
      <sheetName val="GO THUAN AN T 01 784026 (2)"/>
      <sheetName val="COMPOSIITE SAI SON T 1(2)"/>
      <sheetName val="PEMARAT01 (2)"/>
      <sheetName val="SYSTEMT1 780851-Ms thao (2)"/>
      <sheetName val="PUKYONG T1"/>
      <sheetName val="ASIAPAINT T11"/>
      <sheetName val="SEUNGBO T11 782173 Ms Suong (2)"/>
      <sheetName val="KONICAT12(2)"/>
      <sheetName val=" CHAN NUOIT12750622 Ms Tinh (2)"/>
      <sheetName val="NS t01784465 Ms quyen (2)"/>
      <sheetName val="POMINAT01  (2)"/>
      <sheetName val="COTTOT01 711018 Ms nuong (2)"/>
      <sheetName val="SuBINHDUONGT 01 "/>
      <sheetName val="MHET1 784028 lan anh (2)"/>
      <sheetName val="t_x0000_1-01"/>
      <sheetName val="So_Do"/>
      <sheetName val="KTTSCD_-_DLNA"/>
      <sheetName val="lapdat_TB_"/>
      <sheetName val="TNghiªm_TB_"/>
      <sheetName val="VËt_liÖu"/>
      <sheetName val="Lap_®at_®iÖn"/>
      <sheetName val="TNghiÖm_VL"/>
      <sheetName val="th_"/>
      <sheetName val="tien_luong"/>
      <sheetName val="T_7"/>
      <sheetName val="T_8"/>
      <sheetName val="T8_(2)"/>
      <sheetName val="T_9"/>
      <sheetName val="T_10"/>
      <sheetName val="T_11"/>
      <sheetName val="T_12"/>
      <sheetName val="T11_"/>
      <sheetName val="CVden_ngoai_TCT_(1)"/>
      <sheetName val="CV_den_ngoai_TCT_(2)"/>
      <sheetName val="CV_den_ngoai_TCT_(3)"/>
      <sheetName val="QDcua_TGD"/>
      <sheetName val="QD_cua_HDQT"/>
      <sheetName val="QD_cua_HDQT_(2)"/>
      <sheetName val="CV_di_ngoai_tong"/>
      <sheetName val="CV_di_ngoai_tong_(2)"/>
      <sheetName val="To_trinh"/>
      <sheetName val="Giao_nhiem_vu"/>
      <sheetName val="QDcua_TGD_(2)"/>
      <sheetName val="Thong_tu"/>
      <sheetName val="CV_di_trong__tong"/>
      <sheetName val="nghi_dinh-CP"/>
      <sheetName val="CV_den_trong_tong"/>
      <sheetName val="TK_112"/>
      <sheetName val="TK_131"/>
      <sheetName val="TK_141"/>
      <sheetName val="TK_153"/>
      <sheetName val="TK_211"/>
      <sheetName val="TK_242"/>
      <sheetName val="TK_334"/>
      <sheetName val="TK_511"/>
      <sheetName val="TK_515"/>
      <sheetName val="TK_911"/>
      <sheetName val="TK_154"/>
      <sheetName val="TK_632"/>
      <sheetName val="5_nam_(tach)"/>
      <sheetName val="5_nam_(tach)_(2)"/>
      <sheetName val="KH_2003"/>
      <sheetName val="Km277_"/>
      <sheetName val="Op_mai_274"/>
      <sheetName val="Op_mai_275"/>
      <sheetName val="Op_mai_276"/>
      <sheetName val="Op_mai_277"/>
      <sheetName val="Op_mai_278"/>
      <sheetName val="Op_mai_279"/>
      <sheetName val="Op_mai_280"/>
      <sheetName val="Op_mai_281"/>
      <sheetName val="Op_mai_282"/>
      <sheetName val="Op_mai_283"/>
      <sheetName val="Op_mai_284"/>
      <sheetName val="Op_mai"/>
      <sheetName val="TH_Ky_Anh"/>
      <sheetName val="Sheet2_(2)"/>
      <sheetName val="TH__goi_4-x"/>
      <sheetName val="tæng_hîp"/>
      <sheetName val="GS01-chi_TM"/>
      <sheetName val="GS02-thu_TM"/>
      <sheetName val="PFT_QUOT__3"/>
      <sheetName val="khung ten TD"/>
      <sheetName val="\NT1MC"/>
      <sheetName val="GS10-lai t)en vay"/>
      <sheetName val="Km278 - Jm279"/>
      <sheetName val="Chi tiet don 'ia khoi phuc"/>
      <sheetName val="XNT2_x000d_C"/>
      <sheetName val="Shee46"/>
      <sheetName val="X_x000c_4Poppy"/>
      <sheetName val="CV den ng/ai TCT (3)"/>
      <sheetName val="[PNT-P3.xls][PNT-P3.xls][PNT-P3"/>
      <sheetName val="DS"/>
      <sheetName val="_x000f_?½"/>
      <sheetName val="M pc_x0006_?CamPh?"/>
      <sheetName val="⁋㌱Ա_x0000_䭔㌱س_x0000_䭔ㄠㄴ_x0006_牴湯⁧琠湯౧_x0000_杮楨搠湩_x0005__x0000__x0000__x0000__x0000_"/>
      <sheetName val="_PNT-P3.xlsUTong hop (2)"/>
      <sheetName val="_PNT-P3.xlsUKm279 - Km280"/>
      <sheetName val="Op"/>
      <sheetName val="_PNT-P3.xlsѝKQKDKT'04-1"/>
      <sheetName val="CV den trong to_g"/>
      <sheetName val="_0000000"/>
      <sheetName val="__-BLDG"/>
      <sheetName val="gia x"/>
      <sheetName val="K_284"/>
      <sheetName val="_ong hop QL48 - 2"/>
      <sheetName val="⁋㌱Ա"/>
      <sheetName val="Toan tinh"/>
      <sheetName val="phan loai"/>
      <sheetName val="ty le"/>
      <sheetName val="DBP"/>
      <sheetName val="DB"/>
      <sheetName val="LC"/>
      <sheetName val="TG"/>
      <sheetName val="PT"/>
      <sheetName val="MT"/>
      <sheetName val="DBD"/>
      <sheetName val="SH"/>
      <sheetName val="ML"/>
      <sheetName val="TC"/>
      <sheetName val="Tinh khac"/>
      <sheetName val="Phan theo huyen"/>
      <sheetName val="Sheet17"/>
      <sheetName val="Sheet18"/>
      <sheetName val="Sheet19"/>
      <sheetName val="Sheet20"/>
      <sheetName val="Sheet21"/>
      <sheetName val="Sheet22"/>
      <sheetName val="PDcua TGD"/>
      <sheetName val="CV di ngoai tnng (2)"/>
      <sheetName val="Tk triNh"/>
      <sheetName val="Gian nhiem vu"/>
      <sheetName val="QD!ua TGD (2)"/>
      <sheetName val="CV den_x0000_trong tong"/>
      <sheetName val="Tuongcha."/>
      <sheetName val="Km27_x0015_"/>
      <sheetName val="5 lam (tach) (2)"/>
      <sheetName val="TK 134"/>
      <sheetName val="KHTSBD2"/>
      <sheetName val="CDKTKD03"/>
      <sheetName val="KPKDKT'03-1"/>
      <sheetName val="_x0000__x000a__x0000__x0000__x0000_âO԰"/>
      <sheetName val="_x000c_"/>
      <sheetName val="QD cua HDQ²"/>
      <sheetName val="chie԰"/>
      <sheetName val="S2"/>
      <sheetName val="_x000f_"/>
      <sheetName val="M pc_x0006_"/>
      <sheetName val="luongt"/>
      <sheetName val="???"/>
      <sheetName val="Cong ban_x0009__x0000__x0009__x0000__x0004__x0000__x0003_"/>
      <sheetName val="TDT-TB_"/>
      <sheetName val="Km280 _ Km281"/>
      <sheetName val="T_ 131"/>
      <sheetName val="Cong ban 1,5_x0013__"/>
      <sheetName val="_______-BLDG"/>
      <sheetName val="Op_mai 280"/>
      <sheetName val="chieud_x0005____"/>
      <sheetName val="Op mai 2_x000c__"/>
      <sheetName val="_bÑi_x0003_____²r_x0013__"/>
      <sheetName val="__x000f____½"/>
      <sheetName val="__²r"/>
      <sheetName val="_____M pc_x0006___CamPh__"/>
      <sheetName val="__x000d____âO"/>
      <sheetName val="Cong ban 1,5„—_x0013__"/>
      <sheetName val="__"/>
      <sheetName val="gia x_ may"/>
      <sheetName val="⁋㌱Ա_䭔㌱س_䭔ㄠㄴ_x0006_牴湯⁧琠湯౧_杮楨搠湩⵨偃_x0006_匀敨瑥"/>
      <sheetName val="C_c t)eu"/>
      <sheetName val="C4ulu_ngq.1.05"/>
      <sheetName val="_âO"/>
      <sheetName val="_âOŽ"/>
      <sheetName val="luongt?ang12"/>
      <sheetName val="?_x000a_???âO"/>
      <sheetName val="_x000c_???????_x000a_???"/>
      <sheetName val="QD cua HDQ²??)"/>
      <sheetName val="?_x000a_???âOŽ"/>
      <sheetName val="QD cua HDQ²??€)"/>
      <sheetName val="chieuda"/>
      <sheetName val="7 nam (tach)"/>
      <sheetName val="KQKD02-0 (2)"/>
      <sheetName val="KH&quot;2003"/>
      <sheetName val="Tuongchah"/>
      <sheetName val="Km2:4"/>
      <sheetName val="TK 931"/>
      <sheetName val="CDKP"/>
      <sheetName val="_x0000__x000f__x0000__x0000__x0000_‚嫌_x001a_"/>
      <sheetName val="Cong ban _x0000_ _x0000__x0004__x0000__x0003_"/>
      <sheetName val="Èoasen"/>
      <sheetName val="41¹"/>
      <sheetName val="Cong ban`1,5x1,5"/>
      <sheetName val="gia!he1"/>
      <sheetName val="k angluc"/>
      <sheetName val="giai he  "/>
      <sheetName val="_x0005_"/>
      <sheetName val="_x000f_?‚ž½"/>
      <sheetName val="_x000c_?_x000d_"/>
      <sheetName val="_x000c_?_x000a_"/>
      <sheetName val="⁋㌱Ա_x0000_䭔㌱س_x0000_䭔ㄠㄴ_x0006_牴湯⁧琠湯౧_x0000_杮楨搠湩⵨偃_x0006_匀뀀콙"/>
      <sheetName val="chieud_x0005_"/>
      <sheetName val="Op mai 2_x000c_"/>
      <sheetName val="Cong ban 1,5„—_x0013_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/>
      <sheetData sheetId="105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 refreshError="1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 refreshError="1"/>
      <sheetData sheetId="316" refreshError="1"/>
      <sheetData sheetId="317" refreshError="1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 refreshError="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/>
      <sheetData sheetId="377"/>
      <sheetData sheetId="378"/>
      <sheetData sheetId="379"/>
      <sheetData sheetId="380"/>
      <sheetData sheetId="381"/>
      <sheetData sheetId="382"/>
      <sheetData sheetId="383" refreshError="1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 refreshError="1"/>
      <sheetData sheetId="399"/>
      <sheetData sheetId="400"/>
      <sheetData sheetId="401"/>
      <sheetData sheetId="402"/>
      <sheetData sheetId="403" refreshError="1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 refreshError="1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 refreshError="1"/>
      <sheetData sheetId="432" refreshError="1"/>
      <sheetData sheetId="433" refreshError="1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 refreshError="1"/>
      <sheetData sheetId="443" refreshError="1"/>
      <sheetData sheetId="444" refreshError="1"/>
      <sheetData sheetId="445" refreshError="1"/>
      <sheetData sheetId="446"/>
      <sheetData sheetId="447"/>
      <sheetData sheetId="448" refreshError="1"/>
      <sheetData sheetId="449" refreshError="1"/>
      <sheetData sheetId="450" refreshError="1"/>
      <sheetData sheetId="451"/>
      <sheetData sheetId="452"/>
      <sheetData sheetId="453"/>
      <sheetData sheetId="454" refreshError="1"/>
      <sheetData sheetId="455" refreshError="1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 refreshError="1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 refreshError="1"/>
      <sheetData sheetId="582" refreshError="1"/>
      <sheetData sheetId="583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/>
      <sheetData sheetId="593" refreshError="1"/>
      <sheetData sheetId="594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/>
      <sheetData sheetId="612"/>
      <sheetData sheetId="613"/>
      <sheetData sheetId="614"/>
      <sheetData sheetId="615"/>
      <sheetData sheetId="616"/>
      <sheetData sheetId="617" refreshError="1"/>
      <sheetData sheetId="618" refreshError="1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 refreshError="1"/>
      <sheetData sheetId="658"/>
      <sheetData sheetId="659"/>
      <sheetData sheetId="660"/>
      <sheetData sheetId="661"/>
      <sheetData sheetId="662"/>
      <sheetData sheetId="663"/>
      <sheetData sheetId="664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 refreshError="1"/>
      <sheetData sheetId="688" refreshError="1"/>
      <sheetData sheetId="689" refreshError="1"/>
      <sheetData sheetId="690" refreshError="1"/>
      <sheetData sheetId="691"/>
      <sheetData sheetId="692" refreshError="1"/>
      <sheetData sheetId="693"/>
      <sheetData sheetId="694" refreshError="1"/>
      <sheetData sheetId="695"/>
      <sheetData sheetId="696"/>
      <sheetData sheetId="697" refreshError="1"/>
      <sheetData sheetId="698" refreshError="1"/>
      <sheetData sheetId="699"/>
      <sheetData sheetId="700"/>
      <sheetData sheetId="701" refreshError="1"/>
      <sheetData sheetId="702"/>
      <sheetData sheetId="703"/>
      <sheetData sheetId="704" refreshError="1"/>
      <sheetData sheetId="705"/>
      <sheetData sheetId="706"/>
      <sheetData sheetId="707" refreshError="1"/>
      <sheetData sheetId="708"/>
      <sheetData sheetId="709"/>
      <sheetData sheetId="710"/>
      <sheetData sheetId="711" refreshError="1"/>
      <sheetData sheetId="712" refreshError="1"/>
      <sheetData sheetId="713" refreshError="1"/>
      <sheetData sheetId="714"/>
      <sheetData sheetId="715" refreshError="1"/>
      <sheetData sheetId="716" refreshError="1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 refreshError="1"/>
      <sheetData sheetId="727" refreshError="1"/>
      <sheetData sheetId="728"/>
      <sheetData sheetId="729" refreshError="1"/>
      <sheetData sheetId="730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/>
      <sheetData sheetId="751"/>
      <sheetData sheetId="752"/>
      <sheetData sheetId="753"/>
      <sheetData sheetId="754"/>
      <sheetData sheetId="755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 refreshError="1"/>
      <sheetData sheetId="906" refreshError="1"/>
      <sheetData sheetId="907" refreshError="1"/>
      <sheetData sheetId="908" refreshError="1"/>
      <sheetData sheetId="909" refreshError="1"/>
      <sheetData sheetId="910" refreshError="1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 refreshError="1"/>
      <sheetData sheetId="1000" refreshError="1"/>
      <sheetData sheetId="1001" refreshError="1"/>
      <sheetData sheetId="1002" refreshError="1"/>
      <sheetData sheetId="1003" refreshError="1"/>
      <sheetData sheetId="1004" refreshError="1"/>
      <sheetData sheetId="1005" refreshError="1"/>
      <sheetData sheetId="1006" refreshError="1"/>
      <sheetData sheetId="1007" refreshError="1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 refreshError="1"/>
      <sheetData sheetId="1031" refreshError="1"/>
      <sheetData sheetId="1032" refreshError="1"/>
      <sheetData sheetId="1033" refreshError="1"/>
      <sheetData sheetId="1034" refreshError="1"/>
      <sheetData sheetId="1035" refreshError="1"/>
      <sheetData sheetId="1036" refreshError="1"/>
      <sheetData sheetId="1037" refreshError="1"/>
      <sheetData sheetId="1038" refreshError="1"/>
      <sheetData sheetId="1039" refreshError="1"/>
      <sheetData sheetId="1040" refreshError="1"/>
      <sheetData sheetId="1041"/>
      <sheetData sheetId="1042"/>
      <sheetData sheetId="1043"/>
      <sheetData sheetId="1044" refreshError="1"/>
      <sheetData sheetId="1045" refreshError="1"/>
      <sheetData sheetId="1046" refreshError="1"/>
      <sheetData sheetId="1047"/>
      <sheetData sheetId="1048"/>
      <sheetData sheetId="1049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 refreshError="1"/>
      <sheetData sheetId="1057" refreshError="1"/>
      <sheetData sheetId="1058" refreshError="1"/>
      <sheetData sheetId="1059" refreshError="1"/>
      <sheetData sheetId="1060" refreshError="1"/>
      <sheetData sheetId="1061" refreshError="1"/>
      <sheetData sheetId="1062" refreshError="1"/>
      <sheetData sheetId="1063" refreshError="1"/>
      <sheetData sheetId="1064" refreshError="1"/>
      <sheetData sheetId="1065" refreshError="1"/>
      <sheetData sheetId="1066" refreshError="1"/>
      <sheetData sheetId="1067" refreshError="1"/>
      <sheetData sheetId="1068" refreshError="1"/>
      <sheetData sheetId="1069" refreshError="1"/>
      <sheetData sheetId="1070" refreshError="1"/>
      <sheetData sheetId="1071" refreshError="1"/>
      <sheetData sheetId="1072" refreshError="1"/>
      <sheetData sheetId="1073" refreshError="1"/>
      <sheetData sheetId="1074" refreshError="1"/>
      <sheetData sheetId="1075" refreshError="1"/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 refreshError="1"/>
      <sheetData sheetId="1082" refreshError="1"/>
      <sheetData sheetId="1083" refreshError="1"/>
      <sheetData sheetId="1084" refreshError="1"/>
      <sheetData sheetId="1085" refreshError="1"/>
      <sheetData sheetId="1086" refreshError="1"/>
      <sheetData sheetId="1087" refreshError="1"/>
      <sheetData sheetId="1088" refreshError="1"/>
      <sheetData sheetId="1089" refreshError="1"/>
      <sheetData sheetId="1090" refreshError="1"/>
      <sheetData sheetId="1091" refreshError="1"/>
      <sheetData sheetId="1092" refreshError="1"/>
      <sheetData sheetId="1093" refreshError="1"/>
      <sheetData sheetId="1094" refreshError="1"/>
      <sheetData sheetId="1095" refreshError="1"/>
      <sheetData sheetId="1096" refreshError="1"/>
      <sheetData sheetId="1097" refreshError="1"/>
      <sheetData sheetId="1098" refreshError="1"/>
      <sheetData sheetId="1099" refreshError="1"/>
      <sheetData sheetId="1100"/>
      <sheetData sheetId="1101" refreshError="1"/>
      <sheetData sheetId="1102" refreshError="1"/>
      <sheetData sheetId="1103" refreshError="1"/>
      <sheetData sheetId="1104" refreshError="1"/>
      <sheetData sheetId="1105" refreshError="1"/>
      <sheetData sheetId="1106" refreshError="1"/>
      <sheetData sheetId="1107" refreshError="1"/>
      <sheetData sheetId="1108" refreshError="1"/>
      <sheetData sheetId="1109" refreshError="1"/>
      <sheetData sheetId="1110"/>
      <sheetData sheetId="1111"/>
      <sheetData sheetId="1112" refreshError="1"/>
      <sheetData sheetId="1113" refreshError="1"/>
      <sheetData sheetId="1114" refreshError="1"/>
      <sheetData sheetId="1115"/>
      <sheetData sheetId="1116" refreshError="1"/>
      <sheetData sheetId="1117" refreshError="1"/>
      <sheetData sheetId="1118" refreshError="1"/>
      <sheetData sheetId="1119" refreshError="1"/>
      <sheetData sheetId="1120" refreshError="1"/>
      <sheetData sheetId="1121" refreshError="1"/>
      <sheetData sheetId="1122" refreshError="1"/>
      <sheetData sheetId="1123" refreshError="1"/>
      <sheetData sheetId="1124"/>
      <sheetData sheetId="1125"/>
      <sheetData sheetId="1126"/>
      <sheetData sheetId="1127"/>
      <sheetData sheetId="1128"/>
      <sheetData sheetId="1129" refreshError="1"/>
      <sheetData sheetId="1130" refreshError="1"/>
      <sheetData sheetId="1131" refreshError="1"/>
      <sheetData sheetId="1132" refreshError="1"/>
      <sheetData sheetId="1133"/>
      <sheetData sheetId="1134" refreshError="1"/>
      <sheetData sheetId="1135" refreshError="1"/>
      <sheetData sheetId="1136" refreshError="1"/>
      <sheetData sheetId="1137" refreshError="1"/>
      <sheetData sheetId="1138"/>
      <sheetData sheetId="1139" refreshError="1"/>
      <sheetData sheetId="1140"/>
      <sheetData sheetId="1141" refreshError="1"/>
      <sheetData sheetId="1142"/>
      <sheetData sheetId="1143"/>
      <sheetData sheetId="1144"/>
      <sheetData sheetId="1145" refreshError="1"/>
      <sheetData sheetId="1146" refreshError="1"/>
      <sheetData sheetId="1147" refreshError="1"/>
      <sheetData sheetId="1148" refreshError="1"/>
      <sheetData sheetId="1149" refreshError="1"/>
      <sheetData sheetId="1150" refreshError="1"/>
      <sheetData sheetId="1151" refreshError="1"/>
      <sheetData sheetId="1152" refreshError="1"/>
      <sheetData sheetId="1153" refreshError="1"/>
      <sheetData sheetId="1154" refreshError="1"/>
      <sheetData sheetId="1155" refreshError="1"/>
      <sheetData sheetId="1156" refreshError="1"/>
      <sheetData sheetId="1157" refreshError="1"/>
      <sheetData sheetId="1158" refreshError="1"/>
      <sheetData sheetId="1159" refreshError="1"/>
      <sheetData sheetId="1160"/>
      <sheetData sheetId="1161"/>
      <sheetData sheetId="1162" refreshError="1"/>
      <sheetData sheetId="1163" refreshError="1"/>
      <sheetData sheetId="1164" refreshError="1"/>
      <sheetData sheetId="1165" refreshError="1"/>
      <sheetData sheetId="1166" refreshError="1"/>
      <sheetData sheetId="1167" refreshError="1"/>
      <sheetData sheetId="1168" refreshError="1"/>
      <sheetData sheetId="1169"/>
      <sheetData sheetId="1170" refreshError="1"/>
      <sheetData sheetId="1171" refreshError="1"/>
      <sheetData sheetId="1172" refreshError="1"/>
      <sheetData sheetId="1173"/>
      <sheetData sheetId="1174" refreshError="1"/>
      <sheetData sheetId="1175" refreshError="1"/>
      <sheetData sheetId="1176" refreshError="1"/>
      <sheetData sheetId="1177" refreshError="1"/>
      <sheetData sheetId="1178"/>
      <sheetData sheetId="1179" refreshError="1"/>
      <sheetData sheetId="1180"/>
      <sheetData sheetId="1181" refreshError="1"/>
      <sheetData sheetId="1182"/>
      <sheetData sheetId="1183"/>
      <sheetData sheetId="1184"/>
      <sheetData sheetId="1185" refreshError="1"/>
      <sheetData sheetId="1186" refreshError="1"/>
      <sheetData sheetId="1187" refreshError="1"/>
      <sheetData sheetId="1188" refreshError="1"/>
      <sheetData sheetId="1189"/>
      <sheetData sheetId="1190"/>
      <sheetData sheetId="1191"/>
      <sheetData sheetId="1192"/>
      <sheetData sheetId="1193"/>
      <sheetData sheetId="1194" refreshError="1"/>
      <sheetData sheetId="1195" refreshError="1"/>
      <sheetData sheetId="1196"/>
      <sheetData sheetId="1197"/>
      <sheetData sheetId="1198"/>
      <sheetData sheetId="1199"/>
      <sheetData sheetId="1200"/>
      <sheetData sheetId="1201"/>
      <sheetData sheetId="1202"/>
      <sheetData sheetId="1203" refreshError="1"/>
      <sheetData sheetId="1204" refreshError="1"/>
      <sheetData sheetId="1205" refreshError="1"/>
      <sheetData sheetId="1206"/>
      <sheetData sheetId="1207"/>
      <sheetData sheetId="1208"/>
      <sheetData sheetId="1209"/>
      <sheetData sheetId="1210"/>
      <sheetData sheetId="1211" refreshError="1"/>
      <sheetData sheetId="1212"/>
      <sheetData sheetId="1213"/>
      <sheetData sheetId="1214"/>
      <sheetData sheetId="1215" refreshError="1"/>
      <sheetData sheetId="1216" refreshError="1"/>
      <sheetData sheetId="1217" refreshError="1"/>
      <sheetData sheetId="121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L$-INTER"/>
      <sheetName val="MTL$-TRUNCK-AG"/>
      <sheetName val="MTL$-PRODTANK-UG"/>
      <sheetName val="MTL$-PRODTANK-AG"/>
      <sheetName val="MTL$-JETTY"/>
      <sheetName val="MTL$-TRUNCK-UG"/>
      <sheetName val="XL4Poppy"/>
      <sheetName val="PNT-QUOT-#3"/>
      <sheetName val="COAT&amp;WRAP-QIOT-#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L$-INTER"/>
      <sheetName val="MTL$-TRUNCK-AG"/>
      <sheetName val="MTL$-PRODTANK-UG"/>
      <sheetName val="MTL$-PRODTANK-AG"/>
      <sheetName val="MTL$-JETTY"/>
      <sheetName val="MTL$-TRUNCK-UG"/>
      <sheetName val="XL4Poppy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L$-INTER"/>
      <sheetName val="MTL$-TRUNCK-AG"/>
      <sheetName val="MTL$-PRODTANK-UG"/>
      <sheetName val="MTL$-PRODTANK-AG"/>
      <sheetName val="MTL$-JETTY"/>
      <sheetName val="MTL$-TRUNCK-UG"/>
      <sheetName val="XL4Poppy"/>
      <sheetName val="PNT-QUOT-#3"/>
      <sheetName val="COAT&amp;WRAP-QIOT-#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1 HAGIANG"/>
      <sheetName val="2 TUYEN QUANG"/>
      <sheetName val="3 CAOBANG"/>
      <sheetName val="4 LANGSON"/>
      <sheetName val="5 LAOCAI"/>
      <sheetName val="6 YENBAI"/>
      <sheetName val="7 THAI NGUYEN"/>
      <sheetName val="8 BAC CAN"/>
      <sheetName val="9 PHU THO"/>
      <sheetName val="10 VINH PHUC"/>
      <sheetName val="11 BAC GIANG"/>
      <sheetName val="12 BAC NINH"/>
      <sheetName val="13 QUANG NINH"/>
      <sheetName val="14 HOA BINH"/>
      <sheetName val="15 SON LA"/>
      <sheetName val="16 LAI CHAU"/>
      <sheetName val="17 HA NOI"/>
      <sheetName val="18 HAI PHONG"/>
      <sheetName val="19 HAI DUONG"/>
      <sheetName val="20 HUNG YEN"/>
      <sheetName val="21 HA TAY"/>
      <sheetName val="22 THAI BINH"/>
      <sheetName val="23 NAM DINH"/>
      <sheetName val="24 HA NAM"/>
      <sheetName val="25 NINH BINH"/>
      <sheetName val="26 THANH HOA"/>
      <sheetName val="27 NGHE AN"/>
      <sheetName val="28 HA TINH"/>
      <sheetName val="29 QUANG BINH"/>
      <sheetName val="30 QUANG TRI"/>
      <sheetName val="31 THUA THIEN HUE"/>
      <sheetName val="32 TP DA NANG"/>
      <sheetName val="33 QUANG NAM"/>
      <sheetName val="34 QUANG NGAI "/>
      <sheetName val="35 BINH DINH"/>
      <sheetName val="36 PHU YEN"/>
      <sheetName val="37 KHANH HOA"/>
      <sheetName val="38 DAC LAC "/>
      <sheetName val="39 GIA LAI"/>
      <sheetName val="40 KON TUM "/>
      <sheetName val="41 LAM DONG"/>
      <sheetName val="42 TP HO CHI MINH"/>
      <sheetName val="43 DONG NAI"/>
      <sheetName val="44 BINH DUONG"/>
      <sheetName val="45 BINH PHUOC"/>
      <sheetName val="46 TAY NINH"/>
      <sheetName val="47 BA RIA VT"/>
      <sheetName val="48 NINH THUAN"/>
      <sheetName val="49 BINH THUAN "/>
      <sheetName val="50 LONG AN"/>
      <sheetName val="51 TIEN GIANG"/>
      <sheetName val="52 BEN TRE"/>
      <sheetName val="53 TRA VINH"/>
      <sheetName val="54 VINH LONG"/>
      <sheetName val="55 CAN THO"/>
      <sheetName val="56 SOC TRANG"/>
      <sheetName val="57 AN GIANG"/>
      <sheetName val="58 DONG THAP"/>
      <sheetName val="59 KIEN GIANG"/>
      <sheetName val="60 BAC LIEU"/>
      <sheetName val="61 CA MAU"/>
      <sheetName val="Sheet1"/>
      <sheetName val="NEW-PANEL"/>
      <sheetName val="Du_lieu"/>
      <sheetName val="DanhMuc"/>
      <sheetName val="IBASE"/>
      <sheetName val="MTL$-INTER"/>
      <sheetName val="THKP"/>
      <sheetName val="gia vt,nc,may"/>
      <sheetName val="LKVL-CK-HT-GD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1">
          <cell r="A11">
            <v>2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LTS"/>
      <sheetName val="2.59.1"/>
      <sheetName val="2.1"/>
      <sheetName val="2.2"/>
      <sheetName val="2.3 "/>
      <sheetName val="2.4"/>
      <sheetName val="2.5"/>
      <sheetName val="2.6"/>
      <sheetName val="2.7"/>
      <sheetName val="2.8"/>
      <sheetName val="2.9"/>
      <sheetName val="2.10"/>
      <sheetName val="2.11"/>
      <sheetName val="2.12"/>
      <sheetName val="2.13"/>
      <sheetName val="2.14"/>
      <sheetName val="2.15"/>
      <sheetName val="2.16"/>
      <sheetName val="2.17"/>
      <sheetName val="2.18"/>
      <sheetName val="2.19"/>
      <sheetName val="2.20"/>
      <sheetName val="2.21"/>
      <sheetName val="2.22"/>
      <sheetName val="2.23"/>
      <sheetName val="2.24"/>
      <sheetName val="2.25"/>
      <sheetName val="2.26"/>
      <sheetName val="2.27"/>
      <sheetName val="2.28"/>
      <sheetName val="2.29"/>
      <sheetName val="2.30"/>
      <sheetName val="2.31"/>
      <sheetName val="2.32"/>
      <sheetName val="2.33"/>
      <sheetName val="2.34"/>
      <sheetName val="2.35"/>
      <sheetName val="2.36"/>
      <sheetName val="2.37"/>
      <sheetName val="2.38"/>
      <sheetName val="2.38.1"/>
      <sheetName val="2.38.2"/>
      <sheetName val="2.38.3"/>
      <sheetName val="2.39"/>
      <sheetName val="2.40"/>
      <sheetName val="2.41"/>
      <sheetName val="2.42"/>
      <sheetName val="2.43"/>
      <sheetName val="2.44"/>
      <sheetName val="2.45"/>
      <sheetName val="2.46"/>
      <sheetName val="2.47"/>
      <sheetName val="2.48"/>
      <sheetName val="2.49"/>
      <sheetName val="2.50"/>
      <sheetName val="2.51"/>
      <sheetName val="2.52"/>
      <sheetName val="2.53"/>
      <sheetName val="2.54"/>
      <sheetName val="2.55"/>
      <sheetName val="2.56"/>
      <sheetName val="2.57"/>
      <sheetName val="2.58"/>
      <sheetName val="2.59"/>
      <sheetName val="2.60"/>
      <sheetName val="2.61"/>
      <sheetName val="2.62"/>
      <sheetName val="2.63"/>
      <sheetName val="2.64"/>
      <sheetName val="2.65"/>
      <sheetName val="2.66"/>
      <sheetName val="2.67"/>
      <sheetName val="2.68"/>
      <sheetName val="2.69"/>
      <sheetName val="2.70"/>
      <sheetName val="2.71"/>
      <sheetName val="2.72"/>
      <sheetName val="2.73"/>
      <sheetName val="2.74"/>
      <sheetName val="2.74.1"/>
      <sheetName val="2.90"/>
      <sheetName val="7 THAI NGUYEN"/>
      <sheetName val="MTL$-INTER"/>
      <sheetName val="Ban r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 refreshError="1"/>
      <sheetData sheetId="82" refreshError="1"/>
      <sheetData sheetId="83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BASE"/>
      <sheetName val="Sheet1"/>
      <sheetName val="T3-99"/>
      <sheetName val="T4-99"/>
      <sheetName val="T5-99"/>
      <sheetName val="T6-99"/>
      <sheetName val="T7-99"/>
      <sheetName val="T8-99"/>
      <sheetName val="T9-99"/>
      <sheetName val="T10-99"/>
      <sheetName val="T11-99"/>
      <sheetName val="T12-99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CV den trong tong"/>
      <sheetName val="Sheet2"/>
      <sheetName val="00000000"/>
      <sheetName val="KHQ2"/>
      <sheetName val="KHT4,5-02"/>
      <sheetName val="KHVt "/>
      <sheetName val="KHVtt4"/>
      <sheetName val="KHVt XL"/>
      <sheetName val="KHVt XLT4"/>
      <sheetName val="TNHNoi"/>
      <sheetName val="Sheet3"/>
      <sheetName val="XL4Poppy"/>
      <sheetName val="km248"/>
      <sheetName val="TBA"/>
      <sheetName val="Netbook"/>
      <sheetName val="DZ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PA_coso"/>
      <sheetName val="PA_von"/>
      <sheetName val="PA_nhucau"/>
      <sheetName val="PA_TH"/>
      <sheetName val="THDT"/>
      <sheetName val="XL35"/>
      <sheetName val="DZ-35"/>
      <sheetName val="TN_35"/>
      <sheetName val="CT-DZ"/>
      <sheetName val="VC"/>
      <sheetName val="TC"/>
      <sheetName val="TH_BA"/>
      <sheetName val="TNT"/>
      <sheetName val="CT_TBA"/>
      <sheetName val="KB"/>
      <sheetName val="CT_BT"/>
      <sheetName val="KS"/>
      <sheetName val="BT"/>
      <sheetName val="CP_BT"/>
      <sheetName val="Sheet4"/>
      <sheetName val="Sheet5"/>
      <sheetName val="DB"/>
      <sheetName val="XXXXXXXX"/>
      <sheetName val="Thep be"/>
      <sheetName val="Thep than"/>
      <sheetName val="Thep xa mu"/>
      <sheetName val="Nhap lieu"/>
      <sheetName val="PGT"/>
      <sheetName val="Tien dien"/>
      <sheetName val="Thue GTGT"/>
      <sheetName val="142201-T1-th"/>
      <sheetName val="142201-T1 "/>
      <sheetName val="142201-T2-th "/>
      <sheetName val="142201-T2"/>
      <sheetName val="142201-T3-th "/>
      <sheetName val="142201-T3"/>
      <sheetName val="142201-T4-th  "/>
      <sheetName val="142201-T4"/>
      <sheetName val="142201-T6"/>
      <sheetName val="142201-T10"/>
      <sheetName val="Kluong phu"/>
      <sheetName val="Lan can"/>
      <sheetName val="Ho lan"/>
      <sheetName val="Coc tieu"/>
      <sheetName val="Bien bao"/>
      <sheetName val="Ranh"/>
      <sheetName val="Tuongchan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Km274-Km275"/>
      <sheetName val="Km275-Km276"/>
      <sheetName val="Km276-Km277"/>
      <sheetName val="Km277-Km278"/>
      <sheetName val="Km278-Km279"/>
      <sheetName val="Km279-Km280"/>
      <sheetName val="Km280-Km281"/>
      <sheetName val="Km281-Km282"/>
      <sheetName val="Km282-Km283"/>
      <sheetName val="Km283-Km284"/>
      <sheetName val="Km284-Km285"/>
      <sheetName val="Nenduong"/>
      <sheetName val="Op mai 284"/>
      <sheetName val="Op mai"/>
      <sheetName val="t1"/>
      <sheetName val=" t5"/>
      <sheetName val="t.4"/>
      <sheetName val=" t3 "/>
      <sheetName val="T2"/>
      <sheetName val="t"/>
      <sheetName val=" TH331"/>
      <sheetName val=" Minh ha"/>
      <sheetName val="HTay03"/>
      <sheetName val=" Ha Tay"/>
      <sheetName val="tw2"/>
      <sheetName val=" Vinhphuc"/>
      <sheetName val=" Nbinh"/>
      <sheetName val=" QVinh"/>
      <sheetName val=" TW1"/>
      <sheetName val="10000000"/>
      <sheetName val="VtuHaTheSauTramBT3"/>
      <sheetName val="VtuHaTheSauTRamBT9"/>
      <sheetName val="VtuHaTheSautramLienThang"/>
      <sheetName val="VTuHaTheSautramBT5"/>
      <sheetName val="VTuHaTheSautramBT2"/>
      <sheetName val="VtuHaTheSautramTTCocSoi"/>
      <sheetName val="VtuHaTheSauTBAKhoi13"/>
      <sheetName val="VtuHaTheSauTBAKhoi12"/>
      <sheetName val="VtuHaTheSauTBANgDu4"/>
      <sheetName val="VtuHaTheSauTBAHungThuy"/>
      <sheetName val="VtuHaTheSauTBAHaiSan"/>
      <sheetName val="VtuHaTheSauTBANgVanTroi1"/>
      <sheetName val="VtuHaTheSauTBANgVanTroi2"/>
      <sheetName val="VtuHaTheSauTBANguyenDu2"/>
      <sheetName val="VtuHaTheSauTBANguyenDu6"/>
      <sheetName val="VtuHaTheSauTBABenThuy1"/>
      <sheetName val="VatTuThuHoi"/>
      <sheetName val="VtuHaTheSauTBABenThuy1 (2)"/>
      <sheetName val="thkl"/>
      <sheetName val="thkl (2)"/>
      <sheetName val="kht8"/>
      <sheetName val="long tec"/>
      <sheetName val="nlongt"/>
      <sheetName val="tuanb"/>
      <sheetName val="ntuanb"/>
      <sheetName val="nbinh"/>
      <sheetName val="nque"/>
      <sheetName val="ntien"/>
      <sheetName val="ntuanH"/>
      <sheetName val="nmuoi"/>
      <sheetName val="nnghia"/>
      <sheetName val="ntuanM"/>
      <sheetName val="nthi"/>
      <sheetName val="nchung"/>
      <sheetName val="nanh"/>
      <sheetName val="nthang"/>
      <sheetName val="nnguyen"/>
      <sheetName val="ntuc"/>
      <sheetName val="nngan"/>
      <sheetName val="nloi"/>
      <sheetName val="nphuock"/>
      <sheetName val="nphuoch"/>
      <sheetName val="nsonpd"/>
      <sheetName val="nphuock04"/>
      <sheetName val="nphuoch04"/>
      <sheetName val="nphuocpd04"/>
      <sheetName val="nphuocd04"/>
      <sheetName val="nphuoctr04"/>
      <sheetName val="nphuocb04"/>
      <sheetName val="Km274 - Km275"/>
      <sheetName val="Km275 - Km276"/>
      <sheetName val="Km276 - Km277"/>
      <sheetName val="Km277 - Km278 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Matduong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Tong hop"/>
      <sheetName val="Tong hop (2)"/>
      <sheetName val="Cong"/>
      <sheetName val="Cong cu"/>
      <sheetName val="Dinhhinh"/>
      <sheetName val="Cot thep"/>
      <sheetName val="Cong tron D75"/>
      <sheetName val="Cong tron D100"/>
      <sheetName val="Cong tron D150"/>
      <sheetName val="Cong tron 2D150"/>
      <sheetName val="Cong ban 1,0x1,0"/>
      <sheetName val="Cong ban 1,0x1,2"/>
      <sheetName val="Cong hop 1,5x1,5"/>
      <sheetName val="Cong hop 2,0x1,5"/>
      <sheetName val="Cong hop 2,0x2,0"/>
      <sheetName val="Sheet6"/>
      <sheetName val="tb1"/>
      <sheetName val="Song trai"/>
      <sheetName val="Dinh+ha nha"/>
      <sheetName val="PTLK"/>
      <sheetName val="NG k"/>
      <sheetName val="THcong"/>
      <sheetName val="BHXH"/>
      <sheetName val="BHXH12"/>
      <sheetName val="Sheet8"/>
      <sheetName val="Sheet9"/>
      <sheetName val="THVDT"/>
      <sheetName val="NCLD"/>
      <sheetName val="MMTB"/>
      <sheetName val="CFSX"/>
      <sheetName val="KQ"/>
      <sheetName val="DTSL"/>
      <sheetName val="XDCBK"/>
      <sheetName val="KHTSCD"/>
      <sheetName val="XDCB"/>
      <sheetName val="Trich Ngang"/>
      <sheetName val="Danh sach Rieng"/>
      <sheetName val="Dia Diem Thuc Tap"/>
      <sheetName val="De Tai Thuc Tap"/>
      <sheetName val="LuongT1"/>
      <sheetName val="LuongT2"/>
      <sheetName val="luongthang12"/>
      <sheetName val="LuongT11"/>
      <sheetName val="thang5"/>
      <sheetName val="T7"/>
      <sheetName val="T10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PhieuKT"/>
      <sheetName val="T.so thay doi"/>
      <sheetName val="BTHDT_DZcaothe"/>
      <sheetName val="BTHDT_TBA"/>
      <sheetName val="THXL_DZcaothe"/>
      <sheetName val="TN_DZcaothe"/>
      <sheetName val="b.THchitietDZCT"/>
      <sheetName val="tr_tinhDZcaothe"/>
      <sheetName val="THXL_TBA"/>
      <sheetName val="TN_TBA"/>
      <sheetName val="b.THchitietTBA"/>
      <sheetName val="tr_tinhTBA"/>
      <sheetName val="Khao sat"/>
      <sheetName val="TT khao sat"/>
      <sheetName val="socai2003-6tc"/>
      <sheetName val="SCT Cong trinh"/>
      <sheetName val="06-2003 (2)"/>
      <sheetName val="CDPS 6tc"/>
      <sheetName val="SCT Nha thau"/>
      <sheetName val="socai2003 (6tc)dp"/>
      <sheetName val="socai2003 (6tc)"/>
      <sheetName val="CDPS 6tc (2)"/>
      <sheetName val="20000000"/>
      <sheetName val="KM"/>
      <sheetName val="KHOANMUC"/>
      <sheetName val="QTNC"/>
      <sheetName val="CPQL"/>
      <sheetName val="SANLUONG"/>
      <sheetName val="SSCP-SL"/>
      <sheetName val="CPSX"/>
      <sheetName val="CDSL (2)"/>
      <sheetName val="Congty"/>
      <sheetName val="VPPN"/>
      <sheetName val="XN74"/>
      <sheetName val="XN54"/>
      <sheetName val="XN33"/>
      <sheetName val="NK96"/>
      <sheetName val="XL4Test5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phan tich DG"/>
      <sheetName val="gia vat lieu"/>
      <sheetName val="gia xe may"/>
      <sheetName val="gia nhan cong"/>
      <sheetName val="F ThanhTri"/>
      <sheetName val="F Gialam"/>
      <sheetName val="DG"/>
      <sheetName val="TH dam"/>
      <sheetName val="SX dam"/>
      <sheetName val="LD dam"/>
      <sheetName val="Bang gia VL"/>
      <sheetName val="Gia NC"/>
      <sheetName val="Gia may"/>
      <sheetName val="Tonghop"/>
      <sheetName val="Sheet7"/>
      <sheetName val="Thau"/>
      <sheetName val="CT-BT"/>
      <sheetName val="Xa"/>
      <sheetName val="TH"/>
      <sheetName val="Sheet10"/>
      <sheetName val="TH du toan "/>
      <sheetName val="Du toan "/>
      <sheetName val="C.Tinh"/>
      <sheetName val="TK_cap"/>
      <sheetName val="GVL"/>
      <sheetName val="giai thich"/>
      <sheetName val="Heso"/>
      <sheetName val="CTDG"/>
      <sheetName val="DT - Ro"/>
      <sheetName val="TH - Ro "/>
      <sheetName val="GDT - Ro"/>
      <sheetName val="DT - TB"/>
      <sheetName val="TH - TB"/>
      <sheetName val="GDT - TB"/>
      <sheetName val="DT - NT"/>
      <sheetName val="TH - NT"/>
      <sheetName val="GDT - NT"/>
      <sheetName val="THGT"/>
      <sheetName val="XXXXXX_xda24_X"/>
      <sheetName val="Napheo-SPP"/>
      <sheetName val="VPLaichau"/>
      <sheetName val="VPTruongson"/>
      <sheetName val="D9"/>
      <sheetName val="TLNamChim"/>
      <sheetName val="Dancau-Q.Ninh"/>
      <sheetName val="D91"/>
      <sheetName val="Kenhta-himlam"/>
      <sheetName val="TCQ5-"/>
      <sheetName val="HDkhoanduoc"/>
      <sheetName val="TCQ1-4"/>
      <sheetName val="Khac"/>
      <sheetName val="BaTrieu-L.son"/>
      <sheetName val="SBayDBien"/>
      <sheetName val="QL32YB(12)"/>
      <sheetName val="QL32AYB"/>
      <sheetName val="THSonNam"/>
      <sheetName val="Coquan"/>
      <sheetName val="Quoclo6mchau"/>
      <sheetName val="QLo4B-LS"/>
      <sheetName val="Phanthiet"/>
      <sheetName val="Muongnhe"/>
      <sheetName val="D1"/>
      <sheetName val="D2"/>
      <sheetName val="D3"/>
      <sheetName val="D4"/>
      <sheetName val="D5"/>
      <sheetName val="D6"/>
      <sheetName val="Tay ninh"/>
      <sheetName val="A.Duc"/>
      <sheetName val="TH2003"/>
      <sheetName val="Don gia CPM"/>
      <sheetName val="Tong Thieu HD cac CT-2001"/>
      <sheetName val="VL thieu HD - 2001"/>
      <sheetName val="Tong thieu HD cac CT - 2002"/>
      <sheetName val="Lan trai"/>
      <sheetName val="Van chuyen"/>
      <sheetName val="Vchuyen(C)"/>
      <sheetName val="HDong VC"/>
      <sheetName val="ThieuHD nam 2001"/>
      <sheetName val="CPChung"/>
      <sheetName val="Bang TH"/>
      <sheetName val="Tong Chinh"/>
      <sheetName val="000000000000"/>
      <sheetName val="100000000000"/>
      <sheetName val="200000000000"/>
      <sheetName val="300000000000"/>
      <sheetName val="CamPha"/>
      <sheetName val="MongCai"/>
      <sheetName val="30000000"/>
      <sheetName val="40000000"/>
      <sheetName val="50000000"/>
      <sheetName val="60000000"/>
      <sheetName val="70000000"/>
      <sheetName val="T03 - 03"/>
      <sheetName val="AncaT03"/>
      <sheetName val="THL T03"/>
      <sheetName val="TTBC T03"/>
      <sheetName val="Luong noi Bo - T3"/>
      <sheetName val="Tong hop - T3"/>
      <sheetName val="Thuong Quy 3"/>
      <sheetName val="LBS"/>
      <sheetName val="Phu cap trach nhiem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3"/>
      <sheetName val="t4"/>
      <sheetName val="t5"/>
      <sheetName val="t06"/>
      <sheetName val="t07"/>
      <sheetName val="t08"/>
      <sheetName val="t09"/>
      <sheetName val="t11"/>
      <sheetName val="t12"/>
      <sheetName val="0103"/>
      <sheetName val="0203"/>
      <sheetName val="th-nop"/>
      <sheetName val="Ctieucnghe(12-03"/>
      <sheetName val="DmdbTVN"/>
      <sheetName val="Hsdancach"/>
      <sheetName val="TanLap"/>
      <sheetName val="CaoThang"/>
      <sheetName val="GiapKhau"/>
      <sheetName val="917"/>
      <sheetName val="CBTT"/>
      <sheetName val="TramKCS"/>
      <sheetName val="Tohop1(LD"/>
      <sheetName val="Tohop2(QL&amp;an"/>
      <sheetName val="ThunhapBQ"/>
      <sheetName val="QDgiao1"/>
      <sheetName val="So sanh"/>
      <sheetName val="NCxdcb"/>
      <sheetName val="BangTH"/>
      <sheetName val="Xaylap "/>
      <sheetName val="Nhan cong"/>
      <sheetName val="Thietbi"/>
      <sheetName val="Diengiai"/>
      <sheetName val="Vanchuyen"/>
      <sheetName val="HHVt "/>
      <sheetName val="[IBASE2.XLSѝTNHNoi"/>
      <sheetName val="TH_BQ"/>
      <sheetName val="CT 03"/>
      <sheetName val="TH 03"/>
      <sheetName val="Co~g hop 1,5x1,5"/>
      <sheetName val="Co quan TCT"/>
      <sheetName val="BOT"/>
      <sheetName val="BOT (PA chon)"/>
      <sheetName val="Yaly &amp; Ri Ninh"/>
      <sheetName val="Thuy dien Na Loi"/>
      <sheetName val="bang so sanh tong hop"/>
      <sheetName val="bang so sanh tong hop (ty le)"/>
      <sheetName val="thu nhap binh quan (2)"/>
      <sheetName val="dang huong"/>
      <sheetName val="phuong an 1"/>
      <sheetName val="phuong an 1 (2)"/>
      <sheetName val="phuong an2"/>
      <sheetName val="tong hop BQ"/>
      <sheetName val="Binhquan3"/>
      <sheetName val="tong hop BQ-1"/>
      <sheetName val="phuong an chon"/>
      <sheetName val="bang so sanh tong hop ( PA chon"/>
      <sheetName val="dang ap dung"/>
      <sheetName val="bang tong hop (dang huong)"/>
      <sheetName val="GIA NUOC"/>
      <sheetName val="GIA DIEN THOAI"/>
      <sheetName val="GIA DIEN"/>
      <sheetName val="chiet tinh XD"/>
      <sheetName val="Triet T"/>
      <sheetName val="Phan tich gia"/>
      <sheetName val="pHAN CONG"/>
      <sheetName val="GIA XD"/>
      <sheetName val="CV di trong  dong"/>
      <sheetName val=" KQTH quy hoach 135"/>
      <sheetName val="Bao cao KQTH quy hoach 135"/>
      <sheetName val="L-THANG03"/>
      <sheetName val="L-THANG04"/>
      <sheetName val="luongthuong"/>
      <sheetName val="tkcb-cnv"/>
      <sheetName val="KETQUAHOC"/>
      <sheetName val="KHACHSAN"/>
      <sheetName val="THANHTOAN"/>
      <sheetName val="BC-BANHANG"/>
      <sheetName val="DOANH SO"/>
      <sheetName val="BD-SINH VIEN"/>
      <sheetName val="luongsanpham"/>
      <sheetName val="TUYENSINH02"/>
      <sheetName val="cuocphi"/>
      <sheetName val="banhang"/>
      <sheetName val="bh-thang4"/>
      <sheetName val="BC TH CK (2)"/>
      <sheetName val="BC TH CK"/>
      <sheetName val="BC6tT19 food"/>
      <sheetName val="BC6tT19"/>
      <sheetName val="BC6tT18"/>
      <sheetName val="BC6tT18 - Food"/>
      <sheetName val="CTTH"/>
      <sheetName val="BC6tT17"/>
      <sheetName val="BCCK 4"/>
      <sheetName val="BCFood- T16"/>
      <sheetName val="BC6tT16"/>
      <sheetName val="BCFood- T15"/>
      <sheetName val="BC6tT15"/>
      <sheetName val="BCFood- T14"/>
      <sheetName val="BC6tT14"/>
      <sheetName val="BCFood- T13"/>
      <sheetName val="BC6tT13"/>
      <sheetName val="THCK3"/>
      <sheetName val="BC6tT12"/>
      <sheetName val="BC6tT11"/>
      <sheetName val="BC6tT10"/>
      <sheetName val="BC6tT9"/>
      <sheetName val="TH CK2"/>
      <sheetName val="BC6tT8"/>
      <sheetName val="BC6tT7"/>
      <sheetName val="BC6tT5"/>
      <sheetName val="BC6tT52 (3)"/>
      <sheetName val="BCTH"/>
      <sheetName val="BC6tT4"/>
      <sheetName val="BC6tT3"/>
      <sheetName val="BC6tT2"/>
      <sheetName val="BC6tT1"/>
      <sheetName val="BC6tT52 (2)"/>
      <sheetName val="BC6tT52"/>
      <sheetName val="BC6tT51"/>
      <sheetName val="BC6tT50"/>
      <sheetName val="BC6tT49"/>
      <sheetName val="TCK 12"/>
      <sheetName val="BC6tT48"/>
      <sheetName val="BC6tT47"/>
      <sheetName val="BC6tT46"/>
      <sheetName val="BC6tT45"/>
      <sheetName val="Tong CK"/>
      <sheetName val="BC6tT44"/>
      <sheetName val="BC6tT43"/>
      <sheetName val="BC6t"/>
      <sheetName val="T42"/>
      <sheetName val="T41"/>
      <sheetName val="T40"/>
      <sheetName val="Thi_sinh"/>
      <sheetName val="Luong"/>
      <sheetName val="HethongDebai"/>
      <sheetName val="TH131"/>
      <sheetName val="TH155&amp;156"/>
      <sheetName val="TH152"/>
      <sheetName val="TH153"/>
      <sheetName val="TH331"/>
      <sheetName val="KhoDL"/>
      <sheetName val="THSPHH"/>
      <sheetName val="THVL"/>
      <sheetName val="Chamcong"/>
      <sheetName val="DMTK"/>
      <sheetName val="DMKH"/>
      <sheetName val="DMNB"/>
      <sheetName val="DMNV"/>
      <sheetName val="Heso 3-2004 (3)"/>
      <sheetName val="Luong (2)"/>
      <sheetName val="heso T3"/>
      <sheetName val="heso T4"/>
      <sheetName val="heso T5"/>
      <sheetName val="Heso T6"/>
      <sheetName val="Heso T7"/>
      <sheetName val="Heso T8"/>
      <sheetName val="Heso T9"/>
      <sheetName val="Heso 2-2004"/>
      <sheetName val="Heso 3-2004"/>
      <sheetName val="Baocao"/>
      <sheetName val="Heso 3-2004 (2)"/>
      <sheetName val="HD1"/>
      <sheetName val="HD4"/>
      <sheetName val="HD3"/>
      <sheetName val="HD5"/>
      <sheetName val="HD7"/>
      <sheetName val="HD6"/>
      <sheetName val="HD2"/>
      <sheetName val="cn"/>
      <sheetName val="ct"/>
      <sheetName val="Nc"/>
      <sheetName val="pt"/>
      <sheetName val="ql"/>
      <sheetName val="ql (2)"/>
      <sheetName val="4"/>
      <sheetName val="Sheet13"/>
      <sheetName val="Sheet14"/>
      <sheetName val="Sheet15"/>
      <sheetName val="Sheet16"/>
      <sheetName val="DTCT"/>
      <sheetName val="PTVT"/>
      <sheetName val="THVT"/>
      <sheetName val="T.K H.T.T5"/>
      <sheetName val="T.K T7"/>
      <sheetName val="TK T6"/>
      <sheetName val="T.K T5"/>
      <sheetName val="Bang thong ke hang ton"/>
      <sheetName val="thong ke "/>
      <sheetName val="T.KT04"/>
      <sheetName val="DATA"/>
      <sheetName val="Tuan 1.01"/>
      <sheetName val="Tuan 3.01 "/>
      <sheetName val="Tuan 5.06 "/>
      <sheetName val="Tuan 6.06  "/>
      <sheetName val="Tuan 7.06 "/>
      <sheetName val="Tuan 7.06  (2)"/>
      <sheetName val="Tuan8,06"/>
      <sheetName val="Tuan9,06"/>
      <sheetName val="Tuan10,06 "/>
      <sheetName val="Tuan11,06  "/>
      <sheetName val="Tuan12,06"/>
      <sheetName val="Bao cao DD 31.3.06"/>
      <sheetName val="Bao cao DD 30.4.06"/>
      <sheetName val="Bao cao DD 31.5.06 "/>
      <sheetName val="Bao cao Quy I-06"/>
      <sheetName val="Bao cao DD 30.6.06"/>
      <sheetName val="Bao cao DD 31.7.06"/>
      <sheetName val="Km282-Km_x0003__x0000_3"/>
      <sheetName val="20+590"/>
      <sheetName val="20+1218"/>
      <sheetName val="22+456"/>
      <sheetName val="23+200"/>
      <sheetName val="Bia1"/>
      <sheetName val="Nhap_lieu"/>
      <sheetName val="THQI"/>
      <sheetName val="Bia"/>
      <sheetName val="THTBO"/>
      <sheetName val="XLAP"/>
      <sheetName val="th22"/>
      <sheetName val="CT22"/>
      <sheetName val="MuaVL_DZ"/>
      <sheetName val="LD&amp;TNTB"/>
      <sheetName val="TH_TBA"/>
      <sheetName val="MuaVL_bu"/>
      <sheetName val="MuaVL_TBA"/>
      <sheetName val="TBi"/>
      <sheetName val="XL_TN"/>
      <sheetName val="TN"/>
      <sheetName val="lietke_TBA"/>
      <sheetName val="lietke_DZ"/>
      <sheetName val="vc_Bocdo"/>
      <sheetName val="m3"/>
      <sheetName val="TK_TD"/>
      <sheetName val="Cap_dat"/>
      <sheetName val="TK _TK"/>
      <sheetName val="Cuoc89"/>
      <sheetName val="BCDSPS"/>
      <sheetName val="BCDKT"/>
      <sheetName val=""/>
      <sheetName val="Khoiluong"/>
      <sheetName val="Vattu"/>
      <sheetName val="Trungchuyen"/>
      <sheetName val="Bu"/>
      <sheetName val="Chitiet"/>
      <sheetName val="Tkedotuoi"/>
      <sheetName val="Tkebactho"/>
      <sheetName val="nhan su"/>
      <sheetName val="2020"/>
      <sheetName val="luong cty"/>
      <sheetName val="bangluong"/>
      <sheetName val="Tkecong"/>
      <sheetName val="thunhap03"/>
      <sheetName val="thungoaiSCTX"/>
      <sheetName val="TRICH73"/>
    </sheetNames>
    <sheetDataSet>
      <sheetData sheetId="0" refreshError="1">
        <row r="7">
          <cell r="AH7" t="str">
            <v>SP1</v>
          </cell>
          <cell r="AI7" t="str">
            <v>SOLVENT CLEANING   (SSPC-SP-1)</v>
          </cell>
          <cell r="AJ7">
            <v>60</v>
          </cell>
          <cell r="AK7">
            <v>60</v>
          </cell>
          <cell r="AL7">
            <v>60</v>
          </cell>
        </row>
        <row r="8">
          <cell r="AH8" t="str">
            <v>SP2</v>
          </cell>
          <cell r="AI8" t="str">
            <v>HAND CLEANING   (SSPC-SP-2)</v>
          </cell>
          <cell r="AJ8">
            <v>50</v>
          </cell>
          <cell r="AK8">
            <v>50</v>
          </cell>
          <cell r="AL8">
            <v>50</v>
          </cell>
        </row>
        <row r="9">
          <cell r="AH9" t="str">
            <v>SP3</v>
          </cell>
          <cell r="AI9" t="str">
            <v>POWER CLEANING   (SSPC-SP-3)</v>
          </cell>
          <cell r="AJ9">
            <v>50</v>
          </cell>
          <cell r="AK9">
            <v>50</v>
          </cell>
          <cell r="AL9">
            <v>50</v>
          </cell>
        </row>
        <row r="10">
          <cell r="AH10" t="str">
            <v>SP5</v>
          </cell>
          <cell r="AI10" t="str">
            <v>WHITE METAL BLAST   (SSPC-SP-5)</v>
          </cell>
          <cell r="AJ10">
            <v>90</v>
          </cell>
          <cell r="AK10">
            <v>90</v>
          </cell>
          <cell r="AL10">
            <v>90</v>
          </cell>
        </row>
        <row r="11">
          <cell r="AH11" t="str">
            <v>SP6</v>
          </cell>
          <cell r="AI11" t="str">
            <v>COMMERCIAL BLAST (SSPC-SP-6)</v>
          </cell>
          <cell r="AJ11">
            <v>70</v>
          </cell>
          <cell r="AK11">
            <v>70</v>
          </cell>
          <cell r="AL11">
            <v>70</v>
          </cell>
        </row>
        <row r="12">
          <cell r="AH12" t="str">
            <v>SP7</v>
          </cell>
          <cell r="AI12" t="str">
            <v>BRUSH OFF BLAST CLEANING (SSPC-SP7)</v>
          </cell>
          <cell r="AJ12">
            <v>50</v>
          </cell>
          <cell r="AK12">
            <v>50</v>
          </cell>
          <cell r="AL12">
            <v>50</v>
          </cell>
        </row>
        <row r="13">
          <cell r="AH13" t="str">
            <v>SP8</v>
          </cell>
          <cell r="AI13" t="str">
            <v>PICKLING  (SSPC-SP-8)</v>
          </cell>
          <cell r="AJ13">
            <v>350</v>
          </cell>
          <cell r="AK13">
            <v>350</v>
          </cell>
          <cell r="AL13">
            <v>350</v>
          </cell>
        </row>
        <row r="14">
          <cell r="AH14" t="str">
            <v>SP10</v>
          </cell>
          <cell r="AI14" t="str">
            <v>NEAR WHITE BLAST (SSPC-SP-10)</v>
          </cell>
          <cell r="AJ14">
            <v>80</v>
          </cell>
          <cell r="AK14">
            <v>80</v>
          </cell>
          <cell r="AL14">
            <v>80</v>
          </cell>
        </row>
        <row r="16">
          <cell r="AH16" t="str">
            <v>RLP</v>
          </cell>
          <cell r="AI16" t="str">
            <v>RED LEAD PRIMER</v>
          </cell>
          <cell r="AJ16" t="str">
            <v>0101</v>
          </cell>
          <cell r="AK16" t="str">
            <v>905(OP-91)</v>
          </cell>
          <cell r="AL16" t="str">
            <v>210</v>
          </cell>
          <cell r="AM16">
            <v>1</v>
          </cell>
          <cell r="AN16">
            <v>9.1999999999999993</v>
          </cell>
          <cell r="AO16">
            <v>9.6999999999999993</v>
          </cell>
          <cell r="AP16">
            <v>14.8</v>
          </cell>
          <cell r="AQ16">
            <v>47.83</v>
          </cell>
          <cell r="AR16">
            <v>45.36</v>
          </cell>
          <cell r="AS16">
            <v>38.51</v>
          </cell>
          <cell r="AT16">
            <v>440</v>
          </cell>
          <cell r="AU16">
            <v>440</v>
          </cell>
          <cell r="AV16">
            <v>570</v>
          </cell>
        </row>
        <row r="17">
          <cell r="AI17" t="str">
            <v>RED LEAD PRIMER</v>
          </cell>
          <cell r="AJ17" t="str">
            <v>0102</v>
          </cell>
          <cell r="AK17" t="str">
            <v>906(OP-92)</v>
          </cell>
          <cell r="AL17" t="str">
            <v>220</v>
          </cell>
          <cell r="AM17">
            <v>1</v>
          </cell>
          <cell r="AN17">
            <v>8.7799999999999994</v>
          </cell>
          <cell r="AO17">
            <v>10</v>
          </cell>
          <cell r="AP17">
            <v>12.4</v>
          </cell>
          <cell r="AQ17">
            <v>47.83</v>
          </cell>
          <cell r="AR17">
            <v>42</v>
          </cell>
          <cell r="AS17">
            <v>38.71</v>
          </cell>
          <cell r="AT17">
            <v>420</v>
          </cell>
          <cell r="AU17">
            <v>420</v>
          </cell>
          <cell r="AV17">
            <v>480</v>
          </cell>
        </row>
        <row r="18">
          <cell r="AI18" t="str">
            <v>B P RED LEAD PRIMER</v>
          </cell>
          <cell r="AJ18" t="str">
            <v>0103</v>
          </cell>
          <cell r="AK18" t="str">
            <v>911</v>
          </cell>
          <cell r="AL18">
            <v>0</v>
          </cell>
          <cell r="AM18">
            <v>1</v>
          </cell>
          <cell r="AN18">
            <v>8.44</v>
          </cell>
          <cell r="AO18">
            <v>9</v>
          </cell>
          <cell r="AP18">
            <v>0</v>
          </cell>
          <cell r="AQ18">
            <v>45</v>
          </cell>
          <cell r="AR18">
            <v>42.22</v>
          </cell>
          <cell r="AS18">
            <v>0</v>
          </cell>
          <cell r="AT18">
            <v>380</v>
          </cell>
          <cell r="AU18">
            <v>380</v>
          </cell>
        </row>
        <row r="19">
          <cell r="AH19" t="str">
            <v>ATP</v>
          </cell>
          <cell r="AI19" t="str">
            <v xml:space="preserve">ALUMINUM TRIPOLYPHOSPHATE PRIMER </v>
          </cell>
          <cell r="AJ19" t="str">
            <v>0107</v>
          </cell>
          <cell r="AK19" t="str">
            <v>992</v>
          </cell>
          <cell r="AL19" t="str">
            <v>221</v>
          </cell>
          <cell r="AM19">
            <v>1</v>
          </cell>
          <cell r="AN19">
            <v>12.6</v>
          </cell>
          <cell r="AO19">
            <v>7.09</v>
          </cell>
          <cell r="AP19">
            <v>11.4</v>
          </cell>
          <cell r="AQ19">
            <v>39.68</v>
          </cell>
          <cell r="AR19">
            <v>42.31</v>
          </cell>
          <cell r="AS19">
            <v>38.6</v>
          </cell>
          <cell r="AT19">
            <v>500</v>
          </cell>
          <cell r="AU19">
            <v>300</v>
          </cell>
          <cell r="AV19">
            <v>440</v>
          </cell>
        </row>
        <row r="20">
          <cell r="AH20" t="str">
            <v>AZCP</v>
          </cell>
          <cell r="AI20" t="str">
            <v xml:space="preserve">ALKYD ZINC CHROMATE PRIMER </v>
          </cell>
          <cell r="AJ20" t="str">
            <v>0111</v>
          </cell>
          <cell r="AK20" t="str">
            <v>907(OP-93)</v>
          </cell>
          <cell r="AL20" t="str">
            <v>240</v>
          </cell>
          <cell r="AM20">
            <v>1</v>
          </cell>
          <cell r="AN20">
            <v>10.9</v>
          </cell>
          <cell r="AO20">
            <v>10.6</v>
          </cell>
          <cell r="AP20">
            <v>9</v>
          </cell>
          <cell r="AQ20">
            <v>40.369999999999997</v>
          </cell>
          <cell r="AR20">
            <v>41.51</v>
          </cell>
          <cell r="AS20">
            <v>40.89</v>
          </cell>
          <cell r="AT20">
            <v>440</v>
          </cell>
          <cell r="AU20">
            <v>440</v>
          </cell>
          <cell r="AV20">
            <v>368</v>
          </cell>
        </row>
        <row r="21">
          <cell r="AH21" t="str">
            <v>ROP</v>
          </cell>
          <cell r="AI21" t="str">
            <v xml:space="preserve">RED OXIDE PRIMER </v>
          </cell>
          <cell r="AJ21" t="str">
            <v>0121</v>
          </cell>
          <cell r="AK21" t="str">
            <v>904(OP-95)</v>
          </cell>
          <cell r="AL21" t="str">
            <v>230</v>
          </cell>
          <cell r="AM21">
            <v>1</v>
          </cell>
          <cell r="AN21">
            <v>6.5</v>
          </cell>
          <cell r="AO21">
            <v>8.1999999999999993</v>
          </cell>
          <cell r="AP21">
            <v>5.2</v>
          </cell>
          <cell r="AQ21">
            <v>46.15</v>
          </cell>
          <cell r="AR21">
            <v>41.46</v>
          </cell>
          <cell r="AS21">
            <v>57.12</v>
          </cell>
          <cell r="AT21">
            <v>300</v>
          </cell>
          <cell r="AU21">
            <v>340</v>
          </cell>
          <cell r="AV21">
            <v>297</v>
          </cell>
        </row>
        <row r="22">
          <cell r="AH22" t="str">
            <v>GS</v>
          </cell>
          <cell r="AI22" t="str">
            <v xml:space="preserve">GRAY SURFACE </v>
          </cell>
          <cell r="AJ22" t="str">
            <v>0141</v>
          </cell>
          <cell r="AK22" t="str">
            <v>501</v>
          </cell>
          <cell r="AL22" t="str">
            <v>090</v>
          </cell>
          <cell r="AM22">
            <v>1</v>
          </cell>
          <cell r="AN22">
            <v>8.1</v>
          </cell>
          <cell r="AO22">
            <v>12.1</v>
          </cell>
          <cell r="AP22">
            <v>12.6</v>
          </cell>
          <cell r="AQ22">
            <v>37.04</v>
          </cell>
          <cell r="AR22">
            <v>37.19</v>
          </cell>
          <cell r="AS22">
            <v>37.94</v>
          </cell>
          <cell r="AT22">
            <v>300</v>
          </cell>
          <cell r="AU22">
            <v>450</v>
          </cell>
          <cell r="AV22">
            <v>478</v>
          </cell>
        </row>
        <row r="23">
          <cell r="AH23" t="str">
            <v>RMP</v>
          </cell>
          <cell r="AI23" t="str">
            <v>READY-MIXED PAINT</v>
          </cell>
          <cell r="AJ23" t="str">
            <v>0151</v>
          </cell>
          <cell r="AK23" t="str">
            <v>111</v>
          </cell>
          <cell r="AL23" t="str">
            <v>100</v>
          </cell>
          <cell r="AM23">
            <v>1</v>
          </cell>
          <cell r="AN23">
            <v>10.9</v>
          </cell>
          <cell r="AO23">
            <v>9.6</v>
          </cell>
          <cell r="AP23">
            <v>10</v>
          </cell>
          <cell r="AQ23">
            <v>41.28</v>
          </cell>
          <cell r="AR23">
            <v>41.67</v>
          </cell>
          <cell r="AS23">
            <v>38</v>
          </cell>
          <cell r="AT23">
            <v>450</v>
          </cell>
          <cell r="AU23">
            <v>400</v>
          </cell>
          <cell r="AV23">
            <v>380</v>
          </cell>
        </row>
        <row r="24">
          <cell r="AH24" t="str">
            <v>FRMP</v>
          </cell>
          <cell r="AI24" t="str">
            <v xml:space="preserve">FLAT READY-MIXED PAINT </v>
          </cell>
          <cell r="AJ24" t="str">
            <v>0153</v>
          </cell>
          <cell r="AK24" t="str">
            <v>508</v>
          </cell>
          <cell r="AL24">
            <v>0</v>
          </cell>
          <cell r="AM24">
            <v>1</v>
          </cell>
          <cell r="AN24">
            <v>11.8</v>
          </cell>
          <cell r="AO24">
            <v>9.4</v>
          </cell>
          <cell r="AP24">
            <v>0</v>
          </cell>
          <cell r="AQ24">
            <v>36.44</v>
          </cell>
          <cell r="AR24">
            <v>37.229999999999997</v>
          </cell>
          <cell r="AS24">
            <v>0</v>
          </cell>
          <cell r="AT24">
            <v>430</v>
          </cell>
          <cell r="AU24">
            <v>350</v>
          </cell>
        </row>
        <row r="25">
          <cell r="AH25" t="str">
            <v>AE</v>
          </cell>
          <cell r="AI25" t="str">
            <v xml:space="preserve">ALKYD ENAMEL </v>
          </cell>
          <cell r="AJ25" t="str">
            <v>0162</v>
          </cell>
          <cell r="AK25" t="str">
            <v>502</v>
          </cell>
          <cell r="AL25" t="str">
            <v>110</v>
          </cell>
          <cell r="AM25">
            <v>1</v>
          </cell>
          <cell r="AN25">
            <v>11.9</v>
          </cell>
          <cell r="AO25">
            <v>12.4</v>
          </cell>
          <cell r="AP25">
            <v>12</v>
          </cell>
          <cell r="AQ25">
            <v>35.29</v>
          </cell>
          <cell r="AR25">
            <v>37.1</v>
          </cell>
          <cell r="AS25">
            <v>37.92</v>
          </cell>
          <cell r="AT25">
            <v>420</v>
          </cell>
          <cell r="AU25">
            <v>460</v>
          </cell>
          <cell r="AV25">
            <v>455</v>
          </cell>
        </row>
        <row r="26">
          <cell r="AH26" t="str">
            <v>AP</v>
          </cell>
          <cell r="AI26" t="str">
            <v>ALUMIN PAINT</v>
          </cell>
          <cell r="AJ26" t="str">
            <v>0152</v>
          </cell>
          <cell r="AK26" t="str">
            <v>103</v>
          </cell>
          <cell r="AL26" t="str">
            <v>310</v>
          </cell>
          <cell r="AM26">
            <v>1</v>
          </cell>
          <cell r="AN26">
            <v>10.9</v>
          </cell>
          <cell r="AO26">
            <v>13.5</v>
          </cell>
          <cell r="AP26">
            <v>13.5</v>
          </cell>
          <cell r="AQ26">
            <v>36.700000000000003</v>
          </cell>
          <cell r="AR26">
            <v>34.07</v>
          </cell>
          <cell r="AS26">
            <v>32.44</v>
          </cell>
          <cell r="AT26">
            <v>400</v>
          </cell>
          <cell r="AU26">
            <v>460</v>
          </cell>
          <cell r="AV26">
            <v>438</v>
          </cell>
        </row>
        <row r="27">
          <cell r="AH27" t="str">
            <v>AMF</v>
          </cell>
          <cell r="AI27" t="str">
            <v>PHEN0LIC-MODIFIED ALKYD M.I.O.FINISH</v>
          </cell>
          <cell r="AJ27" t="str">
            <v>4690(Ar-900)</v>
          </cell>
          <cell r="AK27">
            <v>0</v>
          </cell>
          <cell r="AL27" t="str">
            <v>800</v>
          </cell>
          <cell r="AM27">
            <v>1</v>
          </cell>
          <cell r="AN27">
            <v>19.16</v>
          </cell>
          <cell r="AO27">
            <v>0</v>
          </cell>
          <cell r="AP27">
            <v>17.8</v>
          </cell>
          <cell r="AQ27">
            <v>26.1</v>
          </cell>
          <cell r="AR27">
            <v>0</v>
          </cell>
          <cell r="AS27">
            <v>37.869999999999997</v>
          </cell>
          <cell r="AT27">
            <v>500</v>
          </cell>
          <cell r="AU27">
            <v>0</v>
          </cell>
          <cell r="AV27">
            <v>674</v>
          </cell>
        </row>
        <row r="28">
          <cell r="AH28" t="str">
            <v>GP</v>
          </cell>
          <cell r="AI28" t="str">
            <v xml:space="preserve">GALVAN. STEEL SHEET EHULSION PAINT </v>
          </cell>
          <cell r="AJ28">
            <v>0</v>
          </cell>
          <cell r="AK28" t="str">
            <v>100(OM-12)</v>
          </cell>
          <cell r="AL28">
            <v>0</v>
          </cell>
          <cell r="AM28">
            <v>1</v>
          </cell>
          <cell r="AN28">
            <v>0</v>
          </cell>
          <cell r="AO28">
            <v>14.3</v>
          </cell>
          <cell r="AP28">
            <v>0</v>
          </cell>
          <cell r="AQ28">
            <v>0</v>
          </cell>
          <cell r="AR28">
            <v>47.55</v>
          </cell>
          <cell r="AS28">
            <v>0</v>
          </cell>
          <cell r="AT28">
            <v>0</v>
          </cell>
          <cell r="AU28">
            <v>680</v>
          </cell>
        </row>
        <row r="29">
          <cell r="AI29" t="str">
            <v xml:space="preserve">EPOXY RESIN </v>
          </cell>
        </row>
        <row r="30">
          <cell r="AH30" t="str">
            <v>ERLP</v>
          </cell>
          <cell r="AI30" t="str">
            <v xml:space="preserve">EPOXY RED LEAD PRIMER </v>
          </cell>
          <cell r="AJ30" t="str">
            <v>0401</v>
          </cell>
          <cell r="AK30" t="str">
            <v>1007(EP-01)</v>
          </cell>
          <cell r="AL30">
            <v>0</v>
          </cell>
          <cell r="AM30">
            <v>1</v>
          </cell>
          <cell r="AN30">
            <v>13.7</v>
          </cell>
          <cell r="AO30">
            <v>11.9</v>
          </cell>
          <cell r="AP30">
            <v>0</v>
          </cell>
          <cell r="AQ30">
            <v>41.61</v>
          </cell>
          <cell r="AR30">
            <v>47.9</v>
          </cell>
          <cell r="AS30">
            <v>0</v>
          </cell>
          <cell r="AT30">
            <v>570</v>
          </cell>
          <cell r="AU30">
            <v>570</v>
          </cell>
        </row>
        <row r="31">
          <cell r="AH31" t="str">
            <v>EZCP</v>
          </cell>
          <cell r="AI31" t="str">
            <v xml:space="preserve">EPOXY ZINC CHROMATE PRIMER </v>
          </cell>
          <cell r="AJ31" t="str">
            <v>0411</v>
          </cell>
          <cell r="AK31" t="str">
            <v>1008(EP-09)</v>
          </cell>
          <cell r="AL31" t="str">
            <v>56</v>
          </cell>
          <cell r="AM31">
            <v>1</v>
          </cell>
          <cell r="AN31">
            <v>13.7</v>
          </cell>
          <cell r="AO31">
            <v>13.2</v>
          </cell>
          <cell r="AP31">
            <v>15.7</v>
          </cell>
          <cell r="AQ31">
            <v>41.61</v>
          </cell>
          <cell r="AR31">
            <v>43.18</v>
          </cell>
          <cell r="AS31">
            <v>57.32</v>
          </cell>
          <cell r="AT31">
            <v>570</v>
          </cell>
          <cell r="AU31">
            <v>570</v>
          </cell>
          <cell r="AV31">
            <v>900</v>
          </cell>
        </row>
        <row r="32">
          <cell r="AH32" t="str">
            <v>EZRP</v>
          </cell>
          <cell r="AI32" t="str">
            <v xml:space="preserve">EPOXY ZINC RICH PRIMER </v>
          </cell>
          <cell r="AJ32" t="str">
            <v>0416</v>
          </cell>
          <cell r="AK32" t="str">
            <v>1006(EP-03)</v>
          </cell>
          <cell r="AL32" t="str">
            <v>63</v>
          </cell>
          <cell r="AM32">
            <v>1</v>
          </cell>
          <cell r="AN32">
            <v>24.9</v>
          </cell>
          <cell r="AO32">
            <v>18.899999999999999</v>
          </cell>
          <cell r="AP32">
            <v>44.29</v>
          </cell>
          <cell r="AQ32">
            <v>44.18</v>
          </cell>
          <cell r="AR32">
            <v>52.91</v>
          </cell>
          <cell r="AS32">
            <v>29.35</v>
          </cell>
          <cell r="AT32">
            <v>1100</v>
          </cell>
          <cell r="AU32">
            <v>1000</v>
          </cell>
          <cell r="AV32">
            <v>1300</v>
          </cell>
        </row>
        <row r="33">
          <cell r="AH33" t="str">
            <v>EROP</v>
          </cell>
          <cell r="AI33" t="str">
            <v xml:space="preserve">EPOXY RED OXIDE PRIMER </v>
          </cell>
          <cell r="AJ33" t="str">
            <v>0421(Z-500)</v>
          </cell>
          <cell r="AK33" t="str">
            <v>1009(EP-02)</v>
          </cell>
          <cell r="AL33" t="str">
            <v>87</v>
          </cell>
          <cell r="AM33">
            <v>1</v>
          </cell>
          <cell r="AN33">
            <v>11.3</v>
          </cell>
          <cell r="AO33">
            <v>10.9</v>
          </cell>
          <cell r="AP33">
            <v>28.1</v>
          </cell>
          <cell r="AQ33">
            <v>41.59</v>
          </cell>
          <cell r="AR33">
            <v>43.12</v>
          </cell>
          <cell r="AS33">
            <v>39.15</v>
          </cell>
          <cell r="AT33">
            <v>470</v>
          </cell>
          <cell r="AU33">
            <v>470</v>
          </cell>
          <cell r="AV33">
            <v>1100</v>
          </cell>
        </row>
        <row r="34">
          <cell r="AH34" t="str">
            <v>EV</v>
          </cell>
          <cell r="AI34" t="str">
            <v xml:space="preserve">EPOXY VARNISH </v>
          </cell>
          <cell r="AJ34" t="str">
            <v>0450</v>
          </cell>
          <cell r="AK34" t="str">
            <v>1010</v>
          </cell>
          <cell r="AL34" t="str">
            <v>46</v>
          </cell>
          <cell r="AM34">
            <v>1</v>
          </cell>
          <cell r="AN34">
            <v>19</v>
          </cell>
          <cell r="AO34">
            <v>19.399999999999999</v>
          </cell>
          <cell r="AP34">
            <v>21.1</v>
          </cell>
          <cell r="AQ34">
            <v>28.95</v>
          </cell>
          <cell r="AR34">
            <v>28.35</v>
          </cell>
          <cell r="AS34">
            <v>26.07</v>
          </cell>
          <cell r="AT34">
            <v>550</v>
          </cell>
          <cell r="AU34">
            <v>550</v>
          </cell>
          <cell r="AV34">
            <v>550</v>
          </cell>
        </row>
        <row r="35">
          <cell r="AH35" t="str">
            <v>EFC</v>
          </cell>
          <cell r="AI35" t="str">
            <v xml:space="preserve">EPOXY FINISH COATING </v>
          </cell>
          <cell r="AJ35" t="str">
            <v>0451</v>
          </cell>
          <cell r="AK35" t="str">
            <v>1001(EP-04)</v>
          </cell>
          <cell r="AL35" t="str">
            <v>86</v>
          </cell>
          <cell r="AM35">
            <v>1</v>
          </cell>
          <cell r="AN35">
            <v>16.8</v>
          </cell>
          <cell r="AO35">
            <v>18.3</v>
          </cell>
          <cell r="AP35">
            <v>34.9</v>
          </cell>
          <cell r="AQ35">
            <v>41.67</v>
          </cell>
          <cell r="AR35">
            <v>38.25</v>
          </cell>
          <cell r="AS35">
            <v>22.92</v>
          </cell>
          <cell r="AT35">
            <v>700</v>
          </cell>
          <cell r="AU35">
            <v>700</v>
          </cell>
          <cell r="AV35">
            <v>800</v>
          </cell>
        </row>
        <row r="36">
          <cell r="AH36" t="str">
            <v>CTE</v>
          </cell>
          <cell r="AI36" t="str">
            <v xml:space="preserve">COAL TAR EPOXY HB </v>
          </cell>
          <cell r="AJ36" t="str">
            <v>0459</v>
          </cell>
          <cell r="AK36" t="str">
            <v>1004(EP-06)</v>
          </cell>
          <cell r="AL36" t="str">
            <v>58</v>
          </cell>
          <cell r="AM36">
            <v>1</v>
          </cell>
          <cell r="AN36">
            <v>7.9</v>
          </cell>
          <cell r="AO36">
            <v>7.6</v>
          </cell>
          <cell r="AP36">
            <v>0</v>
          </cell>
          <cell r="AQ36">
            <v>50.63</v>
          </cell>
          <cell r="AR36">
            <v>52.63</v>
          </cell>
          <cell r="AS36">
            <v>0</v>
          </cell>
          <cell r="AT36">
            <v>400</v>
          </cell>
          <cell r="AU36">
            <v>400</v>
          </cell>
          <cell r="AV36">
            <v>700</v>
          </cell>
        </row>
        <row r="37">
          <cell r="AH37" t="str">
            <v>IZRP</v>
          </cell>
          <cell r="AI37" t="str">
            <v xml:space="preserve">INORGANIC ZINC RICH PRIMER </v>
          </cell>
          <cell r="AJ37" t="str">
            <v>4120(Z-120HB)</v>
          </cell>
          <cell r="AK37" t="str">
            <v>1011(IZ-01)</v>
          </cell>
          <cell r="AL37" t="str">
            <v>33</v>
          </cell>
          <cell r="AM37">
            <v>1</v>
          </cell>
          <cell r="AN37">
            <v>19.399999999999999</v>
          </cell>
          <cell r="AO37">
            <v>15.6</v>
          </cell>
          <cell r="AP37">
            <v>30.3</v>
          </cell>
          <cell r="AQ37">
            <v>56.7</v>
          </cell>
          <cell r="AR37">
            <v>64.099999999999994</v>
          </cell>
          <cell r="AS37">
            <v>42.9</v>
          </cell>
          <cell r="AT37">
            <v>1100</v>
          </cell>
          <cell r="AU37">
            <v>1000</v>
          </cell>
          <cell r="AV37">
            <v>1300</v>
          </cell>
        </row>
        <row r="38">
          <cell r="AH38" t="str">
            <v>EATP</v>
          </cell>
          <cell r="AI38" t="str">
            <v>EPOXY ALUMINUM TRIPOLYPHOSPHATE PRIMER</v>
          </cell>
          <cell r="AJ38" t="str">
            <v>A-536</v>
          </cell>
          <cell r="AK38" t="str">
            <v>1075</v>
          </cell>
          <cell r="AL38" t="str">
            <v>57</v>
          </cell>
          <cell r="AM38">
            <v>1</v>
          </cell>
          <cell r="AN38">
            <v>18.7</v>
          </cell>
          <cell r="AO38">
            <v>14.7</v>
          </cell>
          <cell r="AP38">
            <v>15.5</v>
          </cell>
          <cell r="AQ38">
            <v>42.78</v>
          </cell>
          <cell r="AR38">
            <v>42.86</v>
          </cell>
          <cell r="AS38">
            <v>39.03</v>
          </cell>
          <cell r="AT38">
            <v>800</v>
          </cell>
          <cell r="AU38">
            <v>630</v>
          </cell>
          <cell r="AV38">
            <v>605</v>
          </cell>
        </row>
        <row r="39">
          <cell r="AH39" t="str">
            <v>EBZRP</v>
          </cell>
          <cell r="AI39" t="str">
            <v xml:space="preserve">EPOXY CURED BASED ZINC RICH PRIMER </v>
          </cell>
          <cell r="AJ39" t="str">
            <v>4180(Z-800)</v>
          </cell>
          <cell r="AK39" t="str">
            <v>1002</v>
          </cell>
          <cell r="AL39">
            <v>0</v>
          </cell>
          <cell r="AM39">
            <v>1</v>
          </cell>
          <cell r="AN39">
            <v>27.3</v>
          </cell>
          <cell r="AO39">
            <v>15.7</v>
          </cell>
          <cell r="AP39">
            <v>0</v>
          </cell>
          <cell r="AQ39">
            <v>40.29</v>
          </cell>
          <cell r="AR39">
            <v>38.22</v>
          </cell>
          <cell r="AS39">
            <v>0</v>
          </cell>
          <cell r="AT39">
            <v>1100</v>
          </cell>
          <cell r="AU39">
            <v>600</v>
          </cell>
        </row>
        <row r="40">
          <cell r="AH40" t="str">
            <v>HBEP</v>
          </cell>
          <cell r="AI40" t="str">
            <v>HIGH BUILD EPOXY POLYAMINE CURED</v>
          </cell>
          <cell r="AJ40" t="str">
            <v>4418(A-418)</v>
          </cell>
          <cell r="AK40" t="str">
            <v>1015</v>
          </cell>
          <cell r="AL40">
            <v>0</v>
          </cell>
          <cell r="AM40">
            <v>1</v>
          </cell>
          <cell r="AN40">
            <v>18.3</v>
          </cell>
          <cell r="AO40">
            <v>13.1</v>
          </cell>
          <cell r="AP40">
            <v>0</v>
          </cell>
          <cell r="AQ40">
            <v>65.569999999999993</v>
          </cell>
          <cell r="AR40">
            <v>83.97</v>
          </cell>
          <cell r="AS40">
            <v>0</v>
          </cell>
          <cell r="AT40">
            <v>1200</v>
          </cell>
          <cell r="AU40">
            <v>1100</v>
          </cell>
        </row>
        <row r="41">
          <cell r="AH41" t="str">
            <v>HSCP</v>
          </cell>
          <cell r="AI41" t="str">
            <v>HIGH SOILD EPOXY POLYAMINE CURED PRIMER</v>
          </cell>
          <cell r="AJ41" t="str">
            <v>4418(A-448)</v>
          </cell>
          <cell r="AK41">
            <v>1017</v>
          </cell>
          <cell r="AL41">
            <v>0</v>
          </cell>
          <cell r="AM41">
            <v>1</v>
          </cell>
          <cell r="AN41">
            <v>20.309999999999999</v>
          </cell>
          <cell r="AO41">
            <v>13.1</v>
          </cell>
          <cell r="AP41">
            <v>0</v>
          </cell>
          <cell r="AQ41">
            <v>64</v>
          </cell>
          <cell r="AR41">
            <v>83.97</v>
          </cell>
          <cell r="AS41">
            <v>0</v>
          </cell>
          <cell r="AT41">
            <v>1300</v>
          </cell>
          <cell r="AU41">
            <v>1100</v>
          </cell>
        </row>
        <row r="42">
          <cell r="AH42" t="str">
            <v>EEA</v>
          </cell>
          <cell r="AI42" t="str">
            <v>EPOXY ENAMEL AMINE ADDUCT CURED</v>
          </cell>
          <cell r="AJ42" t="str">
            <v>4450(A-500)</v>
          </cell>
          <cell r="AK42" t="str">
            <v>1014</v>
          </cell>
          <cell r="AL42">
            <v>0</v>
          </cell>
          <cell r="AM42">
            <v>1</v>
          </cell>
          <cell r="AN42">
            <v>23.8</v>
          </cell>
          <cell r="AO42">
            <v>11.4</v>
          </cell>
          <cell r="AP42">
            <v>0</v>
          </cell>
          <cell r="AQ42">
            <v>37.82</v>
          </cell>
          <cell r="AR42">
            <v>83.33</v>
          </cell>
          <cell r="AS42">
            <v>0</v>
          </cell>
          <cell r="AT42">
            <v>900</v>
          </cell>
          <cell r="AU42">
            <v>950</v>
          </cell>
        </row>
        <row r="43">
          <cell r="AH43" t="str">
            <v>NEP</v>
          </cell>
          <cell r="AI43" t="str">
            <v>NON-REACTIVE EPOXY PRIMER</v>
          </cell>
          <cell r="AJ43" t="str">
            <v>4405(A-505)</v>
          </cell>
          <cell r="AK43">
            <v>0</v>
          </cell>
          <cell r="AL43">
            <v>0</v>
          </cell>
          <cell r="AM43">
            <v>1</v>
          </cell>
          <cell r="AN43">
            <v>19.2</v>
          </cell>
          <cell r="AO43">
            <v>0</v>
          </cell>
          <cell r="AP43">
            <v>0</v>
          </cell>
          <cell r="AQ43">
            <v>41.67</v>
          </cell>
          <cell r="AR43">
            <v>0</v>
          </cell>
          <cell r="AS43">
            <v>0</v>
          </cell>
          <cell r="AT43">
            <v>800</v>
          </cell>
        </row>
        <row r="44">
          <cell r="AH44" t="str">
            <v>ZCOP</v>
          </cell>
          <cell r="AI44" t="str">
            <v xml:space="preserve">ZINC CHROMATE-RED OXIDE/EPOXY PRIMER </v>
          </cell>
          <cell r="AJ44" t="str">
            <v>4451(A-510)</v>
          </cell>
          <cell r="AK44" t="str">
            <v>1016</v>
          </cell>
          <cell r="AL44" t="str">
            <v>530</v>
          </cell>
          <cell r="AM44">
            <v>1</v>
          </cell>
          <cell r="AN44">
            <v>18.2</v>
          </cell>
          <cell r="AO44">
            <v>8.1999999999999993</v>
          </cell>
          <cell r="AP44">
            <v>15.5</v>
          </cell>
          <cell r="AQ44">
            <v>42.86</v>
          </cell>
          <cell r="AR44">
            <v>85.37</v>
          </cell>
          <cell r="AS44">
            <v>36.450000000000003</v>
          </cell>
          <cell r="AT44">
            <v>780</v>
          </cell>
          <cell r="AU44">
            <v>700</v>
          </cell>
          <cell r="AV44">
            <v>565</v>
          </cell>
        </row>
        <row r="45">
          <cell r="AH45" t="str">
            <v>EPC</v>
          </cell>
          <cell r="AI45" t="str">
            <v xml:space="preserve">EPOXY ENAMEL/POLYAMIDE CURED </v>
          </cell>
          <cell r="AJ45" t="str">
            <v>4415(A-515)</v>
          </cell>
          <cell r="AK45">
            <v>0</v>
          </cell>
          <cell r="AL45">
            <v>0</v>
          </cell>
          <cell r="AM45">
            <v>1</v>
          </cell>
          <cell r="AN45">
            <v>19.8</v>
          </cell>
          <cell r="AO45">
            <v>0</v>
          </cell>
          <cell r="AP45">
            <v>0</v>
          </cell>
          <cell r="AQ45">
            <v>42.93</v>
          </cell>
          <cell r="AR45">
            <v>0</v>
          </cell>
          <cell r="AS45">
            <v>0</v>
          </cell>
          <cell r="AT45">
            <v>850</v>
          </cell>
        </row>
        <row r="46">
          <cell r="AH46" t="str">
            <v>4425(A-525)</v>
          </cell>
          <cell r="AI46" t="str">
            <v>EPOXY NON-SKID SURFACING</v>
          </cell>
          <cell r="AJ46" t="str">
            <v>4425(A-525)</v>
          </cell>
          <cell r="AK46" t="str">
            <v>1018</v>
          </cell>
          <cell r="AL46">
            <v>0</v>
          </cell>
          <cell r="AM46">
            <v>1</v>
          </cell>
          <cell r="AN46">
            <v>18</v>
          </cell>
          <cell r="AO46">
            <v>31.3</v>
          </cell>
          <cell r="AP46">
            <v>0</v>
          </cell>
          <cell r="AQ46">
            <v>37.78</v>
          </cell>
          <cell r="AR46">
            <v>47.92</v>
          </cell>
          <cell r="AS46">
            <v>0</v>
          </cell>
          <cell r="AT46">
            <v>680</v>
          </cell>
          <cell r="AU46">
            <v>1500</v>
          </cell>
        </row>
        <row r="47">
          <cell r="AH47" t="str">
            <v>EPAP</v>
          </cell>
          <cell r="AI47" t="str">
            <v>EPOXY-POLYAMIDE,ALLOY PRIMER.</v>
          </cell>
          <cell r="AJ47" t="str">
            <v>4465(A-650)</v>
          </cell>
          <cell r="AK47">
            <v>1020</v>
          </cell>
          <cell r="AL47">
            <v>0</v>
          </cell>
          <cell r="AM47">
            <v>1</v>
          </cell>
          <cell r="AN47">
            <v>21</v>
          </cell>
          <cell r="AO47">
            <v>26.92</v>
          </cell>
          <cell r="AP47">
            <v>0</v>
          </cell>
          <cell r="AQ47">
            <v>42.86</v>
          </cell>
          <cell r="AR47">
            <v>13</v>
          </cell>
          <cell r="AS47">
            <v>0</v>
          </cell>
          <cell r="AT47">
            <v>900</v>
          </cell>
          <cell r="AU47">
            <v>350</v>
          </cell>
        </row>
        <row r="48">
          <cell r="AI48" t="str">
            <v>LEAD SILICO CHROMATE EP.PRI./POLYAMIDE CURED</v>
          </cell>
          <cell r="AJ48" t="str">
            <v>4430(A-530)</v>
          </cell>
          <cell r="AK48">
            <v>0</v>
          </cell>
          <cell r="AL48">
            <v>0</v>
          </cell>
          <cell r="AM48">
            <v>1</v>
          </cell>
          <cell r="AN48">
            <v>21.97</v>
          </cell>
          <cell r="AO48">
            <v>0</v>
          </cell>
          <cell r="AP48">
            <v>0</v>
          </cell>
          <cell r="AQ48">
            <v>37.78</v>
          </cell>
          <cell r="AR48">
            <v>0</v>
          </cell>
          <cell r="AS48">
            <v>0</v>
          </cell>
          <cell r="AT48">
            <v>830</v>
          </cell>
        </row>
        <row r="49">
          <cell r="AH49" t="str">
            <v>ERLP</v>
          </cell>
          <cell r="AI49" t="str">
            <v>EPOXY RED LEAD POLYAMIDE CURED PRIMER</v>
          </cell>
          <cell r="AJ49" t="str">
            <v>4440(A-540)</v>
          </cell>
          <cell r="AK49" t="str">
            <v>1051</v>
          </cell>
          <cell r="AL49">
            <v>0</v>
          </cell>
          <cell r="AM49">
            <v>1</v>
          </cell>
          <cell r="AN49">
            <v>19.399999999999999</v>
          </cell>
          <cell r="AO49">
            <v>15.8</v>
          </cell>
          <cell r="AP49">
            <v>0</v>
          </cell>
          <cell r="AQ49">
            <v>42.78</v>
          </cell>
          <cell r="AR49">
            <v>43.04</v>
          </cell>
          <cell r="AS49">
            <v>0</v>
          </cell>
          <cell r="AT49">
            <v>830</v>
          </cell>
          <cell r="AU49">
            <v>680</v>
          </cell>
        </row>
        <row r="50">
          <cell r="AH50" t="str">
            <v>EROP</v>
          </cell>
          <cell r="AI50" t="str">
            <v>RED LEAD-RED OXIDE EP./POLYAMIDE CURED PRI.</v>
          </cell>
          <cell r="AJ50" t="str">
            <v>4445(A-545)</v>
          </cell>
          <cell r="AK50" t="str">
            <v>1060</v>
          </cell>
          <cell r="AL50">
            <v>0</v>
          </cell>
          <cell r="AM50">
            <v>1</v>
          </cell>
          <cell r="AN50">
            <v>18.7</v>
          </cell>
          <cell r="AO50">
            <v>20.9</v>
          </cell>
          <cell r="AP50">
            <v>0</v>
          </cell>
          <cell r="AQ50">
            <v>42.78</v>
          </cell>
          <cell r="AR50">
            <v>28.71</v>
          </cell>
          <cell r="AS50">
            <v>0</v>
          </cell>
          <cell r="AT50">
            <v>800</v>
          </cell>
          <cell r="AU50">
            <v>600</v>
          </cell>
        </row>
        <row r="51">
          <cell r="AH51" t="str">
            <v>ETC</v>
          </cell>
          <cell r="AI51" t="str">
            <v>TAR EPOXY COATING/AMINE CURED</v>
          </cell>
          <cell r="AJ51" t="str">
            <v>4460(A-560)</v>
          </cell>
          <cell r="AK51" t="str">
            <v>1070(EP-10)</v>
          </cell>
          <cell r="AL51">
            <v>0</v>
          </cell>
          <cell r="AM51">
            <v>1</v>
          </cell>
          <cell r="AN51">
            <v>11.69</v>
          </cell>
          <cell r="AO51">
            <v>12.2</v>
          </cell>
          <cell r="AP51">
            <v>0</v>
          </cell>
          <cell r="AQ51">
            <v>42.78</v>
          </cell>
          <cell r="AR51">
            <v>57.38</v>
          </cell>
          <cell r="AS51">
            <v>0</v>
          </cell>
          <cell r="AT51">
            <v>500</v>
          </cell>
          <cell r="AU51">
            <v>700</v>
          </cell>
          <cell r="AV51">
            <v>1500</v>
          </cell>
        </row>
        <row r="52">
          <cell r="AH52" t="str">
            <v>EWB</v>
          </cell>
          <cell r="AI52" t="str">
            <v>WATER BASE EPOXY ENAMEL/POLTAMINE CURED</v>
          </cell>
          <cell r="AJ52" t="str">
            <v>4458(A-580)</v>
          </cell>
          <cell r="AK52" t="str">
            <v>1017(EP-07)</v>
          </cell>
          <cell r="AL52" t="str">
            <v>96</v>
          </cell>
          <cell r="AM52">
            <v>1</v>
          </cell>
          <cell r="AN52">
            <v>34.4</v>
          </cell>
          <cell r="AO52">
            <v>16</v>
          </cell>
          <cell r="AP52">
            <v>32.700000000000003</v>
          </cell>
          <cell r="AQ52">
            <v>37.79</v>
          </cell>
          <cell r="AR52">
            <v>43.75</v>
          </cell>
          <cell r="AS52">
            <v>45.87</v>
          </cell>
          <cell r="AT52">
            <v>1300</v>
          </cell>
          <cell r="AU52">
            <v>700</v>
          </cell>
          <cell r="AV52">
            <v>1500</v>
          </cell>
        </row>
        <row r="53">
          <cell r="AH53" t="str">
            <v>CCTE</v>
          </cell>
          <cell r="AI53" t="str">
            <v>CATALYZED COAL TAR EPOXY POLYAMINE CURED</v>
          </cell>
          <cell r="AJ53" t="str">
            <v>4459(A-590)</v>
          </cell>
          <cell r="AK53" t="str">
            <v>SP-06</v>
          </cell>
          <cell r="AL53">
            <v>0</v>
          </cell>
          <cell r="AM53">
            <v>1</v>
          </cell>
          <cell r="AN53">
            <v>12.6</v>
          </cell>
          <cell r="AO53">
            <v>32.1</v>
          </cell>
          <cell r="AP53">
            <v>0</v>
          </cell>
          <cell r="AQ53">
            <v>55.56</v>
          </cell>
          <cell r="AR53">
            <v>42.37</v>
          </cell>
          <cell r="AS53">
            <v>0</v>
          </cell>
          <cell r="AT53">
            <v>700</v>
          </cell>
          <cell r="AU53">
            <v>1360</v>
          </cell>
        </row>
        <row r="54">
          <cell r="AH54" t="str">
            <v>EPF</v>
          </cell>
          <cell r="AI54" t="str">
            <v>EPOXY-POLYAMINE,FINISH</v>
          </cell>
          <cell r="AJ54" t="str">
            <v>4465(A-650)</v>
          </cell>
          <cell r="AK54" t="str">
            <v>SP-08</v>
          </cell>
          <cell r="AL54">
            <v>0</v>
          </cell>
          <cell r="AM54">
            <v>1</v>
          </cell>
          <cell r="AN54">
            <v>21</v>
          </cell>
          <cell r="AO54">
            <v>24.4</v>
          </cell>
          <cell r="AP54">
            <v>0</v>
          </cell>
          <cell r="AQ54">
            <v>42.86</v>
          </cell>
          <cell r="AR54">
            <v>25</v>
          </cell>
          <cell r="AS54">
            <v>0</v>
          </cell>
          <cell r="AT54">
            <v>900</v>
          </cell>
          <cell r="AU54">
            <v>610</v>
          </cell>
        </row>
        <row r="55">
          <cell r="AH55" t="str">
            <v>EPRLP</v>
          </cell>
          <cell r="AI55" t="str">
            <v>EPOXY/POLYAMINE,RED LEAD PRIMER</v>
          </cell>
          <cell r="AJ55" t="str">
            <v>4570(A-700)</v>
          </cell>
          <cell r="AK55" t="str">
            <v>SP-09</v>
          </cell>
          <cell r="AL55">
            <v>0</v>
          </cell>
          <cell r="AM55">
            <v>1</v>
          </cell>
          <cell r="AN55">
            <v>21</v>
          </cell>
          <cell r="AO55">
            <v>32</v>
          </cell>
          <cell r="AP55">
            <v>0</v>
          </cell>
          <cell r="AQ55">
            <v>42.86</v>
          </cell>
          <cell r="AR55">
            <v>23.75</v>
          </cell>
          <cell r="AS55">
            <v>0</v>
          </cell>
          <cell r="AT55">
            <v>900</v>
          </cell>
          <cell r="AU55">
            <v>760</v>
          </cell>
        </row>
        <row r="56">
          <cell r="AH56" t="str">
            <v>EMOP</v>
          </cell>
          <cell r="AI56" t="str">
            <v xml:space="preserve">EPOXY MIO PRIMER </v>
          </cell>
          <cell r="AJ56" t="str">
            <v>4691(Ar-910)</v>
          </cell>
          <cell r="AK56" t="str">
            <v>1050(EP-20)</v>
          </cell>
          <cell r="AL56" t="str">
            <v>76</v>
          </cell>
          <cell r="AM56">
            <v>1</v>
          </cell>
          <cell r="AN56">
            <v>17.3</v>
          </cell>
          <cell r="AO56">
            <v>9.2799999999999994</v>
          </cell>
          <cell r="AP56">
            <v>30.9</v>
          </cell>
          <cell r="AQ56">
            <v>43.35</v>
          </cell>
          <cell r="AR56">
            <v>31.25</v>
          </cell>
          <cell r="AS56">
            <v>25.89</v>
          </cell>
          <cell r="AT56">
            <v>750</v>
          </cell>
          <cell r="AU56">
            <v>290</v>
          </cell>
          <cell r="AV56">
            <v>800</v>
          </cell>
        </row>
        <row r="57">
          <cell r="AH57" t="str">
            <v>EPCP</v>
          </cell>
          <cell r="AI57" t="str">
            <v>EPOXY-PHENOLIC CURED PRIMER .</v>
          </cell>
          <cell r="AJ57" t="str">
            <v>4691(Ar-910)</v>
          </cell>
          <cell r="AK57" t="str">
            <v>1060</v>
          </cell>
          <cell r="AL57" t="str">
            <v>76</v>
          </cell>
          <cell r="AM57">
            <v>1</v>
          </cell>
          <cell r="AN57">
            <v>17.3</v>
          </cell>
          <cell r="AO57">
            <v>19.2</v>
          </cell>
          <cell r="AP57">
            <v>30.9</v>
          </cell>
          <cell r="AQ57">
            <v>43.35</v>
          </cell>
          <cell r="AR57">
            <v>31.25</v>
          </cell>
          <cell r="AS57">
            <v>25.89</v>
          </cell>
          <cell r="AT57">
            <v>750</v>
          </cell>
          <cell r="AU57">
            <v>600</v>
          </cell>
          <cell r="AV57">
            <v>800</v>
          </cell>
        </row>
        <row r="59">
          <cell r="AI59" t="str">
            <v xml:space="preserve">CHLORINATED RUBBER RESIN </v>
          </cell>
        </row>
        <row r="60">
          <cell r="AH60" t="str">
            <v>CRRLP</v>
          </cell>
          <cell r="AI60" t="str">
            <v xml:space="preserve">CALORINATED RUBBER RED LEAD PRIMER </v>
          </cell>
          <cell r="AJ60" t="str">
            <v>0201</v>
          </cell>
          <cell r="AK60" t="str">
            <v>1402(RF-63)</v>
          </cell>
          <cell r="AL60" t="str">
            <v>530</v>
          </cell>
          <cell r="AM60">
            <v>1</v>
          </cell>
          <cell r="AN60">
            <v>14.7</v>
          </cell>
          <cell r="AO60">
            <v>12.9</v>
          </cell>
          <cell r="AP60">
            <v>15.5</v>
          </cell>
          <cell r="AQ60">
            <v>32.65</v>
          </cell>
          <cell r="AR60">
            <v>37.979999999999997</v>
          </cell>
          <cell r="AS60">
            <v>36.450000000000003</v>
          </cell>
          <cell r="AT60">
            <v>480</v>
          </cell>
          <cell r="AU60">
            <v>490</v>
          </cell>
          <cell r="AV60">
            <v>565</v>
          </cell>
        </row>
        <row r="61">
          <cell r="AH61" t="str">
            <v>CRZCP</v>
          </cell>
          <cell r="AI61" t="str">
            <v>CHLORINATED RUBBER PRIMER ZINC CHROMATE PR.</v>
          </cell>
          <cell r="AJ61" t="str">
            <v>0211</v>
          </cell>
          <cell r="AK61" t="str">
            <v>1450(RF-67)</v>
          </cell>
          <cell r="AL61" t="str">
            <v>540</v>
          </cell>
          <cell r="AM61">
            <v>1</v>
          </cell>
          <cell r="AN61">
            <v>15.5</v>
          </cell>
          <cell r="AO61">
            <v>11.3</v>
          </cell>
          <cell r="AP61">
            <v>14.1</v>
          </cell>
          <cell r="AQ61">
            <v>30.97</v>
          </cell>
          <cell r="AR61">
            <v>42.48</v>
          </cell>
          <cell r="AS61">
            <v>36.450000000000003</v>
          </cell>
          <cell r="AT61">
            <v>480</v>
          </cell>
          <cell r="AU61">
            <v>480</v>
          </cell>
          <cell r="AV61">
            <v>514</v>
          </cell>
        </row>
        <row r="62">
          <cell r="AH62" t="str">
            <v>CRROP</v>
          </cell>
          <cell r="AI62" t="str">
            <v xml:space="preserve">CHLORINATED RUBBER RED OXIDE PRIMER </v>
          </cell>
          <cell r="AJ62" t="str">
            <v>0221</v>
          </cell>
          <cell r="AK62" t="str">
            <v>1403(RF-65)</v>
          </cell>
          <cell r="AL62" t="str">
            <v>510</v>
          </cell>
          <cell r="AM62">
            <v>1</v>
          </cell>
          <cell r="AN62">
            <v>14.6</v>
          </cell>
          <cell r="AO62">
            <v>12.1</v>
          </cell>
          <cell r="AP62">
            <v>31</v>
          </cell>
          <cell r="AQ62">
            <v>30.82</v>
          </cell>
          <cell r="AR62">
            <v>38.020000000000003</v>
          </cell>
          <cell r="AS62">
            <v>38.549999999999997</v>
          </cell>
          <cell r="AT62">
            <v>450</v>
          </cell>
          <cell r="AU62">
            <v>460</v>
          </cell>
          <cell r="AV62">
            <v>1195</v>
          </cell>
        </row>
        <row r="63">
          <cell r="AH63" t="str">
            <v>CRF</v>
          </cell>
          <cell r="AI63" t="str">
            <v xml:space="preserve">CHLORINATED RUBBER FINISH </v>
          </cell>
          <cell r="AJ63" t="str">
            <v>0251</v>
          </cell>
          <cell r="AK63" t="str">
            <v>1401</v>
          </cell>
          <cell r="AL63" t="str">
            <v>520</v>
          </cell>
          <cell r="AM63">
            <v>1</v>
          </cell>
          <cell r="AN63">
            <v>18.899999999999999</v>
          </cell>
          <cell r="AO63">
            <v>15.8</v>
          </cell>
          <cell r="AP63">
            <v>16.7</v>
          </cell>
          <cell r="AQ63">
            <v>31.75</v>
          </cell>
          <cell r="AR63">
            <v>34.18</v>
          </cell>
          <cell r="AS63">
            <v>33.83</v>
          </cell>
          <cell r="AT63">
            <v>600</v>
          </cell>
          <cell r="AU63">
            <v>540</v>
          </cell>
          <cell r="AV63">
            <v>565</v>
          </cell>
        </row>
        <row r="64">
          <cell r="AH64" t="str">
            <v>CRATP</v>
          </cell>
          <cell r="AI64" t="str">
            <v>C RUBBER ALUMINUM TRIPOLYPHOSPHATE PRIMER</v>
          </cell>
          <cell r="AJ64" t="str">
            <v>0203</v>
          </cell>
          <cell r="AK64">
            <v>0</v>
          </cell>
          <cell r="AL64" t="str">
            <v>531</v>
          </cell>
          <cell r="AM64">
            <v>1</v>
          </cell>
          <cell r="AN64">
            <v>13.4</v>
          </cell>
          <cell r="AO64">
            <v>0</v>
          </cell>
          <cell r="AP64">
            <v>14.5</v>
          </cell>
          <cell r="AQ64">
            <v>37.31</v>
          </cell>
          <cell r="AR64">
            <v>0</v>
          </cell>
          <cell r="AS64">
            <v>36.409999999999997</v>
          </cell>
          <cell r="AT64">
            <v>500</v>
          </cell>
          <cell r="AU64">
            <v>0</v>
          </cell>
          <cell r="AV64">
            <v>528</v>
          </cell>
        </row>
        <row r="65">
          <cell r="AH65" t="str">
            <v>PCRF</v>
          </cell>
          <cell r="AI65" t="str">
            <v>PIGMENTED CHLORINATED RUBBER FINISH</v>
          </cell>
          <cell r="AJ65" t="str">
            <v>4470(C-700)</v>
          </cell>
          <cell r="AK65" t="str">
            <v>RF-51~56</v>
          </cell>
          <cell r="AL65" t="str">
            <v>560</v>
          </cell>
          <cell r="AM65">
            <v>1</v>
          </cell>
          <cell r="AN65">
            <v>27.1</v>
          </cell>
          <cell r="AO65">
            <v>12.3</v>
          </cell>
          <cell r="AP65">
            <v>13.5</v>
          </cell>
          <cell r="AQ65">
            <v>33.21</v>
          </cell>
          <cell r="AR65">
            <v>38.21</v>
          </cell>
          <cell r="AS65">
            <v>33.78</v>
          </cell>
          <cell r="AT65">
            <v>900</v>
          </cell>
          <cell r="AU65">
            <v>470</v>
          </cell>
          <cell r="AV65">
            <v>456</v>
          </cell>
        </row>
        <row r="66">
          <cell r="AH66" t="str">
            <v>CRRLP</v>
          </cell>
          <cell r="AI66" t="str">
            <v xml:space="preserve">CHLORINATED RUBBER RED LEAD PRIMER </v>
          </cell>
          <cell r="AJ66" t="str">
            <v>4575(C-750)</v>
          </cell>
          <cell r="AK66">
            <v>0</v>
          </cell>
          <cell r="AL66" t="str">
            <v>500</v>
          </cell>
          <cell r="AM66">
            <v>1</v>
          </cell>
          <cell r="AN66">
            <v>17.2</v>
          </cell>
          <cell r="AO66">
            <v>0</v>
          </cell>
          <cell r="AP66">
            <v>15</v>
          </cell>
          <cell r="AQ66">
            <v>37.79</v>
          </cell>
          <cell r="AR66">
            <v>0</v>
          </cell>
          <cell r="AS66">
            <v>30.4</v>
          </cell>
          <cell r="AT66">
            <v>650</v>
          </cell>
          <cell r="AU66">
            <v>0</v>
          </cell>
          <cell r="AV66">
            <v>456</v>
          </cell>
        </row>
        <row r="67">
          <cell r="AH67" t="str">
            <v>CRROP</v>
          </cell>
          <cell r="AI67" t="str">
            <v xml:space="preserve">CHLORINATED RUBBER RED LEAD-RED OXIDE PRIMER </v>
          </cell>
          <cell r="AJ67" t="str">
            <v>4576(C-760)</v>
          </cell>
          <cell r="AK67">
            <v>0</v>
          </cell>
          <cell r="AL67" t="str">
            <v>550</v>
          </cell>
          <cell r="AM67">
            <v>1</v>
          </cell>
          <cell r="AN67">
            <v>15.9</v>
          </cell>
          <cell r="AO67">
            <v>0</v>
          </cell>
          <cell r="AP67">
            <v>14.8</v>
          </cell>
          <cell r="AQ67">
            <v>38.99</v>
          </cell>
          <cell r="AR67">
            <v>0</v>
          </cell>
          <cell r="AS67">
            <v>33.78</v>
          </cell>
          <cell r="AT67">
            <v>620</v>
          </cell>
          <cell r="AU67">
            <v>0</v>
          </cell>
          <cell r="AV67">
            <v>500</v>
          </cell>
        </row>
        <row r="68">
          <cell r="AH68" t="str">
            <v>VZCP</v>
          </cell>
          <cell r="AI68" t="str">
            <v>CHLORINATED RUBBER BASE M.I.O.COATING</v>
          </cell>
          <cell r="AJ68" t="str">
            <v>4693(Ar-930)</v>
          </cell>
          <cell r="AK68" t="str">
            <v>1452(RF-68)</v>
          </cell>
          <cell r="AL68" t="str">
            <v>600</v>
          </cell>
          <cell r="AM68">
            <v>1</v>
          </cell>
          <cell r="AN68">
            <v>16.399999999999999</v>
          </cell>
          <cell r="AO68">
            <v>13.2</v>
          </cell>
          <cell r="AP68">
            <v>14.8</v>
          </cell>
          <cell r="AQ68">
            <v>37.799999999999997</v>
          </cell>
          <cell r="AR68">
            <v>37.880000000000003</v>
          </cell>
          <cell r="AS68">
            <v>33.72</v>
          </cell>
          <cell r="AT68">
            <v>620</v>
          </cell>
          <cell r="AU68">
            <v>500</v>
          </cell>
          <cell r="AV68">
            <v>499</v>
          </cell>
        </row>
        <row r="70">
          <cell r="AH70" t="str">
            <v>HF400</v>
          </cell>
          <cell r="AI70" t="str">
            <v>HEAT-RESISTING PAINT 400'C ALUM. SERIES.</v>
          </cell>
          <cell r="AJ70" t="str">
            <v>0654</v>
          </cell>
          <cell r="AK70" t="str">
            <v>1503</v>
          </cell>
          <cell r="AV70">
            <v>406</v>
          </cell>
        </row>
        <row r="71">
          <cell r="AI71" t="str">
            <v xml:space="preserve">SILICONE RESIN </v>
          </cell>
          <cell r="AT71">
            <v>440</v>
          </cell>
        </row>
        <row r="72">
          <cell r="AH72" t="str">
            <v>HP200</v>
          </cell>
          <cell r="AI72" t="str">
            <v>HEAT-RESISTING PRIMER 200'C ,SILICONE SERIES.</v>
          </cell>
          <cell r="AJ72" t="str">
            <v>0631</v>
          </cell>
          <cell r="AK72" t="str">
            <v>1512</v>
          </cell>
          <cell r="AL72">
            <v>0</v>
          </cell>
          <cell r="AM72">
            <v>1</v>
          </cell>
          <cell r="AN72">
            <v>16.5</v>
          </cell>
          <cell r="AO72">
            <v>26.2</v>
          </cell>
          <cell r="AP72">
            <v>0</v>
          </cell>
          <cell r="AQ72">
            <v>36.36</v>
          </cell>
          <cell r="AR72">
            <v>38.17</v>
          </cell>
          <cell r="AS72">
            <v>0</v>
          </cell>
          <cell r="AT72">
            <v>600</v>
          </cell>
          <cell r="AU72">
            <v>1000</v>
          </cell>
        </row>
        <row r="73">
          <cell r="AH73" t="str">
            <v>HP300</v>
          </cell>
          <cell r="AI73" t="str">
            <v xml:space="preserve">HEAT-RESISTING PRIMER 300'C </v>
          </cell>
          <cell r="AJ73" t="str">
            <v>0632</v>
          </cell>
          <cell r="AK73" t="str">
            <v>1507</v>
          </cell>
          <cell r="AL73" t="str">
            <v>330-1</v>
          </cell>
          <cell r="AM73">
            <v>1</v>
          </cell>
          <cell r="AN73">
            <v>20.7</v>
          </cell>
          <cell r="AO73">
            <v>20.399999999999999</v>
          </cell>
          <cell r="AP73">
            <v>29</v>
          </cell>
          <cell r="AQ73">
            <v>36.229999999999997</v>
          </cell>
          <cell r="AR73">
            <v>38.24</v>
          </cell>
          <cell r="AS73">
            <v>33.76</v>
          </cell>
          <cell r="AT73">
            <v>750</v>
          </cell>
          <cell r="AU73">
            <v>780</v>
          </cell>
          <cell r="AV73">
            <v>979</v>
          </cell>
        </row>
        <row r="74">
          <cell r="AH74" t="str">
            <v>HP500</v>
          </cell>
          <cell r="AI74" t="str">
            <v>HEAT-RESISTING PRIMER 500'C</v>
          </cell>
          <cell r="AJ74" t="str">
            <v>0634</v>
          </cell>
          <cell r="AK74" t="str">
            <v>1501</v>
          </cell>
          <cell r="AL74">
            <v>0</v>
          </cell>
          <cell r="AM74">
            <v>1</v>
          </cell>
          <cell r="AN74">
            <v>35.799999999999997</v>
          </cell>
          <cell r="AO74">
            <v>34.1</v>
          </cell>
          <cell r="AP74">
            <v>0</v>
          </cell>
          <cell r="AQ74">
            <v>36.31</v>
          </cell>
          <cell r="AR74">
            <v>38.119999999999997</v>
          </cell>
          <cell r="AS74">
            <v>0</v>
          </cell>
          <cell r="AT74">
            <v>1300</v>
          </cell>
          <cell r="AU74">
            <v>1300</v>
          </cell>
        </row>
        <row r="75">
          <cell r="AH75" t="str">
            <v>HP600</v>
          </cell>
          <cell r="AI75" t="str">
            <v>HEAT-RESISTING PRIMER 600'C</v>
          </cell>
          <cell r="AJ75" t="str">
            <v>0635</v>
          </cell>
          <cell r="AK75" t="str">
            <v>1500</v>
          </cell>
          <cell r="AL75" t="str">
            <v>320-1</v>
          </cell>
          <cell r="AM75">
            <v>1</v>
          </cell>
          <cell r="AN75">
            <v>44.09</v>
          </cell>
          <cell r="AO75">
            <v>34.1</v>
          </cell>
          <cell r="AP75">
            <v>44.4</v>
          </cell>
          <cell r="AQ75">
            <v>31.75</v>
          </cell>
          <cell r="AR75">
            <v>38.119999999999997</v>
          </cell>
          <cell r="AS75">
            <v>33.78</v>
          </cell>
          <cell r="AT75">
            <v>1400</v>
          </cell>
          <cell r="AU75">
            <v>1300</v>
          </cell>
          <cell r="AV75">
            <v>1500</v>
          </cell>
        </row>
        <row r="76">
          <cell r="AH76" t="str">
            <v>HF200</v>
          </cell>
          <cell r="AI76" t="str">
            <v>HEAT-RESISTING PAINT 200'C SILICONE SREIES.</v>
          </cell>
          <cell r="AJ76" t="str">
            <v>0651</v>
          </cell>
          <cell r="AK76" t="str">
            <v>1504</v>
          </cell>
          <cell r="AL76">
            <v>0</v>
          </cell>
          <cell r="AM76">
            <v>1</v>
          </cell>
          <cell r="AN76">
            <v>17.5</v>
          </cell>
          <cell r="AO76">
            <v>27.3</v>
          </cell>
          <cell r="AP76">
            <v>0</v>
          </cell>
          <cell r="AQ76">
            <v>30.29</v>
          </cell>
          <cell r="AR76">
            <v>28.57</v>
          </cell>
          <cell r="AS76">
            <v>0</v>
          </cell>
          <cell r="AT76">
            <v>530</v>
          </cell>
          <cell r="AU76">
            <v>780</v>
          </cell>
        </row>
        <row r="77">
          <cell r="AH77" t="str">
            <v>HF300</v>
          </cell>
          <cell r="AI77" t="str">
            <v>HEAT-RESISTING PAINT 300'C</v>
          </cell>
          <cell r="AJ77" t="str">
            <v>0652</v>
          </cell>
          <cell r="AK77" t="str">
            <v>1505</v>
          </cell>
          <cell r="AL77" t="str">
            <v>330</v>
          </cell>
          <cell r="AM77">
            <v>1</v>
          </cell>
          <cell r="AN77">
            <v>27.6</v>
          </cell>
          <cell r="AO77">
            <v>27.3</v>
          </cell>
          <cell r="AP77">
            <v>28.4</v>
          </cell>
          <cell r="AQ77">
            <v>27.17</v>
          </cell>
          <cell r="AR77">
            <v>28.57</v>
          </cell>
          <cell r="AS77">
            <v>32.54</v>
          </cell>
          <cell r="AT77">
            <v>750</v>
          </cell>
          <cell r="AU77">
            <v>780</v>
          </cell>
          <cell r="AV77">
            <v>924</v>
          </cell>
        </row>
        <row r="78">
          <cell r="AH78" t="str">
            <v>HF400</v>
          </cell>
          <cell r="AI78" t="str">
            <v>HEAT-RESISTING PAINT 400'C ALUM. SERIES.</v>
          </cell>
          <cell r="AJ78" t="str">
            <v>0654</v>
          </cell>
          <cell r="AK78" t="str">
            <v>1503</v>
          </cell>
          <cell r="AL78">
            <v>0</v>
          </cell>
          <cell r="AM78">
            <v>1</v>
          </cell>
          <cell r="AN78">
            <v>51.61</v>
          </cell>
          <cell r="AO78">
            <v>59.4</v>
          </cell>
          <cell r="AP78">
            <v>0</v>
          </cell>
          <cell r="AQ78">
            <v>25.19</v>
          </cell>
          <cell r="AR78">
            <v>28.62</v>
          </cell>
          <cell r="AS78">
            <v>0</v>
          </cell>
          <cell r="AT78">
            <v>1300</v>
          </cell>
          <cell r="AU78">
            <v>1700</v>
          </cell>
        </row>
        <row r="79">
          <cell r="AH79" t="str">
            <v>HF600</v>
          </cell>
          <cell r="AI79" t="str">
            <v>HEAT-RESISTING PAINT 600'C</v>
          </cell>
          <cell r="AJ79" t="str">
            <v>0655</v>
          </cell>
          <cell r="AK79" t="str">
            <v>1508</v>
          </cell>
          <cell r="AL79" t="str">
            <v>320</v>
          </cell>
          <cell r="AM79">
            <v>1</v>
          </cell>
          <cell r="AN79">
            <v>74.400000000000006</v>
          </cell>
          <cell r="AO79">
            <v>52.39</v>
          </cell>
          <cell r="AP79">
            <v>43.5</v>
          </cell>
          <cell r="AQ79">
            <v>20.16</v>
          </cell>
          <cell r="AR79">
            <v>28.63</v>
          </cell>
          <cell r="AS79">
            <v>32.479999999999997</v>
          </cell>
          <cell r="AT79">
            <v>1500</v>
          </cell>
          <cell r="AU79">
            <v>1500</v>
          </cell>
          <cell r="AV79">
            <v>1413</v>
          </cell>
        </row>
        <row r="80">
          <cell r="AH80" t="str">
            <v>ITIP</v>
          </cell>
          <cell r="AI80" t="str">
            <v>THERMOINDICATIVE PAINT INTERBOND TEMP. INDICATING PAINT</v>
          </cell>
          <cell r="AJ80" t="str">
            <v>0654</v>
          </cell>
          <cell r="AK80" t="str">
            <v>HAA-705</v>
          </cell>
          <cell r="AL80">
            <v>0</v>
          </cell>
          <cell r="AM80">
            <v>1</v>
          </cell>
          <cell r="AN80">
            <v>51.61</v>
          </cell>
          <cell r="AO80">
            <v>68</v>
          </cell>
          <cell r="AP80">
            <v>0</v>
          </cell>
          <cell r="AQ80">
            <v>25.19</v>
          </cell>
          <cell r="AR80">
            <v>10</v>
          </cell>
          <cell r="AS80">
            <v>0</v>
          </cell>
          <cell r="AT80">
            <v>1300</v>
          </cell>
          <cell r="AU80">
            <v>680</v>
          </cell>
        </row>
        <row r="81">
          <cell r="AI81" t="str">
            <v>RED LEAD PRIMER</v>
          </cell>
          <cell r="AJ81" t="str">
            <v>0102</v>
          </cell>
          <cell r="AK81" t="str">
            <v>906(OP-92)</v>
          </cell>
          <cell r="AL81" t="str">
            <v>220</v>
          </cell>
          <cell r="AM81">
            <v>1</v>
          </cell>
          <cell r="AN81">
            <v>8.7799999999999994</v>
          </cell>
          <cell r="AO81">
            <v>10</v>
          </cell>
          <cell r="AP81">
            <v>12.4</v>
          </cell>
          <cell r="AQ81">
            <v>47.83</v>
          </cell>
          <cell r="AR81">
            <v>42</v>
          </cell>
          <cell r="AS81">
            <v>38.71</v>
          </cell>
          <cell r="AT81">
            <v>420</v>
          </cell>
          <cell r="AU81">
            <v>420</v>
          </cell>
          <cell r="AV81">
            <v>480</v>
          </cell>
        </row>
        <row r="82">
          <cell r="AI82" t="str">
            <v xml:space="preserve">POLY-VINYL BUTYRAL RESIN (PVB) 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540</v>
          </cell>
          <cell r="AU82">
            <v>570</v>
          </cell>
        </row>
        <row r="83">
          <cell r="AH83" t="str">
            <v>VRLP</v>
          </cell>
          <cell r="AI83" t="str">
            <v>VINYL RED LEAD PRIMER</v>
          </cell>
          <cell r="AJ83" t="str">
            <v>0301</v>
          </cell>
          <cell r="AK83" t="str">
            <v>SP30(VP-71)</v>
          </cell>
          <cell r="AL83" t="str">
            <v xml:space="preserve"> 21</v>
          </cell>
          <cell r="AM83">
            <v>1</v>
          </cell>
          <cell r="AN83">
            <v>21.8</v>
          </cell>
          <cell r="AO83">
            <v>25.3</v>
          </cell>
          <cell r="AP83">
            <v>64.900000000000006</v>
          </cell>
          <cell r="AQ83">
            <v>25.23</v>
          </cell>
          <cell r="AR83">
            <v>23.72</v>
          </cell>
          <cell r="AS83">
            <v>21.57</v>
          </cell>
          <cell r="AT83">
            <v>550</v>
          </cell>
          <cell r="AU83">
            <v>600</v>
          </cell>
          <cell r="AV83">
            <v>1400</v>
          </cell>
        </row>
        <row r="84">
          <cell r="AH84" t="str">
            <v>VZCP</v>
          </cell>
          <cell r="AI84" t="str">
            <v>VINYL ZINC CHRMATE PRIMER</v>
          </cell>
          <cell r="AJ84" t="str">
            <v>0311</v>
          </cell>
          <cell r="AK84" t="str">
            <v>VP-72</v>
          </cell>
          <cell r="AL84">
            <v>0</v>
          </cell>
          <cell r="AM84">
            <v>1</v>
          </cell>
          <cell r="AN84">
            <v>24.5</v>
          </cell>
          <cell r="AO84">
            <v>28.8</v>
          </cell>
          <cell r="AP84">
            <v>0</v>
          </cell>
          <cell r="AQ84">
            <v>22.04</v>
          </cell>
          <cell r="AR84">
            <v>19.79</v>
          </cell>
          <cell r="AS84">
            <v>0</v>
          </cell>
          <cell r="AT84">
            <v>540</v>
          </cell>
          <cell r="AU84">
            <v>570</v>
          </cell>
        </row>
        <row r="85">
          <cell r="AH85" t="str">
            <v>WP</v>
          </cell>
          <cell r="AI85" t="str">
            <v>WASH PRIMER</v>
          </cell>
          <cell r="AJ85" t="str">
            <v>0345</v>
          </cell>
          <cell r="AK85" t="str">
            <v>908(SP-02)</v>
          </cell>
          <cell r="AL85" t="str">
            <v xml:space="preserve"> 11</v>
          </cell>
          <cell r="AM85">
            <v>1</v>
          </cell>
          <cell r="AN85">
            <v>55.83</v>
          </cell>
          <cell r="AO85">
            <v>37.1</v>
          </cell>
          <cell r="AP85">
            <v>78.3</v>
          </cell>
          <cell r="AQ85">
            <v>8.06</v>
          </cell>
          <cell r="AR85">
            <v>11.86</v>
          </cell>
          <cell r="AS85">
            <v>8.94</v>
          </cell>
          <cell r="AT85">
            <v>450</v>
          </cell>
          <cell r="AU85">
            <v>440</v>
          </cell>
          <cell r="AV85">
            <v>700</v>
          </cell>
        </row>
        <row r="86">
          <cell r="AH86" t="str">
            <v>VE</v>
          </cell>
          <cell r="AI86" t="str">
            <v xml:space="preserve">VINYL ENAMEL </v>
          </cell>
          <cell r="AJ86" t="str">
            <v>0351</v>
          </cell>
          <cell r="AK86" t="str">
            <v>SP32(VA-11)</v>
          </cell>
          <cell r="AL86">
            <v>0</v>
          </cell>
          <cell r="AM86">
            <v>1</v>
          </cell>
          <cell r="AN86">
            <v>29.1</v>
          </cell>
          <cell r="AO86">
            <v>26.21</v>
          </cell>
          <cell r="AP86">
            <v>0</v>
          </cell>
          <cell r="AQ86">
            <v>18.899999999999999</v>
          </cell>
          <cell r="AR86">
            <v>19.079999999999998</v>
          </cell>
          <cell r="AS86">
            <v>0</v>
          </cell>
          <cell r="AT86">
            <v>550</v>
          </cell>
          <cell r="AU86">
            <v>500</v>
          </cell>
        </row>
        <row r="87">
          <cell r="AI87" t="str">
            <v>PIGMENTED PVC VINYL FINISH</v>
          </cell>
          <cell r="AJ87" t="str">
            <v>4340(U-400)</v>
          </cell>
          <cell r="AK87" t="str">
            <v>SP34(VA-51)</v>
          </cell>
          <cell r="AL87">
            <v>0</v>
          </cell>
          <cell r="AM87">
            <v>1</v>
          </cell>
          <cell r="AN87">
            <v>21.2</v>
          </cell>
          <cell r="AO87">
            <v>27.3</v>
          </cell>
          <cell r="AP87">
            <v>0</v>
          </cell>
          <cell r="AQ87">
            <v>30.19</v>
          </cell>
          <cell r="AR87">
            <v>19.78</v>
          </cell>
          <cell r="AS87">
            <v>0</v>
          </cell>
          <cell r="AT87">
            <v>640</v>
          </cell>
          <cell r="AU87">
            <v>540</v>
          </cell>
        </row>
        <row r="89">
          <cell r="AI89" t="str">
            <v xml:space="preserve">POLYOL POLYISOCYANATE </v>
          </cell>
        </row>
        <row r="90">
          <cell r="AH90" t="str">
            <v>PCC</v>
          </cell>
          <cell r="AI90" t="str">
            <v xml:space="preserve">POLYURETHANE COATING CLEAR </v>
          </cell>
          <cell r="AJ90" t="str">
            <v>0550</v>
          </cell>
          <cell r="AK90" t="str">
            <v>722</v>
          </cell>
          <cell r="AL90" t="str">
            <v xml:space="preserve"> 67</v>
          </cell>
          <cell r="AM90">
            <v>1</v>
          </cell>
          <cell r="AN90">
            <v>27.8</v>
          </cell>
          <cell r="AO90">
            <v>29.8</v>
          </cell>
          <cell r="AP90">
            <v>81.790000000000006</v>
          </cell>
          <cell r="AQ90">
            <v>25.18</v>
          </cell>
          <cell r="AR90">
            <v>25.17</v>
          </cell>
          <cell r="AS90">
            <v>18.34</v>
          </cell>
          <cell r="AT90">
            <v>700</v>
          </cell>
          <cell r="AU90">
            <v>750</v>
          </cell>
          <cell r="AV90">
            <v>1500</v>
          </cell>
        </row>
        <row r="91">
          <cell r="AH91" t="str">
            <v>PF</v>
          </cell>
          <cell r="AI91" t="str">
            <v>POLYURETHANE COATING</v>
          </cell>
          <cell r="AJ91" t="str">
            <v>0551</v>
          </cell>
          <cell r="AK91" t="str">
            <v>725</v>
          </cell>
          <cell r="AL91" t="str">
            <v xml:space="preserve"> 66</v>
          </cell>
          <cell r="AM91">
            <v>1</v>
          </cell>
          <cell r="AN91">
            <v>33.1</v>
          </cell>
          <cell r="AO91">
            <v>29.8</v>
          </cell>
          <cell r="AP91">
            <v>92.79</v>
          </cell>
          <cell r="AQ91">
            <v>27.19</v>
          </cell>
          <cell r="AR91">
            <v>30.2</v>
          </cell>
          <cell r="AS91">
            <v>18.32</v>
          </cell>
          <cell r="AT91">
            <v>900</v>
          </cell>
          <cell r="AU91">
            <v>900</v>
          </cell>
          <cell r="AV91">
            <v>1700</v>
          </cell>
        </row>
        <row r="92">
          <cell r="AH92" t="str">
            <v>PFC</v>
          </cell>
          <cell r="AI92" t="str">
            <v>POLYURETHANE COATING</v>
          </cell>
          <cell r="AJ92" t="str">
            <v>0551</v>
          </cell>
          <cell r="AK92" t="str">
            <v>UP-04</v>
          </cell>
          <cell r="AL92" t="str">
            <v xml:space="preserve"> 66</v>
          </cell>
          <cell r="AM92">
            <v>1</v>
          </cell>
          <cell r="AN92">
            <v>36.78</v>
          </cell>
          <cell r="AO92">
            <v>16.059999999999999</v>
          </cell>
          <cell r="AP92">
            <v>92.79</v>
          </cell>
          <cell r="AQ92">
            <v>27.19</v>
          </cell>
          <cell r="AR92">
            <v>30.2</v>
          </cell>
          <cell r="AS92">
            <v>18.32</v>
          </cell>
          <cell r="AT92">
            <v>1000</v>
          </cell>
          <cell r="AU92">
            <v>485</v>
          </cell>
          <cell r="AV92">
            <v>1700</v>
          </cell>
        </row>
        <row r="93">
          <cell r="AH93" t="str">
            <v>AICP</v>
          </cell>
          <cell r="AI93" t="str">
            <v>ALIPHATIC ISCYANATE CURED POLYURETHANE FIN.</v>
          </cell>
          <cell r="AJ93" t="str">
            <v>4231(I-300)</v>
          </cell>
          <cell r="AK93" t="str">
            <v>728</v>
          </cell>
          <cell r="AL93">
            <v>0</v>
          </cell>
          <cell r="AM93">
            <v>1</v>
          </cell>
          <cell r="AN93">
            <v>46.3</v>
          </cell>
          <cell r="AO93">
            <v>56.2</v>
          </cell>
          <cell r="AP93">
            <v>0</v>
          </cell>
          <cell r="AQ93">
            <v>30.24</v>
          </cell>
          <cell r="AR93">
            <v>30.25</v>
          </cell>
          <cell r="AS93">
            <v>0</v>
          </cell>
          <cell r="AT93">
            <v>1400</v>
          </cell>
          <cell r="AU93">
            <v>1700</v>
          </cell>
        </row>
        <row r="94">
          <cell r="AI94" t="str">
            <v>POLYURETHANE TANK LINING</v>
          </cell>
          <cell r="AJ94" t="str">
            <v>4230(I-310)</v>
          </cell>
          <cell r="AK94" t="str">
            <v>733</v>
          </cell>
          <cell r="AL94">
            <v>0</v>
          </cell>
          <cell r="AM94">
            <v>1</v>
          </cell>
          <cell r="AN94">
            <v>37</v>
          </cell>
          <cell r="AO94">
            <v>19.8</v>
          </cell>
          <cell r="AP94">
            <v>0</v>
          </cell>
          <cell r="AQ94">
            <v>37.840000000000003</v>
          </cell>
          <cell r="AR94">
            <v>28.79</v>
          </cell>
          <cell r="AS94">
            <v>0</v>
          </cell>
          <cell r="AT94">
            <v>1400</v>
          </cell>
          <cell r="AU94">
            <v>570</v>
          </cell>
        </row>
        <row r="95">
          <cell r="AI95" t="str">
            <v>NON-REACTIVE POLYURETHANE PRIMER</v>
          </cell>
          <cell r="AJ95" t="str">
            <v>4239(I-350)</v>
          </cell>
          <cell r="AK95">
            <v>0</v>
          </cell>
          <cell r="AL95">
            <v>0</v>
          </cell>
          <cell r="AM95">
            <v>1</v>
          </cell>
          <cell r="AN95">
            <v>18</v>
          </cell>
          <cell r="AO95">
            <v>0</v>
          </cell>
          <cell r="AP95">
            <v>0</v>
          </cell>
          <cell r="AQ95">
            <v>55.56</v>
          </cell>
          <cell r="AR95">
            <v>0</v>
          </cell>
          <cell r="AS95">
            <v>0</v>
          </cell>
          <cell r="AT95">
            <v>1000</v>
          </cell>
        </row>
        <row r="96">
          <cell r="AI96" t="str">
            <v>CLEAR POLYURETHANE FINISH</v>
          </cell>
          <cell r="AJ96" t="str">
            <v>4235(I-390)</v>
          </cell>
          <cell r="AK96" t="str">
            <v>1101</v>
          </cell>
          <cell r="AL96">
            <v>0</v>
          </cell>
          <cell r="AM96">
            <v>1</v>
          </cell>
          <cell r="AN96">
            <v>31.7</v>
          </cell>
          <cell r="AO96">
            <v>17</v>
          </cell>
          <cell r="AP96">
            <v>0</v>
          </cell>
          <cell r="AQ96">
            <v>37.85</v>
          </cell>
          <cell r="AR96">
            <v>26.47</v>
          </cell>
          <cell r="AS96">
            <v>0</v>
          </cell>
          <cell r="AT96">
            <v>1200</v>
          </cell>
          <cell r="AU96">
            <v>450</v>
          </cell>
        </row>
        <row r="97">
          <cell r="AI97" t="str">
            <v>URETHANE CHROMATE PRIMER</v>
          </cell>
          <cell r="AJ97" t="str">
            <v>4420(A-200)</v>
          </cell>
          <cell r="AK97" t="str">
            <v>1106</v>
          </cell>
          <cell r="AL97">
            <v>0</v>
          </cell>
          <cell r="AM97">
            <v>1</v>
          </cell>
          <cell r="AN97">
            <v>21.6</v>
          </cell>
          <cell r="AO97">
            <v>12.5</v>
          </cell>
          <cell r="AP97">
            <v>0</v>
          </cell>
          <cell r="AQ97">
            <v>37.04</v>
          </cell>
          <cell r="AR97">
            <v>24</v>
          </cell>
          <cell r="AS97">
            <v>0</v>
          </cell>
          <cell r="AT97">
            <v>800</v>
          </cell>
          <cell r="AU97">
            <v>300</v>
          </cell>
        </row>
        <row r="98">
          <cell r="AI98" t="str">
            <v>ZINC TETROXYCHROMATE BUTYRAL ETCH PRIMER</v>
          </cell>
          <cell r="AJ98" t="str">
            <v>4322(U-220)</v>
          </cell>
          <cell r="AK98" t="str">
            <v>738</v>
          </cell>
          <cell r="AL98">
            <v>0</v>
          </cell>
          <cell r="AM98">
            <v>1</v>
          </cell>
          <cell r="AN98">
            <v>58.41</v>
          </cell>
          <cell r="AO98">
            <v>69.59</v>
          </cell>
          <cell r="AP98">
            <v>0</v>
          </cell>
          <cell r="AQ98">
            <v>8.56</v>
          </cell>
          <cell r="AR98">
            <v>28.74</v>
          </cell>
          <cell r="AS98">
            <v>0</v>
          </cell>
          <cell r="AT98">
            <v>500</v>
          </cell>
          <cell r="AU98">
            <v>2000</v>
          </cell>
        </row>
        <row r="100">
          <cell r="AI100" t="str">
            <v>MASONRY &amp; ACRYLIC PAINT</v>
          </cell>
        </row>
        <row r="101">
          <cell r="AI101" t="str">
            <v>SOLVENT BASE MASONRY PRIMER</v>
          </cell>
          <cell r="AJ101" t="str">
            <v>1541</v>
          </cell>
          <cell r="AK101">
            <v>0</v>
          </cell>
          <cell r="AL101" t="str">
            <v>140</v>
          </cell>
          <cell r="AM101">
            <v>1</v>
          </cell>
          <cell r="AN101">
            <v>9.6999999999999993</v>
          </cell>
          <cell r="AO101">
            <v>0</v>
          </cell>
          <cell r="AP101">
            <v>14</v>
          </cell>
          <cell r="AQ101">
            <v>40.21</v>
          </cell>
          <cell r="AR101">
            <v>0</v>
          </cell>
          <cell r="AS101">
            <v>30.36</v>
          </cell>
          <cell r="AT101">
            <v>390</v>
          </cell>
          <cell r="AU101">
            <v>0</v>
          </cell>
          <cell r="AV101">
            <v>425</v>
          </cell>
        </row>
        <row r="102">
          <cell r="AI102" t="str">
            <v>WATER BASE MASONRY PRIMER</v>
          </cell>
          <cell r="AJ102" t="str">
            <v>1546</v>
          </cell>
          <cell r="AK102">
            <v>0</v>
          </cell>
          <cell r="AL102" t="str">
            <v>140-1</v>
          </cell>
          <cell r="AM102">
            <v>1</v>
          </cell>
          <cell r="AN102">
            <v>8.1999999999999993</v>
          </cell>
          <cell r="AO102">
            <v>0</v>
          </cell>
          <cell r="AP102">
            <v>12</v>
          </cell>
          <cell r="AQ102">
            <v>40.24</v>
          </cell>
          <cell r="AR102">
            <v>0</v>
          </cell>
          <cell r="AS102">
            <v>33.83</v>
          </cell>
          <cell r="AT102">
            <v>330</v>
          </cell>
          <cell r="AU102">
            <v>0</v>
          </cell>
          <cell r="AV102">
            <v>406</v>
          </cell>
        </row>
        <row r="103">
          <cell r="AI103" t="str">
            <v>WATER BASE MASONRY PAINT</v>
          </cell>
          <cell r="AJ103" t="str">
            <v>1556</v>
          </cell>
          <cell r="AK103">
            <v>0</v>
          </cell>
          <cell r="AL103">
            <v>0</v>
          </cell>
          <cell r="AM103">
            <v>1</v>
          </cell>
          <cell r="AN103">
            <v>11.9</v>
          </cell>
          <cell r="AO103">
            <v>0</v>
          </cell>
          <cell r="AP103">
            <v>0</v>
          </cell>
          <cell r="AQ103">
            <v>36.97</v>
          </cell>
          <cell r="AR103">
            <v>0</v>
          </cell>
          <cell r="AS103">
            <v>0</v>
          </cell>
          <cell r="AT103">
            <v>440</v>
          </cell>
        </row>
        <row r="104">
          <cell r="AH104" t="str">
            <v>1656</v>
          </cell>
          <cell r="AI104" t="str">
            <v xml:space="preserve">ACRYLIC EMULSION PAINT </v>
          </cell>
          <cell r="AJ104" t="str">
            <v>1656</v>
          </cell>
          <cell r="AK104">
            <v>0</v>
          </cell>
          <cell r="AL104">
            <v>0</v>
          </cell>
          <cell r="AM104">
            <v>1</v>
          </cell>
          <cell r="AN104">
            <v>9.4</v>
          </cell>
          <cell r="AO104">
            <v>0</v>
          </cell>
          <cell r="AP104">
            <v>25.8</v>
          </cell>
          <cell r="AQ104">
            <v>38.299999999999997</v>
          </cell>
          <cell r="AR104">
            <v>0</v>
          </cell>
          <cell r="AS104">
            <v>34.880000000000003</v>
          </cell>
          <cell r="AT104">
            <v>360</v>
          </cell>
          <cell r="AU104">
            <v>0</v>
          </cell>
          <cell r="AV104">
            <v>900</v>
          </cell>
        </row>
        <row r="105">
          <cell r="AI105" t="str">
            <v xml:space="preserve">EMULSION PAINT </v>
          </cell>
          <cell r="AJ105" t="str">
            <v>1657</v>
          </cell>
          <cell r="AK105">
            <v>0</v>
          </cell>
          <cell r="AL105" t="str">
            <v>130</v>
          </cell>
          <cell r="AM105">
            <v>1</v>
          </cell>
          <cell r="AN105">
            <v>6.4</v>
          </cell>
          <cell r="AO105">
            <v>0</v>
          </cell>
          <cell r="AP105">
            <v>5.8</v>
          </cell>
          <cell r="AQ105">
            <v>40.630000000000003</v>
          </cell>
          <cell r="AR105">
            <v>0</v>
          </cell>
          <cell r="AS105">
            <v>34.83</v>
          </cell>
          <cell r="AT105">
            <v>260</v>
          </cell>
          <cell r="AU105">
            <v>0</v>
          </cell>
          <cell r="AV105">
            <v>202</v>
          </cell>
        </row>
        <row r="107">
          <cell r="AI107" t="str">
            <v>OTHER PAINT</v>
          </cell>
        </row>
        <row r="108">
          <cell r="AH108" t="str">
            <v>AO</v>
          </cell>
          <cell r="AI108" t="str">
            <v>AMERLOCK-400 100,</v>
          </cell>
          <cell r="AJ108">
            <v>0</v>
          </cell>
          <cell r="AK108">
            <v>0</v>
          </cell>
          <cell r="AL108">
            <v>0</v>
          </cell>
          <cell r="AM108">
            <v>1</v>
          </cell>
          <cell r="AN108">
            <v>0</v>
          </cell>
          <cell r="AO108">
            <v>35</v>
          </cell>
          <cell r="AP108">
            <v>0</v>
          </cell>
          <cell r="AQ108">
            <v>0</v>
          </cell>
          <cell r="AR108">
            <v>21</v>
          </cell>
          <cell r="AS108">
            <v>0</v>
          </cell>
          <cell r="AT108">
            <v>0</v>
          </cell>
          <cell r="AU108">
            <v>735</v>
          </cell>
        </row>
        <row r="109">
          <cell r="AI109" t="str">
            <v>BLACK VARNISH</v>
          </cell>
          <cell r="AJ109" t="str">
            <v>1727</v>
          </cell>
          <cell r="AK109">
            <v>0</v>
          </cell>
          <cell r="AL109" t="str">
            <v>170</v>
          </cell>
          <cell r="AM109">
            <v>1</v>
          </cell>
          <cell r="AN109">
            <v>5.8</v>
          </cell>
          <cell r="AO109">
            <v>0</v>
          </cell>
          <cell r="AP109">
            <v>6.2</v>
          </cell>
          <cell r="AQ109">
            <v>34.479999999999997</v>
          </cell>
          <cell r="AR109">
            <v>0</v>
          </cell>
          <cell r="AS109">
            <v>26.94</v>
          </cell>
          <cell r="AT109">
            <v>200</v>
          </cell>
          <cell r="AU109">
            <v>0</v>
          </cell>
          <cell r="AV109">
            <v>167</v>
          </cell>
        </row>
        <row r="110">
          <cell r="AI110" t="str">
            <v>NEO WATER PROOF COATING</v>
          </cell>
          <cell r="AJ110" t="str">
            <v>1728</v>
          </cell>
          <cell r="AK110" t="str">
            <v>1018</v>
          </cell>
          <cell r="AL110" t="str">
            <v>160</v>
          </cell>
          <cell r="AM110">
            <v>1</v>
          </cell>
          <cell r="AN110">
            <v>4.4000000000000004</v>
          </cell>
          <cell r="AO110">
            <v>0</v>
          </cell>
          <cell r="AP110">
            <v>6.7</v>
          </cell>
          <cell r="AQ110">
            <v>227.27</v>
          </cell>
          <cell r="AR110">
            <v>0</v>
          </cell>
          <cell r="AS110">
            <v>28.81</v>
          </cell>
          <cell r="AT110">
            <v>1000</v>
          </cell>
          <cell r="AU110">
            <v>0</v>
          </cell>
          <cell r="AV110">
            <v>193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/>
      <sheetData sheetId="214"/>
      <sheetData sheetId="215"/>
      <sheetData sheetId="216"/>
      <sheetData sheetId="217"/>
      <sheetData sheetId="218"/>
      <sheetData sheetId="219"/>
      <sheetData sheetId="220" refreshError="1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 refreshError="1"/>
      <sheetData sheetId="569" refreshError="1"/>
      <sheetData sheetId="570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/>
      <sheetData sheetId="665"/>
      <sheetData sheetId="666"/>
      <sheetData sheetId="667"/>
      <sheetData sheetId="668"/>
      <sheetData sheetId="669"/>
      <sheetData sheetId="670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 refreshError="1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tabSelected="1" zoomScalePageLayoutView="90" workbookViewId="0">
      <selection activeCell="J8" sqref="J8"/>
    </sheetView>
  </sheetViews>
  <sheetFormatPr defaultColWidth="10" defaultRowHeight="13.2"/>
  <cols>
    <col min="1" max="1" width="2.3984375" style="2" customWidth="1"/>
    <col min="2" max="2" width="38.69921875" style="2" customWidth="1"/>
    <col min="3" max="4" width="13.19921875" style="2" customWidth="1"/>
    <col min="5" max="5" width="14.59765625" style="2" customWidth="1"/>
    <col min="6" max="16384" width="10" style="2"/>
  </cols>
  <sheetData>
    <row r="1" spans="1:8" ht="21" customHeight="1">
      <c r="A1" s="285" t="s">
        <v>457</v>
      </c>
      <c r="B1" s="286"/>
      <c r="C1" s="286"/>
      <c r="D1" s="286"/>
      <c r="E1" s="286"/>
      <c r="F1" s="287"/>
      <c r="G1" s="1"/>
      <c r="H1" s="1"/>
    </row>
    <row r="2" spans="1:8" ht="21" customHeight="1">
      <c r="A2" s="288"/>
      <c r="B2" s="288"/>
      <c r="C2" s="288"/>
      <c r="D2" s="288"/>
      <c r="E2" s="288"/>
      <c r="F2" s="287"/>
      <c r="G2" s="1"/>
      <c r="H2" s="1"/>
    </row>
    <row r="3" spans="1:8" ht="21" customHeight="1">
      <c r="A3" s="289"/>
      <c r="B3" s="289"/>
      <c r="C3" s="290"/>
      <c r="D3" s="289"/>
      <c r="E3" s="291" t="s">
        <v>348</v>
      </c>
      <c r="F3" s="284"/>
    </row>
    <row r="4" spans="1:8" ht="18" customHeight="1">
      <c r="A4" s="292"/>
      <c r="B4" s="292"/>
      <c r="C4" s="293" t="s">
        <v>11</v>
      </c>
      <c r="D4" s="293" t="s">
        <v>12</v>
      </c>
      <c r="E4" s="293" t="s">
        <v>13</v>
      </c>
      <c r="F4" s="284"/>
    </row>
    <row r="5" spans="1:8" ht="18" customHeight="1">
      <c r="A5" s="294"/>
      <c r="B5" s="294"/>
      <c r="C5" s="295" t="s">
        <v>14</v>
      </c>
      <c r="D5" s="295" t="s">
        <v>15</v>
      </c>
      <c r="E5" s="295" t="s">
        <v>16</v>
      </c>
      <c r="F5" s="284"/>
    </row>
    <row r="6" spans="1:8" ht="18" customHeight="1">
      <c r="A6" s="294"/>
      <c r="B6" s="294"/>
      <c r="C6" s="296"/>
      <c r="D6" s="296"/>
      <c r="E6" s="296" t="s">
        <v>284</v>
      </c>
      <c r="F6" s="284"/>
    </row>
    <row r="7" spans="1:8" ht="14.4">
      <c r="A7" s="294"/>
      <c r="B7" s="294"/>
      <c r="C7" s="294"/>
      <c r="D7" s="294"/>
      <c r="E7" s="297"/>
      <c r="F7" s="284"/>
    </row>
    <row r="8" spans="1:8" ht="21.75" customHeight="1">
      <c r="A8" s="298" t="s">
        <v>375</v>
      </c>
      <c r="B8" s="299"/>
      <c r="C8" s="341">
        <v>1305.2338999999999</v>
      </c>
      <c r="D8" s="341">
        <v>1339.1750400000001</v>
      </c>
      <c r="E8" s="300">
        <f>D8/C8*100</f>
        <v>102.6003875627196</v>
      </c>
      <c r="F8" s="301"/>
    </row>
    <row r="9" spans="1:8" ht="21.75" customHeight="1">
      <c r="A9" s="302"/>
      <c r="B9" s="303" t="s">
        <v>17</v>
      </c>
      <c r="C9" s="342">
        <v>998.75681000000009</v>
      </c>
      <c r="D9" s="342">
        <v>989.21677</v>
      </c>
      <c r="E9" s="304">
        <f t="shared" ref="E9:E18" si="0">D9/C9*100</f>
        <v>99.044808515498374</v>
      </c>
      <c r="F9" s="301"/>
    </row>
    <row r="10" spans="1:8" ht="21.75" customHeight="1">
      <c r="A10" s="302"/>
      <c r="B10" s="303" t="s">
        <v>18</v>
      </c>
      <c r="C10" s="342">
        <v>306.47708999999998</v>
      </c>
      <c r="D10" s="342">
        <v>349.95827000000003</v>
      </c>
      <c r="E10" s="304">
        <f t="shared" si="0"/>
        <v>114.18741609690959</v>
      </c>
      <c r="F10" s="301"/>
    </row>
    <row r="11" spans="1:8" ht="21.75" customHeight="1">
      <c r="A11" s="298" t="s">
        <v>376</v>
      </c>
      <c r="B11" s="303"/>
      <c r="C11" s="343">
        <v>291.09638854961833</v>
      </c>
      <c r="D11" s="343">
        <v>351.94476000000003</v>
      </c>
      <c r="E11" s="300">
        <f t="shared" si="0"/>
        <v>120.90316948058251</v>
      </c>
      <c r="F11" s="301"/>
    </row>
    <row r="12" spans="1:8" ht="21.75" customHeight="1">
      <c r="A12" s="302"/>
      <c r="B12" s="303" t="s">
        <v>266</v>
      </c>
      <c r="C12" s="344">
        <v>291.09638854961833</v>
      </c>
      <c r="D12" s="344">
        <v>351.94476000000003</v>
      </c>
      <c r="E12" s="304">
        <f t="shared" si="0"/>
        <v>120.90316948058251</v>
      </c>
      <c r="F12" s="301"/>
      <c r="H12" s="3"/>
    </row>
    <row r="13" spans="1:8" ht="21.75" customHeight="1">
      <c r="A13" s="298" t="s">
        <v>267</v>
      </c>
      <c r="B13" s="305"/>
      <c r="C13" s="344"/>
      <c r="D13" s="344"/>
      <c r="E13" s="304"/>
      <c r="F13" s="301"/>
      <c r="H13" s="3"/>
    </row>
    <row r="14" spans="1:8" ht="21.75" customHeight="1">
      <c r="A14" s="305"/>
      <c r="B14" s="306" t="s">
        <v>22</v>
      </c>
      <c r="C14" s="344">
        <v>77.8</v>
      </c>
      <c r="D14" s="344">
        <v>71.5</v>
      </c>
      <c r="E14" s="304">
        <f t="shared" si="0"/>
        <v>91.902313624678669</v>
      </c>
      <c r="F14" s="301"/>
      <c r="H14" s="3"/>
    </row>
    <row r="15" spans="1:8" ht="21.75" customHeight="1">
      <c r="A15" s="305"/>
      <c r="B15" s="306" t="s">
        <v>23</v>
      </c>
      <c r="C15" s="344">
        <v>19.100000000000001</v>
      </c>
      <c r="D15" s="344">
        <v>18.2</v>
      </c>
      <c r="E15" s="304">
        <f t="shared" si="0"/>
        <v>95.28795811518323</v>
      </c>
      <c r="F15" s="301"/>
    </row>
    <row r="16" spans="1:8" ht="21.75" customHeight="1">
      <c r="A16" s="305"/>
      <c r="B16" s="306" t="s">
        <v>20</v>
      </c>
      <c r="C16" s="344">
        <v>3.2</v>
      </c>
      <c r="D16" s="344">
        <v>2.8</v>
      </c>
      <c r="E16" s="304">
        <f t="shared" si="0"/>
        <v>87.499999999999986</v>
      </c>
      <c r="F16" s="301"/>
    </row>
    <row r="17" spans="1:6" ht="21.75" customHeight="1">
      <c r="A17" s="305"/>
      <c r="B17" s="306" t="s">
        <v>19</v>
      </c>
      <c r="C17" s="344">
        <v>4.5999999999999996</v>
      </c>
      <c r="D17" s="344">
        <v>4</v>
      </c>
      <c r="E17" s="304">
        <f t="shared" si="0"/>
        <v>86.956521739130437</v>
      </c>
      <c r="F17" s="301"/>
    </row>
    <row r="18" spans="1:6" ht="21.75" customHeight="1">
      <c r="A18" s="307"/>
      <c r="B18" s="302" t="s">
        <v>268</v>
      </c>
      <c r="C18" s="344">
        <v>137.6</v>
      </c>
      <c r="D18" s="344">
        <v>138.19999999999999</v>
      </c>
      <c r="E18" s="304">
        <f t="shared" si="0"/>
        <v>100.43604651162789</v>
      </c>
      <c r="F18" s="301"/>
    </row>
    <row r="19" spans="1:6" ht="20.100000000000001" customHeight="1">
      <c r="A19" s="308"/>
      <c r="B19" s="308"/>
      <c r="C19" s="308"/>
      <c r="D19" s="308"/>
      <c r="E19" s="309"/>
      <c r="F19" s="284"/>
    </row>
    <row r="20" spans="1:6" ht="20.100000000000001" customHeight="1">
      <c r="A20" s="307"/>
      <c r="B20" s="307"/>
      <c r="C20" s="307"/>
      <c r="D20" s="307"/>
      <c r="E20" s="310"/>
      <c r="F20" s="284"/>
    </row>
    <row r="21" spans="1:6" ht="20.100000000000001" customHeight="1">
      <c r="A21" s="308"/>
      <c r="B21" s="308"/>
      <c r="C21" s="308"/>
      <c r="D21" s="308"/>
      <c r="E21" s="308"/>
    </row>
    <row r="22" spans="1:6" ht="20.100000000000001" customHeight="1">
      <c r="A22" s="310"/>
      <c r="B22" s="310"/>
      <c r="C22" s="310"/>
      <c r="D22" s="310"/>
      <c r="E22" s="310"/>
    </row>
    <row r="23" spans="1:6" ht="20.100000000000001" customHeight="1">
      <c r="A23" s="310"/>
      <c r="B23" s="310"/>
      <c r="C23" s="310"/>
      <c r="D23" s="310"/>
      <c r="E23" s="310"/>
    </row>
    <row r="24" spans="1:6" ht="20.100000000000001" customHeight="1">
      <c r="A24" s="307"/>
      <c r="B24" s="307"/>
      <c r="C24" s="307"/>
      <c r="D24" s="307"/>
      <c r="E24" s="310"/>
    </row>
    <row r="25" spans="1:6">
      <c r="A25" s="307"/>
      <c r="B25" s="307"/>
      <c r="C25" s="307"/>
      <c r="D25" s="307"/>
      <c r="E25" s="310"/>
    </row>
    <row r="26" spans="1:6">
      <c r="A26" s="307"/>
      <c r="B26" s="307"/>
      <c r="C26" s="307"/>
      <c r="D26" s="307"/>
      <c r="E26" s="310"/>
    </row>
    <row r="27" spans="1:6">
      <c r="A27" s="307"/>
      <c r="B27" s="307"/>
      <c r="C27" s="307"/>
      <c r="D27" s="307"/>
      <c r="E27" s="310"/>
    </row>
    <row r="28" spans="1:6">
      <c r="A28" s="307"/>
      <c r="B28" s="307"/>
      <c r="C28" s="307"/>
      <c r="D28" s="307"/>
      <c r="E28" s="310"/>
    </row>
    <row r="29" spans="1:6">
      <c r="A29" s="307"/>
      <c r="B29" s="307"/>
      <c r="C29" s="307"/>
      <c r="D29" s="307"/>
      <c r="E29" s="310"/>
    </row>
    <row r="30" spans="1:6">
      <c r="A30" s="307"/>
      <c r="B30" s="307"/>
      <c r="C30" s="307"/>
      <c r="D30" s="307"/>
      <c r="E30" s="310"/>
    </row>
    <row r="31" spans="1:6">
      <c r="A31" s="307"/>
      <c r="B31" s="307"/>
      <c r="C31" s="307"/>
      <c r="D31" s="307"/>
      <c r="E31" s="310"/>
    </row>
    <row r="32" spans="1:6">
      <c r="A32" s="307"/>
      <c r="B32" s="307"/>
      <c r="C32" s="307"/>
      <c r="D32" s="307"/>
      <c r="E32" s="310"/>
    </row>
    <row r="33" spans="1:5">
      <c r="A33" s="307"/>
      <c r="B33" s="307"/>
      <c r="C33" s="307"/>
      <c r="D33" s="307"/>
      <c r="E33" s="310"/>
    </row>
    <row r="34" spans="1:5">
      <c r="A34" s="307"/>
      <c r="B34" s="307"/>
      <c r="C34" s="307"/>
      <c r="D34" s="307"/>
      <c r="E34" s="310"/>
    </row>
    <row r="35" spans="1:5">
      <c r="A35" s="307"/>
      <c r="B35" s="307"/>
      <c r="C35" s="307"/>
      <c r="D35" s="307"/>
      <c r="E35" s="310"/>
    </row>
    <row r="36" spans="1:5">
      <c r="A36" s="307"/>
      <c r="B36" s="307"/>
      <c r="C36" s="307"/>
      <c r="D36" s="307"/>
      <c r="E36" s="310"/>
    </row>
    <row r="37" spans="1:5">
      <c r="A37" s="307"/>
      <c r="B37" s="307"/>
      <c r="C37" s="307"/>
      <c r="D37" s="307"/>
      <c r="E37" s="310"/>
    </row>
    <row r="38" spans="1:5">
      <c r="A38" s="307"/>
      <c r="B38" s="307"/>
      <c r="C38" s="307"/>
      <c r="D38" s="307"/>
      <c r="E38" s="310"/>
    </row>
    <row r="39" spans="1:5">
      <c r="A39" s="307"/>
      <c r="B39" s="307"/>
      <c r="C39" s="307"/>
      <c r="D39" s="307"/>
      <c r="E39" s="310"/>
    </row>
    <row r="40" spans="1:5">
      <c r="A40" s="307"/>
      <c r="B40" s="307"/>
      <c r="C40" s="307"/>
      <c r="D40" s="307"/>
      <c r="E40" s="310"/>
    </row>
  </sheetData>
  <pageMargins left="0.86614173228346458" right="0.47244094488188981" top="0.74803149606299213" bottom="0.51181102362204722" header="0.43307086614173229" footer="0.31496062992125984"/>
  <pageSetup paperSize="9" firstPageNumber="27" orientation="portrait" useFirstPageNumber="1" r:id="rId1"/>
  <headerFooter alignWithMargins="0">
    <oddHeader>&amp;C&amp;P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5"/>
  <sheetViews>
    <sheetView topLeftCell="A23" workbookViewId="0">
      <selection activeCell="J8" sqref="J8"/>
    </sheetView>
  </sheetViews>
  <sheetFormatPr defaultColWidth="8.69921875" defaultRowHeight="13.2"/>
  <cols>
    <col min="1" max="1" width="39.8984375" style="21" customWidth="1"/>
    <col min="2" max="3" width="9.69921875" style="21" customWidth="1"/>
    <col min="4" max="4" width="20.8984375" style="21" customWidth="1"/>
    <col min="5" max="5" width="11.19921875" style="21" customWidth="1"/>
    <col min="6" max="6" width="9.69921875" style="21" customWidth="1"/>
    <col min="7" max="9" width="5.59765625" style="21" customWidth="1"/>
    <col min="10" max="16384" width="8.69921875" style="21"/>
  </cols>
  <sheetData>
    <row r="1" spans="1:6" s="19" customFormat="1" ht="20.100000000000001" customHeight="1">
      <c r="A1" s="544" t="s">
        <v>392</v>
      </c>
      <c r="B1" s="545"/>
      <c r="C1" s="550"/>
      <c r="D1" s="545"/>
    </row>
    <row r="2" spans="1:6" ht="20.100000000000001" customHeight="1">
      <c r="A2" s="546"/>
      <c r="B2" s="523"/>
      <c r="C2" s="546"/>
      <c r="D2" s="528"/>
    </row>
    <row r="3" spans="1:6" s="22" customFormat="1" ht="15.9" customHeight="1">
      <c r="A3" s="529"/>
      <c r="B3" s="529"/>
      <c r="C3" s="530"/>
      <c r="D3" s="531" t="s">
        <v>351</v>
      </c>
    </row>
    <row r="4" spans="1:6" s="180" customFormat="1" ht="15.9" customHeight="1">
      <c r="A4" s="497"/>
      <c r="B4" s="346" t="s">
        <v>378</v>
      </c>
      <c r="C4" s="346" t="s">
        <v>378</v>
      </c>
      <c r="D4" s="346" t="s">
        <v>478</v>
      </c>
      <c r="E4" s="22"/>
    </row>
    <row r="5" spans="1:6" s="180" customFormat="1" ht="15.9" customHeight="1">
      <c r="A5" s="499"/>
      <c r="B5" s="345" t="s">
        <v>419</v>
      </c>
      <c r="C5" s="345" t="s">
        <v>442</v>
      </c>
      <c r="D5" s="345" t="s">
        <v>480</v>
      </c>
      <c r="E5" s="22"/>
    </row>
    <row r="6" spans="1:6" s="180" customFormat="1" ht="20.100000000000001" customHeight="1">
      <c r="A6" s="500"/>
      <c r="B6" s="247"/>
      <c r="C6" s="247"/>
      <c r="D6" s="247"/>
      <c r="E6" s="22"/>
    </row>
    <row r="7" spans="1:6" s="181" customFormat="1" ht="20.100000000000001" customHeight="1">
      <c r="A7" s="182" t="s">
        <v>10</v>
      </c>
      <c r="B7" s="533">
        <v>15443</v>
      </c>
      <c r="C7" s="533">
        <f>+C8+C9+C14</f>
        <v>14864</v>
      </c>
      <c r="D7" s="534">
        <f t="shared" ref="D7:D26" si="0">+C7/B7*100</f>
        <v>96.250728485397914</v>
      </c>
      <c r="E7" s="22"/>
    </row>
    <row r="8" spans="1:6" s="181" customFormat="1" ht="20.100000000000001" customHeight="1">
      <c r="A8" s="536" t="s">
        <v>385</v>
      </c>
      <c r="B8" s="537">
        <v>288</v>
      </c>
      <c r="C8" s="537">
        <v>358</v>
      </c>
      <c r="D8" s="534">
        <f t="shared" si="0"/>
        <v>124.30555555555556</v>
      </c>
      <c r="E8" s="351"/>
      <c r="F8" s="199"/>
    </row>
    <row r="9" spans="1:6" s="181" customFormat="1" ht="20.100000000000001" customHeight="1">
      <c r="A9" s="536" t="s">
        <v>384</v>
      </c>
      <c r="B9" s="537">
        <v>3351</v>
      </c>
      <c r="C9" s="537">
        <f>+C10+C11+C12+C13</f>
        <v>3575</v>
      </c>
      <c r="D9" s="534">
        <f t="shared" si="0"/>
        <v>106.684571769621</v>
      </c>
      <c r="E9" s="352"/>
      <c r="F9" s="200"/>
    </row>
    <row r="10" spans="1:6" s="180" customFormat="1" ht="20.100000000000001" customHeight="1">
      <c r="A10" s="509" t="s">
        <v>0</v>
      </c>
      <c r="B10" s="541">
        <v>93</v>
      </c>
      <c r="C10" s="541">
        <v>152</v>
      </c>
      <c r="D10" s="542">
        <f t="shared" si="0"/>
        <v>163.44086021505376</v>
      </c>
      <c r="E10" s="352"/>
    </row>
    <row r="11" spans="1:6" s="180" customFormat="1" ht="19.5" customHeight="1">
      <c r="A11" s="509" t="s">
        <v>1</v>
      </c>
      <c r="B11" s="541">
        <v>1724</v>
      </c>
      <c r="C11" s="541">
        <v>1700</v>
      </c>
      <c r="D11" s="542">
        <f t="shared" si="0"/>
        <v>98.607888631090489</v>
      </c>
      <c r="E11" s="352"/>
    </row>
    <row r="12" spans="1:6" s="180" customFormat="1" ht="19.5" customHeight="1">
      <c r="A12" s="509" t="s">
        <v>349</v>
      </c>
      <c r="B12" s="541">
        <v>198</v>
      </c>
      <c r="C12" s="541">
        <v>351</v>
      </c>
      <c r="D12" s="542">
        <f t="shared" si="0"/>
        <v>177.27272727272728</v>
      </c>
      <c r="E12" s="352"/>
    </row>
    <row r="13" spans="1:6" s="180" customFormat="1" ht="20.100000000000001" customHeight="1">
      <c r="A13" s="509" t="s">
        <v>3</v>
      </c>
      <c r="B13" s="541">
        <v>1336</v>
      </c>
      <c r="C13" s="541">
        <v>1372</v>
      </c>
      <c r="D13" s="542">
        <f t="shared" si="0"/>
        <v>102.69461077844311</v>
      </c>
      <c r="E13" s="352"/>
    </row>
    <row r="14" spans="1:6" s="181" customFormat="1" ht="20.100000000000001" customHeight="1">
      <c r="A14" s="536" t="s">
        <v>383</v>
      </c>
      <c r="B14" s="537">
        <v>11804</v>
      </c>
      <c r="C14" s="537">
        <f>+SUM(C15:C26)</f>
        <v>10931</v>
      </c>
      <c r="D14" s="534">
        <f t="shared" si="0"/>
        <v>92.60420196543545</v>
      </c>
      <c r="E14" s="352"/>
    </row>
    <row r="15" spans="1:6" s="180" customFormat="1" ht="20.100000000000001" customHeight="1">
      <c r="A15" s="509" t="s">
        <v>102</v>
      </c>
      <c r="B15" s="541">
        <v>5829</v>
      </c>
      <c r="C15" s="541">
        <v>5450</v>
      </c>
      <c r="D15" s="542">
        <f t="shared" si="0"/>
        <v>93.498027105850056</v>
      </c>
      <c r="E15" s="352"/>
    </row>
    <row r="16" spans="1:6" s="180" customFormat="1" ht="20.100000000000001" customHeight="1">
      <c r="A16" s="509" t="s">
        <v>104</v>
      </c>
      <c r="B16" s="541">
        <v>617</v>
      </c>
      <c r="C16" s="541">
        <v>645</v>
      </c>
      <c r="D16" s="542">
        <f t="shared" si="0"/>
        <v>104.53808752025932</v>
      </c>
      <c r="E16" s="352"/>
    </row>
    <row r="17" spans="1:7" s="180" customFormat="1" ht="20.100000000000001" customHeight="1">
      <c r="A17" s="509" t="s">
        <v>350</v>
      </c>
      <c r="B17" s="541">
        <v>862</v>
      </c>
      <c r="C17" s="541">
        <v>826</v>
      </c>
      <c r="D17" s="542">
        <f t="shared" si="0"/>
        <v>95.823665893271453</v>
      </c>
      <c r="E17" s="352"/>
    </row>
    <row r="18" spans="1:7" s="180" customFormat="1" ht="20.100000000000001" customHeight="1">
      <c r="A18" s="509" t="s">
        <v>4</v>
      </c>
      <c r="B18" s="541">
        <v>532</v>
      </c>
      <c r="C18" s="541">
        <v>459</v>
      </c>
      <c r="D18" s="542">
        <f t="shared" si="0"/>
        <v>86.278195488721806</v>
      </c>
      <c r="E18" s="352"/>
    </row>
    <row r="19" spans="1:7" s="180" customFormat="1" ht="21.75" customHeight="1">
      <c r="A19" s="509" t="s">
        <v>105</v>
      </c>
      <c r="B19" s="541">
        <v>196</v>
      </c>
      <c r="C19" s="541">
        <v>161</v>
      </c>
      <c r="D19" s="542">
        <f t="shared" si="0"/>
        <v>82.142857142857139</v>
      </c>
      <c r="E19" s="352"/>
    </row>
    <row r="20" spans="1:7" s="180" customFormat="1" ht="20.100000000000001" customHeight="1">
      <c r="A20" s="509" t="s">
        <v>103</v>
      </c>
      <c r="B20" s="541">
        <v>885</v>
      </c>
      <c r="C20" s="541">
        <v>751</v>
      </c>
      <c r="D20" s="542">
        <f t="shared" si="0"/>
        <v>84.858757062146893</v>
      </c>
      <c r="E20" s="352"/>
    </row>
    <row r="21" spans="1:7" s="180" customFormat="1" ht="30" customHeight="1">
      <c r="A21" s="509" t="s">
        <v>279</v>
      </c>
      <c r="B21" s="541">
        <v>961</v>
      </c>
      <c r="C21" s="541">
        <v>882</v>
      </c>
      <c r="D21" s="542">
        <f t="shared" si="0"/>
        <v>91.779396462018724</v>
      </c>
      <c r="E21" s="352"/>
    </row>
    <row r="22" spans="1:7" s="180" customFormat="1" ht="20.100000000000001" customHeight="1">
      <c r="A22" s="509" t="s">
        <v>5</v>
      </c>
      <c r="B22" s="541">
        <v>580</v>
      </c>
      <c r="C22" s="541">
        <v>494</v>
      </c>
      <c r="D22" s="542">
        <f t="shared" si="0"/>
        <v>85.172413793103459</v>
      </c>
      <c r="E22" s="352"/>
    </row>
    <row r="23" spans="1:7" s="180" customFormat="1" ht="21" customHeight="1">
      <c r="A23" s="509" t="s">
        <v>6</v>
      </c>
      <c r="B23" s="541">
        <v>109</v>
      </c>
      <c r="C23" s="541">
        <v>111</v>
      </c>
      <c r="D23" s="542">
        <f t="shared" si="0"/>
        <v>101.83486238532109</v>
      </c>
      <c r="E23" s="352"/>
    </row>
    <row r="24" spans="1:7" s="180" customFormat="1" ht="20.100000000000001" customHeight="1">
      <c r="A24" s="509" t="s">
        <v>7</v>
      </c>
      <c r="B24" s="541">
        <v>149</v>
      </c>
      <c r="C24" s="541">
        <v>142</v>
      </c>
      <c r="D24" s="542">
        <f t="shared" si="0"/>
        <v>95.302013422818789</v>
      </c>
      <c r="E24" s="352"/>
    </row>
    <row r="25" spans="1:7" s="179" customFormat="1" ht="29.25" customHeight="1">
      <c r="A25" s="509" t="s">
        <v>401</v>
      </c>
      <c r="B25" s="541">
        <v>853</v>
      </c>
      <c r="C25" s="541">
        <v>780</v>
      </c>
      <c r="D25" s="542">
        <f t="shared" si="0"/>
        <v>91.441969519343488</v>
      </c>
      <c r="E25" s="352"/>
    </row>
    <row r="26" spans="1:7" s="179" customFormat="1" ht="20.100000000000001" customHeight="1">
      <c r="A26" s="509" t="s">
        <v>8</v>
      </c>
      <c r="B26" s="541">
        <v>231</v>
      </c>
      <c r="C26" s="541">
        <v>230</v>
      </c>
      <c r="D26" s="542">
        <f t="shared" si="0"/>
        <v>99.567099567099575</v>
      </c>
      <c r="E26" s="21"/>
    </row>
    <row r="27" spans="1:7" s="179" customFormat="1" ht="20.100000000000001" customHeight="1">
      <c r="A27" s="551"/>
      <c r="B27" s="523"/>
      <c r="C27" s="523"/>
      <c r="D27" s="523"/>
      <c r="E27" s="21"/>
      <c r="F27" s="107"/>
      <c r="G27" s="107"/>
    </row>
    <row r="28" spans="1:7" ht="20.100000000000001" customHeight="1">
      <c r="A28" s="546"/>
      <c r="B28" s="546"/>
      <c r="C28" s="546"/>
      <c r="D28" s="524"/>
      <c r="F28" s="179"/>
    </row>
    <row r="29" spans="1:7" ht="20.100000000000001" customHeight="1">
      <c r="A29" s="546"/>
      <c r="B29" s="546"/>
      <c r="C29" s="546"/>
      <c r="D29" s="524"/>
      <c r="F29" s="179"/>
    </row>
    <row r="30" spans="1:7" ht="20.100000000000001" customHeight="1">
      <c r="A30" s="546"/>
      <c r="B30" s="546"/>
      <c r="C30" s="546"/>
      <c r="D30" s="524"/>
      <c r="F30" s="179"/>
    </row>
    <row r="31" spans="1:7" ht="20.100000000000001" customHeight="1">
      <c r="A31" s="546"/>
      <c r="B31" s="546"/>
      <c r="C31" s="546"/>
      <c r="D31" s="524"/>
      <c r="F31" s="179"/>
    </row>
    <row r="32" spans="1:7" ht="20.100000000000001" customHeight="1">
      <c r="A32" s="546"/>
      <c r="B32" s="546"/>
      <c r="C32" s="546"/>
      <c r="D32" s="524"/>
      <c r="F32" s="179"/>
    </row>
    <row r="33" spans="1:6" ht="20.100000000000001" customHeight="1">
      <c r="A33" s="546"/>
      <c r="B33" s="546"/>
      <c r="C33" s="546"/>
      <c r="D33" s="524"/>
      <c r="F33" s="179"/>
    </row>
    <row r="34" spans="1:6" ht="20.100000000000001" customHeight="1">
      <c r="A34" s="546"/>
      <c r="B34" s="546"/>
      <c r="C34" s="546"/>
      <c r="D34" s="524"/>
      <c r="F34" s="179"/>
    </row>
    <row r="35" spans="1:6" ht="20.100000000000001" customHeight="1">
      <c r="A35" s="546"/>
      <c r="B35" s="546"/>
      <c r="C35" s="546"/>
      <c r="D35" s="524"/>
      <c r="F35" s="179"/>
    </row>
    <row r="36" spans="1:6" ht="20.100000000000001" customHeight="1">
      <c r="A36" s="546"/>
      <c r="B36" s="546"/>
      <c r="C36" s="546"/>
      <c r="D36" s="546"/>
      <c r="F36" s="179"/>
    </row>
    <row r="37" spans="1:6" ht="20.100000000000001" customHeight="1">
      <c r="A37" s="546"/>
      <c r="B37" s="546"/>
      <c r="C37" s="546"/>
      <c r="D37" s="546"/>
      <c r="F37" s="179"/>
    </row>
    <row r="38" spans="1:6" ht="20.100000000000001" customHeight="1">
      <c r="A38" s="546"/>
      <c r="B38" s="546"/>
      <c r="C38" s="546"/>
      <c r="D38" s="546"/>
      <c r="F38" s="179"/>
    </row>
    <row r="39" spans="1:6" ht="20.100000000000001" customHeight="1">
      <c r="A39" s="546"/>
      <c r="B39" s="546"/>
      <c r="C39" s="546"/>
      <c r="D39" s="546"/>
      <c r="F39" s="179"/>
    </row>
    <row r="40" spans="1:6" ht="20.100000000000001" customHeight="1">
      <c r="A40" s="546"/>
      <c r="B40" s="546"/>
      <c r="C40" s="546"/>
      <c r="D40" s="546"/>
      <c r="F40" s="179"/>
    </row>
    <row r="41" spans="1:6" ht="20.100000000000001" customHeight="1">
      <c r="A41" s="546"/>
      <c r="B41" s="546"/>
      <c r="C41" s="546"/>
      <c r="D41" s="546"/>
      <c r="F41" s="179"/>
    </row>
    <row r="42" spans="1:6" ht="20.100000000000001" customHeight="1">
      <c r="A42" s="546"/>
      <c r="B42" s="546"/>
      <c r="C42" s="546"/>
      <c r="D42" s="546"/>
      <c r="F42" s="179"/>
    </row>
    <row r="43" spans="1:6" ht="20.100000000000001" customHeight="1">
      <c r="A43" s="546"/>
      <c r="B43" s="546"/>
      <c r="C43" s="546"/>
      <c r="D43" s="546"/>
      <c r="F43" s="179"/>
    </row>
    <row r="44" spans="1:6" ht="20.100000000000001" customHeight="1">
      <c r="A44" s="20"/>
      <c r="B44" s="20"/>
      <c r="C44" s="20"/>
      <c r="D44" s="20"/>
      <c r="F44" s="179"/>
    </row>
    <row r="45" spans="1:6" ht="20.100000000000001" customHeight="1">
      <c r="A45" s="20"/>
      <c r="B45" s="20"/>
      <c r="C45" s="20"/>
      <c r="D45" s="20"/>
      <c r="F45" s="179"/>
    </row>
    <row r="46" spans="1:6" ht="20.100000000000001" customHeight="1">
      <c r="A46" s="20"/>
      <c r="B46" s="20"/>
      <c r="C46" s="20"/>
      <c r="D46" s="20"/>
      <c r="F46" s="179"/>
    </row>
    <row r="47" spans="1:6" ht="20.100000000000001" customHeight="1">
      <c r="A47" s="20"/>
      <c r="B47" s="20"/>
      <c r="C47" s="20"/>
      <c r="D47" s="20"/>
      <c r="F47" s="179"/>
    </row>
    <row r="48" spans="1:6" ht="20.100000000000001" customHeight="1">
      <c r="A48" s="20"/>
      <c r="B48" s="20"/>
      <c r="C48" s="20"/>
      <c r="D48" s="20"/>
      <c r="F48" s="179"/>
    </row>
    <row r="49" spans="1:6" ht="20.100000000000001" customHeight="1">
      <c r="A49" s="20"/>
      <c r="B49" s="20"/>
      <c r="C49" s="20"/>
      <c r="D49" s="20"/>
      <c r="F49" s="179"/>
    </row>
    <row r="50" spans="1:6" ht="20.100000000000001" customHeight="1">
      <c r="A50" s="20"/>
      <c r="B50" s="20"/>
      <c r="C50" s="20"/>
      <c r="D50" s="20"/>
      <c r="F50" s="179"/>
    </row>
    <row r="51" spans="1:6" ht="20.100000000000001" customHeight="1">
      <c r="A51" s="20"/>
      <c r="B51" s="20"/>
      <c r="C51" s="20"/>
      <c r="D51" s="20"/>
      <c r="F51" s="179"/>
    </row>
    <row r="52" spans="1:6" ht="20.100000000000001" customHeight="1">
      <c r="A52" s="20"/>
      <c r="B52" s="20"/>
      <c r="C52" s="20"/>
      <c r="D52" s="20"/>
      <c r="F52" s="179"/>
    </row>
    <row r="53" spans="1:6" ht="20.100000000000001" customHeight="1">
      <c r="A53" s="20"/>
      <c r="B53" s="20"/>
      <c r="C53" s="20"/>
      <c r="D53" s="20"/>
      <c r="F53" s="179"/>
    </row>
    <row r="54" spans="1:6" ht="20.100000000000001" customHeight="1">
      <c r="A54" s="20"/>
      <c r="B54" s="20"/>
      <c r="C54" s="20"/>
      <c r="D54" s="20"/>
      <c r="F54" s="179"/>
    </row>
    <row r="55" spans="1:6" ht="20.100000000000001" customHeight="1">
      <c r="A55" s="20"/>
      <c r="B55" s="20"/>
      <c r="C55" s="20"/>
      <c r="D55" s="20"/>
      <c r="F55" s="179"/>
    </row>
    <row r="56" spans="1:6" ht="20.100000000000001" customHeight="1">
      <c r="A56" s="20"/>
      <c r="B56" s="20"/>
      <c r="C56" s="20"/>
      <c r="D56" s="20"/>
      <c r="F56" s="179"/>
    </row>
    <row r="57" spans="1:6" ht="20.100000000000001" customHeight="1">
      <c r="A57" s="20"/>
      <c r="B57" s="20"/>
      <c r="C57" s="20"/>
      <c r="D57" s="20"/>
      <c r="F57" s="179"/>
    </row>
    <row r="58" spans="1:6" ht="20.100000000000001" customHeight="1">
      <c r="A58" s="20"/>
      <c r="B58" s="20"/>
      <c r="C58" s="20"/>
      <c r="D58" s="20"/>
      <c r="F58" s="179"/>
    </row>
    <row r="59" spans="1:6" ht="20.100000000000001" customHeight="1">
      <c r="A59" s="20"/>
      <c r="B59" s="20"/>
      <c r="C59" s="20"/>
      <c r="D59" s="20"/>
      <c r="F59" s="179"/>
    </row>
    <row r="60" spans="1:6" ht="20.100000000000001" customHeight="1">
      <c r="F60" s="179"/>
    </row>
    <row r="61" spans="1:6" ht="20.100000000000001" customHeight="1">
      <c r="F61" s="179"/>
    </row>
    <row r="62" spans="1:6" ht="20.100000000000001" customHeight="1">
      <c r="F62" s="179"/>
    </row>
    <row r="63" spans="1:6" ht="20.100000000000001" customHeight="1">
      <c r="F63" s="179"/>
    </row>
    <row r="64" spans="1:6" ht="20.100000000000001" customHeight="1">
      <c r="F64" s="179"/>
    </row>
    <row r="65" spans="1:6" ht="20.100000000000001" customHeight="1">
      <c r="F65" s="179"/>
    </row>
    <row r="66" spans="1:6" ht="20.100000000000001" customHeight="1">
      <c r="F66" s="179"/>
    </row>
    <row r="67" spans="1:6" ht="20.100000000000001" customHeight="1">
      <c r="F67" s="179"/>
    </row>
    <row r="68" spans="1:6" ht="20.100000000000001" customHeight="1">
      <c r="F68" s="179"/>
    </row>
    <row r="69" spans="1:6" ht="20.100000000000001" customHeight="1">
      <c r="A69" s="179"/>
      <c r="B69" s="179"/>
      <c r="C69" s="179"/>
      <c r="D69" s="179"/>
      <c r="E69" s="179"/>
      <c r="F69" s="179"/>
    </row>
    <row r="70" spans="1:6" ht="20.100000000000001" customHeight="1">
      <c r="A70" s="179"/>
      <c r="B70" s="179"/>
      <c r="C70" s="179"/>
      <c r="D70" s="179"/>
      <c r="E70" s="179"/>
      <c r="F70" s="179"/>
    </row>
    <row r="71" spans="1:6" ht="20.100000000000001" customHeight="1">
      <c r="A71" s="179"/>
      <c r="B71" s="179"/>
      <c r="C71" s="179"/>
      <c r="D71" s="179"/>
      <c r="E71" s="179"/>
      <c r="F71" s="179"/>
    </row>
    <row r="72" spans="1:6" ht="20.100000000000001" customHeight="1">
      <c r="A72" s="179"/>
      <c r="B72" s="179"/>
      <c r="C72" s="179"/>
      <c r="D72" s="179"/>
      <c r="E72" s="179"/>
      <c r="F72" s="179"/>
    </row>
    <row r="73" spans="1:6" ht="20.100000000000001" customHeight="1">
      <c r="A73" s="179"/>
      <c r="B73" s="179"/>
      <c r="C73" s="179"/>
      <c r="D73" s="179"/>
      <c r="E73" s="179"/>
      <c r="F73" s="179"/>
    </row>
    <row r="74" spans="1:6" ht="20.100000000000001" customHeight="1">
      <c r="A74" s="179"/>
      <c r="B74" s="179"/>
      <c r="C74" s="179"/>
      <c r="D74" s="179"/>
      <c r="E74" s="179"/>
      <c r="F74" s="179"/>
    </row>
    <row r="75" spans="1:6" ht="20.100000000000001" customHeight="1">
      <c r="A75" s="179"/>
      <c r="B75" s="179"/>
      <c r="C75" s="179"/>
      <c r="D75" s="179"/>
      <c r="E75" s="179"/>
      <c r="F75" s="179"/>
    </row>
  </sheetData>
  <pageMargins left="0.86614173228346458" right="0.47244094488188981" top="0.74803149606299213" bottom="0.51181102362204722" header="0.43307086614173229" footer="0.31496062992125984"/>
  <pageSetup paperSize="9" firstPageNumber="19" orientation="portrait" r:id="rId1"/>
  <headerFooter alignWithMargins="0">
    <oddHeader>&amp;C&amp;P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8"/>
  <sheetViews>
    <sheetView workbookViewId="0">
      <selection activeCell="J8" sqref="J8"/>
    </sheetView>
  </sheetViews>
  <sheetFormatPr defaultColWidth="7.8984375" defaultRowHeight="15"/>
  <cols>
    <col min="1" max="1" width="1.69921875" style="23" customWidth="1"/>
    <col min="2" max="2" width="31.59765625" style="23" customWidth="1"/>
    <col min="3" max="3" width="9" style="23" customWidth="1"/>
    <col min="4" max="4" width="8.8984375" style="23" customWidth="1"/>
    <col min="5" max="5" width="8.59765625" style="23" customWidth="1"/>
    <col min="6" max="6" width="11.19921875" style="23" customWidth="1"/>
    <col min="7" max="7" width="11.3984375" style="23" customWidth="1"/>
    <col min="8" max="16384" width="7.8984375" style="23"/>
  </cols>
  <sheetData>
    <row r="1" spans="1:10" ht="20.100000000000001" customHeight="1">
      <c r="A1" s="111" t="s">
        <v>414</v>
      </c>
    </row>
    <row r="2" spans="1:10" ht="18" customHeight="1">
      <c r="A2" s="112"/>
      <c r="B2" s="112"/>
      <c r="C2" s="112"/>
      <c r="D2" s="112"/>
      <c r="E2" s="112"/>
      <c r="F2" s="112"/>
    </row>
    <row r="3" spans="1:10" ht="18" customHeight="1">
      <c r="A3" s="24"/>
      <c r="B3" s="24"/>
      <c r="C3" s="24"/>
      <c r="D3" s="24"/>
      <c r="E3" s="24"/>
      <c r="G3" s="113" t="s">
        <v>333</v>
      </c>
    </row>
    <row r="4" spans="1:10" ht="15.9" customHeight="1">
      <c r="A4" s="25"/>
      <c r="B4" s="25"/>
      <c r="C4" s="114" t="s">
        <v>12</v>
      </c>
      <c r="D4" s="114" t="s">
        <v>106</v>
      </c>
      <c r="E4" s="114" t="s">
        <v>55</v>
      </c>
      <c r="F4" s="402" t="s">
        <v>405</v>
      </c>
      <c r="G4" s="402" t="s">
        <v>405</v>
      </c>
    </row>
    <row r="5" spans="1:10" ht="15.9" customHeight="1">
      <c r="A5" s="115"/>
      <c r="B5" s="115"/>
      <c r="C5" s="116" t="s">
        <v>274</v>
      </c>
      <c r="D5" s="116" t="s">
        <v>379</v>
      </c>
      <c r="E5" s="116" t="s">
        <v>378</v>
      </c>
      <c r="F5" s="116" t="s">
        <v>445</v>
      </c>
      <c r="G5" s="116" t="s">
        <v>445</v>
      </c>
    </row>
    <row r="6" spans="1:10" ht="15.9" customHeight="1">
      <c r="A6" s="115"/>
      <c r="B6" s="115"/>
      <c r="C6" s="116" t="s">
        <v>57</v>
      </c>
      <c r="D6" s="116" t="s">
        <v>57</v>
      </c>
      <c r="E6" s="116" t="s">
        <v>57</v>
      </c>
      <c r="F6" s="116" t="s">
        <v>107</v>
      </c>
      <c r="G6" s="116" t="s">
        <v>26</v>
      </c>
    </row>
    <row r="7" spans="1:10" ht="15.9" customHeight="1">
      <c r="A7" s="115"/>
      <c r="B7" s="115"/>
      <c r="C7" s="117">
        <v>2021</v>
      </c>
      <c r="D7" s="117">
        <v>2021</v>
      </c>
      <c r="E7" s="117">
        <v>2021</v>
      </c>
      <c r="F7" s="117" t="s">
        <v>446</v>
      </c>
      <c r="G7" s="117" t="s">
        <v>284</v>
      </c>
    </row>
    <row r="8" spans="1:10" ht="15.9" customHeight="1">
      <c r="A8" s="115"/>
      <c r="B8" s="115"/>
      <c r="E8" s="116"/>
      <c r="F8" s="116"/>
      <c r="G8" s="116"/>
    </row>
    <row r="9" spans="1:10" ht="12" customHeight="1">
      <c r="A9" s="118" t="s">
        <v>10</v>
      </c>
      <c r="B9" s="119"/>
      <c r="C9" s="120">
        <v>42341.901000000005</v>
      </c>
      <c r="D9" s="120">
        <v>48548.696999999993</v>
      </c>
      <c r="E9" s="120">
        <v>367731.82440272602</v>
      </c>
      <c r="F9" s="121">
        <v>73.81214721737264</v>
      </c>
      <c r="G9" s="121">
        <v>91.260610232668839</v>
      </c>
      <c r="I9" s="26"/>
      <c r="J9" s="26"/>
    </row>
    <row r="10" spans="1:10" ht="15.6" customHeight="1">
      <c r="A10" s="122"/>
      <c r="B10" s="123" t="s">
        <v>109</v>
      </c>
      <c r="C10" s="124">
        <v>7253.61</v>
      </c>
      <c r="D10" s="124">
        <v>8005.7</v>
      </c>
      <c r="E10" s="124">
        <v>63577.2</v>
      </c>
      <c r="F10" s="125">
        <v>75.945977598222967</v>
      </c>
      <c r="G10" s="125">
        <v>93.060618679836438</v>
      </c>
      <c r="H10" s="26"/>
      <c r="I10" s="26"/>
      <c r="J10" s="26"/>
    </row>
    <row r="11" spans="1:10" ht="15.6" customHeight="1">
      <c r="A11" s="122"/>
      <c r="B11" s="126" t="s">
        <v>21</v>
      </c>
      <c r="D11" s="124"/>
      <c r="E11" s="124"/>
      <c r="F11" s="125"/>
      <c r="G11" s="125"/>
      <c r="H11" s="26"/>
      <c r="I11" s="26"/>
      <c r="J11" s="26"/>
    </row>
    <row r="12" spans="1:10" ht="15.6" customHeight="1">
      <c r="A12" s="122"/>
      <c r="B12" s="127" t="s">
        <v>406</v>
      </c>
      <c r="C12" s="128">
        <v>3707.61</v>
      </c>
      <c r="D12" s="128">
        <v>4056.2</v>
      </c>
      <c r="E12" s="128">
        <v>31991.440000000002</v>
      </c>
      <c r="F12" s="129">
        <v>80.881643550238408</v>
      </c>
      <c r="G12" s="129">
        <v>147.11751856705985</v>
      </c>
      <c r="H12" s="26"/>
      <c r="I12" s="26"/>
      <c r="J12" s="26"/>
    </row>
    <row r="13" spans="1:10" ht="15.6" customHeight="1">
      <c r="A13" s="122"/>
      <c r="B13" s="127" t="s">
        <v>110</v>
      </c>
      <c r="C13" s="128">
        <v>389.43</v>
      </c>
      <c r="D13" s="128">
        <v>458.63</v>
      </c>
      <c r="E13" s="128">
        <v>3398.8000000000006</v>
      </c>
      <c r="F13" s="129">
        <v>74.487716145433851</v>
      </c>
      <c r="G13" s="129">
        <v>83.211124848514544</v>
      </c>
      <c r="H13" s="26"/>
      <c r="I13" s="26"/>
      <c r="J13" s="26"/>
    </row>
    <row r="14" spans="1:10" ht="15.6" customHeight="1">
      <c r="A14" s="122"/>
      <c r="B14" s="127" t="s">
        <v>111</v>
      </c>
      <c r="C14" s="128">
        <v>223.93999999999997</v>
      </c>
      <c r="D14" s="128">
        <v>248.12</v>
      </c>
      <c r="E14" s="128">
        <v>1990.7800000000002</v>
      </c>
      <c r="F14" s="129">
        <v>63.891010622933983</v>
      </c>
      <c r="G14" s="129">
        <v>42.155928528169881</v>
      </c>
      <c r="H14" s="26"/>
      <c r="I14" s="26"/>
      <c r="J14" s="26"/>
    </row>
    <row r="15" spans="1:10" ht="15.6" customHeight="1">
      <c r="A15" s="122"/>
      <c r="B15" s="127" t="s">
        <v>407</v>
      </c>
      <c r="C15" s="128">
        <v>148.91999999999999</v>
      </c>
      <c r="D15" s="128">
        <v>169.42</v>
      </c>
      <c r="E15" s="128">
        <v>1233.4800000000002</v>
      </c>
      <c r="F15" s="129">
        <v>62.085283963616988</v>
      </c>
      <c r="G15" s="129">
        <v>54.593738105143899</v>
      </c>
      <c r="H15" s="26"/>
      <c r="I15" s="26"/>
      <c r="J15" s="26"/>
    </row>
    <row r="16" spans="1:10" ht="15.6" customHeight="1">
      <c r="A16" s="122"/>
      <c r="B16" s="127" t="s">
        <v>112</v>
      </c>
      <c r="C16" s="128">
        <v>112.53</v>
      </c>
      <c r="D16" s="128">
        <v>127.92</v>
      </c>
      <c r="E16" s="128">
        <v>933.39999999999986</v>
      </c>
      <c r="F16" s="130">
        <v>70.143533478620256</v>
      </c>
      <c r="G16" s="129">
        <v>87.787444157065579</v>
      </c>
      <c r="H16" s="26"/>
      <c r="I16" s="26"/>
      <c r="J16" s="26"/>
    </row>
    <row r="17" spans="1:10" ht="15.6" customHeight="1">
      <c r="A17" s="122"/>
      <c r="B17" s="127" t="s">
        <v>409</v>
      </c>
      <c r="C17" s="131">
        <v>72.099999999999994</v>
      </c>
      <c r="D17" s="131">
        <v>80.91</v>
      </c>
      <c r="E17" s="131">
        <v>657.12</v>
      </c>
      <c r="F17" s="130">
        <v>61.062403300670454</v>
      </c>
      <c r="G17" s="130">
        <v>173.26829268292684</v>
      </c>
      <c r="H17" s="26"/>
      <c r="I17" s="26"/>
      <c r="J17" s="26"/>
    </row>
    <row r="18" spans="1:10" ht="15.6" customHeight="1">
      <c r="A18" s="122"/>
      <c r="B18" s="127" t="s">
        <v>408</v>
      </c>
      <c r="C18" s="131">
        <v>77.429999999999993</v>
      </c>
      <c r="D18" s="131">
        <v>85.32</v>
      </c>
      <c r="E18" s="131">
        <v>574.54999999999995</v>
      </c>
      <c r="F18" s="130">
        <v>63.641952402842314</v>
      </c>
      <c r="G18" s="130">
        <v>99.351547639633409</v>
      </c>
      <c r="H18" s="26"/>
      <c r="I18" s="26"/>
      <c r="J18" s="26"/>
    </row>
    <row r="19" spans="1:10" ht="15.6" customHeight="1">
      <c r="A19" s="122"/>
      <c r="B19" s="127" t="s">
        <v>113</v>
      </c>
      <c r="C19" s="128">
        <v>50.480000000000004</v>
      </c>
      <c r="D19" s="128">
        <v>55.32</v>
      </c>
      <c r="E19" s="128">
        <v>504.72</v>
      </c>
      <c r="F19" s="129">
        <v>75.192181633990828</v>
      </c>
      <c r="G19" s="129">
        <v>145.27661044269183</v>
      </c>
      <c r="H19" s="26"/>
      <c r="I19" s="26"/>
      <c r="J19" s="26"/>
    </row>
    <row r="20" spans="1:10" ht="15.6" customHeight="1">
      <c r="A20" s="122"/>
      <c r="B20" s="127" t="s">
        <v>115</v>
      </c>
      <c r="C20" s="128">
        <v>35.81</v>
      </c>
      <c r="D20" s="128">
        <v>41.73</v>
      </c>
      <c r="E20" s="128">
        <v>288.46539999999999</v>
      </c>
      <c r="F20" s="129">
        <v>54.284042152803913</v>
      </c>
      <c r="G20" s="129">
        <v>191.73506148221998</v>
      </c>
      <c r="H20" s="26"/>
      <c r="I20" s="26"/>
      <c r="J20" s="26"/>
    </row>
    <row r="21" spans="1:10" ht="15.6" customHeight="1">
      <c r="A21" s="122"/>
      <c r="B21" s="127" t="s">
        <v>114</v>
      </c>
      <c r="C21" s="132">
        <v>27.13</v>
      </c>
      <c r="D21" s="132">
        <v>31.31</v>
      </c>
      <c r="E21" s="132">
        <v>216.21999999999997</v>
      </c>
      <c r="F21" s="27">
        <v>62.872928176795575</v>
      </c>
      <c r="G21" s="27">
        <v>95.39398217594632</v>
      </c>
      <c r="H21" s="26"/>
      <c r="I21" s="26"/>
      <c r="J21" s="26"/>
    </row>
    <row r="22" spans="1:10" ht="15.6" customHeight="1">
      <c r="A22" s="122"/>
      <c r="B22" s="123" t="s">
        <v>116</v>
      </c>
      <c r="C22" s="124">
        <v>35088.291000000005</v>
      </c>
      <c r="D22" s="124">
        <v>40542.996999999996</v>
      </c>
      <c r="E22" s="124">
        <v>304154.62440272601</v>
      </c>
      <c r="F22" s="125">
        <v>73.38117748813147</v>
      </c>
      <c r="G22" s="125">
        <v>90.893119332800168</v>
      </c>
      <c r="H22" s="26"/>
      <c r="I22" s="26"/>
      <c r="J22" s="26"/>
    </row>
    <row r="23" spans="1:10" ht="15.6" customHeight="1">
      <c r="A23" s="122"/>
      <c r="B23" s="133" t="s">
        <v>117</v>
      </c>
      <c r="C23" s="128">
        <v>22849</v>
      </c>
      <c r="D23" s="128">
        <v>26858.11</v>
      </c>
      <c r="E23" s="128">
        <v>203379.69254037601</v>
      </c>
      <c r="F23" s="129">
        <v>69.964348415006356</v>
      </c>
      <c r="G23" s="129">
        <v>90.925721969061939</v>
      </c>
      <c r="H23" s="26"/>
      <c r="I23" s="26"/>
      <c r="J23" s="26"/>
    </row>
    <row r="24" spans="1:10" ht="15.6" customHeight="1">
      <c r="A24" s="122"/>
      <c r="B24" s="133" t="s">
        <v>118</v>
      </c>
      <c r="C24" s="128">
        <v>10227.841</v>
      </c>
      <c r="D24" s="128">
        <v>11534.710999999999</v>
      </c>
      <c r="E24" s="128">
        <v>84638.879782350006</v>
      </c>
      <c r="F24" s="129">
        <v>79.21265007420763</v>
      </c>
      <c r="G24" s="129">
        <v>90.966037141241003</v>
      </c>
      <c r="H24" s="26"/>
      <c r="I24" s="26"/>
      <c r="J24" s="26"/>
    </row>
    <row r="25" spans="1:10" ht="15.6" customHeight="1">
      <c r="A25" s="122"/>
      <c r="B25" s="133" t="s">
        <v>119</v>
      </c>
      <c r="C25" s="128">
        <v>2010.809</v>
      </c>
      <c r="D25" s="128">
        <v>2150.1759999999999</v>
      </c>
      <c r="E25" s="128">
        <v>16136.052079999999</v>
      </c>
      <c r="F25" s="129">
        <v>95.224846286962944</v>
      </c>
      <c r="G25" s="129">
        <v>90.107027884338365</v>
      </c>
      <c r="H25" s="26"/>
      <c r="I25" s="26"/>
      <c r="J25" s="26"/>
    </row>
    <row r="26" spans="1:10" ht="15.6" customHeight="1">
      <c r="B26" s="134" t="s">
        <v>120</v>
      </c>
      <c r="C26" s="135"/>
      <c r="D26" s="135"/>
      <c r="E26" s="135"/>
      <c r="F26" s="27"/>
      <c r="G26" s="27"/>
      <c r="H26" s="26"/>
      <c r="I26" s="26"/>
      <c r="J26" s="26"/>
    </row>
    <row r="27" spans="1:10" ht="15.6" customHeight="1">
      <c r="A27" s="136"/>
      <c r="B27" s="137" t="s">
        <v>121</v>
      </c>
      <c r="C27" s="132">
        <v>3905.6819999999998</v>
      </c>
      <c r="D27" s="132">
        <v>4532.5379999999996</v>
      </c>
      <c r="E27" s="132">
        <v>36926.074999999997</v>
      </c>
      <c r="F27" s="27">
        <v>72.777578859281661</v>
      </c>
      <c r="G27" s="27">
        <v>91.888368326333378</v>
      </c>
      <c r="H27" s="26"/>
      <c r="I27" s="26"/>
      <c r="J27" s="26"/>
    </row>
    <row r="28" spans="1:10" ht="15.6" customHeight="1">
      <c r="A28" s="136"/>
      <c r="B28" s="137" t="s">
        <v>122</v>
      </c>
      <c r="C28" s="132">
        <v>1115.2</v>
      </c>
      <c r="D28" s="132">
        <v>2863.395</v>
      </c>
      <c r="E28" s="132">
        <v>17740.525000000001</v>
      </c>
      <c r="F28" s="27">
        <v>49.624931655847689</v>
      </c>
      <c r="G28" s="27">
        <v>52.362997776143771</v>
      </c>
      <c r="H28" s="26"/>
      <c r="I28" s="26"/>
      <c r="J28" s="26"/>
    </row>
    <row r="29" spans="1:10" ht="15.6" customHeight="1">
      <c r="A29" s="136"/>
      <c r="B29" s="137" t="s">
        <v>234</v>
      </c>
      <c r="C29" s="132">
        <v>1624.5239999999999</v>
      </c>
      <c r="D29" s="132">
        <v>1650.3330000000001</v>
      </c>
      <c r="E29" s="132">
        <v>16403.599999999999</v>
      </c>
      <c r="F29" s="27">
        <v>90.442397280398495</v>
      </c>
      <c r="G29" s="27">
        <v>107.85552425217293</v>
      </c>
      <c r="H29" s="26"/>
    </row>
    <row r="30" spans="1:10" ht="15.6" customHeight="1">
      <c r="A30" s="136"/>
      <c r="B30" s="137" t="s">
        <v>233</v>
      </c>
      <c r="C30" s="132">
        <v>2188.5419999999999</v>
      </c>
      <c r="D30" s="132">
        <v>2346.145</v>
      </c>
      <c r="E30" s="132">
        <v>12798.905000000001</v>
      </c>
      <c r="F30" s="27">
        <v>72.441771642642252</v>
      </c>
      <c r="G30" s="27">
        <v>111.70414894229812</v>
      </c>
      <c r="H30" s="26"/>
    </row>
    <row r="31" spans="1:10" ht="15.6" customHeight="1">
      <c r="A31" s="136"/>
      <c r="B31" s="137" t="s">
        <v>236</v>
      </c>
      <c r="C31" s="132">
        <v>861.27300000000002</v>
      </c>
      <c r="D31" s="132">
        <v>967.71600000000001</v>
      </c>
      <c r="E31" s="132">
        <v>9137.7129999999997</v>
      </c>
      <c r="F31" s="27">
        <v>88.624781074009348</v>
      </c>
      <c r="G31" s="27">
        <v>99.198171778243321</v>
      </c>
      <c r="H31" s="26"/>
    </row>
    <row r="32" spans="1:10" ht="15.6" customHeight="1">
      <c r="A32" s="136"/>
      <c r="B32" s="137" t="s">
        <v>235</v>
      </c>
      <c r="C32" s="132">
        <v>1320.2660000000001</v>
      </c>
      <c r="D32" s="132">
        <v>1369.9670000000001</v>
      </c>
      <c r="E32" s="132">
        <v>8408.3829999999998</v>
      </c>
      <c r="F32" s="27">
        <v>68.047762368096699</v>
      </c>
      <c r="G32" s="27">
        <v>71.223398429582048</v>
      </c>
      <c r="H32" s="26"/>
    </row>
    <row r="33" spans="1:8" ht="15.6" customHeight="1">
      <c r="A33" s="136"/>
      <c r="B33" s="137" t="s">
        <v>123</v>
      </c>
      <c r="C33" s="132">
        <v>759.72699999999998</v>
      </c>
      <c r="D33" s="132">
        <v>784.62199999999996</v>
      </c>
      <c r="E33" s="132">
        <v>8148.06</v>
      </c>
      <c r="F33" s="27">
        <v>75.059064360831357</v>
      </c>
      <c r="G33" s="27">
        <v>111.63414302656183</v>
      </c>
      <c r="H33" s="26"/>
    </row>
    <row r="34" spans="1:8" ht="15.6" customHeight="1">
      <c r="A34" s="136"/>
      <c r="B34" s="137" t="s">
        <v>244</v>
      </c>
      <c r="C34" s="132">
        <v>798.91499999999996</v>
      </c>
      <c r="D34" s="132">
        <v>849.85599999999999</v>
      </c>
      <c r="E34" s="132">
        <v>6933.6850000000004</v>
      </c>
      <c r="F34" s="27">
        <v>83.217175249842896</v>
      </c>
      <c r="G34" s="27">
        <v>98.965878058051118</v>
      </c>
      <c r="H34" s="26"/>
    </row>
    <row r="35" spans="1:8" ht="15.6" customHeight="1">
      <c r="A35" s="136"/>
      <c r="B35" s="137" t="s">
        <v>238</v>
      </c>
      <c r="C35" s="132">
        <v>802.572</v>
      </c>
      <c r="D35" s="132">
        <v>919.29200000000003</v>
      </c>
      <c r="E35" s="132">
        <v>6446.6161500000007</v>
      </c>
      <c r="F35" s="27">
        <v>61.908070500464419</v>
      </c>
      <c r="G35" s="27">
        <v>95.006464567567377</v>
      </c>
      <c r="H35" s="26"/>
    </row>
    <row r="36" spans="1:8" ht="15.6" customHeight="1">
      <c r="A36" s="136"/>
      <c r="B36" s="137" t="s">
        <v>237</v>
      </c>
      <c r="C36" s="132">
        <v>661.48</v>
      </c>
      <c r="D36" s="132">
        <v>680.44799999999998</v>
      </c>
      <c r="E36" s="132">
        <v>6074.2240000000002</v>
      </c>
      <c r="F36" s="27">
        <v>83.126719369125141</v>
      </c>
      <c r="G36" s="27">
        <v>85.962138994265914</v>
      </c>
      <c r="H36" s="26"/>
    </row>
    <row r="37" spans="1:8" ht="15.6" customHeight="1">
      <c r="A37" s="136"/>
      <c r="B37" s="137" t="s">
        <v>243</v>
      </c>
      <c r="C37" s="132">
        <v>515.14700000000005</v>
      </c>
      <c r="D37" s="132">
        <v>569.40800000000002</v>
      </c>
      <c r="E37" s="132">
        <v>5730.0249999999996</v>
      </c>
      <c r="F37" s="27">
        <v>70.469775546750228</v>
      </c>
      <c r="G37" s="27">
        <v>124.03263624265439</v>
      </c>
      <c r="H37" s="26"/>
    </row>
    <row r="38" spans="1:8" ht="15.6" customHeight="1">
      <c r="A38" s="136"/>
      <c r="B38" s="137" t="s">
        <v>246</v>
      </c>
      <c r="C38" s="132">
        <v>819.596</v>
      </c>
      <c r="D38" s="132">
        <v>875.72400000000005</v>
      </c>
      <c r="E38" s="132">
        <v>5709.2449999999999</v>
      </c>
      <c r="F38" s="27">
        <v>75.011535698388002</v>
      </c>
      <c r="G38" s="27">
        <v>137.71047644960046</v>
      </c>
      <c r="H38" s="26"/>
    </row>
    <row r="39" spans="1:8" ht="15.6" customHeight="1">
      <c r="A39" s="136"/>
      <c r="B39" s="137" t="s">
        <v>239</v>
      </c>
      <c r="C39" s="132">
        <v>901.95500000000004</v>
      </c>
      <c r="D39" s="132">
        <v>1062.21</v>
      </c>
      <c r="E39" s="132">
        <v>5596.6549999999997</v>
      </c>
      <c r="F39" s="27">
        <v>70.466870219396256</v>
      </c>
      <c r="G39" s="27">
        <v>86.599478947540248</v>
      </c>
      <c r="H39" s="26"/>
    </row>
    <row r="40" spans="1:8" ht="15.6" customHeight="1">
      <c r="A40" s="136"/>
      <c r="B40" s="137" t="s">
        <v>240</v>
      </c>
      <c r="C40" s="132">
        <v>563.89400000000001</v>
      </c>
      <c r="D40" s="132">
        <v>597.38199999999995</v>
      </c>
      <c r="E40" s="132">
        <v>5129.4849999999997</v>
      </c>
      <c r="F40" s="27">
        <v>62.705708821684212</v>
      </c>
      <c r="G40" s="27">
        <v>88.668727514041052</v>
      </c>
      <c r="H40" s="26"/>
    </row>
    <row r="41" spans="1:8" ht="15.6" customHeight="1">
      <c r="A41" s="136"/>
      <c r="B41" s="137" t="s">
        <v>250</v>
      </c>
      <c r="C41" s="132">
        <v>707.12800000000004</v>
      </c>
      <c r="D41" s="132">
        <v>825.99199999999996</v>
      </c>
      <c r="E41" s="132">
        <v>5081.2290000000003</v>
      </c>
      <c r="F41" s="27">
        <v>77.148201985873158</v>
      </c>
      <c r="G41" s="27">
        <v>94.567992085010218</v>
      </c>
      <c r="H41" s="26"/>
    </row>
    <row r="42" spans="1:8" ht="15.6" customHeight="1">
      <c r="A42" s="136"/>
      <c r="B42" s="137" t="s">
        <v>247</v>
      </c>
      <c r="C42" s="132">
        <v>563.10500000000002</v>
      </c>
      <c r="D42" s="132">
        <v>588.08900000000006</v>
      </c>
      <c r="E42" s="132">
        <v>5047.9780000000001</v>
      </c>
      <c r="F42" s="27">
        <v>80.224139084598534</v>
      </c>
      <c r="G42" s="27">
        <v>76.51349753694582</v>
      </c>
      <c r="H42" s="26"/>
    </row>
    <row r="43" spans="1:8" ht="15.6" customHeight="1">
      <c r="A43" s="136"/>
      <c r="B43" s="137" t="s">
        <v>318</v>
      </c>
      <c r="C43" s="132">
        <v>525.98</v>
      </c>
      <c r="D43" s="132">
        <v>510.85</v>
      </c>
      <c r="E43" s="132">
        <v>4696.51</v>
      </c>
      <c r="F43" s="27">
        <v>86.137938155788191</v>
      </c>
      <c r="G43" s="27">
        <v>117.39910235435131</v>
      </c>
      <c r="H43" s="26"/>
    </row>
    <row r="44" spans="1:8" ht="15.6" customHeight="1">
      <c r="A44" s="136"/>
      <c r="B44" s="137" t="s">
        <v>251</v>
      </c>
      <c r="C44" s="132">
        <v>426.59899999999999</v>
      </c>
      <c r="D44" s="132">
        <v>427.48</v>
      </c>
      <c r="E44" s="132">
        <v>4670.2160000000003</v>
      </c>
      <c r="F44" s="27">
        <v>92.547753522052005</v>
      </c>
      <c r="G44" s="27">
        <v>150.14579865190098</v>
      </c>
      <c r="H44" s="26"/>
    </row>
    <row r="45" spans="1:8" ht="15.6" customHeight="1">
      <c r="A45" s="136"/>
      <c r="B45" s="137" t="s">
        <v>245</v>
      </c>
      <c r="C45" s="132">
        <v>534.57600000000002</v>
      </c>
      <c r="D45" s="132">
        <v>558.29499999999996</v>
      </c>
      <c r="E45" s="132">
        <v>4601.6390000000001</v>
      </c>
      <c r="F45" s="27">
        <v>88.070539280111362</v>
      </c>
      <c r="G45" s="27">
        <v>100.53447814427021</v>
      </c>
      <c r="H45" s="26"/>
    </row>
    <row r="46" spans="1:8" ht="15.6" customHeight="1">
      <c r="A46" s="136"/>
      <c r="B46" s="137" t="s">
        <v>262</v>
      </c>
      <c r="C46" s="132">
        <v>602.94000000000005</v>
      </c>
      <c r="D46" s="132">
        <v>619.30999999999995</v>
      </c>
      <c r="E46" s="132">
        <v>4130.1660000000002</v>
      </c>
      <c r="F46" s="27">
        <v>60.086022850683506</v>
      </c>
      <c r="G46" s="27">
        <v>107.87573528201841</v>
      </c>
      <c r="H46" s="26"/>
    </row>
    <row r="47" spans="1:8" ht="15.6" customHeight="1">
      <c r="A47" s="136"/>
      <c r="B47" s="137" t="s">
        <v>298</v>
      </c>
      <c r="C47" s="132">
        <v>590.17999999999995</v>
      </c>
      <c r="D47" s="132">
        <v>857.50300000000004</v>
      </c>
      <c r="E47" s="132">
        <v>4003.3969999999999</v>
      </c>
      <c r="F47" s="27">
        <v>77.861167642217211</v>
      </c>
      <c r="G47" s="27">
        <v>136.80891948074495</v>
      </c>
      <c r="H47" s="26"/>
    </row>
    <row r="48" spans="1:8" ht="15.6" customHeight="1">
      <c r="A48" s="136"/>
      <c r="B48" s="137" t="s">
        <v>310</v>
      </c>
      <c r="C48" s="132">
        <v>345.03699999999998</v>
      </c>
      <c r="D48" s="132">
        <v>382</v>
      </c>
      <c r="E48" s="132">
        <v>3969.9430000000002</v>
      </c>
      <c r="F48" s="27">
        <v>83.861357652490454</v>
      </c>
      <c r="G48" s="27">
        <v>92.257744416815783</v>
      </c>
      <c r="H48" s="26"/>
    </row>
    <row r="49" spans="1:8" ht="15.9" customHeight="1">
      <c r="A49" s="136"/>
      <c r="H49" s="26"/>
    </row>
    <row r="50" spans="1:8" ht="15.9" customHeight="1">
      <c r="A50" s="136"/>
    </row>
    <row r="51" spans="1:8" ht="15.9" customHeight="1">
      <c r="A51" s="136"/>
    </row>
    <row r="52" spans="1:8" ht="15.9" customHeight="1">
      <c r="A52" s="136"/>
    </row>
    <row r="53" spans="1:8" ht="15.9" customHeight="1">
      <c r="A53" s="136"/>
    </row>
    <row r="54" spans="1:8" ht="15.9" customHeight="1">
      <c r="A54" s="136"/>
    </row>
    <row r="55" spans="1:8" ht="15.9" customHeight="1">
      <c r="A55" s="136"/>
    </row>
    <row r="56" spans="1:8" ht="15.9" customHeight="1">
      <c r="A56" s="136"/>
    </row>
    <row r="57" spans="1:8" ht="15.9" customHeight="1">
      <c r="A57" s="136"/>
    </row>
    <row r="58" spans="1:8" ht="15.9" customHeight="1">
      <c r="A58" s="136"/>
    </row>
    <row r="59" spans="1:8" ht="15.9" customHeight="1">
      <c r="A59" s="136"/>
    </row>
    <row r="60" spans="1:8" ht="15.9" customHeight="1">
      <c r="A60" s="136"/>
    </row>
    <row r="61" spans="1:8" ht="15.9" customHeight="1">
      <c r="A61" s="136"/>
    </row>
    <row r="62" spans="1:8" ht="15.9" customHeight="1">
      <c r="A62" s="136"/>
    </row>
    <row r="63" spans="1:8" ht="15.9" customHeight="1">
      <c r="A63" s="136"/>
    </row>
    <row r="64" spans="1:8" ht="15.9" customHeight="1">
      <c r="A64" s="136"/>
    </row>
    <row r="65" spans="1:6" ht="15.9" customHeight="1">
      <c r="A65" s="136"/>
    </row>
    <row r="66" spans="1:6" ht="15.9" customHeight="1">
      <c r="A66" s="136"/>
    </row>
    <row r="67" spans="1:6" ht="15.9" customHeight="1">
      <c r="A67" s="136"/>
    </row>
    <row r="68" spans="1:6" ht="15.9" customHeight="1">
      <c r="A68" s="136"/>
    </row>
    <row r="69" spans="1:6" ht="15.9" customHeight="1">
      <c r="A69" s="136"/>
    </row>
    <row r="70" spans="1:6" ht="15.9" customHeight="1">
      <c r="A70" s="136"/>
    </row>
    <row r="71" spans="1:6">
      <c r="A71" s="136"/>
    </row>
    <row r="72" spans="1:6">
      <c r="A72" s="28"/>
      <c r="B72" s="28"/>
      <c r="C72" s="28"/>
      <c r="D72" s="28"/>
      <c r="E72" s="28"/>
      <c r="F72" s="28"/>
    </row>
    <row r="73" spans="1:6">
      <c r="A73" s="28"/>
      <c r="B73" s="28"/>
      <c r="C73" s="28"/>
      <c r="D73" s="28"/>
      <c r="E73" s="28"/>
      <c r="F73" s="28"/>
    </row>
    <row r="74" spans="1:6">
      <c r="A74" s="28"/>
      <c r="B74" s="28"/>
      <c r="C74" s="28"/>
      <c r="D74" s="28"/>
      <c r="E74" s="28"/>
      <c r="F74" s="28"/>
    </row>
    <row r="75" spans="1:6">
      <c r="A75" s="28"/>
      <c r="B75" s="28"/>
      <c r="C75" s="28"/>
      <c r="D75" s="28"/>
      <c r="E75" s="28"/>
      <c r="F75" s="28"/>
    </row>
    <row r="76" spans="1:6">
      <c r="A76" s="28"/>
      <c r="B76" s="28"/>
      <c r="C76" s="28"/>
      <c r="D76" s="28"/>
      <c r="E76" s="28"/>
      <c r="F76" s="28"/>
    </row>
    <row r="77" spans="1:6">
      <c r="A77" s="28"/>
      <c r="B77" s="28"/>
      <c r="C77" s="28"/>
      <c r="D77" s="28"/>
      <c r="E77" s="28"/>
      <c r="F77" s="28"/>
    </row>
    <row r="78" spans="1:6">
      <c r="A78" s="28"/>
      <c r="B78" s="28"/>
      <c r="C78" s="28"/>
      <c r="D78" s="28"/>
      <c r="E78" s="28"/>
      <c r="F78" s="28"/>
    </row>
  </sheetData>
  <pageMargins left="0.86614173228346458" right="0.47244094488188981" top="0.74803149606299213" bottom="0.51181102362204722" header="0.43307086614173229" footer="0.31496062992125984"/>
  <pageSetup paperSize="9" firstPageNumber="19" orientation="portrait" r:id="rId1"/>
  <headerFooter alignWithMargins="0">
    <oddHeader>&amp;C&amp;P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90"/>
  <sheetViews>
    <sheetView workbookViewId="0">
      <selection activeCell="J8" sqref="J8"/>
    </sheetView>
  </sheetViews>
  <sheetFormatPr defaultRowHeight="15"/>
  <cols>
    <col min="1" max="1" width="3.69921875" style="91" customWidth="1"/>
    <col min="2" max="2" width="42.59765625" style="91" customWidth="1"/>
    <col min="3" max="4" width="11.59765625" style="91" customWidth="1"/>
    <col min="5" max="5" width="11.59765625" style="79" customWidth="1"/>
    <col min="6" max="10" width="9" style="80"/>
    <col min="11" max="256" width="9" style="91"/>
    <col min="257" max="257" width="3.69921875" style="91" customWidth="1"/>
    <col min="258" max="258" width="39.69921875" style="91" customWidth="1"/>
    <col min="259" max="260" width="18.09765625" style="91" customWidth="1"/>
    <col min="261" max="261" width="18.69921875" style="91" bestFit="1" customWidth="1"/>
    <col min="262" max="512" width="9" style="91"/>
    <col min="513" max="513" width="3.69921875" style="91" customWidth="1"/>
    <col min="514" max="514" width="39.69921875" style="91" customWidth="1"/>
    <col min="515" max="516" width="18.09765625" style="91" customWidth="1"/>
    <col min="517" max="517" width="18.69921875" style="91" bestFit="1" customWidth="1"/>
    <col min="518" max="768" width="9" style="91"/>
    <col min="769" max="769" width="3.69921875" style="91" customWidth="1"/>
    <col min="770" max="770" width="39.69921875" style="91" customWidth="1"/>
    <col min="771" max="772" width="18.09765625" style="91" customWidth="1"/>
    <col min="773" max="773" width="18.69921875" style="91" bestFit="1" customWidth="1"/>
    <col min="774" max="1024" width="9" style="91"/>
    <col min="1025" max="1025" width="3.69921875" style="91" customWidth="1"/>
    <col min="1026" max="1026" width="39.69921875" style="91" customWidth="1"/>
    <col min="1027" max="1028" width="18.09765625" style="91" customWidth="1"/>
    <col min="1029" max="1029" width="18.69921875" style="91" bestFit="1" customWidth="1"/>
    <col min="1030" max="1280" width="9" style="91"/>
    <col min="1281" max="1281" width="3.69921875" style="91" customWidth="1"/>
    <col min="1282" max="1282" width="39.69921875" style="91" customWidth="1"/>
    <col min="1283" max="1284" width="18.09765625" style="91" customWidth="1"/>
    <col min="1285" max="1285" width="18.69921875" style="91" bestFit="1" customWidth="1"/>
    <col min="1286" max="1536" width="9" style="91"/>
    <col min="1537" max="1537" width="3.69921875" style="91" customWidth="1"/>
    <col min="1538" max="1538" width="39.69921875" style="91" customWidth="1"/>
    <col min="1539" max="1540" width="18.09765625" style="91" customWidth="1"/>
    <col min="1541" max="1541" width="18.69921875" style="91" bestFit="1" customWidth="1"/>
    <col min="1542" max="1792" width="9" style="91"/>
    <col min="1793" max="1793" width="3.69921875" style="91" customWidth="1"/>
    <col min="1794" max="1794" width="39.69921875" style="91" customWidth="1"/>
    <col min="1795" max="1796" width="18.09765625" style="91" customWidth="1"/>
    <col min="1797" max="1797" width="18.69921875" style="91" bestFit="1" customWidth="1"/>
    <col min="1798" max="2048" width="9" style="91"/>
    <col min="2049" max="2049" width="3.69921875" style="91" customWidth="1"/>
    <col min="2050" max="2050" width="39.69921875" style="91" customWidth="1"/>
    <col min="2051" max="2052" width="18.09765625" style="91" customWidth="1"/>
    <col min="2053" max="2053" width="18.69921875" style="91" bestFit="1" customWidth="1"/>
    <col min="2054" max="2304" width="9" style="91"/>
    <col min="2305" max="2305" width="3.69921875" style="91" customWidth="1"/>
    <col min="2306" max="2306" width="39.69921875" style="91" customWidth="1"/>
    <col min="2307" max="2308" width="18.09765625" style="91" customWidth="1"/>
    <col min="2309" max="2309" width="18.69921875" style="91" bestFit="1" customWidth="1"/>
    <col min="2310" max="2560" width="9" style="91"/>
    <col min="2561" max="2561" width="3.69921875" style="91" customWidth="1"/>
    <col min="2562" max="2562" width="39.69921875" style="91" customWidth="1"/>
    <col min="2563" max="2564" width="18.09765625" style="91" customWidth="1"/>
    <col min="2565" max="2565" width="18.69921875" style="91" bestFit="1" customWidth="1"/>
    <col min="2566" max="2816" width="9" style="91"/>
    <col min="2817" max="2817" width="3.69921875" style="91" customWidth="1"/>
    <col min="2818" max="2818" width="39.69921875" style="91" customWidth="1"/>
    <col min="2819" max="2820" width="18.09765625" style="91" customWidth="1"/>
    <col min="2821" max="2821" width="18.69921875" style="91" bestFit="1" customWidth="1"/>
    <col min="2822" max="3072" width="9" style="91"/>
    <col min="3073" max="3073" width="3.69921875" style="91" customWidth="1"/>
    <col min="3074" max="3074" width="39.69921875" style="91" customWidth="1"/>
    <col min="3075" max="3076" width="18.09765625" style="91" customWidth="1"/>
    <col min="3077" max="3077" width="18.69921875" style="91" bestFit="1" customWidth="1"/>
    <col min="3078" max="3328" width="9" style="91"/>
    <col min="3329" max="3329" width="3.69921875" style="91" customWidth="1"/>
    <col min="3330" max="3330" width="39.69921875" style="91" customWidth="1"/>
    <col min="3331" max="3332" width="18.09765625" style="91" customWidth="1"/>
    <col min="3333" max="3333" width="18.69921875" style="91" bestFit="1" customWidth="1"/>
    <col min="3334" max="3584" width="9" style="91"/>
    <col min="3585" max="3585" width="3.69921875" style="91" customWidth="1"/>
    <col min="3586" max="3586" width="39.69921875" style="91" customWidth="1"/>
    <col min="3587" max="3588" width="18.09765625" style="91" customWidth="1"/>
    <col min="3589" max="3589" width="18.69921875" style="91" bestFit="1" customWidth="1"/>
    <col min="3590" max="3840" width="9" style="91"/>
    <col min="3841" max="3841" width="3.69921875" style="91" customWidth="1"/>
    <col min="3842" max="3842" width="39.69921875" style="91" customWidth="1"/>
    <col min="3843" max="3844" width="18.09765625" style="91" customWidth="1"/>
    <col min="3845" max="3845" width="18.69921875" style="91" bestFit="1" customWidth="1"/>
    <col min="3846" max="4096" width="9" style="91"/>
    <col min="4097" max="4097" width="3.69921875" style="91" customWidth="1"/>
    <col min="4098" max="4098" width="39.69921875" style="91" customWidth="1"/>
    <col min="4099" max="4100" width="18.09765625" style="91" customWidth="1"/>
    <col min="4101" max="4101" width="18.69921875" style="91" bestFit="1" customWidth="1"/>
    <col min="4102" max="4352" width="9" style="91"/>
    <col min="4353" max="4353" width="3.69921875" style="91" customWidth="1"/>
    <col min="4354" max="4354" width="39.69921875" style="91" customWidth="1"/>
    <col min="4355" max="4356" width="18.09765625" style="91" customWidth="1"/>
    <col min="4357" max="4357" width="18.69921875" style="91" bestFit="1" customWidth="1"/>
    <col min="4358" max="4608" width="9" style="91"/>
    <col min="4609" max="4609" width="3.69921875" style="91" customWidth="1"/>
    <col min="4610" max="4610" width="39.69921875" style="91" customWidth="1"/>
    <col min="4611" max="4612" width="18.09765625" style="91" customWidth="1"/>
    <col min="4613" max="4613" width="18.69921875" style="91" bestFit="1" customWidth="1"/>
    <col min="4614" max="4864" width="9" style="91"/>
    <col min="4865" max="4865" width="3.69921875" style="91" customWidth="1"/>
    <col min="4866" max="4866" width="39.69921875" style="91" customWidth="1"/>
    <col min="4867" max="4868" width="18.09765625" style="91" customWidth="1"/>
    <col min="4869" max="4869" width="18.69921875" style="91" bestFit="1" customWidth="1"/>
    <col min="4870" max="5120" width="9" style="91"/>
    <col min="5121" max="5121" width="3.69921875" style="91" customWidth="1"/>
    <col min="5122" max="5122" width="39.69921875" style="91" customWidth="1"/>
    <col min="5123" max="5124" width="18.09765625" style="91" customWidth="1"/>
    <col min="5125" max="5125" width="18.69921875" style="91" bestFit="1" customWidth="1"/>
    <col min="5126" max="5376" width="9" style="91"/>
    <col min="5377" max="5377" width="3.69921875" style="91" customWidth="1"/>
    <col min="5378" max="5378" width="39.69921875" style="91" customWidth="1"/>
    <col min="5379" max="5380" width="18.09765625" style="91" customWidth="1"/>
    <col min="5381" max="5381" width="18.69921875" style="91" bestFit="1" customWidth="1"/>
    <col min="5382" max="5632" width="9" style="91"/>
    <col min="5633" max="5633" width="3.69921875" style="91" customWidth="1"/>
    <col min="5634" max="5634" width="39.69921875" style="91" customWidth="1"/>
    <col min="5635" max="5636" width="18.09765625" style="91" customWidth="1"/>
    <col min="5637" max="5637" width="18.69921875" style="91" bestFit="1" customWidth="1"/>
    <col min="5638" max="5888" width="9" style="91"/>
    <col min="5889" max="5889" width="3.69921875" style="91" customWidth="1"/>
    <col min="5890" max="5890" width="39.69921875" style="91" customWidth="1"/>
    <col min="5891" max="5892" width="18.09765625" style="91" customWidth="1"/>
    <col min="5893" max="5893" width="18.69921875" style="91" bestFit="1" customWidth="1"/>
    <col min="5894" max="6144" width="9" style="91"/>
    <col min="6145" max="6145" width="3.69921875" style="91" customWidth="1"/>
    <col min="6146" max="6146" width="39.69921875" style="91" customWidth="1"/>
    <col min="6147" max="6148" width="18.09765625" style="91" customWidth="1"/>
    <col min="6149" max="6149" width="18.69921875" style="91" bestFit="1" customWidth="1"/>
    <col min="6150" max="6400" width="9" style="91"/>
    <col min="6401" max="6401" width="3.69921875" style="91" customWidth="1"/>
    <col min="6402" max="6402" width="39.69921875" style="91" customWidth="1"/>
    <col min="6403" max="6404" width="18.09765625" style="91" customWidth="1"/>
    <col min="6405" max="6405" width="18.69921875" style="91" bestFit="1" customWidth="1"/>
    <col min="6406" max="6656" width="9" style="91"/>
    <col min="6657" max="6657" width="3.69921875" style="91" customWidth="1"/>
    <col min="6658" max="6658" width="39.69921875" style="91" customWidth="1"/>
    <col min="6659" max="6660" width="18.09765625" style="91" customWidth="1"/>
    <col min="6661" max="6661" width="18.69921875" style="91" bestFit="1" customWidth="1"/>
    <col min="6662" max="6912" width="9" style="91"/>
    <col min="6913" max="6913" width="3.69921875" style="91" customWidth="1"/>
    <col min="6914" max="6914" width="39.69921875" style="91" customWidth="1"/>
    <col min="6915" max="6916" width="18.09765625" style="91" customWidth="1"/>
    <col min="6917" max="6917" width="18.69921875" style="91" bestFit="1" customWidth="1"/>
    <col min="6918" max="7168" width="9" style="91"/>
    <col min="7169" max="7169" width="3.69921875" style="91" customWidth="1"/>
    <col min="7170" max="7170" width="39.69921875" style="91" customWidth="1"/>
    <col min="7171" max="7172" width="18.09765625" style="91" customWidth="1"/>
    <col min="7173" max="7173" width="18.69921875" style="91" bestFit="1" customWidth="1"/>
    <col min="7174" max="7424" width="9" style="91"/>
    <col min="7425" max="7425" width="3.69921875" style="91" customWidth="1"/>
    <col min="7426" max="7426" width="39.69921875" style="91" customWidth="1"/>
    <col min="7427" max="7428" width="18.09765625" style="91" customWidth="1"/>
    <col min="7429" max="7429" width="18.69921875" style="91" bestFit="1" customWidth="1"/>
    <col min="7430" max="7680" width="9" style="91"/>
    <col min="7681" max="7681" width="3.69921875" style="91" customWidth="1"/>
    <col min="7682" max="7682" width="39.69921875" style="91" customWidth="1"/>
    <col min="7683" max="7684" width="18.09765625" style="91" customWidth="1"/>
    <col min="7685" max="7685" width="18.69921875" style="91" bestFit="1" customWidth="1"/>
    <col min="7686" max="7936" width="9" style="91"/>
    <col min="7937" max="7937" width="3.69921875" style="91" customWidth="1"/>
    <col min="7938" max="7938" width="39.69921875" style="91" customWidth="1"/>
    <col min="7939" max="7940" width="18.09765625" style="91" customWidth="1"/>
    <col min="7941" max="7941" width="18.69921875" style="91" bestFit="1" customWidth="1"/>
    <col min="7942" max="8192" width="9" style="91"/>
    <col min="8193" max="8193" width="3.69921875" style="91" customWidth="1"/>
    <col min="8194" max="8194" width="39.69921875" style="91" customWidth="1"/>
    <col min="8195" max="8196" width="18.09765625" style="91" customWidth="1"/>
    <col min="8197" max="8197" width="18.69921875" style="91" bestFit="1" customWidth="1"/>
    <col min="8198" max="8448" width="9" style="91"/>
    <col min="8449" max="8449" width="3.69921875" style="91" customWidth="1"/>
    <col min="8450" max="8450" width="39.69921875" style="91" customWidth="1"/>
    <col min="8451" max="8452" width="18.09765625" style="91" customWidth="1"/>
    <col min="8453" max="8453" width="18.69921875" style="91" bestFit="1" customWidth="1"/>
    <col min="8454" max="8704" width="9" style="91"/>
    <col min="8705" max="8705" width="3.69921875" style="91" customWidth="1"/>
    <col min="8706" max="8706" width="39.69921875" style="91" customWidth="1"/>
    <col min="8707" max="8708" width="18.09765625" style="91" customWidth="1"/>
    <col min="8709" max="8709" width="18.69921875" style="91" bestFit="1" customWidth="1"/>
    <col min="8710" max="8960" width="9" style="91"/>
    <col min="8961" max="8961" width="3.69921875" style="91" customWidth="1"/>
    <col min="8962" max="8962" width="39.69921875" style="91" customWidth="1"/>
    <col min="8963" max="8964" width="18.09765625" style="91" customWidth="1"/>
    <col min="8965" max="8965" width="18.69921875" style="91" bestFit="1" customWidth="1"/>
    <col min="8966" max="9216" width="9" style="91"/>
    <col min="9217" max="9217" width="3.69921875" style="91" customWidth="1"/>
    <col min="9218" max="9218" width="39.69921875" style="91" customWidth="1"/>
    <col min="9219" max="9220" width="18.09765625" style="91" customWidth="1"/>
    <col min="9221" max="9221" width="18.69921875" style="91" bestFit="1" customWidth="1"/>
    <col min="9222" max="9472" width="9" style="91"/>
    <col min="9473" max="9473" width="3.69921875" style="91" customWidth="1"/>
    <col min="9474" max="9474" width="39.69921875" style="91" customWidth="1"/>
    <col min="9475" max="9476" width="18.09765625" style="91" customWidth="1"/>
    <col min="9477" max="9477" width="18.69921875" style="91" bestFit="1" customWidth="1"/>
    <col min="9478" max="9728" width="9" style="91"/>
    <col min="9729" max="9729" width="3.69921875" style="91" customWidth="1"/>
    <col min="9730" max="9730" width="39.69921875" style="91" customWidth="1"/>
    <col min="9731" max="9732" width="18.09765625" style="91" customWidth="1"/>
    <col min="9733" max="9733" width="18.69921875" style="91" bestFit="1" customWidth="1"/>
    <col min="9734" max="9984" width="9" style="91"/>
    <col min="9985" max="9985" width="3.69921875" style="91" customWidth="1"/>
    <col min="9986" max="9986" width="39.69921875" style="91" customWidth="1"/>
    <col min="9987" max="9988" width="18.09765625" style="91" customWidth="1"/>
    <col min="9989" max="9989" width="18.69921875" style="91" bestFit="1" customWidth="1"/>
    <col min="9990" max="10240" width="9" style="91"/>
    <col min="10241" max="10241" width="3.69921875" style="91" customWidth="1"/>
    <col min="10242" max="10242" width="39.69921875" style="91" customWidth="1"/>
    <col min="10243" max="10244" width="18.09765625" style="91" customWidth="1"/>
    <col min="10245" max="10245" width="18.69921875" style="91" bestFit="1" customWidth="1"/>
    <col min="10246" max="10496" width="9" style="91"/>
    <col min="10497" max="10497" width="3.69921875" style="91" customWidth="1"/>
    <col min="10498" max="10498" width="39.69921875" style="91" customWidth="1"/>
    <col min="10499" max="10500" width="18.09765625" style="91" customWidth="1"/>
    <col min="10501" max="10501" width="18.69921875" style="91" bestFit="1" customWidth="1"/>
    <col min="10502" max="10752" width="9" style="91"/>
    <col min="10753" max="10753" width="3.69921875" style="91" customWidth="1"/>
    <col min="10754" max="10754" width="39.69921875" style="91" customWidth="1"/>
    <col min="10755" max="10756" width="18.09765625" style="91" customWidth="1"/>
    <col min="10757" max="10757" width="18.69921875" style="91" bestFit="1" customWidth="1"/>
    <col min="10758" max="11008" width="9" style="91"/>
    <col min="11009" max="11009" width="3.69921875" style="91" customWidth="1"/>
    <col min="11010" max="11010" width="39.69921875" style="91" customWidth="1"/>
    <col min="11011" max="11012" width="18.09765625" style="91" customWidth="1"/>
    <col min="11013" max="11013" width="18.69921875" style="91" bestFit="1" customWidth="1"/>
    <col min="11014" max="11264" width="9" style="91"/>
    <col min="11265" max="11265" width="3.69921875" style="91" customWidth="1"/>
    <col min="11266" max="11266" width="39.69921875" style="91" customWidth="1"/>
    <col min="11267" max="11268" width="18.09765625" style="91" customWidth="1"/>
    <col min="11269" max="11269" width="18.69921875" style="91" bestFit="1" customWidth="1"/>
    <col min="11270" max="11520" width="9" style="91"/>
    <col min="11521" max="11521" width="3.69921875" style="91" customWidth="1"/>
    <col min="11522" max="11522" width="39.69921875" style="91" customWidth="1"/>
    <col min="11523" max="11524" width="18.09765625" style="91" customWidth="1"/>
    <col min="11525" max="11525" width="18.69921875" style="91" bestFit="1" customWidth="1"/>
    <col min="11526" max="11776" width="9" style="91"/>
    <col min="11777" max="11777" width="3.69921875" style="91" customWidth="1"/>
    <col min="11778" max="11778" width="39.69921875" style="91" customWidth="1"/>
    <col min="11779" max="11780" width="18.09765625" style="91" customWidth="1"/>
    <col min="11781" max="11781" width="18.69921875" style="91" bestFit="1" customWidth="1"/>
    <col min="11782" max="12032" width="9" style="91"/>
    <col min="12033" max="12033" width="3.69921875" style="91" customWidth="1"/>
    <col min="12034" max="12034" width="39.69921875" style="91" customWidth="1"/>
    <col min="12035" max="12036" width="18.09765625" style="91" customWidth="1"/>
    <col min="12037" max="12037" width="18.69921875" style="91" bestFit="1" customWidth="1"/>
    <col min="12038" max="12288" width="9" style="91"/>
    <col min="12289" max="12289" width="3.69921875" style="91" customWidth="1"/>
    <col min="12290" max="12290" width="39.69921875" style="91" customWidth="1"/>
    <col min="12291" max="12292" width="18.09765625" style="91" customWidth="1"/>
    <col min="12293" max="12293" width="18.69921875" style="91" bestFit="1" customWidth="1"/>
    <col min="12294" max="12544" width="9" style="91"/>
    <col min="12545" max="12545" width="3.69921875" style="91" customWidth="1"/>
    <col min="12546" max="12546" width="39.69921875" style="91" customWidth="1"/>
    <col min="12547" max="12548" width="18.09765625" style="91" customWidth="1"/>
    <col min="12549" max="12549" width="18.69921875" style="91" bestFit="1" customWidth="1"/>
    <col min="12550" max="12800" width="9" style="91"/>
    <col min="12801" max="12801" width="3.69921875" style="91" customWidth="1"/>
    <col min="12802" max="12802" width="39.69921875" style="91" customWidth="1"/>
    <col min="12803" max="12804" width="18.09765625" style="91" customWidth="1"/>
    <col min="12805" max="12805" width="18.69921875" style="91" bestFit="1" customWidth="1"/>
    <col min="12806" max="13056" width="9" style="91"/>
    <col min="13057" max="13057" width="3.69921875" style="91" customWidth="1"/>
    <col min="13058" max="13058" width="39.69921875" style="91" customWidth="1"/>
    <col min="13059" max="13060" width="18.09765625" style="91" customWidth="1"/>
    <col min="13061" max="13061" width="18.69921875" style="91" bestFit="1" customWidth="1"/>
    <col min="13062" max="13312" width="9" style="91"/>
    <col min="13313" max="13313" width="3.69921875" style="91" customWidth="1"/>
    <col min="13314" max="13314" width="39.69921875" style="91" customWidth="1"/>
    <col min="13315" max="13316" width="18.09765625" style="91" customWidth="1"/>
    <col min="13317" max="13317" width="18.69921875" style="91" bestFit="1" customWidth="1"/>
    <col min="13318" max="13568" width="9" style="91"/>
    <col min="13569" max="13569" width="3.69921875" style="91" customWidth="1"/>
    <col min="13570" max="13570" width="39.69921875" style="91" customWidth="1"/>
    <col min="13571" max="13572" width="18.09765625" style="91" customWidth="1"/>
    <col min="13573" max="13573" width="18.69921875" style="91" bestFit="1" customWidth="1"/>
    <col min="13574" max="13824" width="9" style="91"/>
    <col min="13825" max="13825" width="3.69921875" style="91" customWidth="1"/>
    <col min="13826" max="13826" width="39.69921875" style="91" customWidth="1"/>
    <col min="13827" max="13828" width="18.09765625" style="91" customWidth="1"/>
    <col min="13829" max="13829" width="18.69921875" style="91" bestFit="1" customWidth="1"/>
    <col min="13830" max="14080" width="9" style="91"/>
    <col min="14081" max="14081" width="3.69921875" style="91" customWidth="1"/>
    <col min="14082" max="14082" width="39.69921875" style="91" customWidth="1"/>
    <col min="14083" max="14084" width="18.09765625" style="91" customWidth="1"/>
    <col min="14085" max="14085" width="18.69921875" style="91" bestFit="1" customWidth="1"/>
    <col min="14086" max="14336" width="9" style="91"/>
    <col min="14337" max="14337" width="3.69921875" style="91" customWidth="1"/>
    <col min="14338" max="14338" width="39.69921875" style="91" customWidth="1"/>
    <col min="14339" max="14340" width="18.09765625" style="91" customWidth="1"/>
    <col min="14341" max="14341" width="18.69921875" style="91" bestFit="1" customWidth="1"/>
    <col min="14342" max="14592" width="9" style="91"/>
    <col min="14593" max="14593" width="3.69921875" style="91" customWidth="1"/>
    <col min="14594" max="14594" width="39.69921875" style="91" customWidth="1"/>
    <col min="14595" max="14596" width="18.09765625" style="91" customWidth="1"/>
    <col min="14597" max="14597" width="18.69921875" style="91" bestFit="1" customWidth="1"/>
    <col min="14598" max="14848" width="9" style="91"/>
    <col min="14849" max="14849" width="3.69921875" style="91" customWidth="1"/>
    <col min="14850" max="14850" width="39.69921875" style="91" customWidth="1"/>
    <col min="14851" max="14852" width="18.09765625" style="91" customWidth="1"/>
    <col min="14853" max="14853" width="18.69921875" style="91" bestFit="1" customWidth="1"/>
    <col min="14854" max="15104" width="9" style="91"/>
    <col min="15105" max="15105" width="3.69921875" style="91" customWidth="1"/>
    <col min="15106" max="15106" width="39.69921875" style="91" customWidth="1"/>
    <col min="15107" max="15108" width="18.09765625" style="91" customWidth="1"/>
    <col min="15109" max="15109" width="18.69921875" style="91" bestFit="1" customWidth="1"/>
    <col min="15110" max="15360" width="9" style="91"/>
    <col min="15361" max="15361" width="3.69921875" style="91" customWidth="1"/>
    <col min="15362" max="15362" width="39.69921875" style="91" customWidth="1"/>
    <col min="15363" max="15364" width="18.09765625" style="91" customWidth="1"/>
    <col min="15365" max="15365" width="18.69921875" style="91" bestFit="1" customWidth="1"/>
    <col min="15366" max="15616" width="9" style="91"/>
    <col min="15617" max="15617" width="3.69921875" style="91" customWidth="1"/>
    <col min="15618" max="15618" width="39.69921875" style="91" customWidth="1"/>
    <col min="15619" max="15620" width="18.09765625" style="91" customWidth="1"/>
    <col min="15621" max="15621" width="18.69921875" style="91" bestFit="1" customWidth="1"/>
    <col min="15622" max="15872" width="9" style="91"/>
    <col min="15873" max="15873" width="3.69921875" style="91" customWidth="1"/>
    <col min="15874" max="15874" width="39.69921875" style="91" customWidth="1"/>
    <col min="15875" max="15876" width="18.09765625" style="91" customWidth="1"/>
    <col min="15877" max="15877" width="18.69921875" style="91" bestFit="1" customWidth="1"/>
    <col min="15878" max="16128" width="9" style="91"/>
    <col min="16129" max="16129" width="3.69921875" style="91" customWidth="1"/>
    <col min="16130" max="16130" width="39.69921875" style="91" customWidth="1"/>
    <col min="16131" max="16132" width="18.09765625" style="91" customWidth="1"/>
    <col min="16133" max="16133" width="18.69921875" style="91" bestFit="1" customWidth="1"/>
    <col min="16134" max="16384" width="9" style="91"/>
  </cols>
  <sheetData>
    <row r="1" spans="1:256" ht="20.100000000000001" customHeight="1">
      <c r="A1" s="138" t="s">
        <v>466</v>
      </c>
      <c r="B1" s="77"/>
      <c r="C1" s="78"/>
      <c r="D1" s="78"/>
      <c r="E1" s="78"/>
      <c r="F1" s="91"/>
    </row>
    <row r="2" spans="1:256" ht="20.100000000000001" customHeight="1">
      <c r="A2" s="81"/>
      <c r="B2" s="81"/>
      <c r="C2" s="78"/>
      <c r="D2" s="78"/>
      <c r="E2" s="78"/>
      <c r="F2" s="91"/>
    </row>
    <row r="3" spans="1:256" ht="20.100000000000001" customHeight="1">
      <c r="A3" s="82"/>
      <c r="B3" s="82"/>
      <c r="C3" s="83"/>
      <c r="D3" s="83"/>
      <c r="E3" s="139" t="s">
        <v>422</v>
      </c>
      <c r="F3" s="91"/>
    </row>
    <row r="4" spans="1:256" ht="20.100000000000001" customHeight="1">
      <c r="A4" s="84"/>
      <c r="B4" s="85"/>
      <c r="C4" s="140" t="s">
        <v>423</v>
      </c>
      <c r="D4" s="140" t="s">
        <v>335</v>
      </c>
      <c r="E4" s="140" t="s">
        <v>335</v>
      </c>
      <c r="F4" s="91"/>
    </row>
    <row r="5" spans="1:256" ht="20.100000000000001" customHeight="1">
      <c r="A5" s="82"/>
      <c r="B5" s="141"/>
      <c r="C5" s="142" t="s">
        <v>424</v>
      </c>
      <c r="D5" s="142" t="s">
        <v>336</v>
      </c>
      <c r="E5" s="142" t="s">
        <v>337</v>
      </c>
      <c r="F5" s="91"/>
    </row>
    <row r="6" spans="1:256" ht="20.100000000000001" customHeight="1">
      <c r="A6" s="82"/>
      <c r="B6" s="82"/>
      <c r="C6" s="83"/>
      <c r="D6" s="83"/>
      <c r="E6" s="83"/>
      <c r="F6" s="91"/>
    </row>
    <row r="7" spans="1:256" ht="20.100000000000001" customHeight="1">
      <c r="A7" s="143" t="s">
        <v>10</v>
      </c>
      <c r="B7" s="144"/>
      <c r="C7" s="334">
        <v>1577</v>
      </c>
      <c r="D7" s="335">
        <v>14057.753528660005</v>
      </c>
      <c r="E7" s="335">
        <v>8021.8116528131241</v>
      </c>
      <c r="F7" s="91"/>
    </row>
    <row r="8" spans="1:256" ht="15.9" customHeight="1">
      <c r="A8" s="143" t="s">
        <v>218</v>
      </c>
      <c r="B8" s="82"/>
      <c r="C8" s="336"/>
      <c r="D8" s="337"/>
      <c r="E8" s="337"/>
      <c r="F8" s="91"/>
    </row>
    <row r="9" spans="1:256" ht="15.9" customHeight="1">
      <c r="A9" s="143"/>
      <c r="B9" s="144" t="s">
        <v>277</v>
      </c>
      <c r="C9" s="336">
        <v>51</v>
      </c>
      <c r="D9" s="338">
        <v>3453.4326742100002</v>
      </c>
      <c r="E9" s="338">
        <v>244.08191149999999</v>
      </c>
      <c r="F9" s="147"/>
      <c r="G9" s="87"/>
      <c r="H9" s="88"/>
      <c r="I9" s="88"/>
    </row>
    <row r="10" spans="1:256" ht="15.9" customHeight="1">
      <c r="A10" s="143"/>
      <c r="B10" s="144" t="s">
        <v>241</v>
      </c>
      <c r="C10" s="336">
        <v>4</v>
      </c>
      <c r="D10" s="338">
        <v>1316.7991629999999</v>
      </c>
      <c r="E10" s="338">
        <v>9</v>
      </c>
      <c r="F10" s="147"/>
      <c r="G10" s="87"/>
      <c r="H10" s="88"/>
      <c r="I10" s="89"/>
    </row>
    <row r="11" spans="1:256" s="80" customFormat="1" ht="15.9" customHeight="1">
      <c r="A11" s="143"/>
      <c r="B11" s="144" t="s">
        <v>234</v>
      </c>
      <c r="C11" s="336">
        <v>10</v>
      </c>
      <c r="D11" s="338">
        <v>1011.547296</v>
      </c>
      <c r="E11" s="338">
        <v>113.95092200000001</v>
      </c>
      <c r="F11" s="91"/>
      <c r="K11" s="91"/>
      <c r="L11" s="91"/>
      <c r="M11" s="91"/>
      <c r="N11" s="91"/>
      <c r="O11" s="91"/>
      <c r="P11" s="91"/>
      <c r="Q11" s="91"/>
      <c r="R11" s="91"/>
      <c r="S11" s="91"/>
      <c r="T11" s="91"/>
      <c r="U11" s="91"/>
      <c r="V11" s="91"/>
      <c r="W11" s="91"/>
      <c r="X11" s="91"/>
      <c r="Y11" s="91"/>
      <c r="Z11" s="91"/>
      <c r="AA11" s="91"/>
      <c r="AB11" s="91"/>
      <c r="AC11" s="91"/>
      <c r="AD11" s="91"/>
      <c r="AE11" s="91"/>
      <c r="AF11" s="91"/>
      <c r="AG11" s="91"/>
      <c r="AH11" s="91"/>
      <c r="AI11" s="91"/>
      <c r="AJ11" s="91"/>
      <c r="AK11" s="91"/>
      <c r="AL11" s="91"/>
      <c r="AM11" s="91"/>
      <c r="AN11" s="91"/>
      <c r="AO11" s="91"/>
      <c r="AP11" s="91"/>
      <c r="AQ11" s="91"/>
      <c r="AR11" s="91"/>
      <c r="AS11" s="91"/>
      <c r="AT11" s="91"/>
      <c r="AU11" s="91"/>
      <c r="AV11" s="91"/>
      <c r="AW11" s="91"/>
      <c r="AX11" s="91"/>
      <c r="AY11" s="91"/>
      <c r="AZ11" s="91"/>
      <c r="BA11" s="91"/>
      <c r="BB11" s="91"/>
      <c r="BC11" s="91"/>
      <c r="BD11" s="91"/>
      <c r="BE11" s="91"/>
      <c r="BF11" s="91"/>
      <c r="BG11" s="91"/>
      <c r="BH11" s="91"/>
      <c r="BI11" s="91"/>
      <c r="BJ11" s="91"/>
      <c r="BK11" s="91"/>
      <c r="BL11" s="91"/>
      <c r="BM11" s="91"/>
      <c r="BN11" s="91"/>
      <c r="BO11" s="91"/>
      <c r="BP11" s="91"/>
      <c r="BQ11" s="91"/>
      <c r="BR11" s="91"/>
      <c r="BS11" s="91"/>
      <c r="BT11" s="91"/>
      <c r="BU11" s="91"/>
      <c r="BV11" s="91"/>
      <c r="BW11" s="91"/>
      <c r="BX11" s="91"/>
      <c r="BY11" s="91"/>
      <c r="BZ11" s="91"/>
      <c r="CA11" s="91"/>
      <c r="CB11" s="91"/>
      <c r="CC11" s="91"/>
      <c r="CD11" s="91"/>
      <c r="CE11" s="91"/>
      <c r="CF11" s="91"/>
      <c r="CG11" s="91"/>
      <c r="CH11" s="91"/>
      <c r="CI11" s="91"/>
      <c r="CJ11" s="91"/>
      <c r="CK11" s="91"/>
      <c r="CL11" s="91"/>
      <c r="CM11" s="91"/>
      <c r="CN11" s="91"/>
      <c r="CO11" s="91"/>
      <c r="CP11" s="91"/>
      <c r="CQ11" s="91"/>
      <c r="CR11" s="91"/>
      <c r="CS11" s="91"/>
      <c r="CT11" s="91"/>
      <c r="CU11" s="91"/>
      <c r="CV11" s="91"/>
      <c r="CW11" s="91"/>
      <c r="CX11" s="91"/>
      <c r="CY11" s="91"/>
      <c r="CZ11" s="91"/>
      <c r="DA11" s="91"/>
      <c r="DB11" s="91"/>
      <c r="DC11" s="91"/>
      <c r="DD11" s="91"/>
      <c r="DE11" s="91"/>
      <c r="DF11" s="91"/>
      <c r="DG11" s="91"/>
      <c r="DH11" s="91"/>
      <c r="DI11" s="91"/>
      <c r="DJ11" s="91"/>
      <c r="DK11" s="91"/>
      <c r="DL11" s="91"/>
      <c r="DM11" s="91"/>
      <c r="DN11" s="91"/>
      <c r="DO11" s="91"/>
      <c r="DP11" s="91"/>
      <c r="DQ11" s="91"/>
      <c r="DR11" s="91"/>
      <c r="DS11" s="91"/>
      <c r="DT11" s="91"/>
      <c r="DU11" s="91"/>
      <c r="DV11" s="91"/>
      <c r="DW11" s="91"/>
      <c r="DX11" s="91"/>
      <c r="DY11" s="91"/>
      <c r="DZ11" s="91"/>
      <c r="EA11" s="91"/>
      <c r="EB11" s="91"/>
      <c r="EC11" s="91"/>
      <c r="ED11" s="91"/>
      <c r="EE11" s="91"/>
      <c r="EF11" s="91"/>
      <c r="EG11" s="91"/>
      <c r="EH11" s="91"/>
      <c r="EI11" s="91"/>
      <c r="EJ11" s="91"/>
      <c r="EK11" s="91"/>
      <c r="EL11" s="91"/>
      <c r="EM11" s="91"/>
      <c r="EN11" s="91"/>
      <c r="EO11" s="91"/>
      <c r="EP11" s="91"/>
      <c r="EQ11" s="91"/>
      <c r="ER11" s="91"/>
      <c r="ES11" s="91"/>
      <c r="ET11" s="91"/>
      <c r="EU11" s="91"/>
      <c r="EV11" s="91"/>
      <c r="EW11" s="91"/>
      <c r="EX11" s="91"/>
      <c r="EY11" s="91"/>
      <c r="EZ11" s="91"/>
      <c r="FA11" s="91"/>
      <c r="FB11" s="91"/>
      <c r="FC11" s="91"/>
      <c r="FD11" s="91"/>
      <c r="FE11" s="91"/>
      <c r="FF11" s="91"/>
      <c r="FG11" s="91"/>
      <c r="FH11" s="91"/>
      <c r="FI11" s="91"/>
      <c r="FJ11" s="91"/>
      <c r="FK11" s="91"/>
      <c r="FL11" s="91"/>
      <c r="FM11" s="91"/>
      <c r="FN11" s="91"/>
      <c r="FO11" s="91"/>
      <c r="FP11" s="91"/>
      <c r="FQ11" s="91"/>
      <c r="FR11" s="91"/>
      <c r="FS11" s="91"/>
      <c r="FT11" s="91"/>
      <c r="FU11" s="91"/>
      <c r="FV11" s="91"/>
      <c r="FW11" s="91"/>
      <c r="FX11" s="91"/>
      <c r="FY11" s="91"/>
      <c r="FZ11" s="91"/>
      <c r="GA11" s="91"/>
      <c r="GB11" s="91"/>
      <c r="GC11" s="91"/>
      <c r="GD11" s="91"/>
      <c r="GE11" s="91"/>
      <c r="GF11" s="91"/>
      <c r="GG11" s="91"/>
      <c r="GH11" s="91"/>
      <c r="GI11" s="91"/>
      <c r="GJ11" s="91"/>
      <c r="GK11" s="91"/>
      <c r="GL11" s="91"/>
      <c r="GM11" s="91"/>
      <c r="GN11" s="91"/>
      <c r="GO11" s="91"/>
      <c r="GP11" s="91"/>
      <c r="GQ11" s="91"/>
      <c r="GR11" s="91"/>
      <c r="GS11" s="91"/>
      <c r="GT11" s="91"/>
      <c r="GU11" s="91"/>
      <c r="GV11" s="91"/>
      <c r="GW11" s="91"/>
      <c r="GX11" s="91"/>
      <c r="GY11" s="91"/>
      <c r="GZ11" s="91"/>
      <c r="HA11" s="91"/>
      <c r="HB11" s="91"/>
      <c r="HC11" s="91"/>
      <c r="HD11" s="91"/>
      <c r="HE11" s="91"/>
      <c r="HF11" s="91"/>
      <c r="HG11" s="91"/>
      <c r="HH11" s="91"/>
      <c r="HI11" s="91"/>
      <c r="HJ11" s="91"/>
      <c r="HK11" s="91"/>
      <c r="HL11" s="91"/>
      <c r="HM11" s="91"/>
      <c r="HN11" s="91"/>
      <c r="HO11" s="91"/>
      <c r="HP11" s="91"/>
      <c r="HQ11" s="91"/>
      <c r="HR11" s="91"/>
      <c r="HS11" s="91"/>
      <c r="HT11" s="91"/>
      <c r="HU11" s="91"/>
      <c r="HV11" s="91"/>
      <c r="HW11" s="91"/>
      <c r="HX11" s="91"/>
      <c r="HY11" s="91"/>
      <c r="HZ11" s="91"/>
      <c r="IA11" s="91"/>
      <c r="IB11" s="91"/>
      <c r="IC11" s="91"/>
      <c r="ID11" s="91"/>
      <c r="IE11" s="91"/>
      <c r="IF11" s="91"/>
      <c r="IG11" s="91"/>
      <c r="IH11" s="91"/>
      <c r="II11" s="91"/>
      <c r="IJ11" s="91"/>
      <c r="IK11" s="91"/>
      <c r="IL11" s="91"/>
      <c r="IM11" s="91"/>
      <c r="IN11" s="91"/>
      <c r="IO11" s="91"/>
      <c r="IP11" s="91"/>
      <c r="IQ11" s="91"/>
      <c r="IR11" s="91"/>
      <c r="IS11" s="91"/>
      <c r="IT11" s="91"/>
      <c r="IU11" s="91"/>
      <c r="IV11" s="91"/>
    </row>
    <row r="12" spans="1:256" s="80" customFormat="1" ht="15.9" customHeight="1">
      <c r="A12" s="143"/>
      <c r="B12" s="144" t="s">
        <v>238</v>
      </c>
      <c r="C12" s="336">
        <v>24</v>
      </c>
      <c r="D12" s="338">
        <v>697.58147099999996</v>
      </c>
      <c r="E12" s="338">
        <v>33.159525000000002</v>
      </c>
      <c r="F12" s="91"/>
      <c r="K12" s="91"/>
      <c r="L12" s="91"/>
      <c r="M12" s="91"/>
      <c r="N12" s="91"/>
      <c r="O12" s="91"/>
      <c r="P12" s="91"/>
      <c r="Q12" s="91"/>
      <c r="R12" s="91"/>
      <c r="S12" s="91"/>
      <c r="T12" s="91"/>
      <c r="U12" s="91"/>
      <c r="V12" s="91"/>
      <c r="W12" s="91"/>
      <c r="X12" s="91"/>
      <c r="Y12" s="91"/>
      <c r="Z12" s="91"/>
      <c r="AA12" s="91"/>
      <c r="AB12" s="91"/>
      <c r="AC12" s="91"/>
      <c r="AD12" s="91"/>
      <c r="AE12" s="91"/>
      <c r="AF12" s="91"/>
      <c r="AG12" s="91"/>
      <c r="AH12" s="91"/>
      <c r="AI12" s="91"/>
      <c r="AJ12" s="91"/>
      <c r="AK12" s="91"/>
      <c r="AL12" s="91"/>
      <c r="AM12" s="91"/>
      <c r="AN12" s="91"/>
      <c r="AO12" s="91"/>
      <c r="AP12" s="91"/>
      <c r="AQ12" s="91"/>
      <c r="AR12" s="91"/>
      <c r="AS12" s="91"/>
      <c r="AT12" s="91"/>
      <c r="AU12" s="91"/>
      <c r="AV12" s="91"/>
      <c r="AW12" s="91"/>
      <c r="AX12" s="91"/>
      <c r="AY12" s="91"/>
      <c r="AZ12" s="91"/>
      <c r="BA12" s="91"/>
      <c r="BB12" s="91"/>
      <c r="BC12" s="91"/>
      <c r="BD12" s="91"/>
      <c r="BE12" s="91"/>
      <c r="BF12" s="91"/>
      <c r="BG12" s="91"/>
      <c r="BH12" s="91"/>
      <c r="BI12" s="91"/>
      <c r="BJ12" s="91"/>
      <c r="BK12" s="91"/>
      <c r="BL12" s="91"/>
      <c r="BM12" s="91"/>
      <c r="BN12" s="91"/>
      <c r="BO12" s="91"/>
      <c r="BP12" s="91"/>
      <c r="BQ12" s="91"/>
      <c r="BR12" s="91"/>
      <c r="BS12" s="91"/>
      <c r="BT12" s="91"/>
      <c r="BU12" s="91"/>
      <c r="BV12" s="91"/>
      <c r="BW12" s="91"/>
      <c r="BX12" s="91"/>
      <c r="BY12" s="91"/>
      <c r="BZ12" s="91"/>
      <c r="CA12" s="91"/>
      <c r="CB12" s="91"/>
      <c r="CC12" s="91"/>
      <c r="CD12" s="91"/>
      <c r="CE12" s="91"/>
      <c r="CF12" s="91"/>
      <c r="CG12" s="91"/>
      <c r="CH12" s="91"/>
      <c r="CI12" s="91"/>
      <c r="CJ12" s="91"/>
      <c r="CK12" s="91"/>
      <c r="CL12" s="91"/>
      <c r="CM12" s="91"/>
      <c r="CN12" s="91"/>
      <c r="CO12" s="91"/>
      <c r="CP12" s="91"/>
      <c r="CQ12" s="91"/>
      <c r="CR12" s="91"/>
      <c r="CS12" s="91"/>
      <c r="CT12" s="91"/>
      <c r="CU12" s="91"/>
      <c r="CV12" s="91"/>
      <c r="CW12" s="91"/>
      <c r="CX12" s="91"/>
      <c r="CY12" s="91"/>
      <c r="CZ12" s="91"/>
      <c r="DA12" s="91"/>
      <c r="DB12" s="91"/>
      <c r="DC12" s="91"/>
      <c r="DD12" s="91"/>
      <c r="DE12" s="91"/>
      <c r="DF12" s="91"/>
      <c r="DG12" s="91"/>
      <c r="DH12" s="91"/>
      <c r="DI12" s="91"/>
      <c r="DJ12" s="91"/>
      <c r="DK12" s="91"/>
      <c r="DL12" s="91"/>
      <c r="DM12" s="91"/>
      <c r="DN12" s="91"/>
      <c r="DO12" s="91"/>
      <c r="DP12" s="91"/>
      <c r="DQ12" s="91"/>
      <c r="DR12" s="91"/>
      <c r="DS12" s="91"/>
      <c r="DT12" s="91"/>
      <c r="DU12" s="91"/>
      <c r="DV12" s="91"/>
      <c r="DW12" s="91"/>
      <c r="DX12" s="91"/>
      <c r="DY12" s="91"/>
      <c r="DZ12" s="91"/>
      <c r="EA12" s="91"/>
      <c r="EB12" s="91"/>
      <c r="EC12" s="91"/>
      <c r="ED12" s="91"/>
      <c r="EE12" s="91"/>
      <c r="EF12" s="91"/>
      <c r="EG12" s="91"/>
      <c r="EH12" s="91"/>
      <c r="EI12" s="91"/>
      <c r="EJ12" s="91"/>
      <c r="EK12" s="91"/>
      <c r="EL12" s="91"/>
      <c r="EM12" s="91"/>
      <c r="EN12" s="91"/>
      <c r="EO12" s="91"/>
      <c r="EP12" s="91"/>
      <c r="EQ12" s="91"/>
      <c r="ER12" s="91"/>
      <c r="ES12" s="91"/>
      <c r="ET12" s="91"/>
      <c r="EU12" s="91"/>
      <c r="EV12" s="91"/>
      <c r="EW12" s="91"/>
      <c r="EX12" s="91"/>
      <c r="EY12" s="91"/>
      <c r="EZ12" s="91"/>
      <c r="FA12" s="91"/>
      <c r="FB12" s="91"/>
      <c r="FC12" s="91"/>
      <c r="FD12" s="91"/>
      <c r="FE12" s="91"/>
      <c r="FF12" s="91"/>
      <c r="FG12" s="91"/>
      <c r="FH12" s="91"/>
      <c r="FI12" s="91"/>
      <c r="FJ12" s="91"/>
      <c r="FK12" s="91"/>
      <c r="FL12" s="91"/>
      <c r="FM12" s="91"/>
      <c r="FN12" s="91"/>
      <c r="FO12" s="91"/>
      <c r="FP12" s="91"/>
      <c r="FQ12" s="91"/>
      <c r="FR12" s="91"/>
      <c r="FS12" s="91"/>
      <c r="FT12" s="91"/>
      <c r="FU12" s="91"/>
      <c r="FV12" s="91"/>
      <c r="FW12" s="91"/>
      <c r="FX12" s="91"/>
      <c r="FY12" s="91"/>
      <c r="FZ12" s="91"/>
      <c r="GA12" s="91"/>
      <c r="GB12" s="91"/>
      <c r="GC12" s="91"/>
      <c r="GD12" s="91"/>
      <c r="GE12" s="91"/>
      <c r="GF12" s="91"/>
      <c r="GG12" s="91"/>
      <c r="GH12" s="91"/>
      <c r="GI12" s="91"/>
      <c r="GJ12" s="91"/>
      <c r="GK12" s="91"/>
      <c r="GL12" s="91"/>
      <c r="GM12" s="91"/>
      <c r="GN12" s="91"/>
      <c r="GO12" s="91"/>
      <c r="GP12" s="91"/>
      <c r="GQ12" s="91"/>
      <c r="GR12" s="91"/>
      <c r="GS12" s="91"/>
      <c r="GT12" s="91"/>
      <c r="GU12" s="91"/>
      <c r="GV12" s="91"/>
      <c r="GW12" s="91"/>
      <c r="GX12" s="91"/>
      <c r="GY12" s="91"/>
      <c r="GZ12" s="91"/>
      <c r="HA12" s="91"/>
      <c r="HB12" s="91"/>
      <c r="HC12" s="91"/>
      <c r="HD12" s="91"/>
      <c r="HE12" s="91"/>
      <c r="HF12" s="91"/>
      <c r="HG12" s="91"/>
      <c r="HH12" s="91"/>
      <c r="HI12" s="91"/>
      <c r="HJ12" s="91"/>
      <c r="HK12" s="91"/>
      <c r="HL12" s="91"/>
      <c r="HM12" s="91"/>
      <c r="HN12" s="91"/>
      <c r="HO12" s="91"/>
      <c r="HP12" s="91"/>
      <c r="HQ12" s="91"/>
      <c r="HR12" s="91"/>
      <c r="HS12" s="91"/>
      <c r="HT12" s="91"/>
      <c r="HU12" s="91"/>
      <c r="HV12" s="91"/>
      <c r="HW12" s="91"/>
      <c r="HX12" s="91"/>
      <c r="HY12" s="91"/>
      <c r="HZ12" s="91"/>
      <c r="IA12" s="91"/>
      <c r="IB12" s="91"/>
      <c r="IC12" s="91"/>
      <c r="ID12" s="91"/>
      <c r="IE12" s="91"/>
      <c r="IF12" s="91"/>
      <c r="IG12" s="91"/>
      <c r="IH12" s="91"/>
      <c r="II12" s="91"/>
      <c r="IJ12" s="91"/>
      <c r="IK12" s="91"/>
      <c r="IL12" s="91"/>
      <c r="IM12" s="91"/>
      <c r="IN12" s="91"/>
      <c r="IO12" s="91"/>
      <c r="IP12" s="91"/>
      <c r="IQ12" s="91"/>
      <c r="IR12" s="91"/>
      <c r="IS12" s="91"/>
      <c r="IT12" s="91"/>
      <c r="IU12" s="91"/>
      <c r="IV12" s="91"/>
    </row>
    <row r="13" spans="1:256" s="80" customFormat="1" ht="15.9" customHeight="1">
      <c r="A13" s="143"/>
      <c r="B13" s="144" t="s">
        <v>250</v>
      </c>
      <c r="C13" s="336">
        <v>18</v>
      </c>
      <c r="D13" s="338">
        <v>613.38869599999998</v>
      </c>
      <c r="E13" s="338">
        <v>353.86722700000001</v>
      </c>
      <c r="F13" s="147"/>
      <c r="G13" s="87"/>
      <c r="K13" s="91"/>
      <c r="L13" s="91"/>
      <c r="M13" s="91"/>
      <c r="N13" s="91"/>
      <c r="O13" s="91"/>
      <c r="P13" s="91"/>
      <c r="Q13" s="91"/>
      <c r="R13" s="91"/>
      <c r="S13" s="91"/>
      <c r="T13" s="91"/>
      <c r="U13" s="91"/>
      <c r="V13" s="91"/>
      <c r="W13" s="91"/>
      <c r="X13" s="91"/>
      <c r="Y13" s="91"/>
      <c r="Z13" s="91"/>
      <c r="AA13" s="91"/>
      <c r="AB13" s="91"/>
      <c r="AC13" s="91"/>
      <c r="AD13" s="91"/>
      <c r="AE13" s="91"/>
      <c r="AF13" s="91"/>
      <c r="AG13" s="91"/>
      <c r="AH13" s="91"/>
      <c r="AI13" s="91"/>
      <c r="AJ13" s="91"/>
      <c r="AK13" s="91"/>
      <c r="AL13" s="91"/>
      <c r="AM13" s="91"/>
      <c r="AN13" s="91"/>
      <c r="AO13" s="91"/>
      <c r="AP13" s="91"/>
      <c r="AQ13" s="91"/>
      <c r="AR13" s="91"/>
      <c r="AS13" s="91"/>
      <c r="AT13" s="91"/>
      <c r="AU13" s="91"/>
      <c r="AV13" s="91"/>
      <c r="AW13" s="91"/>
      <c r="AX13" s="91"/>
      <c r="AY13" s="91"/>
      <c r="AZ13" s="91"/>
      <c r="BA13" s="91"/>
      <c r="BB13" s="91"/>
      <c r="BC13" s="91"/>
      <c r="BD13" s="91"/>
      <c r="BE13" s="91"/>
      <c r="BF13" s="91"/>
      <c r="BG13" s="91"/>
      <c r="BH13" s="91"/>
      <c r="BI13" s="91"/>
      <c r="BJ13" s="91"/>
      <c r="BK13" s="91"/>
      <c r="BL13" s="91"/>
      <c r="BM13" s="91"/>
      <c r="BN13" s="91"/>
      <c r="BO13" s="91"/>
      <c r="BP13" s="91"/>
      <c r="BQ13" s="91"/>
      <c r="BR13" s="91"/>
      <c r="BS13" s="91"/>
      <c r="BT13" s="91"/>
      <c r="BU13" s="91"/>
      <c r="BV13" s="91"/>
      <c r="BW13" s="91"/>
      <c r="BX13" s="91"/>
      <c r="BY13" s="91"/>
      <c r="BZ13" s="91"/>
      <c r="CA13" s="91"/>
      <c r="CB13" s="91"/>
      <c r="CC13" s="91"/>
      <c r="CD13" s="91"/>
      <c r="CE13" s="91"/>
      <c r="CF13" s="91"/>
      <c r="CG13" s="91"/>
      <c r="CH13" s="91"/>
      <c r="CI13" s="91"/>
      <c r="CJ13" s="91"/>
      <c r="CK13" s="91"/>
      <c r="CL13" s="91"/>
      <c r="CM13" s="91"/>
      <c r="CN13" s="91"/>
      <c r="CO13" s="91"/>
      <c r="CP13" s="91"/>
      <c r="CQ13" s="91"/>
      <c r="CR13" s="91"/>
      <c r="CS13" s="91"/>
      <c r="CT13" s="91"/>
      <c r="CU13" s="91"/>
      <c r="CV13" s="91"/>
      <c r="CW13" s="91"/>
      <c r="CX13" s="91"/>
      <c r="CY13" s="91"/>
      <c r="CZ13" s="91"/>
      <c r="DA13" s="91"/>
      <c r="DB13" s="91"/>
      <c r="DC13" s="91"/>
      <c r="DD13" s="91"/>
      <c r="DE13" s="91"/>
      <c r="DF13" s="91"/>
      <c r="DG13" s="91"/>
      <c r="DH13" s="91"/>
      <c r="DI13" s="91"/>
      <c r="DJ13" s="91"/>
      <c r="DK13" s="91"/>
      <c r="DL13" s="91"/>
      <c r="DM13" s="91"/>
      <c r="DN13" s="91"/>
      <c r="DO13" s="91"/>
      <c r="DP13" s="91"/>
      <c r="DQ13" s="91"/>
      <c r="DR13" s="91"/>
      <c r="DS13" s="91"/>
      <c r="DT13" s="91"/>
      <c r="DU13" s="91"/>
      <c r="DV13" s="91"/>
      <c r="DW13" s="91"/>
      <c r="DX13" s="91"/>
      <c r="DY13" s="91"/>
      <c r="DZ13" s="91"/>
      <c r="EA13" s="91"/>
      <c r="EB13" s="91"/>
      <c r="EC13" s="91"/>
      <c r="ED13" s="91"/>
      <c r="EE13" s="91"/>
      <c r="EF13" s="91"/>
      <c r="EG13" s="91"/>
      <c r="EH13" s="91"/>
      <c r="EI13" s="91"/>
      <c r="EJ13" s="91"/>
      <c r="EK13" s="91"/>
      <c r="EL13" s="91"/>
      <c r="EM13" s="91"/>
      <c r="EN13" s="91"/>
      <c r="EO13" s="91"/>
      <c r="EP13" s="91"/>
      <c r="EQ13" s="91"/>
      <c r="ER13" s="91"/>
      <c r="ES13" s="91"/>
      <c r="ET13" s="91"/>
      <c r="EU13" s="91"/>
      <c r="EV13" s="91"/>
      <c r="EW13" s="91"/>
      <c r="EX13" s="91"/>
      <c r="EY13" s="91"/>
      <c r="EZ13" s="91"/>
      <c r="FA13" s="91"/>
      <c r="FB13" s="91"/>
      <c r="FC13" s="91"/>
      <c r="FD13" s="91"/>
      <c r="FE13" s="91"/>
      <c r="FF13" s="91"/>
      <c r="FG13" s="91"/>
      <c r="FH13" s="91"/>
      <c r="FI13" s="91"/>
      <c r="FJ13" s="91"/>
      <c r="FK13" s="91"/>
      <c r="FL13" s="91"/>
      <c r="FM13" s="91"/>
      <c r="FN13" s="91"/>
      <c r="FO13" s="91"/>
      <c r="FP13" s="91"/>
      <c r="FQ13" s="91"/>
      <c r="FR13" s="91"/>
      <c r="FS13" s="91"/>
      <c r="FT13" s="91"/>
      <c r="FU13" s="91"/>
      <c r="FV13" s="91"/>
      <c r="FW13" s="91"/>
      <c r="FX13" s="91"/>
      <c r="FY13" s="91"/>
      <c r="FZ13" s="91"/>
      <c r="GA13" s="91"/>
      <c r="GB13" s="91"/>
      <c r="GC13" s="91"/>
      <c r="GD13" s="91"/>
      <c r="GE13" s="91"/>
      <c r="GF13" s="91"/>
      <c r="GG13" s="91"/>
      <c r="GH13" s="91"/>
      <c r="GI13" s="91"/>
      <c r="GJ13" s="91"/>
      <c r="GK13" s="91"/>
      <c r="GL13" s="91"/>
      <c r="GM13" s="91"/>
      <c r="GN13" s="91"/>
      <c r="GO13" s="91"/>
      <c r="GP13" s="91"/>
      <c r="GQ13" s="91"/>
      <c r="GR13" s="91"/>
      <c r="GS13" s="91"/>
      <c r="GT13" s="91"/>
      <c r="GU13" s="91"/>
      <c r="GV13" s="91"/>
      <c r="GW13" s="91"/>
      <c r="GX13" s="91"/>
      <c r="GY13" s="91"/>
      <c r="GZ13" s="91"/>
      <c r="HA13" s="91"/>
      <c r="HB13" s="91"/>
      <c r="HC13" s="91"/>
      <c r="HD13" s="91"/>
      <c r="HE13" s="91"/>
      <c r="HF13" s="91"/>
      <c r="HG13" s="91"/>
      <c r="HH13" s="91"/>
      <c r="HI13" s="91"/>
      <c r="HJ13" s="91"/>
      <c r="HK13" s="91"/>
      <c r="HL13" s="91"/>
      <c r="HM13" s="91"/>
      <c r="HN13" s="91"/>
      <c r="HO13" s="91"/>
      <c r="HP13" s="91"/>
      <c r="HQ13" s="91"/>
      <c r="HR13" s="91"/>
      <c r="HS13" s="91"/>
      <c r="HT13" s="91"/>
      <c r="HU13" s="91"/>
      <c r="HV13" s="91"/>
      <c r="HW13" s="91"/>
      <c r="HX13" s="91"/>
      <c r="HY13" s="91"/>
      <c r="HZ13" s="91"/>
      <c r="IA13" s="91"/>
      <c r="IB13" s="91"/>
      <c r="IC13" s="91"/>
      <c r="ID13" s="91"/>
      <c r="IE13" s="91"/>
      <c r="IF13" s="91"/>
      <c r="IG13" s="91"/>
      <c r="IH13" s="91"/>
      <c r="II13" s="91"/>
      <c r="IJ13" s="91"/>
      <c r="IK13" s="91"/>
      <c r="IL13" s="91"/>
      <c r="IM13" s="91"/>
      <c r="IN13" s="91"/>
      <c r="IO13" s="91"/>
      <c r="IP13" s="91"/>
      <c r="IQ13" s="91"/>
      <c r="IR13" s="91"/>
      <c r="IS13" s="91"/>
      <c r="IT13" s="91"/>
      <c r="IU13" s="91"/>
      <c r="IV13" s="91"/>
    </row>
    <row r="14" spans="1:256" s="80" customFormat="1" ht="15.9" customHeight="1">
      <c r="A14" s="143"/>
      <c r="B14" s="144" t="s">
        <v>235</v>
      </c>
      <c r="C14" s="336">
        <v>66</v>
      </c>
      <c r="D14" s="338">
        <v>602.15686700000003</v>
      </c>
      <c r="E14" s="338">
        <v>668.47336589843746</v>
      </c>
      <c r="F14" s="147"/>
      <c r="G14" s="87"/>
      <c r="K14" s="91"/>
      <c r="L14" s="91"/>
      <c r="M14" s="91"/>
      <c r="N14" s="91"/>
      <c r="O14" s="91"/>
      <c r="P14" s="91"/>
      <c r="Q14" s="91"/>
      <c r="R14" s="91"/>
      <c r="S14" s="91"/>
      <c r="T14" s="91"/>
      <c r="U14" s="91"/>
      <c r="V14" s="91"/>
      <c r="W14" s="91"/>
      <c r="X14" s="91"/>
      <c r="Y14" s="91"/>
      <c r="Z14" s="91"/>
      <c r="AA14" s="91"/>
      <c r="AB14" s="91"/>
      <c r="AC14" s="91"/>
      <c r="AD14" s="91"/>
      <c r="AE14" s="91"/>
      <c r="AF14" s="91"/>
      <c r="AG14" s="91"/>
      <c r="AH14" s="91"/>
      <c r="AI14" s="91"/>
      <c r="AJ14" s="91"/>
      <c r="AK14" s="91"/>
      <c r="AL14" s="91"/>
      <c r="AM14" s="91"/>
      <c r="AN14" s="91"/>
      <c r="AO14" s="91"/>
      <c r="AP14" s="91"/>
      <c r="AQ14" s="91"/>
      <c r="AR14" s="91"/>
      <c r="AS14" s="91"/>
      <c r="AT14" s="91"/>
      <c r="AU14" s="91"/>
      <c r="AV14" s="91"/>
      <c r="AW14" s="91"/>
      <c r="AX14" s="91"/>
      <c r="AY14" s="91"/>
      <c r="AZ14" s="91"/>
      <c r="BA14" s="91"/>
      <c r="BB14" s="91"/>
      <c r="BC14" s="91"/>
      <c r="BD14" s="91"/>
      <c r="BE14" s="91"/>
      <c r="BF14" s="91"/>
      <c r="BG14" s="91"/>
      <c r="BH14" s="91"/>
      <c r="BI14" s="91"/>
      <c r="BJ14" s="91"/>
      <c r="BK14" s="91"/>
      <c r="BL14" s="91"/>
      <c r="BM14" s="91"/>
      <c r="BN14" s="91"/>
      <c r="BO14" s="91"/>
      <c r="BP14" s="91"/>
      <c r="BQ14" s="91"/>
      <c r="BR14" s="91"/>
      <c r="BS14" s="91"/>
      <c r="BT14" s="91"/>
      <c r="BU14" s="91"/>
      <c r="BV14" s="91"/>
      <c r="BW14" s="91"/>
      <c r="BX14" s="91"/>
      <c r="BY14" s="91"/>
      <c r="BZ14" s="91"/>
      <c r="CA14" s="91"/>
      <c r="CB14" s="91"/>
      <c r="CC14" s="91"/>
      <c r="CD14" s="91"/>
      <c r="CE14" s="91"/>
      <c r="CF14" s="91"/>
      <c r="CG14" s="91"/>
      <c r="CH14" s="91"/>
      <c r="CI14" s="91"/>
      <c r="CJ14" s="91"/>
      <c r="CK14" s="91"/>
      <c r="CL14" s="91"/>
      <c r="CM14" s="91"/>
      <c r="CN14" s="91"/>
      <c r="CO14" s="91"/>
      <c r="CP14" s="91"/>
      <c r="CQ14" s="91"/>
      <c r="CR14" s="91"/>
      <c r="CS14" s="91"/>
      <c r="CT14" s="91"/>
      <c r="CU14" s="91"/>
      <c r="CV14" s="91"/>
      <c r="CW14" s="91"/>
      <c r="CX14" s="91"/>
      <c r="CY14" s="91"/>
      <c r="CZ14" s="91"/>
      <c r="DA14" s="91"/>
      <c r="DB14" s="91"/>
      <c r="DC14" s="91"/>
      <c r="DD14" s="91"/>
      <c r="DE14" s="91"/>
      <c r="DF14" s="91"/>
      <c r="DG14" s="91"/>
      <c r="DH14" s="91"/>
      <c r="DI14" s="91"/>
      <c r="DJ14" s="91"/>
      <c r="DK14" s="91"/>
      <c r="DL14" s="91"/>
      <c r="DM14" s="91"/>
      <c r="DN14" s="91"/>
      <c r="DO14" s="91"/>
      <c r="DP14" s="91"/>
      <c r="DQ14" s="91"/>
      <c r="DR14" s="91"/>
      <c r="DS14" s="91"/>
      <c r="DT14" s="91"/>
      <c r="DU14" s="91"/>
      <c r="DV14" s="91"/>
      <c r="DW14" s="91"/>
      <c r="DX14" s="91"/>
      <c r="DY14" s="91"/>
      <c r="DZ14" s="91"/>
      <c r="EA14" s="91"/>
      <c r="EB14" s="91"/>
      <c r="EC14" s="91"/>
      <c r="ED14" s="91"/>
      <c r="EE14" s="91"/>
      <c r="EF14" s="91"/>
      <c r="EG14" s="91"/>
      <c r="EH14" s="91"/>
      <c r="EI14" s="91"/>
      <c r="EJ14" s="91"/>
      <c r="EK14" s="91"/>
      <c r="EL14" s="91"/>
      <c r="EM14" s="91"/>
      <c r="EN14" s="91"/>
      <c r="EO14" s="91"/>
      <c r="EP14" s="91"/>
      <c r="EQ14" s="91"/>
      <c r="ER14" s="91"/>
      <c r="ES14" s="91"/>
      <c r="ET14" s="91"/>
      <c r="EU14" s="91"/>
      <c r="EV14" s="91"/>
      <c r="EW14" s="91"/>
      <c r="EX14" s="91"/>
      <c r="EY14" s="91"/>
      <c r="EZ14" s="91"/>
      <c r="FA14" s="91"/>
      <c r="FB14" s="91"/>
      <c r="FC14" s="91"/>
      <c r="FD14" s="91"/>
      <c r="FE14" s="91"/>
      <c r="FF14" s="91"/>
      <c r="FG14" s="91"/>
      <c r="FH14" s="91"/>
      <c r="FI14" s="91"/>
      <c r="FJ14" s="91"/>
      <c r="FK14" s="91"/>
      <c r="FL14" s="91"/>
      <c r="FM14" s="91"/>
      <c r="FN14" s="91"/>
      <c r="FO14" s="91"/>
      <c r="FP14" s="91"/>
      <c r="FQ14" s="91"/>
      <c r="FR14" s="91"/>
      <c r="FS14" s="91"/>
      <c r="FT14" s="91"/>
      <c r="FU14" s="91"/>
      <c r="FV14" s="91"/>
      <c r="FW14" s="91"/>
      <c r="FX14" s="91"/>
      <c r="FY14" s="91"/>
      <c r="FZ14" s="91"/>
      <c r="GA14" s="91"/>
      <c r="GB14" s="91"/>
      <c r="GC14" s="91"/>
      <c r="GD14" s="91"/>
      <c r="GE14" s="91"/>
      <c r="GF14" s="91"/>
      <c r="GG14" s="91"/>
      <c r="GH14" s="91"/>
      <c r="GI14" s="91"/>
      <c r="GJ14" s="91"/>
      <c r="GK14" s="91"/>
      <c r="GL14" s="91"/>
      <c r="GM14" s="91"/>
      <c r="GN14" s="91"/>
      <c r="GO14" s="91"/>
      <c r="GP14" s="91"/>
      <c r="GQ14" s="91"/>
      <c r="GR14" s="91"/>
      <c r="GS14" s="91"/>
      <c r="GT14" s="91"/>
      <c r="GU14" s="91"/>
      <c r="GV14" s="91"/>
      <c r="GW14" s="91"/>
      <c r="GX14" s="91"/>
      <c r="GY14" s="91"/>
      <c r="GZ14" s="91"/>
      <c r="HA14" s="91"/>
      <c r="HB14" s="91"/>
      <c r="HC14" s="91"/>
      <c r="HD14" s="91"/>
      <c r="HE14" s="91"/>
      <c r="HF14" s="91"/>
      <c r="HG14" s="91"/>
      <c r="HH14" s="91"/>
      <c r="HI14" s="91"/>
      <c r="HJ14" s="91"/>
      <c r="HK14" s="91"/>
      <c r="HL14" s="91"/>
      <c r="HM14" s="91"/>
      <c r="HN14" s="91"/>
      <c r="HO14" s="91"/>
      <c r="HP14" s="91"/>
      <c r="HQ14" s="91"/>
      <c r="HR14" s="91"/>
      <c r="HS14" s="91"/>
      <c r="HT14" s="91"/>
      <c r="HU14" s="91"/>
      <c r="HV14" s="91"/>
      <c r="HW14" s="91"/>
      <c r="HX14" s="91"/>
      <c r="HY14" s="91"/>
      <c r="HZ14" s="91"/>
      <c r="IA14" s="91"/>
      <c r="IB14" s="91"/>
      <c r="IC14" s="91"/>
      <c r="ID14" s="91"/>
      <c r="IE14" s="91"/>
      <c r="IF14" s="91"/>
      <c r="IG14" s="91"/>
      <c r="IH14" s="91"/>
      <c r="II14" s="91"/>
      <c r="IJ14" s="91"/>
      <c r="IK14" s="91"/>
      <c r="IL14" s="91"/>
      <c r="IM14" s="91"/>
      <c r="IN14" s="91"/>
      <c r="IO14" s="91"/>
      <c r="IP14" s="91"/>
      <c r="IQ14" s="91"/>
      <c r="IR14" s="91"/>
      <c r="IS14" s="91"/>
      <c r="IT14" s="91"/>
      <c r="IU14" s="91"/>
      <c r="IV14" s="91"/>
    </row>
    <row r="15" spans="1:256" s="80" customFormat="1" ht="15.9" customHeight="1">
      <c r="A15" s="143"/>
      <c r="B15" s="144" t="s">
        <v>122</v>
      </c>
      <c r="C15" s="336">
        <v>567</v>
      </c>
      <c r="D15" s="338">
        <v>582.83481371000016</v>
      </c>
      <c r="E15" s="338">
        <v>1117.5242008828125</v>
      </c>
      <c r="F15" s="91"/>
      <c r="K15" s="91"/>
      <c r="L15" s="91"/>
      <c r="M15" s="91"/>
      <c r="N15" s="91"/>
      <c r="O15" s="91"/>
      <c r="P15" s="91"/>
      <c r="Q15" s="91"/>
      <c r="R15" s="91"/>
      <c r="S15" s="91"/>
      <c r="T15" s="91"/>
      <c r="U15" s="91"/>
      <c r="V15" s="91"/>
      <c r="W15" s="91"/>
      <c r="X15" s="91"/>
      <c r="Y15" s="91"/>
      <c r="Z15" s="91"/>
      <c r="AA15" s="91"/>
      <c r="AB15" s="91"/>
      <c r="AC15" s="91"/>
      <c r="AD15" s="91"/>
      <c r="AE15" s="91"/>
      <c r="AF15" s="91"/>
      <c r="AG15" s="91"/>
      <c r="AH15" s="91"/>
      <c r="AI15" s="91"/>
      <c r="AJ15" s="91"/>
      <c r="AK15" s="91"/>
      <c r="AL15" s="91"/>
      <c r="AM15" s="91"/>
      <c r="AN15" s="91"/>
      <c r="AO15" s="91"/>
      <c r="AP15" s="91"/>
      <c r="AQ15" s="91"/>
      <c r="AR15" s="91"/>
      <c r="AS15" s="91"/>
      <c r="AT15" s="91"/>
      <c r="AU15" s="91"/>
      <c r="AV15" s="91"/>
      <c r="AW15" s="91"/>
      <c r="AX15" s="91"/>
      <c r="AY15" s="91"/>
      <c r="AZ15" s="91"/>
      <c r="BA15" s="91"/>
      <c r="BB15" s="91"/>
      <c r="BC15" s="91"/>
      <c r="BD15" s="91"/>
      <c r="BE15" s="91"/>
      <c r="BF15" s="91"/>
      <c r="BG15" s="91"/>
      <c r="BH15" s="91"/>
      <c r="BI15" s="91"/>
      <c r="BJ15" s="91"/>
      <c r="BK15" s="91"/>
      <c r="BL15" s="91"/>
      <c r="BM15" s="91"/>
      <c r="BN15" s="91"/>
      <c r="BO15" s="91"/>
      <c r="BP15" s="91"/>
      <c r="BQ15" s="91"/>
      <c r="BR15" s="91"/>
      <c r="BS15" s="91"/>
      <c r="BT15" s="91"/>
      <c r="BU15" s="91"/>
      <c r="BV15" s="91"/>
      <c r="BW15" s="91"/>
      <c r="BX15" s="91"/>
      <c r="BY15" s="91"/>
      <c r="BZ15" s="91"/>
      <c r="CA15" s="91"/>
      <c r="CB15" s="91"/>
      <c r="CC15" s="91"/>
      <c r="CD15" s="91"/>
      <c r="CE15" s="91"/>
      <c r="CF15" s="91"/>
      <c r="CG15" s="91"/>
      <c r="CH15" s="91"/>
      <c r="CI15" s="91"/>
      <c r="CJ15" s="91"/>
      <c r="CK15" s="91"/>
      <c r="CL15" s="91"/>
      <c r="CM15" s="91"/>
      <c r="CN15" s="91"/>
      <c r="CO15" s="91"/>
      <c r="CP15" s="91"/>
      <c r="CQ15" s="91"/>
      <c r="CR15" s="91"/>
      <c r="CS15" s="91"/>
      <c r="CT15" s="91"/>
      <c r="CU15" s="91"/>
      <c r="CV15" s="91"/>
      <c r="CW15" s="91"/>
      <c r="CX15" s="91"/>
      <c r="CY15" s="91"/>
      <c r="CZ15" s="91"/>
      <c r="DA15" s="91"/>
      <c r="DB15" s="91"/>
      <c r="DC15" s="91"/>
      <c r="DD15" s="91"/>
      <c r="DE15" s="91"/>
      <c r="DF15" s="91"/>
      <c r="DG15" s="91"/>
      <c r="DH15" s="91"/>
      <c r="DI15" s="91"/>
      <c r="DJ15" s="91"/>
      <c r="DK15" s="91"/>
      <c r="DL15" s="91"/>
      <c r="DM15" s="91"/>
      <c r="DN15" s="91"/>
      <c r="DO15" s="91"/>
      <c r="DP15" s="91"/>
      <c r="DQ15" s="91"/>
      <c r="DR15" s="91"/>
      <c r="DS15" s="91"/>
      <c r="DT15" s="91"/>
      <c r="DU15" s="91"/>
      <c r="DV15" s="91"/>
      <c r="DW15" s="91"/>
      <c r="DX15" s="91"/>
      <c r="DY15" s="91"/>
      <c r="DZ15" s="91"/>
      <c r="EA15" s="91"/>
      <c r="EB15" s="91"/>
      <c r="EC15" s="91"/>
      <c r="ED15" s="91"/>
      <c r="EE15" s="91"/>
      <c r="EF15" s="91"/>
      <c r="EG15" s="91"/>
      <c r="EH15" s="91"/>
      <c r="EI15" s="91"/>
      <c r="EJ15" s="91"/>
      <c r="EK15" s="91"/>
      <c r="EL15" s="91"/>
      <c r="EM15" s="91"/>
      <c r="EN15" s="91"/>
      <c r="EO15" s="91"/>
      <c r="EP15" s="91"/>
      <c r="EQ15" s="91"/>
      <c r="ER15" s="91"/>
      <c r="ES15" s="91"/>
      <c r="ET15" s="91"/>
      <c r="EU15" s="91"/>
      <c r="EV15" s="91"/>
      <c r="EW15" s="91"/>
      <c r="EX15" s="91"/>
      <c r="EY15" s="91"/>
      <c r="EZ15" s="91"/>
      <c r="FA15" s="91"/>
      <c r="FB15" s="91"/>
      <c r="FC15" s="91"/>
      <c r="FD15" s="91"/>
      <c r="FE15" s="91"/>
      <c r="FF15" s="91"/>
      <c r="FG15" s="91"/>
      <c r="FH15" s="91"/>
      <c r="FI15" s="91"/>
      <c r="FJ15" s="91"/>
      <c r="FK15" s="91"/>
      <c r="FL15" s="91"/>
      <c r="FM15" s="91"/>
      <c r="FN15" s="91"/>
      <c r="FO15" s="91"/>
      <c r="FP15" s="91"/>
      <c r="FQ15" s="91"/>
      <c r="FR15" s="91"/>
      <c r="FS15" s="91"/>
      <c r="FT15" s="91"/>
      <c r="FU15" s="91"/>
      <c r="FV15" s="91"/>
      <c r="FW15" s="91"/>
      <c r="FX15" s="91"/>
      <c r="FY15" s="91"/>
      <c r="FZ15" s="91"/>
      <c r="GA15" s="91"/>
      <c r="GB15" s="91"/>
      <c r="GC15" s="91"/>
      <c r="GD15" s="91"/>
      <c r="GE15" s="91"/>
      <c r="GF15" s="91"/>
      <c r="GG15" s="91"/>
      <c r="GH15" s="91"/>
      <c r="GI15" s="91"/>
      <c r="GJ15" s="91"/>
      <c r="GK15" s="91"/>
      <c r="GL15" s="91"/>
      <c r="GM15" s="91"/>
      <c r="GN15" s="91"/>
      <c r="GO15" s="91"/>
      <c r="GP15" s="91"/>
      <c r="GQ15" s="91"/>
      <c r="GR15" s="91"/>
      <c r="GS15" s="91"/>
      <c r="GT15" s="91"/>
      <c r="GU15" s="91"/>
      <c r="GV15" s="91"/>
      <c r="GW15" s="91"/>
      <c r="GX15" s="91"/>
      <c r="GY15" s="91"/>
      <c r="GZ15" s="91"/>
      <c r="HA15" s="91"/>
      <c r="HB15" s="91"/>
      <c r="HC15" s="91"/>
      <c r="HD15" s="91"/>
      <c r="HE15" s="91"/>
      <c r="HF15" s="91"/>
      <c r="HG15" s="91"/>
      <c r="HH15" s="91"/>
      <c r="HI15" s="91"/>
      <c r="HJ15" s="91"/>
      <c r="HK15" s="91"/>
      <c r="HL15" s="91"/>
      <c r="HM15" s="91"/>
      <c r="HN15" s="91"/>
      <c r="HO15" s="91"/>
      <c r="HP15" s="91"/>
      <c r="HQ15" s="91"/>
      <c r="HR15" s="91"/>
      <c r="HS15" s="91"/>
      <c r="HT15" s="91"/>
      <c r="HU15" s="91"/>
      <c r="HV15" s="91"/>
      <c r="HW15" s="91"/>
      <c r="HX15" s="91"/>
      <c r="HY15" s="91"/>
      <c r="HZ15" s="91"/>
      <c r="IA15" s="91"/>
      <c r="IB15" s="91"/>
      <c r="IC15" s="91"/>
      <c r="ID15" s="91"/>
      <c r="IE15" s="91"/>
      <c r="IF15" s="91"/>
      <c r="IG15" s="91"/>
      <c r="IH15" s="91"/>
      <c r="II15" s="91"/>
      <c r="IJ15" s="91"/>
      <c r="IK15" s="91"/>
      <c r="IL15" s="91"/>
      <c r="IM15" s="91"/>
      <c r="IN15" s="91"/>
      <c r="IO15" s="91"/>
      <c r="IP15" s="91"/>
      <c r="IQ15" s="91"/>
      <c r="IR15" s="91"/>
      <c r="IS15" s="91"/>
      <c r="IT15" s="91"/>
      <c r="IU15" s="91"/>
      <c r="IV15" s="91"/>
    </row>
    <row r="16" spans="1:256" s="80" customFormat="1" ht="15.9" customHeight="1">
      <c r="A16" s="143"/>
      <c r="B16" s="144" t="s">
        <v>247</v>
      </c>
      <c r="C16" s="336">
        <v>110</v>
      </c>
      <c r="D16" s="338">
        <v>541.88557600000001</v>
      </c>
      <c r="E16" s="338">
        <v>260.45292760937502</v>
      </c>
      <c r="F16" s="91"/>
      <c r="K16" s="91"/>
      <c r="L16" s="91"/>
      <c r="M16" s="91"/>
      <c r="N16" s="91"/>
      <c r="O16" s="91"/>
      <c r="P16" s="91"/>
      <c r="Q16" s="91"/>
      <c r="R16" s="91"/>
      <c r="S16" s="91"/>
      <c r="T16" s="91"/>
      <c r="U16" s="91"/>
      <c r="V16" s="91"/>
      <c r="W16" s="91"/>
      <c r="X16" s="91"/>
      <c r="Y16" s="91"/>
      <c r="Z16" s="91"/>
      <c r="AA16" s="91"/>
      <c r="AB16" s="91"/>
      <c r="AC16" s="91"/>
      <c r="AD16" s="91"/>
      <c r="AE16" s="91"/>
      <c r="AF16" s="91"/>
      <c r="AG16" s="91"/>
      <c r="AH16" s="91"/>
      <c r="AI16" s="91"/>
      <c r="AJ16" s="91"/>
      <c r="AK16" s="91"/>
      <c r="AL16" s="91"/>
      <c r="AM16" s="91"/>
      <c r="AN16" s="91"/>
      <c r="AO16" s="91"/>
      <c r="AP16" s="91"/>
      <c r="AQ16" s="91"/>
      <c r="AR16" s="91"/>
      <c r="AS16" s="91"/>
      <c r="AT16" s="91"/>
      <c r="AU16" s="91"/>
      <c r="AV16" s="91"/>
      <c r="AW16" s="91"/>
      <c r="AX16" s="91"/>
      <c r="AY16" s="91"/>
      <c r="AZ16" s="91"/>
      <c r="BA16" s="91"/>
      <c r="BB16" s="91"/>
      <c r="BC16" s="91"/>
      <c r="BD16" s="91"/>
      <c r="BE16" s="91"/>
      <c r="BF16" s="91"/>
      <c r="BG16" s="91"/>
      <c r="BH16" s="91"/>
      <c r="BI16" s="91"/>
      <c r="BJ16" s="91"/>
      <c r="BK16" s="91"/>
      <c r="BL16" s="91"/>
      <c r="BM16" s="91"/>
      <c r="BN16" s="91"/>
      <c r="BO16" s="91"/>
      <c r="BP16" s="91"/>
      <c r="BQ16" s="91"/>
      <c r="BR16" s="91"/>
      <c r="BS16" s="91"/>
      <c r="BT16" s="91"/>
      <c r="BU16" s="91"/>
      <c r="BV16" s="91"/>
      <c r="BW16" s="91"/>
      <c r="BX16" s="91"/>
      <c r="BY16" s="91"/>
      <c r="BZ16" s="91"/>
      <c r="CA16" s="91"/>
      <c r="CB16" s="91"/>
      <c r="CC16" s="91"/>
      <c r="CD16" s="91"/>
      <c r="CE16" s="91"/>
      <c r="CF16" s="91"/>
      <c r="CG16" s="91"/>
      <c r="CH16" s="91"/>
      <c r="CI16" s="91"/>
      <c r="CJ16" s="91"/>
      <c r="CK16" s="91"/>
      <c r="CL16" s="91"/>
      <c r="CM16" s="91"/>
      <c r="CN16" s="91"/>
      <c r="CO16" s="91"/>
      <c r="CP16" s="91"/>
      <c r="CQ16" s="91"/>
      <c r="CR16" s="91"/>
      <c r="CS16" s="91"/>
      <c r="CT16" s="91"/>
      <c r="CU16" s="91"/>
      <c r="CV16" s="91"/>
      <c r="CW16" s="91"/>
      <c r="CX16" s="91"/>
      <c r="CY16" s="91"/>
      <c r="CZ16" s="91"/>
      <c r="DA16" s="91"/>
      <c r="DB16" s="91"/>
      <c r="DC16" s="91"/>
      <c r="DD16" s="91"/>
      <c r="DE16" s="91"/>
      <c r="DF16" s="91"/>
      <c r="DG16" s="91"/>
      <c r="DH16" s="91"/>
      <c r="DI16" s="91"/>
      <c r="DJ16" s="91"/>
      <c r="DK16" s="91"/>
      <c r="DL16" s="91"/>
      <c r="DM16" s="91"/>
      <c r="DN16" s="91"/>
      <c r="DO16" s="91"/>
      <c r="DP16" s="91"/>
      <c r="DQ16" s="91"/>
      <c r="DR16" s="91"/>
      <c r="DS16" s="91"/>
      <c r="DT16" s="91"/>
      <c r="DU16" s="91"/>
      <c r="DV16" s="91"/>
      <c r="DW16" s="91"/>
      <c r="DX16" s="91"/>
      <c r="DY16" s="91"/>
      <c r="DZ16" s="91"/>
      <c r="EA16" s="91"/>
      <c r="EB16" s="91"/>
      <c r="EC16" s="91"/>
      <c r="ED16" s="91"/>
      <c r="EE16" s="91"/>
      <c r="EF16" s="91"/>
      <c r="EG16" s="91"/>
      <c r="EH16" s="91"/>
      <c r="EI16" s="91"/>
      <c r="EJ16" s="91"/>
      <c r="EK16" s="91"/>
      <c r="EL16" s="91"/>
      <c r="EM16" s="91"/>
      <c r="EN16" s="91"/>
      <c r="EO16" s="91"/>
      <c r="EP16" s="91"/>
      <c r="EQ16" s="91"/>
      <c r="ER16" s="91"/>
      <c r="ES16" s="91"/>
      <c r="ET16" s="91"/>
      <c r="EU16" s="91"/>
      <c r="EV16" s="91"/>
      <c r="EW16" s="91"/>
      <c r="EX16" s="91"/>
      <c r="EY16" s="91"/>
      <c r="EZ16" s="91"/>
      <c r="FA16" s="91"/>
      <c r="FB16" s="91"/>
      <c r="FC16" s="91"/>
      <c r="FD16" s="91"/>
      <c r="FE16" s="91"/>
      <c r="FF16" s="91"/>
      <c r="FG16" s="91"/>
      <c r="FH16" s="91"/>
      <c r="FI16" s="91"/>
      <c r="FJ16" s="91"/>
      <c r="FK16" s="91"/>
      <c r="FL16" s="91"/>
      <c r="FM16" s="91"/>
      <c r="FN16" s="91"/>
      <c r="FO16" s="91"/>
      <c r="FP16" s="91"/>
      <c r="FQ16" s="91"/>
      <c r="FR16" s="91"/>
      <c r="FS16" s="91"/>
      <c r="FT16" s="91"/>
      <c r="FU16" s="91"/>
      <c r="FV16" s="91"/>
      <c r="FW16" s="91"/>
      <c r="FX16" s="91"/>
      <c r="FY16" s="91"/>
      <c r="FZ16" s="91"/>
      <c r="GA16" s="91"/>
      <c r="GB16" s="91"/>
      <c r="GC16" s="91"/>
      <c r="GD16" s="91"/>
      <c r="GE16" s="91"/>
      <c r="GF16" s="91"/>
      <c r="GG16" s="91"/>
      <c r="GH16" s="91"/>
      <c r="GI16" s="91"/>
      <c r="GJ16" s="91"/>
      <c r="GK16" s="91"/>
      <c r="GL16" s="91"/>
      <c r="GM16" s="91"/>
      <c r="GN16" s="91"/>
      <c r="GO16" s="91"/>
      <c r="GP16" s="91"/>
      <c r="GQ16" s="91"/>
      <c r="GR16" s="91"/>
      <c r="GS16" s="91"/>
      <c r="GT16" s="91"/>
      <c r="GU16" s="91"/>
      <c r="GV16" s="91"/>
      <c r="GW16" s="91"/>
      <c r="GX16" s="91"/>
      <c r="GY16" s="91"/>
      <c r="GZ16" s="91"/>
      <c r="HA16" s="91"/>
      <c r="HB16" s="91"/>
      <c r="HC16" s="91"/>
      <c r="HD16" s="91"/>
      <c r="HE16" s="91"/>
      <c r="HF16" s="91"/>
      <c r="HG16" s="91"/>
      <c r="HH16" s="91"/>
      <c r="HI16" s="91"/>
      <c r="HJ16" s="91"/>
      <c r="HK16" s="91"/>
      <c r="HL16" s="91"/>
      <c r="HM16" s="91"/>
      <c r="HN16" s="91"/>
      <c r="HO16" s="91"/>
      <c r="HP16" s="91"/>
      <c r="HQ16" s="91"/>
      <c r="HR16" s="91"/>
      <c r="HS16" s="91"/>
      <c r="HT16" s="91"/>
      <c r="HU16" s="91"/>
      <c r="HV16" s="91"/>
      <c r="HW16" s="91"/>
      <c r="HX16" s="91"/>
      <c r="HY16" s="91"/>
      <c r="HZ16" s="91"/>
      <c r="IA16" s="91"/>
      <c r="IB16" s="91"/>
      <c r="IC16" s="91"/>
      <c r="ID16" s="91"/>
      <c r="IE16" s="91"/>
      <c r="IF16" s="91"/>
      <c r="IG16" s="91"/>
      <c r="IH16" s="91"/>
      <c r="II16" s="91"/>
      <c r="IJ16" s="91"/>
      <c r="IK16" s="91"/>
      <c r="IL16" s="91"/>
      <c r="IM16" s="91"/>
      <c r="IN16" s="91"/>
      <c r="IO16" s="91"/>
      <c r="IP16" s="91"/>
      <c r="IQ16" s="91"/>
      <c r="IR16" s="91"/>
      <c r="IS16" s="91"/>
      <c r="IT16" s="91"/>
      <c r="IU16" s="91"/>
      <c r="IV16" s="91"/>
    </row>
    <row r="17" spans="1:256" s="80" customFormat="1" ht="15.9" customHeight="1">
      <c r="A17" s="143"/>
      <c r="B17" s="144" t="s">
        <v>467</v>
      </c>
      <c r="C17" s="336">
        <v>8</v>
      </c>
      <c r="D17" s="338">
        <v>454.88170000000002</v>
      </c>
      <c r="E17" s="338">
        <v>0</v>
      </c>
      <c r="F17" s="91"/>
      <c r="K17" s="91"/>
      <c r="L17" s="91"/>
      <c r="M17" s="91"/>
      <c r="N17" s="91"/>
      <c r="O17" s="91"/>
      <c r="P17" s="91"/>
      <c r="Q17" s="91"/>
      <c r="R17" s="91"/>
      <c r="S17" s="91"/>
      <c r="T17" s="91"/>
      <c r="U17" s="91"/>
      <c r="V17" s="91"/>
      <c r="W17" s="91"/>
      <c r="X17" s="91"/>
      <c r="Y17" s="91"/>
      <c r="Z17" s="91"/>
      <c r="AA17" s="91"/>
      <c r="AB17" s="91"/>
      <c r="AC17" s="91"/>
      <c r="AD17" s="91"/>
      <c r="AE17" s="91"/>
      <c r="AF17" s="91"/>
      <c r="AG17" s="91"/>
      <c r="AH17" s="91"/>
      <c r="AI17" s="91"/>
      <c r="AJ17" s="91"/>
      <c r="AK17" s="91"/>
      <c r="AL17" s="91"/>
      <c r="AM17" s="91"/>
      <c r="AN17" s="91"/>
      <c r="AO17" s="91"/>
      <c r="AP17" s="91"/>
      <c r="AQ17" s="91"/>
      <c r="AR17" s="91"/>
      <c r="AS17" s="91"/>
      <c r="AT17" s="91"/>
      <c r="AU17" s="91"/>
      <c r="AV17" s="91"/>
      <c r="AW17" s="91"/>
      <c r="AX17" s="91"/>
      <c r="AY17" s="91"/>
      <c r="AZ17" s="91"/>
      <c r="BA17" s="91"/>
      <c r="BB17" s="91"/>
      <c r="BC17" s="91"/>
      <c r="BD17" s="91"/>
      <c r="BE17" s="91"/>
      <c r="BF17" s="91"/>
      <c r="BG17" s="91"/>
      <c r="BH17" s="91"/>
      <c r="BI17" s="91"/>
      <c r="BJ17" s="91"/>
      <c r="BK17" s="91"/>
      <c r="BL17" s="91"/>
      <c r="BM17" s="91"/>
      <c r="BN17" s="91"/>
      <c r="BO17" s="91"/>
      <c r="BP17" s="91"/>
      <c r="BQ17" s="91"/>
      <c r="BR17" s="91"/>
      <c r="BS17" s="91"/>
      <c r="BT17" s="91"/>
      <c r="BU17" s="91"/>
      <c r="BV17" s="91"/>
      <c r="BW17" s="91"/>
      <c r="BX17" s="91"/>
      <c r="BY17" s="91"/>
      <c r="BZ17" s="91"/>
      <c r="CA17" s="91"/>
      <c r="CB17" s="91"/>
      <c r="CC17" s="91"/>
      <c r="CD17" s="91"/>
      <c r="CE17" s="91"/>
      <c r="CF17" s="91"/>
      <c r="CG17" s="91"/>
      <c r="CH17" s="91"/>
      <c r="CI17" s="91"/>
      <c r="CJ17" s="91"/>
      <c r="CK17" s="91"/>
      <c r="CL17" s="91"/>
      <c r="CM17" s="91"/>
      <c r="CN17" s="91"/>
      <c r="CO17" s="91"/>
      <c r="CP17" s="91"/>
      <c r="CQ17" s="91"/>
      <c r="CR17" s="91"/>
      <c r="CS17" s="91"/>
      <c r="CT17" s="91"/>
      <c r="CU17" s="91"/>
      <c r="CV17" s="91"/>
      <c r="CW17" s="91"/>
      <c r="CX17" s="91"/>
      <c r="CY17" s="91"/>
      <c r="CZ17" s="91"/>
      <c r="DA17" s="91"/>
      <c r="DB17" s="91"/>
      <c r="DC17" s="91"/>
      <c r="DD17" s="91"/>
      <c r="DE17" s="91"/>
      <c r="DF17" s="91"/>
      <c r="DG17" s="91"/>
      <c r="DH17" s="91"/>
      <c r="DI17" s="91"/>
      <c r="DJ17" s="91"/>
      <c r="DK17" s="91"/>
      <c r="DL17" s="91"/>
      <c r="DM17" s="91"/>
      <c r="DN17" s="91"/>
      <c r="DO17" s="91"/>
      <c r="DP17" s="91"/>
      <c r="DQ17" s="91"/>
      <c r="DR17" s="91"/>
      <c r="DS17" s="91"/>
      <c r="DT17" s="91"/>
      <c r="DU17" s="91"/>
      <c r="DV17" s="91"/>
      <c r="DW17" s="91"/>
      <c r="DX17" s="91"/>
      <c r="DY17" s="91"/>
      <c r="DZ17" s="91"/>
      <c r="EA17" s="91"/>
      <c r="EB17" s="91"/>
      <c r="EC17" s="91"/>
      <c r="ED17" s="91"/>
      <c r="EE17" s="91"/>
      <c r="EF17" s="91"/>
      <c r="EG17" s="91"/>
      <c r="EH17" s="91"/>
      <c r="EI17" s="91"/>
      <c r="EJ17" s="91"/>
      <c r="EK17" s="91"/>
      <c r="EL17" s="91"/>
      <c r="EM17" s="91"/>
      <c r="EN17" s="91"/>
      <c r="EO17" s="91"/>
      <c r="EP17" s="91"/>
      <c r="EQ17" s="91"/>
      <c r="ER17" s="91"/>
      <c r="ES17" s="91"/>
      <c r="ET17" s="91"/>
      <c r="EU17" s="91"/>
      <c r="EV17" s="91"/>
      <c r="EW17" s="91"/>
      <c r="EX17" s="91"/>
      <c r="EY17" s="91"/>
      <c r="EZ17" s="91"/>
      <c r="FA17" s="91"/>
      <c r="FB17" s="91"/>
      <c r="FC17" s="91"/>
      <c r="FD17" s="91"/>
      <c r="FE17" s="91"/>
      <c r="FF17" s="91"/>
      <c r="FG17" s="91"/>
      <c r="FH17" s="91"/>
      <c r="FI17" s="91"/>
      <c r="FJ17" s="91"/>
      <c r="FK17" s="91"/>
      <c r="FL17" s="91"/>
      <c r="FM17" s="91"/>
      <c r="FN17" s="91"/>
      <c r="FO17" s="91"/>
      <c r="FP17" s="91"/>
      <c r="FQ17" s="91"/>
      <c r="FR17" s="91"/>
      <c r="FS17" s="91"/>
      <c r="FT17" s="91"/>
      <c r="FU17" s="91"/>
      <c r="FV17" s="91"/>
      <c r="FW17" s="91"/>
      <c r="FX17" s="91"/>
      <c r="FY17" s="91"/>
      <c r="FZ17" s="91"/>
      <c r="GA17" s="91"/>
      <c r="GB17" s="91"/>
      <c r="GC17" s="91"/>
      <c r="GD17" s="91"/>
      <c r="GE17" s="91"/>
      <c r="GF17" s="91"/>
      <c r="GG17" s="91"/>
      <c r="GH17" s="91"/>
      <c r="GI17" s="91"/>
      <c r="GJ17" s="91"/>
      <c r="GK17" s="91"/>
      <c r="GL17" s="91"/>
      <c r="GM17" s="91"/>
      <c r="GN17" s="91"/>
      <c r="GO17" s="91"/>
      <c r="GP17" s="91"/>
      <c r="GQ17" s="91"/>
      <c r="GR17" s="91"/>
      <c r="GS17" s="91"/>
      <c r="GT17" s="91"/>
      <c r="GU17" s="91"/>
      <c r="GV17" s="91"/>
      <c r="GW17" s="91"/>
      <c r="GX17" s="91"/>
      <c r="GY17" s="91"/>
      <c r="GZ17" s="91"/>
      <c r="HA17" s="91"/>
      <c r="HB17" s="91"/>
      <c r="HC17" s="91"/>
      <c r="HD17" s="91"/>
      <c r="HE17" s="91"/>
      <c r="HF17" s="91"/>
      <c r="HG17" s="91"/>
      <c r="HH17" s="91"/>
      <c r="HI17" s="91"/>
      <c r="HJ17" s="91"/>
      <c r="HK17" s="91"/>
      <c r="HL17" s="91"/>
      <c r="HM17" s="91"/>
      <c r="HN17" s="91"/>
      <c r="HO17" s="91"/>
      <c r="HP17" s="91"/>
      <c r="HQ17" s="91"/>
      <c r="HR17" s="91"/>
      <c r="HS17" s="91"/>
      <c r="HT17" s="91"/>
      <c r="HU17" s="91"/>
      <c r="HV17" s="91"/>
      <c r="HW17" s="91"/>
      <c r="HX17" s="91"/>
      <c r="HY17" s="91"/>
      <c r="HZ17" s="91"/>
      <c r="IA17" s="91"/>
      <c r="IB17" s="91"/>
      <c r="IC17" s="91"/>
      <c r="ID17" s="91"/>
      <c r="IE17" s="91"/>
      <c r="IF17" s="91"/>
      <c r="IG17" s="91"/>
      <c r="IH17" s="91"/>
      <c r="II17" s="91"/>
      <c r="IJ17" s="91"/>
      <c r="IK17" s="91"/>
      <c r="IL17" s="91"/>
      <c r="IM17" s="91"/>
      <c r="IN17" s="91"/>
      <c r="IO17" s="91"/>
      <c r="IP17" s="91"/>
      <c r="IQ17" s="91"/>
      <c r="IR17" s="91"/>
      <c r="IS17" s="91"/>
      <c r="IT17" s="91"/>
      <c r="IU17" s="91"/>
      <c r="IV17" s="91"/>
    </row>
    <row r="18" spans="1:256" s="80" customFormat="1" ht="15.9" customHeight="1">
      <c r="A18" s="143"/>
      <c r="B18" s="144" t="s">
        <v>248</v>
      </c>
      <c r="C18" s="336">
        <v>14</v>
      </c>
      <c r="D18" s="338">
        <v>432.63673299999999</v>
      </c>
      <c r="E18" s="338">
        <v>133.54902899999999</v>
      </c>
      <c r="F18" s="91"/>
      <c r="K18" s="91"/>
      <c r="L18" s="91"/>
      <c r="M18" s="91"/>
      <c r="N18" s="91"/>
      <c r="O18" s="91"/>
      <c r="P18" s="91"/>
      <c r="Q18" s="91"/>
      <c r="R18" s="91"/>
      <c r="S18" s="91"/>
      <c r="T18" s="91"/>
      <c r="U18" s="91"/>
      <c r="V18" s="91"/>
      <c r="W18" s="91"/>
      <c r="X18" s="91"/>
      <c r="Y18" s="91"/>
      <c r="Z18" s="91"/>
      <c r="AA18" s="91"/>
      <c r="AB18" s="91"/>
      <c r="AC18" s="91"/>
      <c r="AD18" s="91"/>
      <c r="AE18" s="91"/>
      <c r="AF18" s="91"/>
      <c r="AG18" s="91"/>
      <c r="AH18" s="91"/>
      <c r="AI18" s="91"/>
      <c r="AJ18" s="91"/>
      <c r="AK18" s="91"/>
      <c r="AL18" s="91"/>
      <c r="AM18" s="91"/>
      <c r="AN18" s="91"/>
      <c r="AO18" s="91"/>
      <c r="AP18" s="91"/>
      <c r="AQ18" s="91"/>
      <c r="AR18" s="91"/>
      <c r="AS18" s="91"/>
      <c r="AT18" s="91"/>
      <c r="AU18" s="91"/>
      <c r="AV18" s="91"/>
      <c r="AW18" s="91"/>
      <c r="AX18" s="91"/>
      <c r="AY18" s="91"/>
      <c r="AZ18" s="91"/>
      <c r="BA18" s="91"/>
      <c r="BB18" s="91"/>
      <c r="BC18" s="91"/>
      <c r="BD18" s="91"/>
      <c r="BE18" s="91"/>
      <c r="BF18" s="91"/>
      <c r="BG18" s="91"/>
      <c r="BH18" s="91"/>
      <c r="BI18" s="91"/>
      <c r="BJ18" s="91"/>
      <c r="BK18" s="91"/>
      <c r="BL18" s="91"/>
      <c r="BM18" s="91"/>
      <c r="BN18" s="91"/>
      <c r="BO18" s="91"/>
      <c r="BP18" s="91"/>
      <c r="BQ18" s="91"/>
      <c r="BR18" s="91"/>
      <c r="BS18" s="91"/>
      <c r="BT18" s="91"/>
      <c r="BU18" s="91"/>
      <c r="BV18" s="91"/>
      <c r="BW18" s="91"/>
      <c r="BX18" s="91"/>
      <c r="BY18" s="91"/>
      <c r="BZ18" s="91"/>
      <c r="CA18" s="91"/>
      <c r="CB18" s="91"/>
      <c r="CC18" s="91"/>
      <c r="CD18" s="91"/>
      <c r="CE18" s="91"/>
      <c r="CF18" s="91"/>
      <c r="CG18" s="91"/>
      <c r="CH18" s="91"/>
      <c r="CI18" s="91"/>
      <c r="CJ18" s="91"/>
      <c r="CK18" s="91"/>
      <c r="CL18" s="91"/>
      <c r="CM18" s="91"/>
      <c r="CN18" s="91"/>
      <c r="CO18" s="91"/>
      <c r="CP18" s="91"/>
      <c r="CQ18" s="91"/>
      <c r="CR18" s="91"/>
      <c r="CS18" s="91"/>
      <c r="CT18" s="91"/>
      <c r="CU18" s="91"/>
      <c r="CV18" s="91"/>
      <c r="CW18" s="91"/>
      <c r="CX18" s="91"/>
      <c r="CY18" s="91"/>
      <c r="CZ18" s="91"/>
      <c r="DA18" s="91"/>
      <c r="DB18" s="91"/>
      <c r="DC18" s="91"/>
      <c r="DD18" s="91"/>
      <c r="DE18" s="91"/>
      <c r="DF18" s="91"/>
      <c r="DG18" s="91"/>
      <c r="DH18" s="91"/>
      <c r="DI18" s="91"/>
      <c r="DJ18" s="91"/>
      <c r="DK18" s="91"/>
      <c r="DL18" s="91"/>
      <c r="DM18" s="91"/>
      <c r="DN18" s="91"/>
      <c r="DO18" s="91"/>
      <c r="DP18" s="91"/>
      <c r="DQ18" s="91"/>
      <c r="DR18" s="91"/>
      <c r="DS18" s="91"/>
      <c r="DT18" s="91"/>
      <c r="DU18" s="91"/>
      <c r="DV18" s="91"/>
      <c r="DW18" s="91"/>
      <c r="DX18" s="91"/>
      <c r="DY18" s="91"/>
      <c r="DZ18" s="91"/>
      <c r="EA18" s="91"/>
      <c r="EB18" s="91"/>
      <c r="EC18" s="91"/>
      <c r="ED18" s="91"/>
      <c r="EE18" s="91"/>
      <c r="EF18" s="91"/>
      <c r="EG18" s="91"/>
      <c r="EH18" s="91"/>
      <c r="EI18" s="91"/>
      <c r="EJ18" s="91"/>
      <c r="EK18" s="91"/>
      <c r="EL18" s="91"/>
      <c r="EM18" s="91"/>
      <c r="EN18" s="91"/>
      <c r="EO18" s="91"/>
      <c r="EP18" s="91"/>
      <c r="EQ18" s="91"/>
      <c r="ER18" s="91"/>
      <c r="ES18" s="91"/>
      <c r="ET18" s="91"/>
      <c r="EU18" s="91"/>
      <c r="EV18" s="91"/>
      <c r="EW18" s="91"/>
      <c r="EX18" s="91"/>
      <c r="EY18" s="91"/>
      <c r="EZ18" s="91"/>
      <c r="FA18" s="91"/>
      <c r="FB18" s="91"/>
      <c r="FC18" s="91"/>
      <c r="FD18" s="91"/>
      <c r="FE18" s="91"/>
      <c r="FF18" s="91"/>
      <c r="FG18" s="91"/>
      <c r="FH18" s="91"/>
      <c r="FI18" s="91"/>
      <c r="FJ18" s="91"/>
      <c r="FK18" s="91"/>
      <c r="FL18" s="91"/>
      <c r="FM18" s="91"/>
      <c r="FN18" s="91"/>
      <c r="FO18" s="91"/>
      <c r="FP18" s="91"/>
      <c r="FQ18" s="91"/>
      <c r="FR18" s="91"/>
      <c r="FS18" s="91"/>
      <c r="FT18" s="91"/>
      <c r="FU18" s="91"/>
      <c r="FV18" s="91"/>
      <c r="FW18" s="91"/>
      <c r="FX18" s="91"/>
      <c r="FY18" s="91"/>
      <c r="FZ18" s="91"/>
      <c r="GA18" s="91"/>
      <c r="GB18" s="91"/>
      <c r="GC18" s="91"/>
      <c r="GD18" s="91"/>
      <c r="GE18" s="91"/>
      <c r="GF18" s="91"/>
      <c r="GG18" s="91"/>
      <c r="GH18" s="91"/>
      <c r="GI18" s="91"/>
      <c r="GJ18" s="91"/>
      <c r="GK18" s="91"/>
      <c r="GL18" s="91"/>
      <c r="GM18" s="91"/>
      <c r="GN18" s="91"/>
      <c r="GO18" s="91"/>
      <c r="GP18" s="91"/>
      <c r="GQ18" s="91"/>
      <c r="GR18" s="91"/>
      <c r="GS18" s="91"/>
      <c r="GT18" s="91"/>
      <c r="GU18" s="91"/>
      <c r="GV18" s="91"/>
      <c r="GW18" s="91"/>
      <c r="GX18" s="91"/>
      <c r="GY18" s="91"/>
      <c r="GZ18" s="91"/>
      <c r="HA18" s="91"/>
      <c r="HB18" s="91"/>
      <c r="HC18" s="91"/>
      <c r="HD18" s="91"/>
      <c r="HE18" s="91"/>
      <c r="HF18" s="91"/>
      <c r="HG18" s="91"/>
      <c r="HH18" s="91"/>
      <c r="HI18" s="91"/>
      <c r="HJ18" s="91"/>
      <c r="HK18" s="91"/>
      <c r="HL18" s="91"/>
      <c r="HM18" s="91"/>
      <c r="HN18" s="91"/>
      <c r="HO18" s="91"/>
      <c r="HP18" s="91"/>
      <c r="HQ18" s="91"/>
      <c r="HR18" s="91"/>
      <c r="HS18" s="91"/>
      <c r="HT18" s="91"/>
      <c r="HU18" s="91"/>
      <c r="HV18" s="91"/>
      <c r="HW18" s="91"/>
      <c r="HX18" s="91"/>
      <c r="HY18" s="91"/>
      <c r="HZ18" s="91"/>
      <c r="IA18" s="91"/>
      <c r="IB18" s="91"/>
      <c r="IC18" s="91"/>
      <c r="ID18" s="91"/>
      <c r="IE18" s="91"/>
      <c r="IF18" s="91"/>
      <c r="IG18" s="91"/>
      <c r="IH18" s="91"/>
      <c r="II18" s="91"/>
      <c r="IJ18" s="91"/>
      <c r="IK18" s="91"/>
      <c r="IL18" s="91"/>
      <c r="IM18" s="91"/>
      <c r="IN18" s="91"/>
      <c r="IO18" s="91"/>
      <c r="IP18" s="91"/>
      <c r="IQ18" s="91"/>
      <c r="IR18" s="91"/>
      <c r="IS18" s="91"/>
      <c r="IT18" s="91"/>
      <c r="IU18" s="91"/>
      <c r="IV18" s="91"/>
    </row>
    <row r="19" spans="1:256" s="80" customFormat="1" ht="15.9" customHeight="1">
      <c r="A19" s="143"/>
      <c r="B19" s="144" t="s">
        <v>245</v>
      </c>
      <c r="C19" s="336">
        <v>5</v>
      </c>
      <c r="D19" s="338">
        <v>419.85197499999998</v>
      </c>
      <c r="E19" s="338">
        <v>1.4355770000000001</v>
      </c>
      <c r="F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1"/>
      <c r="V19" s="91"/>
      <c r="W19" s="91"/>
      <c r="X19" s="91"/>
      <c r="Y19" s="91"/>
      <c r="Z19" s="91"/>
      <c r="AA19" s="91"/>
      <c r="AB19" s="91"/>
      <c r="AC19" s="91"/>
      <c r="AD19" s="91"/>
      <c r="AE19" s="91"/>
      <c r="AF19" s="91"/>
      <c r="AG19" s="91"/>
      <c r="AH19" s="91"/>
      <c r="AI19" s="91"/>
      <c r="AJ19" s="91"/>
      <c r="AK19" s="91"/>
      <c r="AL19" s="91"/>
      <c r="AM19" s="91"/>
      <c r="AN19" s="91"/>
      <c r="AO19" s="91"/>
      <c r="AP19" s="91"/>
      <c r="AQ19" s="91"/>
      <c r="AR19" s="91"/>
      <c r="AS19" s="91"/>
      <c r="AT19" s="91"/>
      <c r="AU19" s="91"/>
      <c r="AV19" s="91"/>
      <c r="AW19" s="91"/>
      <c r="AX19" s="91"/>
      <c r="AY19" s="91"/>
      <c r="AZ19" s="91"/>
      <c r="BA19" s="91"/>
      <c r="BB19" s="91"/>
      <c r="BC19" s="91"/>
      <c r="BD19" s="91"/>
      <c r="BE19" s="91"/>
      <c r="BF19" s="91"/>
      <c r="BG19" s="91"/>
      <c r="BH19" s="91"/>
      <c r="BI19" s="91"/>
      <c r="BJ19" s="91"/>
      <c r="BK19" s="91"/>
      <c r="BL19" s="91"/>
      <c r="BM19" s="91"/>
      <c r="BN19" s="91"/>
      <c r="BO19" s="91"/>
      <c r="BP19" s="91"/>
      <c r="BQ19" s="91"/>
      <c r="BR19" s="91"/>
      <c r="BS19" s="91"/>
      <c r="BT19" s="91"/>
      <c r="BU19" s="91"/>
      <c r="BV19" s="91"/>
      <c r="BW19" s="91"/>
      <c r="BX19" s="91"/>
      <c r="BY19" s="91"/>
      <c r="BZ19" s="91"/>
      <c r="CA19" s="91"/>
      <c r="CB19" s="91"/>
      <c r="CC19" s="91"/>
      <c r="CD19" s="91"/>
      <c r="CE19" s="91"/>
      <c r="CF19" s="91"/>
      <c r="CG19" s="91"/>
      <c r="CH19" s="91"/>
      <c r="CI19" s="91"/>
      <c r="CJ19" s="91"/>
      <c r="CK19" s="91"/>
      <c r="CL19" s="91"/>
      <c r="CM19" s="91"/>
      <c r="CN19" s="91"/>
      <c r="CO19" s="91"/>
      <c r="CP19" s="91"/>
      <c r="CQ19" s="91"/>
      <c r="CR19" s="91"/>
      <c r="CS19" s="91"/>
      <c r="CT19" s="91"/>
      <c r="CU19" s="91"/>
      <c r="CV19" s="91"/>
      <c r="CW19" s="91"/>
      <c r="CX19" s="91"/>
      <c r="CY19" s="91"/>
      <c r="CZ19" s="91"/>
      <c r="DA19" s="91"/>
      <c r="DB19" s="91"/>
      <c r="DC19" s="91"/>
      <c r="DD19" s="91"/>
      <c r="DE19" s="91"/>
      <c r="DF19" s="91"/>
      <c r="DG19" s="91"/>
      <c r="DH19" s="91"/>
      <c r="DI19" s="91"/>
      <c r="DJ19" s="91"/>
      <c r="DK19" s="91"/>
      <c r="DL19" s="91"/>
      <c r="DM19" s="91"/>
      <c r="DN19" s="91"/>
      <c r="DO19" s="91"/>
      <c r="DP19" s="91"/>
      <c r="DQ19" s="91"/>
      <c r="DR19" s="91"/>
      <c r="DS19" s="91"/>
      <c r="DT19" s="91"/>
      <c r="DU19" s="91"/>
      <c r="DV19" s="91"/>
      <c r="DW19" s="91"/>
      <c r="DX19" s="91"/>
      <c r="DY19" s="91"/>
      <c r="DZ19" s="91"/>
      <c r="EA19" s="91"/>
      <c r="EB19" s="91"/>
      <c r="EC19" s="91"/>
      <c r="ED19" s="91"/>
      <c r="EE19" s="91"/>
      <c r="EF19" s="91"/>
      <c r="EG19" s="91"/>
      <c r="EH19" s="91"/>
      <c r="EI19" s="91"/>
      <c r="EJ19" s="91"/>
      <c r="EK19" s="91"/>
      <c r="EL19" s="91"/>
      <c r="EM19" s="91"/>
      <c r="EN19" s="91"/>
      <c r="EO19" s="91"/>
      <c r="EP19" s="91"/>
      <c r="EQ19" s="91"/>
      <c r="ER19" s="91"/>
      <c r="ES19" s="91"/>
      <c r="ET19" s="91"/>
      <c r="EU19" s="91"/>
      <c r="EV19" s="91"/>
      <c r="EW19" s="91"/>
      <c r="EX19" s="91"/>
      <c r="EY19" s="91"/>
      <c r="EZ19" s="91"/>
      <c r="FA19" s="91"/>
      <c r="FB19" s="91"/>
      <c r="FC19" s="91"/>
      <c r="FD19" s="91"/>
      <c r="FE19" s="91"/>
      <c r="FF19" s="91"/>
      <c r="FG19" s="91"/>
      <c r="FH19" s="91"/>
      <c r="FI19" s="91"/>
      <c r="FJ19" s="91"/>
      <c r="FK19" s="91"/>
      <c r="FL19" s="91"/>
      <c r="FM19" s="91"/>
      <c r="FN19" s="91"/>
      <c r="FO19" s="91"/>
      <c r="FP19" s="91"/>
      <c r="FQ19" s="91"/>
      <c r="FR19" s="91"/>
      <c r="FS19" s="91"/>
      <c r="FT19" s="91"/>
      <c r="FU19" s="91"/>
      <c r="FV19" s="91"/>
      <c r="FW19" s="91"/>
      <c r="FX19" s="91"/>
      <c r="FY19" s="91"/>
      <c r="FZ19" s="91"/>
      <c r="GA19" s="91"/>
      <c r="GB19" s="91"/>
      <c r="GC19" s="91"/>
      <c r="GD19" s="91"/>
      <c r="GE19" s="91"/>
      <c r="GF19" s="91"/>
      <c r="GG19" s="91"/>
      <c r="GH19" s="91"/>
      <c r="GI19" s="91"/>
      <c r="GJ19" s="91"/>
      <c r="GK19" s="91"/>
      <c r="GL19" s="91"/>
      <c r="GM19" s="91"/>
      <c r="GN19" s="91"/>
      <c r="GO19" s="91"/>
      <c r="GP19" s="91"/>
      <c r="GQ19" s="91"/>
      <c r="GR19" s="91"/>
      <c r="GS19" s="91"/>
      <c r="GT19" s="91"/>
      <c r="GU19" s="91"/>
      <c r="GV19" s="91"/>
      <c r="GW19" s="91"/>
      <c r="GX19" s="91"/>
      <c r="GY19" s="91"/>
      <c r="GZ19" s="91"/>
      <c r="HA19" s="91"/>
      <c r="HB19" s="91"/>
      <c r="HC19" s="91"/>
      <c r="HD19" s="91"/>
      <c r="HE19" s="91"/>
      <c r="HF19" s="91"/>
      <c r="HG19" s="91"/>
      <c r="HH19" s="91"/>
      <c r="HI19" s="91"/>
      <c r="HJ19" s="91"/>
      <c r="HK19" s="91"/>
      <c r="HL19" s="91"/>
      <c r="HM19" s="91"/>
      <c r="HN19" s="91"/>
      <c r="HO19" s="91"/>
      <c r="HP19" s="91"/>
      <c r="HQ19" s="91"/>
      <c r="HR19" s="91"/>
      <c r="HS19" s="91"/>
      <c r="HT19" s="91"/>
      <c r="HU19" s="91"/>
      <c r="HV19" s="91"/>
      <c r="HW19" s="91"/>
      <c r="HX19" s="91"/>
      <c r="HY19" s="91"/>
      <c r="HZ19" s="91"/>
      <c r="IA19" s="91"/>
      <c r="IB19" s="91"/>
      <c r="IC19" s="91"/>
      <c r="ID19" s="91"/>
      <c r="IE19" s="91"/>
      <c r="IF19" s="91"/>
      <c r="IG19" s="91"/>
      <c r="IH19" s="91"/>
      <c r="II19" s="91"/>
      <c r="IJ19" s="91"/>
      <c r="IK19" s="91"/>
      <c r="IL19" s="91"/>
      <c r="IM19" s="91"/>
      <c r="IN19" s="91"/>
      <c r="IO19" s="91"/>
      <c r="IP19" s="91"/>
      <c r="IQ19" s="91"/>
      <c r="IR19" s="91"/>
      <c r="IS19" s="91"/>
      <c r="IT19" s="91"/>
      <c r="IU19" s="91"/>
      <c r="IV19" s="91"/>
    </row>
    <row r="20" spans="1:256" s="80" customFormat="1" ht="15.9" customHeight="1">
      <c r="A20" s="143"/>
      <c r="B20" s="144" t="s">
        <v>327</v>
      </c>
      <c r="C20" s="336">
        <v>20</v>
      </c>
      <c r="D20" s="338">
        <v>330.24632100000002</v>
      </c>
      <c r="E20" s="338">
        <v>270.09077217968752</v>
      </c>
      <c r="F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1"/>
      <c r="Z20" s="91"/>
      <c r="AA20" s="91"/>
      <c r="AB20" s="91"/>
      <c r="AC20" s="91"/>
      <c r="AD20" s="91"/>
      <c r="AE20" s="91"/>
      <c r="AF20" s="91"/>
      <c r="AG20" s="91"/>
      <c r="AH20" s="91"/>
      <c r="AI20" s="91"/>
      <c r="AJ20" s="91"/>
      <c r="AK20" s="91"/>
      <c r="AL20" s="91"/>
      <c r="AM20" s="91"/>
      <c r="AN20" s="91"/>
      <c r="AO20" s="91"/>
      <c r="AP20" s="91"/>
      <c r="AQ20" s="91"/>
      <c r="AR20" s="91"/>
      <c r="AS20" s="91"/>
      <c r="AT20" s="91"/>
      <c r="AU20" s="91"/>
      <c r="AV20" s="91"/>
      <c r="AW20" s="91"/>
      <c r="AX20" s="91"/>
      <c r="AY20" s="91"/>
      <c r="AZ20" s="91"/>
      <c r="BA20" s="91"/>
      <c r="BB20" s="91"/>
      <c r="BC20" s="91"/>
      <c r="BD20" s="91"/>
      <c r="BE20" s="91"/>
      <c r="BF20" s="91"/>
      <c r="BG20" s="91"/>
      <c r="BH20" s="91"/>
      <c r="BI20" s="91"/>
      <c r="BJ20" s="91"/>
      <c r="BK20" s="91"/>
      <c r="BL20" s="91"/>
      <c r="BM20" s="91"/>
      <c r="BN20" s="91"/>
      <c r="BO20" s="91"/>
      <c r="BP20" s="91"/>
      <c r="BQ20" s="91"/>
      <c r="BR20" s="91"/>
      <c r="BS20" s="91"/>
      <c r="BT20" s="91"/>
      <c r="BU20" s="91"/>
      <c r="BV20" s="91"/>
      <c r="BW20" s="91"/>
      <c r="BX20" s="91"/>
      <c r="BY20" s="91"/>
      <c r="BZ20" s="91"/>
      <c r="CA20" s="91"/>
      <c r="CB20" s="91"/>
      <c r="CC20" s="91"/>
      <c r="CD20" s="91"/>
      <c r="CE20" s="91"/>
      <c r="CF20" s="91"/>
      <c r="CG20" s="91"/>
      <c r="CH20" s="91"/>
      <c r="CI20" s="91"/>
      <c r="CJ20" s="91"/>
      <c r="CK20" s="91"/>
      <c r="CL20" s="91"/>
      <c r="CM20" s="91"/>
      <c r="CN20" s="91"/>
      <c r="CO20" s="91"/>
      <c r="CP20" s="91"/>
      <c r="CQ20" s="91"/>
      <c r="CR20" s="91"/>
      <c r="CS20" s="91"/>
      <c r="CT20" s="91"/>
      <c r="CU20" s="91"/>
      <c r="CV20" s="91"/>
      <c r="CW20" s="91"/>
      <c r="CX20" s="91"/>
      <c r="CY20" s="91"/>
      <c r="CZ20" s="91"/>
      <c r="DA20" s="91"/>
      <c r="DB20" s="91"/>
      <c r="DC20" s="91"/>
      <c r="DD20" s="91"/>
      <c r="DE20" s="91"/>
      <c r="DF20" s="91"/>
      <c r="DG20" s="91"/>
      <c r="DH20" s="91"/>
      <c r="DI20" s="91"/>
      <c r="DJ20" s="91"/>
      <c r="DK20" s="91"/>
      <c r="DL20" s="91"/>
      <c r="DM20" s="91"/>
      <c r="DN20" s="91"/>
      <c r="DO20" s="91"/>
      <c r="DP20" s="91"/>
      <c r="DQ20" s="91"/>
      <c r="DR20" s="91"/>
      <c r="DS20" s="91"/>
      <c r="DT20" s="91"/>
      <c r="DU20" s="91"/>
      <c r="DV20" s="91"/>
      <c r="DW20" s="91"/>
      <c r="DX20" s="91"/>
      <c r="DY20" s="91"/>
      <c r="DZ20" s="91"/>
      <c r="EA20" s="91"/>
      <c r="EB20" s="91"/>
      <c r="EC20" s="91"/>
      <c r="ED20" s="91"/>
      <c r="EE20" s="91"/>
      <c r="EF20" s="91"/>
      <c r="EG20" s="91"/>
      <c r="EH20" s="91"/>
      <c r="EI20" s="91"/>
      <c r="EJ20" s="91"/>
      <c r="EK20" s="91"/>
      <c r="EL20" s="91"/>
      <c r="EM20" s="91"/>
      <c r="EN20" s="91"/>
      <c r="EO20" s="91"/>
      <c r="EP20" s="91"/>
      <c r="EQ20" s="91"/>
      <c r="ER20" s="91"/>
      <c r="ES20" s="91"/>
      <c r="ET20" s="91"/>
      <c r="EU20" s="91"/>
      <c r="EV20" s="91"/>
      <c r="EW20" s="91"/>
      <c r="EX20" s="91"/>
      <c r="EY20" s="91"/>
      <c r="EZ20" s="91"/>
      <c r="FA20" s="91"/>
      <c r="FB20" s="91"/>
      <c r="FC20" s="91"/>
      <c r="FD20" s="91"/>
      <c r="FE20" s="91"/>
      <c r="FF20" s="91"/>
      <c r="FG20" s="91"/>
      <c r="FH20" s="91"/>
      <c r="FI20" s="91"/>
      <c r="FJ20" s="91"/>
      <c r="FK20" s="91"/>
      <c r="FL20" s="91"/>
      <c r="FM20" s="91"/>
      <c r="FN20" s="91"/>
      <c r="FO20" s="91"/>
      <c r="FP20" s="91"/>
      <c r="FQ20" s="91"/>
      <c r="FR20" s="91"/>
      <c r="FS20" s="91"/>
      <c r="FT20" s="91"/>
      <c r="FU20" s="91"/>
      <c r="FV20" s="91"/>
      <c r="FW20" s="91"/>
      <c r="FX20" s="91"/>
      <c r="FY20" s="91"/>
      <c r="FZ20" s="91"/>
      <c r="GA20" s="91"/>
      <c r="GB20" s="91"/>
      <c r="GC20" s="91"/>
      <c r="GD20" s="91"/>
      <c r="GE20" s="91"/>
      <c r="GF20" s="91"/>
      <c r="GG20" s="91"/>
      <c r="GH20" s="91"/>
      <c r="GI20" s="91"/>
      <c r="GJ20" s="91"/>
      <c r="GK20" s="91"/>
      <c r="GL20" s="91"/>
      <c r="GM20" s="91"/>
      <c r="GN20" s="91"/>
      <c r="GO20" s="91"/>
      <c r="GP20" s="91"/>
      <c r="GQ20" s="91"/>
      <c r="GR20" s="91"/>
      <c r="GS20" s="91"/>
      <c r="GT20" s="91"/>
      <c r="GU20" s="91"/>
      <c r="GV20" s="91"/>
      <c r="GW20" s="91"/>
      <c r="GX20" s="91"/>
      <c r="GY20" s="91"/>
      <c r="GZ20" s="91"/>
      <c r="HA20" s="91"/>
      <c r="HB20" s="91"/>
      <c r="HC20" s="91"/>
      <c r="HD20" s="91"/>
      <c r="HE20" s="91"/>
      <c r="HF20" s="91"/>
      <c r="HG20" s="91"/>
      <c r="HH20" s="91"/>
      <c r="HI20" s="91"/>
      <c r="HJ20" s="91"/>
      <c r="HK20" s="91"/>
      <c r="HL20" s="91"/>
      <c r="HM20" s="91"/>
      <c r="HN20" s="91"/>
      <c r="HO20" s="91"/>
      <c r="HP20" s="91"/>
      <c r="HQ20" s="91"/>
      <c r="HR20" s="91"/>
      <c r="HS20" s="91"/>
      <c r="HT20" s="91"/>
      <c r="HU20" s="91"/>
      <c r="HV20" s="91"/>
      <c r="HW20" s="91"/>
      <c r="HX20" s="91"/>
      <c r="HY20" s="91"/>
      <c r="HZ20" s="91"/>
      <c r="IA20" s="91"/>
      <c r="IB20" s="91"/>
      <c r="IC20" s="91"/>
      <c r="ID20" s="91"/>
      <c r="IE20" s="91"/>
      <c r="IF20" s="91"/>
      <c r="IG20" s="91"/>
      <c r="IH20" s="91"/>
      <c r="II20" s="91"/>
      <c r="IJ20" s="91"/>
      <c r="IK20" s="91"/>
      <c r="IL20" s="91"/>
      <c r="IM20" s="91"/>
      <c r="IN20" s="91"/>
      <c r="IO20" s="91"/>
      <c r="IP20" s="91"/>
      <c r="IQ20" s="91"/>
      <c r="IR20" s="91"/>
      <c r="IS20" s="91"/>
      <c r="IT20" s="91"/>
      <c r="IU20" s="91"/>
      <c r="IV20" s="91"/>
    </row>
    <row r="21" spans="1:256" s="80" customFormat="1" ht="15.9" customHeight="1">
      <c r="A21" s="143"/>
      <c r="B21" s="144" t="s">
        <v>262</v>
      </c>
      <c r="C21" s="336">
        <v>49</v>
      </c>
      <c r="D21" s="338">
        <v>327.52064354999999</v>
      </c>
      <c r="E21" s="338">
        <v>108.371286</v>
      </c>
      <c r="F21" s="91"/>
      <c r="K21" s="91"/>
      <c r="L21" s="91"/>
      <c r="M21" s="91"/>
      <c r="N21" s="91"/>
      <c r="O21" s="91"/>
      <c r="P21" s="91"/>
      <c r="Q21" s="91"/>
      <c r="R21" s="91"/>
      <c r="S21" s="91"/>
      <c r="T21" s="91"/>
      <c r="U21" s="91"/>
      <c r="V21" s="91"/>
      <c r="W21" s="91"/>
      <c r="X21" s="91"/>
      <c r="Y21" s="91"/>
      <c r="Z21" s="91"/>
      <c r="AA21" s="91"/>
      <c r="AB21" s="91"/>
      <c r="AC21" s="91"/>
      <c r="AD21" s="91"/>
      <c r="AE21" s="91"/>
      <c r="AF21" s="91"/>
      <c r="AG21" s="91"/>
      <c r="AH21" s="91"/>
      <c r="AI21" s="91"/>
      <c r="AJ21" s="91"/>
      <c r="AK21" s="91"/>
      <c r="AL21" s="91"/>
      <c r="AM21" s="91"/>
      <c r="AN21" s="91"/>
      <c r="AO21" s="91"/>
      <c r="AP21" s="91"/>
      <c r="AQ21" s="91"/>
      <c r="AR21" s="91"/>
      <c r="AS21" s="91"/>
      <c r="AT21" s="91"/>
      <c r="AU21" s="91"/>
      <c r="AV21" s="91"/>
      <c r="AW21" s="91"/>
      <c r="AX21" s="91"/>
      <c r="AY21" s="91"/>
      <c r="AZ21" s="91"/>
      <c r="BA21" s="91"/>
      <c r="BB21" s="91"/>
      <c r="BC21" s="91"/>
      <c r="BD21" s="91"/>
      <c r="BE21" s="91"/>
      <c r="BF21" s="91"/>
      <c r="BG21" s="91"/>
      <c r="BH21" s="91"/>
      <c r="BI21" s="91"/>
      <c r="BJ21" s="91"/>
      <c r="BK21" s="91"/>
      <c r="BL21" s="91"/>
      <c r="BM21" s="91"/>
      <c r="BN21" s="91"/>
      <c r="BO21" s="91"/>
      <c r="BP21" s="91"/>
      <c r="BQ21" s="91"/>
      <c r="BR21" s="91"/>
      <c r="BS21" s="91"/>
      <c r="BT21" s="91"/>
      <c r="BU21" s="91"/>
      <c r="BV21" s="91"/>
      <c r="BW21" s="91"/>
      <c r="BX21" s="91"/>
      <c r="BY21" s="91"/>
      <c r="BZ21" s="91"/>
      <c r="CA21" s="91"/>
      <c r="CB21" s="91"/>
      <c r="CC21" s="91"/>
      <c r="CD21" s="91"/>
      <c r="CE21" s="91"/>
      <c r="CF21" s="91"/>
      <c r="CG21" s="91"/>
      <c r="CH21" s="91"/>
      <c r="CI21" s="91"/>
      <c r="CJ21" s="91"/>
      <c r="CK21" s="91"/>
      <c r="CL21" s="91"/>
      <c r="CM21" s="91"/>
      <c r="CN21" s="91"/>
      <c r="CO21" s="91"/>
      <c r="CP21" s="91"/>
      <c r="CQ21" s="91"/>
      <c r="CR21" s="91"/>
      <c r="CS21" s="91"/>
      <c r="CT21" s="91"/>
      <c r="CU21" s="91"/>
      <c r="CV21" s="91"/>
      <c r="CW21" s="91"/>
      <c r="CX21" s="91"/>
      <c r="CY21" s="91"/>
      <c r="CZ21" s="91"/>
      <c r="DA21" s="91"/>
      <c r="DB21" s="91"/>
      <c r="DC21" s="91"/>
      <c r="DD21" s="91"/>
      <c r="DE21" s="91"/>
      <c r="DF21" s="91"/>
      <c r="DG21" s="91"/>
      <c r="DH21" s="91"/>
      <c r="DI21" s="91"/>
      <c r="DJ21" s="91"/>
      <c r="DK21" s="91"/>
      <c r="DL21" s="91"/>
      <c r="DM21" s="91"/>
      <c r="DN21" s="91"/>
      <c r="DO21" s="91"/>
      <c r="DP21" s="91"/>
      <c r="DQ21" s="91"/>
      <c r="DR21" s="91"/>
      <c r="DS21" s="91"/>
      <c r="DT21" s="91"/>
      <c r="DU21" s="91"/>
      <c r="DV21" s="91"/>
      <c r="DW21" s="91"/>
      <c r="DX21" s="91"/>
      <c r="DY21" s="91"/>
      <c r="DZ21" s="91"/>
      <c r="EA21" s="91"/>
      <c r="EB21" s="91"/>
      <c r="EC21" s="91"/>
      <c r="ED21" s="91"/>
      <c r="EE21" s="91"/>
      <c r="EF21" s="91"/>
      <c r="EG21" s="91"/>
      <c r="EH21" s="91"/>
      <c r="EI21" s="91"/>
      <c r="EJ21" s="91"/>
      <c r="EK21" s="91"/>
      <c r="EL21" s="91"/>
      <c r="EM21" s="91"/>
      <c r="EN21" s="91"/>
      <c r="EO21" s="91"/>
      <c r="EP21" s="91"/>
      <c r="EQ21" s="91"/>
      <c r="ER21" s="91"/>
      <c r="ES21" s="91"/>
      <c r="ET21" s="91"/>
      <c r="EU21" s="91"/>
      <c r="EV21" s="91"/>
      <c r="EW21" s="91"/>
      <c r="EX21" s="91"/>
      <c r="EY21" s="91"/>
      <c r="EZ21" s="91"/>
      <c r="FA21" s="91"/>
      <c r="FB21" s="91"/>
      <c r="FC21" s="91"/>
      <c r="FD21" s="91"/>
      <c r="FE21" s="91"/>
      <c r="FF21" s="91"/>
      <c r="FG21" s="91"/>
      <c r="FH21" s="91"/>
      <c r="FI21" s="91"/>
      <c r="FJ21" s="91"/>
      <c r="FK21" s="91"/>
      <c r="FL21" s="91"/>
      <c r="FM21" s="91"/>
      <c r="FN21" s="91"/>
      <c r="FO21" s="91"/>
      <c r="FP21" s="91"/>
      <c r="FQ21" s="91"/>
      <c r="FR21" s="91"/>
      <c r="FS21" s="91"/>
      <c r="FT21" s="91"/>
      <c r="FU21" s="91"/>
      <c r="FV21" s="91"/>
      <c r="FW21" s="91"/>
      <c r="FX21" s="91"/>
      <c r="FY21" s="91"/>
      <c r="FZ21" s="91"/>
      <c r="GA21" s="91"/>
      <c r="GB21" s="91"/>
      <c r="GC21" s="91"/>
      <c r="GD21" s="91"/>
      <c r="GE21" s="91"/>
      <c r="GF21" s="91"/>
      <c r="GG21" s="91"/>
      <c r="GH21" s="91"/>
      <c r="GI21" s="91"/>
      <c r="GJ21" s="91"/>
      <c r="GK21" s="91"/>
      <c r="GL21" s="91"/>
      <c r="GM21" s="91"/>
      <c r="GN21" s="91"/>
      <c r="GO21" s="91"/>
      <c r="GP21" s="91"/>
      <c r="GQ21" s="91"/>
      <c r="GR21" s="91"/>
      <c r="GS21" s="91"/>
      <c r="GT21" s="91"/>
      <c r="GU21" s="91"/>
      <c r="GV21" s="91"/>
      <c r="GW21" s="91"/>
      <c r="GX21" s="91"/>
      <c r="GY21" s="91"/>
      <c r="GZ21" s="91"/>
      <c r="HA21" s="91"/>
      <c r="HB21" s="91"/>
      <c r="HC21" s="91"/>
      <c r="HD21" s="91"/>
      <c r="HE21" s="91"/>
      <c r="HF21" s="91"/>
      <c r="HG21" s="91"/>
      <c r="HH21" s="91"/>
      <c r="HI21" s="91"/>
      <c r="HJ21" s="91"/>
      <c r="HK21" s="91"/>
      <c r="HL21" s="91"/>
      <c r="HM21" s="91"/>
      <c r="HN21" s="91"/>
      <c r="HO21" s="91"/>
      <c r="HP21" s="91"/>
      <c r="HQ21" s="91"/>
      <c r="HR21" s="91"/>
      <c r="HS21" s="91"/>
      <c r="HT21" s="91"/>
      <c r="HU21" s="91"/>
      <c r="HV21" s="91"/>
      <c r="HW21" s="91"/>
      <c r="HX21" s="91"/>
      <c r="HY21" s="91"/>
      <c r="HZ21" s="91"/>
      <c r="IA21" s="91"/>
      <c r="IB21" s="91"/>
      <c r="IC21" s="91"/>
      <c r="ID21" s="91"/>
      <c r="IE21" s="91"/>
      <c r="IF21" s="91"/>
      <c r="IG21" s="91"/>
      <c r="IH21" s="91"/>
      <c r="II21" s="91"/>
      <c r="IJ21" s="91"/>
      <c r="IK21" s="91"/>
      <c r="IL21" s="91"/>
      <c r="IM21" s="91"/>
      <c r="IN21" s="91"/>
      <c r="IO21" s="91"/>
      <c r="IP21" s="91"/>
      <c r="IQ21" s="91"/>
      <c r="IR21" s="91"/>
      <c r="IS21" s="91"/>
      <c r="IT21" s="91"/>
      <c r="IU21" s="91"/>
      <c r="IV21" s="91"/>
    </row>
    <row r="22" spans="1:256" s="80" customFormat="1" ht="15.9" customHeight="1">
      <c r="A22" s="143"/>
      <c r="B22" s="144" t="s">
        <v>233</v>
      </c>
      <c r="C22" s="336">
        <v>45</v>
      </c>
      <c r="D22" s="338">
        <v>316.22539567000001</v>
      </c>
      <c r="E22" s="338">
        <v>2481.2517440000001</v>
      </c>
      <c r="F22" s="91"/>
      <c r="K22" s="91"/>
      <c r="L22" s="91"/>
      <c r="M22" s="91"/>
      <c r="N22" s="91"/>
      <c r="O22" s="91"/>
      <c r="P22" s="91"/>
      <c r="Q22" s="91"/>
      <c r="R22" s="91"/>
      <c r="S22" s="91"/>
      <c r="T22" s="91"/>
      <c r="U22" s="91"/>
      <c r="V22" s="91"/>
      <c r="W22" s="91"/>
      <c r="X22" s="91"/>
      <c r="Y22" s="91"/>
      <c r="Z22" s="91"/>
      <c r="AA22" s="91"/>
      <c r="AB22" s="91"/>
      <c r="AC22" s="91"/>
      <c r="AD22" s="91"/>
      <c r="AE22" s="91"/>
      <c r="AF22" s="91"/>
      <c r="AG22" s="91"/>
      <c r="AH22" s="91"/>
      <c r="AI22" s="91"/>
      <c r="AJ22" s="91"/>
      <c r="AK22" s="91"/>
      <c r="AL22" s="91"/>
      <c r="AM22" s="91"/>
      <c r="AN22" s="91"/>
      <c r="AO22" s="91"/>
      <c r="AP22" s="91"/>
      <c r="AQ22" s="91"/>
      <c r="AR22" s="91"/>
      <c r="AS22" s="91"/>
      <c r="AT22" s="91"/>
      <c r="AU22" s="91"/>
      <c r="AV22" s="91"/>
      <c r="AW22" s="91"/>
      <c r="AX22" s="91"/>
      <c r="AY22" s="91"/>
      <c r="AZ22" s="91"/>
      <c r="BA22" s="91"/>
      <c r="BB22" s="91"/>
      <c r="BC22" s="91"/>
      <c r="BD22" s="91"/>
      <c r="BE22" s="91"/>
      <c r="BF22" s="91"/>
      <c r="BG22" s="91"/>
      <c r="BH22" s="91"/>
      <c r="BI22" s="91"/>
      <c r="BJ22" s="91"/>
      <c r="BK22" s="91"/>
      <c r="BL22" s="91"/>
      <c r="BM22" s="91"/>
      <c r="BN22" s="91"/>
      <c r="BO22" s="91"/>
      <c r="BP22" s="91"/>
      <c r="BQ22" s="91"/>
      <c r="BR22" s="91"/>
      <c r="BS22" s="91"/>
      <c r="BT22" s="91"/>
      <c r="BU22" s="91"/>
      <c r="BV22" s="91"/>
      <c r="BW22" s="91"/>
      <c r="BX22" s="91"/>
      <c r="BY22" s="91"/>
      <c r="BZ22" s="91"/>
      <c r="CA22" s="91"/>
      <c r="CB22" s="91"/>
      <c r="CC22" s="91"/>
      <c r="CD22" s="91"/>
      <c r="CE22" s="91"/>
      <c r="CF22" s="91"/>
      <c r="CG22" s="91"/>
      <c r="CH22" s="91"/>
      <c r="CI22" s="91"/>
      <c r="CJ22" s="91"/>
      <c r="CK22" s="91"/>
      <c r="CL22" s="91"/>
      <c r="CM22" s="91"/>
      <c r="CN22" s="91"/>
      <c r="CO22" s="91"/>
      <c r="CP22" s="91"/>
      <c r="CQ22" s="91"/>
      <c r="CR22" s="91"/>
      <c r="CS22" s="91"/>
      <c r="CT22" s="91"/>
      <c r="CU22" s="91"/>
      <c r="CV22" s="91"/>
      <c r="CW22" s="91"/>
      <c r="CX22" s="91"/>
      <c r="CY22" s="91"/>
      <c r="CZ22" s="91"/>
      <c r="DA22" s="91"/>
      <c r="DB22" s="91"/>
      <c r="DC22" s="91"/>
      <c r="DD22" s="91"/>
      <c r="DE22" s="91"/>
      <c r="DF22" s="91"/>
      <c r="DG22" s="91"/>
      <c r="DH22" s="91"/>
      <c r="DI22" s="91"/>
      <c r="DJ22" s="91"/>
      <c r="DK22" s="91"/>
      <c r="DL22" s="91"/>
      <c r="DM22" s="91"/>
      <c r="DN22" s="91"/>
      <c r="DO22" s="91"/>
      <c r="DP22" s="91"/>
      <c r="DQ22" s="91"/>
      <c r="DR22" s="91"/>
      <c r="DS22" s="91"/>
      <c r="DT22" s="91"/>
      <c r="DU22" s="91"/>
      <c r="DV22" s="91"/>
      <c r="DW22" s="91"/>
      <c r="DX22" s="91"/>
      <c r="DY22" s="91"/>
      <c r="DZ22" s="91"/>
      <c r="EA22" s="91"/>
      <c r="EB22" s="91"/>
      <c r="EC22" s="91"/>
      <c r="ED22" s="91"/>
      <c r="EE22" s="91"/>
      <c r="EF22" s="91"/>
      <c r="EG22" s="91"/>
      <c r="EH22" s="91"/>
      <c r="EI22" s="91"/>
      <c r="EJ22" s="91"/>
      <c r="EK22" s="91"/>
      <c r="EL22" s="91"/>
      <c r="EM22" s="91"/>
      <c r="EN22" s="91"/>
      <c r="EO22" s="91"/>
      <c r="EP22" s="91"/>
      <c r="EQ22" s="91"/>
      <c r="ER22" s="91"/>
      <c r="ES22" s="91"/>
      <c r="ET22" s="91"/>
      <c r="EU22" s="91"/>
      <c r="EV22" s="91"/>
      <c r="EW22" s="91"/>
      <c r="EX22" s="91"/>
      <c r="EY22" s="91"/>
      <c r="EZ22" s="91"/>
      <c r="FA22" s="91"/>
      <c r="FB22" s="91"/>
      <c r="FC22" s="91"/>
      <c r="FD22" s="91"/>
      <c r="FE22" s="91"/>
      <c r="FF22" s="91"/>
      <c r="FG22" s="91"/>
      <c r="FH22" s="91"/>
      <c r="FI22" s="91"/>
      <c r="FJ22" s="91"/>
      <c r="FK22" s="91"/>
      <c r="FL22" s="91"/>
      <c r="FM22" s="91"/>
      <c r="FN22" s="91"/>
      <c r="FO22" s="91"/>
      <c r="FP22" s="91"/>
      <c r="FQ22" s="91"/>
      <c r="FR22" s="91"/>
      <c r="FS22" s="91"/>
      <c r="FT22" s="91"/>
      <c r="FU22" s="91"/>
      <c r="FV22" s="91"/>
      <c r="FW22" s="91"/>
      <c r="FX22" s="91"/>
      <c r="FY22" s="91"/>
      <c r="FZ22" s="91"/>
      <c r="GA22" s="91"/>
      <c r="GB22" s="91"/>
      <c r="GC22" s="91"/>
      <c r="GD22" s="91"/>
      <c r="GE22" s="91"/>
      <c r="GF22" s="91"/>
      <c r="GG22" s="91"/>
      <c r="GH22" s="91"/>
      <c r="GI22" s="91"/>
      <c r="GJ22" s="91"/>
      <c r="GK22" s="91"/>
      <c r="GL22" s="91"/>
      <c r="GM22" s="91"/>
      <c r="GN22" s="91"/>
      <c r="GO22" s="91"/>
      <c r="GP22" s="91"/>
      <c r="GQ22" s="91"/>
      <c r="GR22" s="91"/>
      <c r="GS22" s="91"/>
      <c r="GT22" s="91"/>
      <c r="GU22" s="91"/>
      <c r="GV22" s="91"/>
      <c r="GW22" s="91"/>
      <c r="GX22" s="91"/>
      <c r="GY22" s="91"/>
      <c r="GZ22" s="91"/>
      <c r="HA22" s="91"/>
      <c r="HB22" s="91"/>
      <c r="HC22" s="91"/>
      <c r="HD22" s="91"/>
      <c r="HE22" s="91"/>
      <c r="HF22" s="91"/>
      <c r="HG22" s="91"/>
      <c r="HH22" s="91"/>
      <c r="HI22" s="91"/>
      <c r="HJ22" s="91"/>
      <c r="HK22" s="91"/>
      <c r="HL22" s="91"/>
      <c r="HM22" s="91"/>
      <c r="HN22" s="91"/>
      <c r="HO22" s="91"/>
      <c r="HP22" s="91"/>
      <c r="HQ22" s="91"/>
      <c r="HR22" s="91"/>
      <c r="HS22" s="91"/>
      <c r="HT22" s="91"/>
      <c r="HU22" s="91"/>
      <c r="HV22" s="91"/>
      <c r="HW22" s="91"/>
      <c r="HX22" s="91"/>
      <c r="HY22" s="91"/>
      <c r="HZ22" s="91"/>
      <c r="IA22" s="91"/>
      <c r="IB22" s="91"/>
      <c r="IC22" s="91"/>
      <c r="ID22" s="91"/>
      <c r="IE22" s="91"/>
      <c r="IF22" s="91"/>
      <c r="IG22" s="91"/>
      <c r="IH22" s="91"/>
      <c r="II22" s="91"/>
      <c r="IJ22" s="91"/>
      <c r="IK22" s="91"/>
      <c r="IL22" s="91"/>
      <c r="IM22" s="91"/>
      <c r="IN22" s="91"/>
      <c r="IO22" s="91"/>
      <c r="IP22" s="91"/>
      <c r="IQ22" s="91"/>
      <c r="IR22" s="91"/>
      <c r="IS22" s="91"/>
      <c r="IT22" s="91"/>
      <c r="IU22" s="91"/>
      <c r="IV22" s="91"/>
    </row>
    <row r="23" spans="1:256" s="80" customFormat="1" ht="15.9" customHeight="1">
      <c r="A23" s="143"/>
      <c r="B23" s="144" t="s">
        <v>239</v>
      </c>
      <c r="C23" s="336">
        <v>46</v>
      </c>
      <c r="D23" s="338">
        <v>286.15587249000004</v>
      </c>
      <c r="E23" s="338">
        <v>413.58427399999999</v>
      </c>
      <c r="F23" s="91"/>
      <c r="K23" s="91"/>
      <c r="L23" s="91"/>
      <c r="M23" s="91"/>
      <c r="N23" s="91"/>
      <c r="O23" s="91"/>
      <c r="P23" s="91"/>
      <c r="Q23" s="91"/>
      <c r="R23" s="91"/>
      <c r="S23" s="91"/>
      <c r="T23" s="91"/>
      <c r="U23" s="91"/>
      <c r="V23" s="91"/>
      <c r="W23" s="91"/>
      <c r="X23" s="91"/>
      <c r="Y23" s="91"/>
      <c r="Z23" s="91"/>
      <c r="AA23" s="91"/>
      <c r="AB23" s="91"/>
      <c r="AC23" s="91"/>
      <c r="AD23" s="91"/>
      <c r="AE23" s="91"/>
      <c r="AF23" s="91"/>
      <c r="AG23" s="91"/>
      <c r="AH23" s="91"/>
      <c r="AI23" s="91"/>
      <c r="AJ23" s="91"/>
      <c r="AK23" s="91"/>
      <c r="AL23" s="91"/>
      <c r="AM23" s="91"/>
      <c r="AN23" s="91"/>
      <c r="AO23" s="91"/>
      <c r="AP23" s="91"/>
      <c r="AQ23" s="91"/>
      <c r="AR23" s="91"/>
      <c r="AS23" s="91"/>
      <c r="AT23" s="91"/>
      <c r="AU23" s="91"/>
      <c r="AV23" s="91"/>
      <c r="AW23" s="91"/>
      <c r="AX23" s="91"/>
      <c r="AY23" s="91"/>
      <c r="AZ23" s="91"/>
      <c r="BA23" s="91"/>
      <c r="BB23" s="91"/>
      <c r="BC23" s="91"/>
      <c r="BD23" s="91"/>
      <c r="BE23" s="91"/>
      <c r="BF23" s="91"/>
      <c r="BG23" s="91"/>
      <c r="BH23" s="91"/>
      <c r="BI23" s="91"/>
      <c r="BJ23" s="91"/>
      <c r="BK23" s="91"/>
      <c r="BL23" s="91"/>
      <c r="BM23" s="91"/>
      <c r="BN23" s="91"/>
      <c r="BO23" s="91"/>
      <c r="BP23" s="91"/>
      <c r="BQ23" s="91"/>
      <c r="BR23" s="91"/>
      <c r="BS23" s="91"/>
      <c r="BT23" s="91"/>
      <c r="BU23" s="91"/>
      <c r="BV23" s="91"/>
      <c r="BW23" s="91"/>
      <c r="BX23" s="91"/>
      <c r="BY23" s="91"/>
      <c r="BZ23" s="91"/>
      <c r="CA23" s="91"/>
      <c r="CB23" s="91"/>
      <c r="CC23" s="91"/>
      <c r="CD23" s="91"/>
      <c r="CE23" s="91"/>
      <c r="CF23" s="91"/>
      <c r="CG23" s="91"/>
      <c r="CH23" s="91"/>
      <c r="CI23" s="91"/>
      <c r="CJ23" s="91"/>
      <c r="CK23" s="91"/>
      <c r="CL23" s="91"/>
      <c r="CM23" s="91"/>
      <c r="CN23" s="91"/>
      <c r="CO23" s="91"/>
      <c r="CP23" s="91"/>
      <c r="CQ23" s="91"/>
      <c r="CR23" s="91"/>
      <c r="CS23" s="91"/>
      <c r="CT23" s="91"/>
      <c r="CU23" s="91"/>
      <c r="CV23" s="91"/>
      <c r="CW23" s="91"/>
      <c r="CX23" s="91"/>
      <c r="CY23" s="91"/>
      <c r="CZ23" s="91"/>
      <c r="DA23" s="91"/>
      <c r="DB23" s="91"/>
      <c r="DC23" s="91"/>
      <c r="DD23" s="91"/>
      <c r="DE23" s="91"/>
      <c r="DF23" s="91"/>
      <c r="DG23" s="91"/>
      <c r="DH23" s="91"/>
      <c r="DI23" s="91"/>
      <c r="DJ23" s="91"/>
      <c r="DK23" s="91"/>
      <c r="DL23" s="91"/>
      <c r="DM23" s="91"/>
      <c r="DN23" s="91"/>
      <c r="DO23" s="91"/>
      <c r="DP23" s="91"/>
      <c r="DQ23" s="91"/>
      <c r="DR23" s="91"/>
      <c r="DS23" s="91"/>
      <c r="DT23" s="91"/>
      <c r="DU23" s="91"/>
      <c r="DV23" s="91"/>
      <c r="DW23" s="91"/>
      <c r="DX23" s="91"/>
      <c r="DY23" s="91"/>
      <c r="DZ23" s="91"/>
      <c r="EA23" s="91"/>
      <c r="EB23" s="91"/>
      <c r="EC23" s="91"/>
      <c r="ED23" s="91"/>
      <c r="EE23" s="91"/>
      <c r="EF23" s="91"/>
      <c r="EG23" s="91"/>
      <c r="EH23" s="91"/>
      <c r="EI23" s="91"/>
      <c r="EJ23" s="91"/>
      <c r="EK23" s="91"/>
      <c r="EL23" s="91"/>
      <c r="EM23" s="91"/>
      <c r="EN23" s="91"/>
      <c r="EO23" s="91"/>
      <c r="EP23" s="91"/>
      <c r="EQ23" s="91"/>
      <c r="ER23" s="91"/>
      <c r="ES23" s="91"/>
      <c r="ET23" s="91"/>
      <c r="EU23" s="91"/>
      <c r="EV23" s="91"/>
      <c r="EW23" s="91"/>
      <c r="EX23" s="91"/>
      <c r="EY23" s="91"/>
      <c r="EZ23" s="91"/>
      <c r="FA23" s="91"/>
      <c r="FB23" s="91"/>
      <c r="FC23" s="91"/>
      <c r="FD23" s="91"/>
      <c r="FE23" s="91"/>
      <c r="FF23" s="91"/>
      <c r="FG23" s="91"/>
      <c r="FH23" s="91"/>
      <c r="FI23" s="91"/>
      <c r="FJ23" s="91"/>
      <c r="FK23" s="91"/>
      <c r="FL23" s="91"/>
      <c r="FM23" s="91"/>
      <c r="FN23" s="91"/>
      <c r="FO23" s="91"/>
      <c r="FP23" s="91"/>
      <c r="FQ23" s="91"/>
      <c r="FR23" s="91"/>
      <c r="FS23" s="91"/>
      <c r="FT23" s="91"/>
      <c r="FU23" s="91"/>
      <c r="FV23" s="91"/>
      <c r="FW23" s="91"/>
      <c r="FX23" s="91"/>
      <c r="FY23" s="91"/>
      <c r="FZ23" s="91"/>
      <c r="GA23" s="91"/>
      <c r="GB23" s="91"/>
      <c r="GC23" s="91"/>
      <c r="GD23" s="91"/>
      <c r="GE23" s="91"/>
      <c r="GF23" s="91"/>
      <c r="GG23" s="91"/>
      <c r="GH23" s="91"/>
      <c r="GI23" s="91"/>
      <c r="GJ23" s="91"/>
      <c r="GK23" s="91"/>
      <c r="GL23" s="91"/>
      <c r="GM23" s="91"/>
      <c r="GN23" s="91"/>
      <c r="GO23" s="91"/>
      <c r="GP23" s="91"/>
      <c r="GQ23" s="91"/>
      <c r="GR23" s="91"/>
      <c r="GS23" s="91"/>
      <c r="GT23" s="91"/>
      <c r="GU23" s="91"/>
      <c r="GV23" s="91"/>
      <c r="GW23" s="91"/>
      <c r="GX23" s="91"/>
      <c r="GY23" s="91"/>
      <c r="GZ23" s="91"/>
      <c r="HA23" s="91"/>
      <c r="HB23" s="91"/>
      <c r="HC23" s="91"/>
      <c r="HD23" s="91"/>
      <c r="HE23" s="91"/>
      <c r="HF23" s="91"/>
      <c r="HG23" s="91"/>
      <c r="HH23" s="91"/>
      <c r="HI23" s="91"/>
      <c r="HJ23" s="91"/>
      <c r="HK23" s="91"/>
      <c r="HL23" s="91"/>
      <c r="HM23" s="91"/>
      <c r="HN23" s="91"/>
      <c r="HO23" s="91"/>
      <c r="HP23" s="91"/>
      <c r="HQ23" s="91"/>
      <c r="HR23" s="91"/>
      <c r="HS23" s="91"/>
      <c r="HT23" s="91"/>
      <c r="HU23" s="91"/>
      <c r="HV23" s="91"/>
      <c r="HW23" s="91"/>
      <c r="HX23" s="91"/>
      <c r="HY23" s="91"/>
      <c r="HZ23" s="91"/>
      <c r="IA23" s="91"/>
      <c r="IB23" s="91"/>
      <c r="IC23" s="91"/>
      <c r="ID23" s="91"/>
      <c r="IE23" s="91"/>
      <c r="IF23" s="91"/>
      <c r="IG23" s="91"/>
      <c r="IH23" s="91"/>
      <c r="II23" s="91"/>
      <c r="IJ23" s="91"/>
      <c r="IK23" s="91"/>
      <c r="IL23" s="91"/>
      <c r="IM23" s="91"/>
      <c r="IN23" s="91"/>
      <c r="IO23" s="91"/>
      <c r="IP23" s="91"/>
      <c r="IQ23" s="91"/>
      <c r="IR23" s="91"/>
      <c r="IS23" s="91"/>
      <c r="IT23" s="91"/>
      <c r="IU23" s="91"/>
      <c r="IV23" s="91"/>
    </row>
    <row r="24" spans="1:256" s="80" customFormat="1" ht="15.9" customHeight="1">
      <c r="A24" s="143"/>
      <c r="B24" s="144" t="s">
        <v>237</v>
      </c>
      <c r="C24" s="336">
        <v>7</v>
      </c>
      <c r="D24" s="338">
        <v>266.40056199999998</v>
      </c>
      <c r="E24" s="338">
        <v>-35</v>
      </c>
      <c r="F24" s="91"/>
      <c r="K24" s="91"/>
      <c r="L24" s="91"/>
      <c r="M24" s="91"/>
      <c r="N24" s="91"/>
      <c r="O24" s="91"/>
      <c r="P24" s="91"/>
      <c r="Q24" s="91"/>
      <c r="R24" s="91"/>
      <c r="S24" s="91"/>
      <c r="T24" s="91"/>
      <c r="U24" s="91"/>
      <c r="V24" s="91"/>
      <c r="W24" s="91"/>
      <c r="X24" s="91"/>
      <c r="Y24" s="91"/>
      <c r="Z24" s="91"/>
      <c r="AA24" s="91"/>
      <c r="AB24" s="91"/>
      <c r="AC24" s="91"/>
      <c r="AD24" s="91"/>
      <c r="AE24" s="91"/>
      <c r="AF24" s="91"/>
      <c r="AG24" s="91"/>
      <c r="AH24" s="91"/>
      <c r="AI24" s="91"/>
      <c r="AJ24" s="91"/>
      <c r="AK24" s="91"/>
      <c r="AL24" s="91"/>
      <c r="AM24" s="91"/>
      <c r="AN24" s="91"/>
      <c r="AO24" s="91"/>
      <c r="AP24" s="91"/>
      <c r="AQ24" s="91"/>
      <c r="AR24" s="91"/>
      <c r="AS24" s="91"/>
      <c r="AT24" s="91"/>
      <c r="AU24" s="91"/>
      <c r="AV24" s="91"/>
      <c r="AW24" s="91"/>
      <c r="AX24" s="91"/>
      <c r="AY24" s="91"/>
      <c r="AZ24" s="91"/>
      <c r="BA24" s="91"/>
      <c r="BB24" s="91"/>
      <c r="BC24" s="91"/>
      <c r="BD24" s="91"/>
      <c r="BE24" s="91"/>
      <c r="BF24" s="91"/>
      <c r="BG24" s="91"/>
      <c r="BH24" s="91"/>
      <c r="BI24" s="91"/>
      <c r="BJ24" s="91"/>
      <c r="BK24" s="91"/>
      <c r="BL24" s="91"/>
      <c r="BM24" s="91"/>
      <c r="BN24" s="91"/>
      <c r="BO24" s="91"/>
      <c r="BP24" s="91"/>
      <c r="BQ24" s="91"/>
      <c r="BR24" s="91"/>
      <c r="BS24" s="91"/>
      <c r="BT24" s="91"/>
      <c r="BU24" s="91"/>
      <c r="BV24" s="91"/>
      <c r="BW24" s="91"/>
      <c r="BX24" s="91"/>
      <c r="BY24" s="91"/>
      <c r="BZ24" s="91"/>
      <c r="CA24" s="91"/>
      <c r="CB24" s="91"/>
      <c r="CC24" s="91"/>
      <c r="CD24" s="91"/>
      <c r="CE24" s="91"/>
      <c r="CF24" s="91"/>
      <c r="CG24" s="91"/>
      <c r="CH24" s="91"/>
      <c r="CI24" s="91"/>
      <c r="CJ24" s="91"/>
      <c r="CK24" s="91"/>
      <c r="CL24" s="91"/>
      <c r="CM24" s="91"/>
      <c r="CN24" s="91"/>
      <c r="CO24" s="91"/>
      <c r="CP24" s="91"/>
      <c r="CQ24" s="91"/>
      <c r="CR24" s="91"/>
      <c r="CS24" s="91"/>
      <c r="CT24" s="91"/>
      <c r="CU24" s="91"/>
      <c r="CV24" s="91"/>
      <c r="CW24" s="91"/>
      <c r="CX24" s="91"/>
      <c r="CY24" s="91"/>
      <c r="CZ24" s="91"/>
      <c r="DA24" s="91"/>
      <c r="DB24" s="91"/>
      <c r="DC24" s="91"/>
      <c r="DD24" s="91"/>
      <c r="DE24" s="91"/>
      <c r="DF24" s="91"/>
      <c r="DG24" s="91"/>
      <c r="DH24" s="91"/>
      <c r="DI24" s="91"/>
      <c r="DJ24" s="91"/>
      <c r="DK24" s="91"/>
      <c r="DL24" s="91"/>
      <c r="DM24" s="91"/>
      <c r="DN24" s="91"/>
      <c r="DO24" s="91"/>
      <c r="DP24" s="91"/>
      <c r="DQ24" s="91"/>
      <c r="DR24" s="91"/>
      <c r="DS24" s="91"/>
      <c r="DT24" s="91"/>
      <c r="DU24" s="91"/>
      <c r="DV24" s="91"/>
      <c r="DW24" s="91"/>
      <c r="DX24" s="91"/>
      <c r="DY24" s="91"/>
      <c r="DZ24" s="91"/>
      <c r="EA24" s="91"/>
      <c r="EB24" s="91"/>
      <c r="EC24" s="91"/>
      <c r="ED24" s="91"/>
      <c r="EE24" s="91"/>
      <c r="EF24" s="91"/>
      <c r="EG24" s="91"/>
      <c r="EH24" s="91"/>
      <c r="EI24" s="91"/>
      <c r="EJ24" s="91"/>
      <c r="EK24" s="91"/>
      <c r="EL24" s="91"/>
      <c r="EM24" s="91"/>
      <c r="EN24" s="91"/>
      <c r="EO24" s="91"/>
      <c r="EP24" s="91"/>
      <c r="EQ24" s="91"/>
      <c r="ER24" s="91"/>
      <c r="ES24" s="91"/>
      <c r="ET24" s="91"/>
      <c r="EU24" s="91"/>
      <c r="EV24" s="91"/>
      <c r="EW24" s="91"/>
      <c r="EX24" s="91"/>
      <c r="EY24" s="91"/>
      <c r="EZ24" s="91"/>
      <c r="FA24" s="91"/>
      <c r="FB24" s="91"/>
      <c r="FC24" s="91"/>
      <c r="FD24" s="91"/>
      <c r="FE24" s="91"/>
      <c r="FF24" s="91"/>
      <c r="FG24" s="91"/>
      <c r="FH24" s="91"/>
      <c r="FI24" s="91"/>
      <c r="FJ24" s="91"/>
      <c r="FK24" s="91"/>
      <c r="FL24" s="91"/>
      <c r="FM24" s="91"/>
      <c r="FN24" s="91"/>
      <c r="FO24" s="91"/>
      <c r="FP24" s="91"/>
      <c r="FQ24" s="91"/>
      <c r="FR24" s="91"/>
      <c r="FS24" s="91"/>
      <c r="FT24" s="91"/>
      <c r="FU24" s="91"/>
      <c r="FV24" s="91"/>
      <c r="FW24" s="91"/>
      <c r="FX24" s="91"/>
      <c r="FY24" s="91"/>
      <c r="FZ24" s="91"/>
      <c r="GA24" s="91"/>
      <c r="GB24" s="91"/>
      <c r="GC24" s="91"/>
      <c r="GD24" s="91"/>
      <c r="GE24" s="91"/>
      <c r="GF24" s="91"/>
      <c r="GG24" s="91"/>
      <c r="GH24" s="91"/>
      <c r="GI24" s="91"/>
      <c r="GJ24" s="91"/>
      <c r="GK24" s="91"/>
      <c r="GL24" s="91"/>
      <c r="GM24" s="91"/>
      <c r="GN24" s="91"/>
      <c r="GO24" s="91"/>
      <c r="GP24" s="91"/>
      <c r="GQ24" s="91"/>
      <c r="GR24" s="91"/>
      <c r="GS24" s="91"/>
      <c r="GT24" s="91"/>
      <c r="GU24" s="91"/>
      <c r="GV24" s="91"/>
      <c r="GW24" s="91"/>
      <c r="GX24" s="91"/>
      <c r="GY24" s="91"/>
      <c r="GZ24" s="91"/>
      <c r="HA24" s="91"/>
      <c r="HB24" s="91"/>
      <c r="HC24" s="91"/>
      <c r="HD24" s="91"/>
      <c r="HE24" s="91"/>
      <c r="HF24" s="91"/>
      <c r="HG24" s="91"/>
      <c r="HH24" s="91"/>
      <c r="HI24" s="91"/>
      <c r="HJ24" s="91"/>
      <c r="HK24" s="91"/>
      <c r="HL24" s="91"/>
      <c r="HM24" s="91"/>
      <c r="HN24" s="91"/>
      <c r="HO24" s="91"/>
      <c r="HP24" s="91"/>
      <c r="HQ24" s="91"/>
      <c r="HR24" s="91"/>
      <c r="HS24" s="91"/>
      <c r="HT24" s="91"/>
      <c r="HU24" s="91"/>
      <c r="HV24" s="91"/>
      <c r="HW24" s="91"/>
      <c r="HX24" s="91"/>
      <c r="HY24" s="91"/>
      <c r="HZ24" s="91"/>
      <c r="IA24" s="91"/>
      <c r="IB24" s="91"/>
      <c r="IC24" s="91"/>
      <c r="ID24" s="91"/>
      <c r="IE24" s="91"/>
      <c r="IF24" s="91"/>
      <c r="IG24" s="91"/>
      <c r="IH24" s="91"/>
      <c r="II24" s="91"/>
      <c r="IJ24" s="91"/>
      <c r="IK24" s="91"/>
      <c r="IL24" s="91"/>
      <c r="IM24" s="91"/>
      <c r="IN24" s="91"/>
      <c r="IO24" s="91"/>
      <c r="IP24" s="91"/>
      <c r="IQ24" s="91"/>
      <c r="IR24" s="91"/>
      <c r="IS24" s="91"/>
      <c r="IT24" s="91"/>
      <c r="IU24" s="91"/>
      <c r="IV24" s="91"/>
    </row>
    <row r="25" spans="1:256" s="80" customFormat="1" ht="15.9" customHeight="1">
      <c r="A25" s="143"/>
      <c r="B25" s="144" t="s">
        <v>252</v>
      </c>
      <c r="C25" s="336">
        <v>14</v>
      </c>
      <c r="D25" s="338">
        <v>242.669545</v>
      </c>
      <c r="E25" s="338">
        <v>563.17428199999995</v>
      </c>
      <c r="F25" s="91"/>
      <c r="K25" s="91"/>
      <c r="L25" s="91"/>
      <c r="M25" s="91"/>
      <c r="N25" s="91"/>
      <c r="O25" s="91"/>
      <c r="P25" s="91"/>
      <c r="Q25" s="91"/>
      <c r="R25" s="91"/>
      <c r="S25" s="91"/>
      <c r="T25" s="91"/>
      <c r="U25" s="91"/>
      <c r="V25" s="91"/>
      <c r="W25" s="91"/>
      <c r="X25" s="91"/>
      <c r="Y25" s="91"/>
      <c r="Z25" s="91"/>
      <c r="AA25" s="91"/>
      <c r="AB25" s="91"/>
      <c r="AC25" s="91"/>
      <c r="AD25" s="91"/>
      <c r="AE25" s="91"/>
      <c r="AF25" s="91"/>
      <c r="AG25" s="91"/>
      <c r="AH25" s="91"/>
      <c r="AI25" s="91"/>
      <c r="AJ25" s="91"/>
      <c r="AK25" s="91"/>
      <c r="AL25" s="91"/>
      <c r="AM25" s="91"/>
      <c r="AN25" s="91"/>
      <c r="AO25" s="91"/>
      <c r="AP25" s="91"/>
      <c r="AQ25" s="91"/>
      <c r="AR25" s="91"/>
      <c r="AS25" s="91"/>
      <c r="AT25" s="91"/>
      <c r="AU25" s="91"/>
      <c r="AV25" s="91"/>
      <c r="AW25" s="91"/>
      <c r="AX25" s="91"/>
      <c r="AY25" s="91"/>
      <c r="AZ25" s="91"/>
      <c r="BA25" s="91"/>
      <c r="BB25" s="91"/>
      <c r="BC25" s="91"/>
      <c r="BD25" s="91"/>
      <c r="BE25" s="91"/>
      <c r="BF25" s="91"/>
      <c r="BG25" s="91"/>
      <c r="BH25" s="91"/>
      <c r="BI25" s="91"/>
      <c r="BJ25" s="91"/>
      <c r="BK25" s="91"/>
      <c r="BL25" s="91"/>
      <c r="BM25" s="91"/>
      <c r="BN25" s="91"/>
      <c r="BO25" s="91"/>
      <c r="BP25" s="91"/>
      <c r="BQ25" s="91"/>
      <c r="BR25" s="91"/>
      <c r="BS25" s="91"/>
      <c r="BT25" s="91"/>
      <c r="BU25" s="91"/>
      <c r="BV25" s="91"/>
      <c r="BW25" s="91"/>
      <c r="BX25" s="91"/>
      <c r="BY25" s="91"/>
      <c r="BZ25" s="91"/>
      <c r="CA25" s="91"/>
      <c r="CB25" s="91"/>
      <c r="CC25" s="91"/>
      <c r="CD25" s="91"/>
      <c r="CE25" s="91"/>
      <c r="CF25" s="91"/>
      <c r="CG25" s="91"/>
      <c r="CH25" s="91"/>
      <c r="CI25" s="91"/>
      <c r="CJ25" s="91"/>
      <c r="CK25" s="91"/>
      <c r="CL25" s="91"/>
      <c r="CM25" s="91"/>
      <c r="CN25" s="91"/>
      <c r="CO25" s="91"/>
      <c r="CP25" s="91"/>
      <c r="CQ25" s="91"/>
      <c r="CR25" s="91"/>
      <c r="CS25" s="91"/>
      <c r="CT25" s="91"/>
      <c r="CU25" s="91"/>
      <c r="CV25" s="91"/>
      <c r="CW25" s="91"/>
      <c r="CX25" s="91"/>
      <c r="CY25" s="91"/>
      <c r="CZ25" s="91"/>
      <c r="DA25" s="91"/>
      <c r="DB25" s="91"/>
      <c r="DC25" s="91"/>
      <c r="DD25" s="91"/>
      <c r="DE25" s="91"/>
      <c r="DF25" s="91"/>
      <c r="DG25" s="91"/>
      <c r="DH25" s="91"/>
      <c r="DI25" s="91"/>
      <c r="DJ25" s="91"/>
      <c r="DK25" s="91"/>
      <c r="DL25" s="91"/>
      <c r="DM25" s="91"/>
      <c r="DN25" s="91"/>
      <c r="DO25" s="91"/>
      <c r="DP25" s="91"/>
      <c r="DQ25" s="91"/>
      <c r="DR25" s="91"/>
      <c r="DS25" s="91"/>
      <c r="DT25" s="91"/>
      <c r="DU25" s="91"/>
      <c r="DV25" s="91"/>
      <c r="DW25" s="91"/>
      <c r="DX25" s="91"/>
      <c r="DY25" s="91"/>
      <c r="DZ25" s="91"/>
      <c r="EA25" s="91"/>
      <c r="EB25" s="91"/>
      <c r="EC25" s="91"/>
      <c r="ED25" s="91"/>
      <c r="EE25" s="91"/>
      <c r="EF25" s="91"/>
      <c r="EG25" s="91"/>
      <c r="EH25" s="91"/>
      <c r="EI25" s="91"/>
      <c r="EJ25" s="91"/>
      <c r="EK25" s="91"/>
      <c r="EL25" s="91"/>
      <c r="EM25" s="91"/>
      <c r="EN25" s="91"/>
      <c r="EO25" s="91"/>
      <c r="EP25" s="91"/>
      <c r="EQ25" s="91"/>
      <c r="ER25" s="91"/>
      <c r="ES25" s="91"/>
      <c r="ET25" s="91"/>
      <c r="EU25" s="91"/>
      <c r="EV25" s="91"/>
      <c r="EW25" s="91"/>
      <c r="EX25" s="91"/>
      <c r="EY25" s="91"/>
      <c r="EZ25" s="91"/>
      <c r="FA25" s="91"/>
      <c r="FB25" s="91"/>
      <c r="FC25" s="91"/>
      <c r="FD25" s="91"/>
      <c r="FE25" s="91"/>
      <c r="FF25" s="91"/>
      <c r="FG25" s="91"/>
      <c r="FH25" s="91"/>
      <c r="FI25" s="91"/>
      <c r="FJ25" s="91"/>
      <c r="FK25" s="91"/>
      <c r="FL25" s="91"/>
      <c r="FM25" s="91"/>
      <c r="FN25" s="91"/>
      <c r="FO25" s="91"/>
      <c r="FP25" s="91"/>
      <c r="FQ25" s="91"/>
      <c r="FR25" s="91"/>
      <c r="FS25" s="91"/>
      <c r="FT25" s="91"/>
      <c r="FU25" s="91"/>
      <c r="FV25" s="91"/>
      <c r="FW25" s="91"/>
      <c r="FX25" s="91"/>
      <c r="FY25" s="91"/>
      <c r="FZ25" s="91"/>
      <c r="GA25" s="91"/>
      <c r="GB25" s="91"/>
      <c r="GC25" s="91"/>
      <c r="GD25" s="91"/>
      <c r="GE25" s="91"/>
      <c r="GF25" s="91"/>
      <c r="GG25" s="91"/>
      <c r="GH25" s="91"/>
      <c r="GI25" s="91"/>
      <c r="GJ25" s="91"/>
      <c r="GK25" s="91"/>
      <c r="GL25" s="91"/>
      <c r="GM25" s="91"/>
      <c r="GN25" s="91"/>
      <c r="GO25" s="91"/>
      <c r="GP25" s="91"/>
      <c r="GQ25" s="91"/>
      <c r="GR25" s="91"/>
      <c r="GS25" s="91"/>
      <c r="GT25" s="91"/>
      <c r="GU25" s="91"/>
      <c r="GV25" s="91"/>
      <c r="GW25" s="91"/>
      <c r="GX25" s="91"/>
      <c r="GY25" s="91"/>
      <c r="GZ25" s="91"/>
      <c r="HA25" s="91"/>
      <c r="HB25" s="91"/>
      <c r="HC25" s="91"/>
      <c r="HD25" s="91"/>
      <c r="HE25" s="91"/>
      <c r="HF25" s="91"/>
      <c r="HG25" s="91"/>
      <c r="HH25" s="91"/>
      <c r="HI25" s="91"/>
      <c r="HJ25" s="91"/>
      <c r="HK25" s="91"/>
      <c r="HL25" s="91"/>
      <c r="HM25" s="91"/>
      <c r="HN25" s="91"/>
      <c r="HO25" s="91"/>
      <c r="HP25" s="91"/>
      <c r="HQ25" s="91"/>
      <c r="HR25" s="91"/>
      <c r="HS25" s="91"/>
      <c r="HT25" s="91"/>
      <c r="HU25" s="91"/>
      <c r="HV25" s="91"/>
      <c r="HW25" s="91"/>
      <c r="HX25" s="91"/>
      <c r="HY25" s="91"/>
      <c r="HZ25" s="91"/>
      <c r="IA25" s="91"/>
      <c r="IB25" s="91"/>
      <c r="IC25" s="91"/>
      <c r="ID25" s="91"/>
      <c r="IE25" s="91"/>
      <c r="IF25" s="91"/>
      <c r="IG25" s="91"/>
      <c r="IH25" s="91"/>
      <c r="II25" s="91"/>
      <c r="IJ25" s="91"/>
      <c r="IK25" s="91"/>
      <c r="IL25" s="91"/>
      <c r="IM25" s="91"/>
      <c r="IN25" s="91"/>
      <c r="IO25" s="91"/>
      <c r="IP25" s="91"/>
      <c r="IQ25" s="91"/>
      <c r="IR25" s="91"/>
      <c r="IS25" s="91"/>
      <c r="IT25" s="91"/>
      <c r="IU25" s="91"/>
      <c r="IV25" s="91"/>
    </row>
    <row r="26" spans="1:256" s="80" customFormat="1" ht="15.9" customHeight="1">
      <c r="A26" s="143"/>
      <c r="B26" s="144" t="s">
        <v>123</v>
      </c>
      <c r="C26" s="336">
        <v>19</v>
      </c>
      <c r="D26" s="338">
        <v>238.37888000000001</v>
      </c>
      <c r="E26" s="338">
        <v>23.2468</v>
      </c>
      <c r="F26" s="91"/>
      <c r="K26" s="91"/>
      <c r="L26" s="91"/>
      <c r="M26" s="91"/>
      <c r="N26" s="91"/>
      <c r="O26" s="91"/>
      <c r="P26" s="91"/>
      <c r="Q26" s="91"/>
      <c r="R26" s="91"/>
      <c r="S26" s="91"/>
      <c r="T26" s="91"/>
      <c r="U26" s="91"/>
      <c r="V26" s="91"/>
      <c r="W26" s="91"/>
      <c r="X26" s="91"/>
      <c r="Y26" s="91"/>
      <c r="Z26" s="91"/>
      <c r="AA26" s="91"/>
      <c r="AB26" s="91"/>
      <c r="AC26" s="91"/>
      <c r="AD26" s="91"/>
      <c r="AE26" s="91"/>
      <c r="AF26" s="91"/>
      <c r="AG26" s="91"/>
      <c r="AH26" s="91"/>
      <c r="AI26" s="91"/>
      <c r="AJ26" s="91"/>
      <c r="AK26" s="91"/>
      <c r="AL26" s="91"/>
      <c r="AM26" s="91"/>
      <c r="AN26" s="91"/>
      <c r="AO26" s="91"/>
      <c r="AP26" s="91"/>
      <c r="AQ26" s="91"/>
      <c r="AR26" s="91"/>
      <c r="AS26" s="91"/>
      <c r="AT26" s="91"/>
      <c r="AU26" s="91"/>
      <c r="AV26" s="91"/>
      <c r="AW26" s="91"/>
      <c r="AX26" s="91"/>
      <c r="AY26" s="91"/>
      <c r="AZ26" s="91"/>
      <c r="BA26" s="91"/>
      <c r="BB26" s="91"/>
      <c r="BC26" s="91"/>
      <c r="BD26" s="91"/>
      <c r="BE26" s="91"/>
      <c r="BF26" s="91"/>
      <c r="BG26" s="91"/>
      <c r="BH26" s="91"/>
      <c r="BI26" s="91"/>
      <c r="BJ26" s="91"/>
      <c r="BK26" s="91"/>
      <c r="BL26" s="91"/>
      <c r="BM26" s="91"/>
      <c r="BN26" s="91"/>
      <c r="BO26" s="91"/>
      <c r="BP26" s="91"/>
      <c r="BQ26" s="91"/>
      <c r="BR26" s="91"/>
      <c r="BS26" s="91"/>
      <c r="BT26" s="91"/>
      <c r="BU26" s="91"/>
      <c r="BV26" s="91"/>
      <c r="BW26" s="91"/>
      <c r="BX26" s="91"/>
      <c r="BY26" s="91"/>
      <c r="BZ26" s="91"/>
      <c r="CA26" s="91"/>
      <c r="CB26" s="91"/>
      <c r="CC26" s="91"/>
      <c r="CD26" s="91"/>
      <c r="CE26" s="91"/>
      <c r="CF26" s="91"/>
      <c r="CG26" s="91"/>
      <c r="CH26" s="91"/>
      <c r="CI26" s="91"/>
      <c r="CJ26" s="91"/>
      <c r="CK26" s="91"/>
      <c r="CL26" s="91"/>
      <c r="CM26" s="91"/>
      <c r="CN26" s="91"/>
      <c r="CO26" s="91"/>
      <c r="CP26" s="91"/>
      <c r="CQ26" s="91"/>
      <c r="CR26" s="91"/>
      <c r="CS26" s="91"/>
      <c r="CT26" s="91"/>
      <c r="CU26" s="91"/>
      <c r="CV26" s="91"/>
      <c r="CW26" s="91"/>
      <c r="CX26" s="91"/>
      <c r="CY26" s="91"/>
      <c r="CZ26" s="91"/>
      <c r="DA26" s="91"/>
      <c r="DB26" s="91"/>
      <c r="DC26" s="91"/>
      <c r="DD26" s="91"/>
      <c r="DE26" s="91"/>
      <c r="DF26" s="91"/>
      <c r="DG26" s="91"/>
      <c r="DH26" s="91"/>
      <c r="DI26" s="91"/>
      <c r="DJ26" s="91"/>
      <c r="DK26" s="91"/>
      <c r="DL26" s="91"/>
      <c r="DM26" s="91"/>
      <c r="DN26" s="91"/>
      <c r="DO26" s="91"/>
      <c r="DP26" s="91"/>
      <c r="DQ26" s="91"/>
      <c r="DR26" s="91"/>
      <c r="DS26" s="91"/>
      <c r="DT26" s="91"/>
      <c r="DU26" s="91"/>
      <c r="DV26" s="91"/>
      <c r="DW26" s="91"/>
      <c r="DX26" s="91"/>
      <c r="DY26" s="91"/>
      <c r="DZ26" s="91"/>
      <c r="EA26" s="91"/>
      <c r="EB26" s="91"/>
      <c r="EC26" s="91"/>
      <c r="ED26" s="91"/>
      <c r="EE26" s="91"/>
      <c r="EF26" s="91"/>
      <c r="EG26" s="91"/>
      <c r="EH26" s="91"/>
      <c r="EI26" s="91"/>
      <c r="EJ26" s="91"/>
      <c r="EK26" s="91"/>
      <c r="EL26" s="91"/>
      <c r="EM26" s="91"/>
      <c r="EN26" s="91"/>
      <c r="EO26" s="91"/>
      <c r="EP26" s="91"/>
      <c r="EQ26" s="91"/>
      <c r="ER26" s="91"/>
      <c r="ES26" s="91"/>
      <c r="ET26" s="91"/>
      <c r="EU26" s="91"/>
      <c r="EV26" s="91"/>
      <c r="EW26" s="91"/>
      <c r="EX26" s="91"/>
      <c r="EY26" s="91"/>
      <c r="EZ26" s="91"/>
      <c r="FA26" s="91"/>
      <c r="FB26" s="91"/>
      <c r="FC26" s="91"/>
      <c r="FD26" s="91"/>
      <c r="FE26" s="91"/>
      <c r="FF26" s="91"/>
      <c r="FG26" s="91"/>
      <c r="FH26" s="91"/>
      <c r="FI26" s="91"/>
      <c r="FJ26" s="91"/>
      <c r="FK26" s="91"/>
      <c r="FL26" s="91"/>
      <c r="FM26" s="91"/>
      <c r="FN26" s="91"/>
      <c r="FO26" s="91"/>
      <c r="FP26" s="91"/>
      <c r="FQ26" s="91"/>
      <c r="FR26" s="91"/>
      <c r="FS26" s="91"/>
      <c r="FT26" s="91"/>
      <c r="FU26" s="91"/>
      <c r="FV26" s="91"/>
      <c r="FW26" s="91"/>
      <c r="FX26" s="91"/>
      <c r="FY26" s="91"/>
      <c r="FZ26" s="91"/>
      <c r="GA26" s="91"/>
      <c r="GB26" s="91"/>
      <c r="GC26" s="91"/>
      <c r="GD26" s="91"/>
      <c r="GE26" s="91"/>
      <c r="GF26" s="91"/>
      <c r="GG26" s="91"/>
      <c r="GH26" s="91"/>
      <c r="GI26" s="91"/>
      <c r="GJ26" s="91"/>
      <c r="GK26" s="91"/>
      <c r="GL26" s="91"/>
      <c r="GM26" s="91"/>
      <c r="GN26" s="91"/>
      <c r="GO26" s="91"/>
      <c r="GP26" s="91"/>
      <c r="GQ26" s="91"/>
      <c r="GR26" s="91"/>
      <c r="GS26" s="91"/>
      <c r="GT26" s="91"/>
      <c r="GU26" s="91"/>
      <c r="GV26" s="91"/>
      <c r="GW26" s="91"/>
      <c r="GX26" s="91"/>
      <c r="GY26" s="91"/>
      <c r="GZ26" s="91"/>
      <c r="HA26" s="91"/>
      <c r="HB26" s="91"/>
      <c r="HC26" s="91"/>
      <c r="HD26" s="91"/>
      <c r="HE26" s="91"/>
      <c r="HF26" s="91"/>
      <c r="HG26" s="91"/>
      <c r="HH26" s="91"/>
      <c r="HI26" s="91"/>
      <c r="HJ26" s="91"/>
      <c r="HK26" s="91"/>
      <c r="HL26" s="91"/>
      <c r="HM26" s="91"/>
      <c r="HN26" s="91"/>
      <c r="HO26" s="91"/>
      <c r="HP26" s="91"/>
      <c r="HQ26" s="91"/>
      <c r="HR26" s="91"/>
      <c r="HS26" s="91"/>
      <c r="HT26" s="91"/>
      <c r="HU26" s="91"/>
      <c r="HV26" s="91"/>
      <c r="HW26" s="91"/>
      <c r="HX26" s="91"/>
      <c r="HY26" s="91"/>
      <c r="HZ26" s="91"/>
      <c r="IA26" s="91"/>
      <c r="IB26" s="91"/>
      <c r="IC26" s="91"/>
      <c r="ID26" s="91"/>
      <c r="IE26" s="91"/>
      <c r="IF26" s="91"/>
      <c r="IG26" s="91"/>
      <c r="IH26" s="91"/>
      <c r="II26" s="91"/>
      <c r="IJ26" s="91"/>
      <c r="IK26" s="91"/>
      <c r="IL26" s="91"/>
      <c r="IM26" s="91"/>
      <c r="IN26" s="91"/>
      <c r="IO26" s="91"/>
      <c r="IP26" s="91"/>
      <c r="IQ26" s="91"/>
      <c r="IR26" s="91"/>
      <c r="IS26" s="91"/>
      <c r="IT26" s="91"/>
      <c r="IU26" s="91"/>
      <c r="IV26" s="91"/>
    </row>
    <row r="27" spans="1:256" s="80" customFormat="1" ht="15.9" customHeight="1">
      <c r="A27" s="143"/>
      <c r="B27" s="144" t="s">
        <v>121</v>
      </c>
      <c r="C27" s="336">
        <v>343</v>
      </c>
      <c r="D27" s="338">
        <v>225.81211802999999</v>
      </c>
      <c r="E27" s="338">
        <v>798.1368386490625</v>
      </c>
      <c r="F27" s="91"/>
      <c r="K27" s="91"/>
      <c r="L27" s="91"/>
      <c r="M27" s="91"/>
      <c r="N27" s="91"/>
      <c r="O27" s="91"/>
      <c r="P27" s="91"/>
      <c r="Q27" s="91"/>
      <c r="R27" s="91"/>
      <c r="S27" s="91"/>
      <c r="T27" s="91"/>
      <c r="U27" s="91"/>
      <c r="V27" s="91"/>
      <c r="W27" s="91"/>
      <c r="X27" s="91"/>
      <c r="Y27" s="91"/>
      <c r="Z27" s="91"/>
      <c r="AA27" s="91"/>
      <c r="AB27" s="91"/>
      <c r="AC27" s="91"/>
      <c r="AD27" s="91"/>
      <c r="AE27" s="91"/>
      <c r="AF27" s="91"/>
      <c r="AG27" s="91"/>
      <c r="AH27" s="91"/>
      <c r="AI27" s="91"/>
      <c r="AJ27" s="91"/>
      <c r="AK27" s="91"/>
      <c r="AL27" s="91"/>
      <c r="AM27" s="91"/>
      <c r="AN27" s="91"/>
      <c r="AO27" s="91"/>
      <c r="AP27" s="91"/>
      <c r="AQ27" s="91"/>
      <c r="AR27" s="91"/>
      <c r="AS27" s="91"/>
      <c r="AT27" s="91"/>
      <c r="AU27" s="91"/>
      <c r="AV27" s="91"/>
      <c r="AW27" s="91"/>
      <c r="AX27" s="91"/>
      <c r="AY27" s="91"/>
      <c r="AZ27" s="91"/>
      <c r="BA27" s="91"/>
      <c r="BB27" s="91"/>
      <c r="BC27" s="91"/>
      <c r="BD27" s="91"/>
      <c r="BE27" s="91"/>
      <c r="BF27" s="91"/>
      <c r="BG27" s="91"/>
      <c r="BH27" s="91"/>
      <c r="BI27" s="91"/>
      <c r="BJ27" s="91"/>
      <c r="BK27" s="91"/>
      <c r="BL27" s="91"/>
      <c r="BM27" s="91"/>
      <c r="BN27" s="91"/>
      <c r="BO27" s="91"/>
      <c r="BP27" s="91"/>
      <c r="BQ27" s="91"/>
      <c r="BR27" s="91"/>
      <c r="BS27" s="91"/>
      <c r="BT27" s="91"/>
      <c r="BU27" s="91"/>
      <c r="BV27" s="91"/>
      <c r="BW27" s="91"/>
      <c r="BX27" s="91"/>
      <c r="BY27" s="91"/>
      <c r="BZ27" s="91"/>
      <c r="CA27" s="91"/>
      <c r="CB27" s="91"/>
      <c r="CC27" s="91"/>
      <c r="CD27" s="91"/>
      <c r="CE27" s="91"/>
      <c r="CF27" s="91"/>
      <c r="CG27" s="91"/>
      <c r="CH27" s="91"/>
      <c r="CI27" s="91"/>
      <c r="CJ27" s="91"/>
      <c r="CK27" s="91"/>
      <c r="CL27" s="91"/>
      <c r="CM27" s="91"/>
      <c r="CN27" s="91"/>
      <c r="CO27" s="91"/>
      <c r="CP27" s="91"/>
      <c r="CQ27" s="91"/>
      <c r="CR27" s="91"/>
      <c r="CS27" s="91"/>
      <c r="CT27" s="91"/>
      <c r="CU27" s="91"/>
      <c r="CV27" s="91"/>
      <c r="CW27" s="91"/>
      <c r="CX27" s="91"/>
      <c r="CY27" s="91"/>
      <c r="CZ27" s="91"/>
      <c r="DA27" s="91"/>
      <c r="DB27" s="91"/>
      <c r="DC27" s="91"/>
      <c r="DD27" s="91"/>
      <c r="DE27" s="91"/>
      <c r="DF27" s="91"/>
      <c r="DG27" s="91"/>
      <c r="DH27" s="91"/>
      <c r="DI27" s="91"/>
      <c r="DJ27" s="91"/>
      <c r="DK27" s="91"/>
      <c r="DL27" s="91"/>
      <c r="DM27" s="91"/>
      <c r="DN27" s="91"/>
      <c r="DO27" s="91"/>
      <c r="DP27" s="91"/>
      <c r="DQ27" s="91"/>
      <c r="DR27" s="91"/>
      <c r="DS27" s="91"/>
      <c r="DT27" s="91"/>
      <c r="DU27" s="91"/>
      <c r="DV27" s="91"/>
      <c r="DW27" s="91"/>
      <c r="DX27" s="91"/>
      <c r="DY27" s="91"/>
      <c r="DZ27" s="91"/>
      <c r="EA27" s="91"/>
      <c r="EB27" s="91"/>
      <c r="EC27" s="91"/>
      <c r="ED27" s="91"/>
      <c r="EE27" s="91"/>
      <c r="EF27" s="91"/>
      <c r="EG27" s="91"/>
      <c r="EH27" s="91"/>
      <c r="EI27" s="91"/>
      <c r="EJ27" s="91"/>
      <c r="EK27" s="91"/>
      <c r="EL27" s="91"/>
      <c r="EM27" s="91"/>
      <c r="EN27" s="91"/>
      <c r="EO27" s="91"/>
      <c r="EP27" s="91"/>
      <c r="EQ27" s="91"/>
      <c r="ER27" s="91"/>
      <c r="ES27" s="91"/>
      <c r="ET27" s="91"/>
      <c r="EU27" s="91"/>
      <c r="EV27" s="91"/>
      <c r="EW27" s="91"/>
      <c r="EX27" s="91"/>
      <c r="EY27" s="91"/>
      <c r="EZ27" s="91"/>
      <c r="FA27" s="91"/>
      <c r="FB27" s="91"/>
      <c r="FC27" s="91"/>
      <c r="FD27" s="91"/>
      <c r="FE27" s="91"/>
      <c r="FF27" s="91"/>
      <c r="FG27" s="91"/>
      <c r="FH27" s="91"/>
      <c r="FI27" s="91"/>
      <c r="FJ27" s="91"/>
      <c r="FK27" s="91"/>
      <c r="FL27" s="91"/>
      <c r="FM27" s="91"/>
      <c r="FN27" s="91"/>
      <c r="FO27" s="91"/>
      <c r="FP27" s="91"/>
      <c r="FQ27" s="91"/>
      <c r="FR27" s="91"/>
      <c r="FS27" s="91"/>
      <c r="FT27" s="91"/>
      <c r="FU27" s="91"/>
      <c r="FV27" s="91"/>
      <c r="FW27" s="91"/>
      <c r="FX27" s="91"/>
      <c r="FY27" s="91"/>
      <c r="FZ27" s="91"/>
      <c r="GA27" s="91"/>
      <c r="GB27" s="91"/>
      <c r="GC27" s="91"/>
      <c r="GD27" s="91"/>
      <c r="GE27" s="91"/>
      <c r="GF27" s="91"/>
      <c r="GG27" s="91"/>
      <c r="GH27" s="91"/>
      <c r="GI27" s="91"/>
      <c r="GJ27" s="91"/>
      <c r="GK27" s="91"/>
      <c r="GL27" s="91"/>
      <c r="GM27" s="91"/>
      <c r="GN27" s="91"/>
      <c r="GO27" s="91"/>
      <c r="GP27" s="91"/>
      <c r="GQ27" s="91"/>
      <c r="GR27" s="91"/>
      <c r="GS27" s="91"/>
      <c r="GT27" s="91"/>
      <c r="GU27" s="91"/>
      <c r="GV27" s="91"/>
      <c r="GW27" s="91"/>
      <c r="GX27" s="91"/>
      <c r="GY27" s="91"/>
      <c r="GZ27" s="91"/>
      <c r="HA27" s="91"/>
      <c r="HB27" s="91"/>
      <c r="HC27" s="91"/>
      <c r="HD27" s="91"/>
      <c r="HE27" s="91"/>
      <c r="HF27" s="91"/>
      <c r="HG27" s="91"/>
      <c r="HH27" s="91"/>
      <c r="HI27" s="91"/>
      <c r="HJ27" s="91"/>
      <c r="HK27" s="91"/>
      <c r="HL27" s="91"/>
      <c r="HM27" s="91"/>
      <c r="HN27" s="91"/>
      <c r="HO27" s="91"/>
      <c r="HP27" s="91"/>
      <c r="HQ27" s="91"/>
      <c r="HR27" s="91"/>
      <c r="HS27" s="91"/>
      <c r="HT27" s="91"/>
      <c r="HU27" s="91"/>
      <c r="HV27" s="91"/>
      <c r="HW27" s="91"/>
      <c r="HX27" s="91"/>
      <c r="HY27" s="91"/>
      <c r="HZ27" s="91"/>
      <c r="IA27" s="91"/>
      <c r="IB27" s="91"/>
      <c r="IC27" s="91"/>
      <c r="ID27" s="91"/>
      <c r="IE27" s="91"/>
      <c r="IF27" s="91"/>
      <c r="IG27" s="91"/>
      <c r="IH27" s="91"/>
      <c r="II27" s="91"/>
      <c r="IJ27" s="91"/>
      <c r="IK27" s="91"/>
      <c r="IL27" s="91"/>
      <c r="IM27" s="91"/>
      <c r="IN27" s="91"/>
      <c r="IO27" s="91"/>
      <c r="IP27" s="91"/>
      <c r="IQ27" s="91"/>
      <c r="IR27" s="91"/>
      <c r="IS27" s="91"/>
      <c r="IT27" s="91"/>
      <c r="IU27" s="91"/>
      <c r="IV27" s="91"/>
    </row>
    <row r="28" spans="1:256" s="80" customFormat="1" ht="15.9" customHeight="1">
      <c r="A28" s="143"/>
      <c r="B28" s="144" t="s">
        <v>263</v>
      </c>
      <c r="C28" s="336">
        <v>14</v>
      </c>
      <c r="D28" s="338">
        <v>177.38075799999999</v>
      </c>
      <c r="E28" s="338">
        <v>63.899650999999999</v>
      </c>
      <c r="F28" s="91"/>
      <c r="K28" s="91"/>
      <c r="L28" s="91"/>
      <c r="M28" s="91"/>
      <c r="N28" s="91"/>
      <c r="O28" s="91"/>
      <c r="P28" s="91"/>
      <c r="Q28" s="91"/>
      <c r="R28" s="91"/>
      <c r="S28" s="91"/>
      <c r="T28" s="91"/>
      <c r="U28" s="91"/>
      <c r="V28" s="91"/>
      <c r="W28" s="91"/>
      <c r="X28" s="91"/>
      <c r="Y28" s="91"/>
      <c r="Z28" s="91"/>
      <c r="AA28" s="91"/>
      <c r="AB28" s="91"/>
      <c r="AC28" s="91"/>
      <c r="AD28" s="91"/>
      <c r="AE28" s="91"/>
      <c r="AF28" s="91"/>
      <c r="AG28" s="91"/>
      <c r="AH28" s="91"/>
      <c r="AI28" s="91"/>
      <c r="AJ28" s="91"/>
      <c r="AK28" s="91"/>
      <c r="AL28" s="91"/>
      <c r="AM28" s="91"/>
      <c r="AN28" s="91"/>
      <c r="AO28" s="91"/>
      <c r="AP28" s="91"/>
      <c r="AQ28" s="91"/>
      <c r="AR28" s="91"/>
      <c r="AS28" s="91"/>
      <c r="AT28" s="91"/>
      <c r="AU28" s="91"/>
      <c r="AV28" s="91"/>
      <c r="AW28" s="91"/>
      <c r="AX28" s="91"/>
      <c r="AY28" s="91"/>
      <c r="AZ28" s="91"/>
      <c r="BA28" s="91"/>
      <c r="BB28" s="91"/>
      <c r="BC28" s="91"/>
      <c r="BD28" s="91"/>
      <c r="BE28" s="91"/>
      <c r="BF28" s="91"/>
      <c r="BG28" s="91"/>
      <c r="BH28" s="91"/>
      <c r="BI28" s="91"/>
      <c r="BJ28" s="91"/>
      <c r="BK28" s="91"/>
      <c r="BL28" s="91"/>
      <c r="BM28" s="91"/>
      <c r="BN28" s="91"/>
      <c r="BO28" s="91"/>
      <c r="BP28" s="91"/>
      <c r="BQ28" s="91"/>
      <c r="BR28" s="91"/>
      <c r="BS28" s="91"/>
      <c r="BT28" s="91"/>
      <c r="BU28" s="91"/>
      <c r="BV28" s="91"/>
      <c r="BW28" s="91"/>
      <c r="BX28" s="91"/>
      <c r="BY28" s="91"/>
      <c r="BZ28" s="91"/>
      <c r="CA28" s="91"/>
      <c r="CB28" s="91"/>
      <c r="CC28" s="91"/>
      <c r="CD28" s="91"/>
      <c r="CE28" s="91"/>
      <c r="CF28" s="91"/>
      <c r="CG28" s="91"/>
      <c r="CH28" s="91"/>
      <c r="CI28" s="91"/>
      <c r="CJ28" s="91"/>
      <c r="CK28" s="91"/>
      <c r="CL28" s="91"/>
      <c r="CM28" s="91"/>
      <c r="CN28" s="91"/>
      <c r="CO28" s="91"/>
      <c r="CP28" s="91"/>
      <c r="CQ28" s="91"/>
      <c r="CR28" s="91"/>
      <c r="CS28" s="91"/>
      <c r="CT28" s="91"/>
      <c r="CU28" s="91"/>
      <c r="CV28" s="91"/>
      <c r="CW28" s="91"/>
      <c r="CX28" s="91"/>
      <c r="CY28" s="91"/>
      <c r="CZ28" s="91"/>
      <c r="DA28" s="91"/>
      <c r="DB28" s="91"/>
      <c r="DC28" s="91"/>
      <c r="DD28" s="91"/>
      <c r="DE28" s="91"/>
      <c r="DF28" s="91"/>
      <c r="DG28" s="91"/>
      <c r="DH28" s="91"/>
      <c r="DI28" s="91"/>
      <c r="DJ28" s="91"/>
      <c r="DK28" s="91"/>
      <c r="DL28" s="91"/>
      <c r="DM28" s="91"/>
      <c r="DN28" s="91"/>
      <c r="DO28" s="91"/>
      <c r="DP28" s="91"/>
      <c r="DQ28" s="91"/>
      <c r="DR28" s="91"/>
      <c r="DS28" s="91"/>
      <c r="DT28" s="91"/>
      <c r="DU28" s="91"/>
      <c r="DV28" s="91"/>
      <c r="DW28" s="91"/>
      <c r="DX28" s="91"/>
      <c r="DY28" s="91"/>
      <c r="DZ28" s="91"/>
      <c r="EA28" s="91"/>
      <c r="EB28" s="91"/>
      <c r="EC28" s="91"/>
      <c r="ED28" s="91"/>
      <c r="EE28" s="91"/>
      <c r="EF28" s="91"/>
      <c r="EG28" s="91"/>
      <c r="EH28" s="91"/>
      <c r="EI28" s="91"/>
      <c r="EJ28" s="91"/>
      <c r="EK28" s="91"/>
      <c r="EL28" s="91"/>
      <c r="EM28" s="91"/>
      <c r="EN28" s="91"/>
      <c r="EO28" s="91"/>
      <c r="EP28" s="91"/>
      <c r="EQ28" s="91"/>
      <c r="ER28" s="91"/>
      <c r="ES28" s="91"/>
      <c r="ET28" s="91"/>
      <c r="EU28" s="91"/>
      <c r="EV28" s="91"/>
      <c r="EW28" s="91"/>
      <c r="EX28" s="91"/>
      <c r="EY28" s="91"/>
      <c r="EZ28" s="91"/>
      <c r="FA28" s="91"/>
      <c r="FB28" s="91"/>
      <c r="FC28" s="91"/>
      <c r="FD28" s="91"/>
      <c r="FE28" s="91"/>
      <c r="FF28" s="91"/>
      <c r="FG28" s="91"/>
      <c r="FH28" s="91"/>
      <c r="FI28" s="91"/>
      <c r="FJ28" s="91"/>
      <c r="FK28" s="91"/>
      <c r="FL28" s="91"/>
      <c r="FM28" s="91"/>
      <c r="FN28" s="91"/>
      <c r="FO28" s="91"/>
      <c r="FP28" s="91"/>
      <c r="FQ28" s="91"/>
      <c r="FR28" s="91"/>
      <c r="FS28" s="91"/>
      <c r="FT28" s="91"/>
      <c r="FU28" s="91"/>
      <c r="FV28" s="91"/>
      <c r="FW28" s="91"/>
      <c r="FX28" s="91"/>
      <c r="FY28" s="91"/>
      <c r="FZ28" s="91"/>
      <c r="GA28" s="91"/>
      <c r="GB28" s="91"/>
      <c r="GC28" s="91"/>
      <c r="GD28" s="91"/>
      <c r="GE28" s="91"/>
      <c r="GF28" s="91"/>
      <c r="GG28" s="91"/>
      <c r="GH28" s="91"/>
      <c r="GI28" s="91"/>
      <c r="GJ28" s="91"/>
      <c r="GK28" s="91"/>
      <c r="GL28" s="91"/>
      <c r="GM28" s="91"/>
      <c r="GN28" s="91"/>
      <c r="GO28" s="91"/>
      <c r="GP28" s="91"/>
      <c r="GQ28" s="91"/>
      <c r="GR28" s="91"/>
      <c r="GS28" s="91"/>
      <c r="GT28" s="91"/>
      <c r="GU28" s="91"/>
      <c r="GV28" s="91"/>
      <c r="GW28" s="91"/>
      <c r="GX28" s="91"/>
      <c r="GY28" s="91"/>
      <c r="GZ28" s="91"/>
      <c r="HA28" s="91"/>
      <c r="HB28" s="91"/>
      <c r="HC28" s="91"/>
      <c r="HD28" s="91"/>
      <c r="HE28" s="91"/>
      <c r="HF28" s="91"/>
      <c r="HG28" s="91"/>
      <c r="HH28" s="91"/>
      <c r="HI28" s="91"/>
      <c r="HJ28" s="91"/>
      <c r="HK28" s="91"/>
      <c r="HL28" s="91"/>
      <c r="HM28" s="91"/>
      <c r="HN28" s="91"/>
      <c r="HO28" s="91"/>
      <c r="HP28" s="91"/>
      <c r="HQ28" s="91"/>
      <c r="HR28" s="91"/>
      <c r="HS28" s="91"/>
      <c r="HT28" s="91"/>
      <c r="HU28" s="91"/>
      <c r="HV28" s="91"/>
      <c r="HW28" s="91"/>
      <c r="HX28" s="91"/>
      <c r="HY28" s="91"/>
      <c r="HZ28" s="91"/>
      <c r="IA28" s="91"/>
      <c r="IB28" s="91"/>
      <c r="IC28" s="91"/>
      <c r="ID28" s="91"/>
      <c r="IE28" s="91"/>
      <c r="IF28" s="91"/>
      <c r="IG28" s="91"/>
      <c r="IH28" s="91"/>
      <c r="II28" s="91"/>
      <c r="IJ28" s="91"/>
      <c r="IK28" s="91"/>
      <c r="IL28" s="91"/>
      <c r="IM28" s="91"/>
      <c r="IN28" s="91"/>
      <c r="IO28" s="91"/>
      <c r="IP28" s="91"/>
      <c r="IQ28" s="91"/>
      <c r="IR28" s="91"/>
      <c r="IS28" s="91"/>
      <c r="IT28" s="91"/>
      <c r="IU28" s="91"/>
      <c r="IV28" s="91"/>
    </row>
    <row r="29" spans="1:256" s="80" customFormat="1" ht="15.9" customHeight="1">
      <c r="A29" s="143" t="s">
        <v>179</v>
      </c>
      <c r="B29" s="148"/>
      <c r="C29" s="339"/>
      <c r="D29" s="340"/>
      <c r="E29" s="340"/>
      <c r="F29" s="91"/>
      <c r="K29" s="91"/>
      <c r="L29" s="91"/>
      <c r="M29" s="91"/>
      <c r="N29" s="91"/>
      <c r="O29" s="91"/>
      <c r="P29" s="91"/>
      <c r="Q29" s="91"/>
      <c r="R29" s="91"/>
      <c r="S29" s="91"/>
      <c r="T29" s="91"/>
      <c r="U29" s="91"/>
      <c r="V29" s="91"/>
      <c r="W29" s="91"/>
      <c r="X29" s="91"/>
      <c r="Y29" s="91"/>
      <c r="Z29" s="91"/>
      <c r="AA29" s="91"/>
      <c r="AB29" s="91"/>
      <c r="AC29" s="91"/>
      <c r="AD29" s="91"/>
      <c r="AE29" s="91"/>
      <c r="AF29" s="91"/>
      <c r="AG29" s="91"/>
      <c r="AH29" s="91"/>
      <c r="AI29" s="91"/>
      <c r="AJ29" s="91"/>
      <c r="AK29" s="91"/>
      <c r="AL29" s="91"/>
      <c r="AM29" s="91"/>
      <c r="AN29" s="91"/>
      <c r="AO29" s="91"/>
      <c r="AP29" s="91"/>
      <c r="AQ29" s="91"/>
      <c r="AR29" s="91"/>
      <c r="AS29" s="91"/>
      <c r="AT29" s="91"/>
      <c r="AU29" s="91"/>
      <c r="AV29" s="91"/>
      <c r="AW29" s="91"/>
      <c r="AX29" s="91"/>
      <c r="AY29" s="91"/>
      <c r="AZ29" s="91"/>
      <c r="BA29" s="91"/>
      <c r="BB29" s="91"/>
      <c r="BC29" s="91"/>
      <c r="BD29" s="91"/>
      <c r="BE29" s="91"/>
      <c r="BF29" s="91"/>
      <c r="BG29" s="91"/>
      <c r="BH29" s="91"/>
      <c r="BI29" s="91"/>
      <c r="BJ29" s="91"/>
      <c r="BK29" s="91"/>
      <c r="BL29" s="91"/>
      <c r="BM29" s="91"/>
      <c r="BN29" s="91"/>
      <c r="BO29" s="91"/>
      <c r="BP29" s="91"/>
      <c r="BQ29" s="91"/>
      <c r="BR29" s="91"/>
      <c r="BS29" s="91"/>
      <c r="BT29" s="91"/>
      <c r="BU29" s="91"/>
      <c r="BV29" s="91"/>
      <c r="BW29" s="91"/>
      <c r="BX29" s="91"/>
      <c r="BY29" s="91"/>
      <c r="BZ29" s="91"/>
      <c r="CA29" s="91"/>
      <c r="CB29" s="91"/>
      <c r="CC29" s="91"/>
      <c r="CD29" s="91"/>
      <c r="CE29" s="91"/>
      <c r="CF29" s="91"/>
      <c r="CG29" s="91"/>
      <c r="CH29" s="91"/>
      <c r="CI29" s="91"/>
      <c r="CJ29" s="91"/>
      <c r="CK29" s="91"/>
      <c r="CL29" s="91"/>
      <c r="CM29" s="91"/>
      <c r="CN29" s="91"/>
      <c r="CO29" s="91"/>
      <c r="CP29" s="91"/>
      <c r="CQ29" s="91"/>
      <c r="CR29" s="91"/>
      <c r="CS29" s="91"/>
      <c r="CT29" s="91"/>
      <c r="CU29" s="91"/>
      <c r="CV29" s="91"/>
      <c r="CW29" s="91"/>
      <c r="CX29" s="91"/>
      <c r="CY29" s="91"/>
      <c r="CZ29" s="91"/>
      <c r="DA29" s="91"/>
      <c r="DB29" s="91"/>
      <c r="DC29" s="91"/>
      <c r="DD29" s="91"/>
      <c r="DE29" s="91"/>
      <c r="DF29" s="91"/>
      <c r="DG29" s="91"/>
      <c r="DH29" s="91"/>
      <c r="DI29" s="91"/>
      <c r="DJ29" s="91"/>
      <c r="DK29" s="91"/>
      <c r="DL29" s="91"/>
      <c r="DM29" s="91"/>
      <c r="DN29" s="91"/>
      <c r="DO29" s="91"/>
      <c r="DP29" s="91"/>
      <c r="DQ29" s="91"/>
      <c r="DR29" s="91"/>
      <c r="DS29" s="91"/>
      <c r="DT29" s="91"/>
      <c r="DU29" s="91"/>
      <c r="DV29" s="91"/>
      <c r="DW29" s="91"/>
      <c r="DX29" s="91"/>
      <c r="DY29" s="91"/>
      <c r="DZ29" s="91"/>
      <c r="EA29" s="91"/>
      <c r="EB29" s="91"/>
      <c r="EC29" s="91"/>
      <c r="ED29" s="91"/>
      <c r="EE29" s="91"/>
      <c r="EF29" s="91"/>
      <c r="EG29" s="91"/>
      <c r="EH29" s="91"/>
      <c r="EI29" s="91"/>
      <c r="EJ29" s="91"/>
      <c r="EK29" s="91"/>
      <c r="EL29" s="91"/>
      <c r="EM29" s="91"/>
      <c r="EN29" s="91"/>
      <c r="EO29" s="91"/>
      <c r="EP29" s="91"/>
      <c r="EQ29" s="91"/>
      <c r="ER29" s="91"/>
      <c r="ES29" s="91"/>
      <c r="ET29" s="91"/>
      <c r="EU29" s="91"/>
      <c r="EV29" s="91"/>
      <c r="EW29" s="91"/>
      <c r="EX29" s="91"/>
      <c r="EY29" s="91"/>
      <c r="EZ29" s="91"/>
      <c r="FA29" s="91"/>
      <c r="FB29" s="91"/>
      <c r="FC29" s="91"/>
      <c r="FD29" s="91"/>
      <c r="FE29" s="91"/>
      <c r="FF29" s="91"/>
      <c r="FG29" s="91"/>
      <c r="FH29" s="91"/>
      <c r="FI29" s="91"/>
      <c r="FJ29" s="91"/>
      <c r="FK29" s="91"/>
      <c r="FL29" s="91"/>
      <c r="FM29" s="91"/>
      <c r="FN29" s="91"/>
      <c r="FO29" s="91"/>
      <c r="FP29" s="91"/>
      <c r="FQ29" s="91"/>
      <c r="FR29" s="91"/>
      <c r="FS29" s="91"/>
      <c r="FT29" s="91"/>
      <c r="FU29" s="91"/>
      <c r="FV29" s="91"/>
      <c r="FW29" s="91"/>
      <c r="FX29" s="91"/>
      <c r="FY29" s="91"/>
      <c r="FZ29" s="91"/>
      <c r="GA29" s="91"/>
      <c r="GB29" s="91"/>
      <c r="GC29" s="91"/>
      <c r="GD29" s="91"/>
      <c r="GE29" s="91"/>
      <c r="GF29" s="91"/>
      <c r="GG29" s="91"/>
      <c r="GH29" s="91"/>
      <c r="GI29" s="91"/>
      <c r="GJ29" s="91"/>
      <c r="GK29" s="91"/>
      <c r="GL29" s="91"/>
      <c r="GM29" s="91"/>
      <c r="GN29" s="91"/>
      <c r="GO29" s="91"/>
      <c r="GP29" s="91"/>
      <c r="GQ29" s="91"/>
      <c r="GR29" s="91"/>
      <c r="GS29" s="91"/>
      <c r="GT29" s="91"/>
      <c r="GU29" s="91"/>
      <c r="GV29" s="91"/>
      <c r="GW29" s="91"/>
      <c r="GX29" s="91"/>
      <c r="GY29" s="91"/>
      <c r="GZ29" s="91"/>
      <c r="HA29" s="91"/>
      <c r="HB29" s="91"/>
      <c r="HC29" s="91"/>
      <c r="HD29" s="91"/>
      <c r="HE29" s="91"/>
      <c r="HF29" s="91"/>
      <c r="HG29" s="91"/>
      <c r="HH29" s="91"/>
      <c r="HI29" s="91"/>
      <c r="HJ29" s="91"/>
      <c r="HK29" s="91"/>
      <c r="HL29" s="91"/>
      <c r="HM29" s="91"/>
      <c r="HN29" s="91"/>
      <c r="HO29" s="91"/>
      <c r="HP29" s="91"/>
      <c r="HQ29" s="91"/>
      <c r="HR29" s="91"/>
      <c r="HS29" s="91"/>
      <c r="HT29" s="91"/>
      <c r="HU29" s="91"/>
      <c r="HV29" s="91"/>
      <c r="HW29" s="91"/>
      <c r="HX29" s="91"/>
      <c r="HY29" s="91"/>
      <c r="HZ29" s="91"/>
      <c r="IA29" s="91"/>
      <c r="IB29" s="91"/>
      <c r="IC29" s="91"/>
      <c r="ID29" s="91"/>
      <c r="IE29" s="91"/>
      <c r="IF29" s="91"/>
      <c r="IG29" s="91"/>
      <c r="IH29" s="91"/>
      <c r="II29" s="91"/>
      <c r="IJ29" s="91"/>
      <c r="IK29" s="91"/>
      <c r="IL29" s="91"/>
      <c r="IM29" s="91"/>
      <c r="IN29" s="91"/>
      <c r="IO29" s="91"/>
      <c r="IP29" s="91"/>
      <c r="IQ29" s="91"/>
      <c r="IR29" s="91"/>
      <c r="IS29" s="91"/>
      <c r="IT29" s="91"/>
      <c r="IU29" s="91"/>
      <c r="IV29" s="91"/>
    </row>
    <row r="30" spans="1:256" s="79" customFormat="1" ht="15.9" customHeight="1">
      <c r="A30" s="143"/>
      <c r="B30" s="144" t="s">
        <v>187</v>
      </c>
      <c r="C30" s="336">
        <v>196</v>
      </c>
      <c r="D30" s="338">
        <v>5352.2886222599991</v>
      </c>
      <c r="E30" s="338">
        <v>1200.9645536875</v>
      </c>
      <c r="F30" s="91"/>
      <c r="G30" s="80"/>
      <c r="H30" s="80"/>
      <c r="I30" s="80"/>
      <c r="J30" s="80"/>
      <c r="K30" s="91"/>
      <c r="L30" s="91"/>
      <c r="M30" s="91"/>
      <c r="N30" s="91"/>
      <c r="O30" s="91"/>
      <c r="P30" s="91"/>
      <c r="Q30" s="91"/>
      <c r="R30" s="91"/>
      <c r="S30" s="91"/>
      <c r="T30" s="91"/>
      <c r="U30" s="91"/>
      <c r="V30" s="91"/>
      <c r="W30" s="91"/>
      <c r="X30" s="91"/>
      <c r="Y30" s="91"/>
      <c r="Z30" s="91"/>
      <c r="AA30" s="91"/>
      <c r="AB30" s="91"/>
      <c r="AC30" s="91"/>
      <c r="AD30" s="91"/>
      <c r="AE30" s="91"/>
      <c r="AF30" s="91"/>
      <c r="AG30" s="91"/>
      <c r="AH30" s="91"/>
      <c r="AI30" s="91"/>
      <c r="AJ30" s="91"/>
      <c r="AK30" s="91"/>
      <c r="AL30" s="91"/>
      <c r="AM30" s="91"/>
      <c r="AN30" s="91"/>
      <c r="AO30" s="91"/>
      <c r="AP30" s="91"/>
      <c r="AQ30" s="91"/>
      <c r="AR30" s="91"/>
      <c r="AS30" s="91"/>
      <c r="AT30" s="91"/>
      <c r="AU30" s="91"/>
      <c r="AV30" s="91"/>
      <c r="AW30" s="91"/>
      <c r="AX30" s="91"/>
      <c r="AY30" s="91"/>
      <c r="AZ30" s="91"/>
      <c r="BA30" s="91"/>
      <c r="BB30" s="91"/>
      <c r="BC30" s="91"/>
      <c r="BD30" s="91"/>
      <c r="BE30" s="91"/>
      <c r="BF30" s="91"/>
      <c r="BG30" s="91"/>
      <c r="BH30" s="91"/>
      <c r="BI30" s="91"/>
      <c r="BJ30" s="91"/>
      <c r="BK30" s="91"/>
      <c r="BL30" s="91"/>
      <c r="BM30" s="91"/>
      <c r="BN30" s="91"/>
      <c r="BO30" s="91"/>
      <c r="BP30" s="91"/>
      <c r="BQ30" s="91"/>
      <c r="BR30" s="91"/>
      <c r="BS30" s="91"/>
      <c r="BT30" s="91"/>
      <c r="BU30" s="91"/>
      <c r="BV30" s="91"/>
      <c r="BW30" s="91"/>
      <c r="BX30" s="91"/>
      <c r="BY30" s="91"/>
      <c r="BZ30" s="91"/>
      <c r="CA30" s="91"/>
      <c r="CB30" s="91"/>
      <c r="CC30" s="91"/>
      <c r="CD30" s="91"/>
      <c r="CE30" s="91"/>
      <c r="CF30" s="91"/>
      <c r="CG30" s="91"/>
      <c r="CH30" s="91"/>
      <c r="CI30" s="91"/>
      <c r="CJ30" s="91"/>
      <c r="CK30" s="91"/>
      <c r="CL30" s="91"/>
      <c r="CM30" s="91"/>
      <c r="CN30" s="91"/>
      <c r="CO30" s="91"/>
      <c r="CP30" s="91"/>
      <c r="CQ30" s="91"/>
      <c r="CR30" s="91"/>
      <c r="CS30" s="91"/>
      <c r="CT30" s="91"/>
      <c r="CU30" s="91"/>
      <c r="CV30" s="91"/>
      <c r="CW30" s="91"/>
      <c r="CX30" s="91"/>
      <c r="CY30" s="91"/>
      <c r="CZ30" s="91"/>
      <c r="DA30" s="91"/>
      <c r="DB30" s="91"/>
      <c r="DC30" s="91"/>
      <c r="DD30" s="91"/>
      <c r="DE30" s="91"/>
      <c r="DF30" s="91"/>
      <c r="DG30" s="91"/>
      <c r="DH30" s="91"/>
      <c r="DI30" s="91"/>
      <c r="DJ30" s="91"/>
      <c r="DK30" s="91"/>
      <c r="DL30" s="91"/>
      <c r="DM30" s="91"/>
      <c r="DN30" s="91"/>
      <c r="DO30" s="91"/>
      <c r="DP30" s="91"/>
      <c r="DQ30" s="91"/>
      <c r="DR30" s="91"/>
      <c r="DS30" s="91"/>
      <c r="DT30" s="91"/>
      <c r="DU30" s="91"/>
      <c r="DV30" s="91"/>
      <c r="DW30" s="91"/>
      <c r="DX30" s="91"/>
      <c r="DY30" s="91"/>
      <c r="DZ30" s="91"/>
      <c r="EA30" s="91"/>
      <c r="EB30" s="91"/>
      <c r="EC30" s="91"/>
      <c r="ED30" s="91"/>
      <c r="EE30" s="91"/>
      <c r="EF30" s="91"/>
      <c r="EG30" s="91"/>
      <c r="EH30" s="91"/>
      <c r="EI30" s="91"/>
      <c r="EJ30" s="91"/>
      <c r="EK30" s="91"/>
      <c r="EL30" s="91"/>
      <c r="EM30" s="91"/>
      <c r="EN30" s="91"/>
      <c r="EO30" s="91"/>
      <c r="EP30" s="91"/>
      <c r="EQ30" s="91"/>
      <c r="ER30" s="91"/>
      <c r="ES30" s="91"/>
      <c r="ET30" s="91"/>
      <c r="EU30" s="91"/>
      <c r="EV30" s="91"/>
      <c r="EW30" s="91"/>
      <c r="EX30" s="91"/>
      <c r="EY30" s="91"/>
      <c r="EZ30" s="91"/>
      <c r="FA30" s="91"/>
      <c r="FB30" s="91"/>
      <c r="FC30" s="91"/>
      <c r="FD30" s="91"/>
      <c r="FE30" s="91"/>
      <c r="FF30" s="91"/>
      <c r="FG30" s="91"/>
      <c r="FH30" s="91"/>
      <c r="FI30" s="91"/>
      <c r="FJ30" s="91"/>
      <c r="FK30" s="91"/>
      <c r="FL30" s="91"/>
      <c r="FM30" s="91"/>
      <c r="FN30" s="91"/>
      <c r="FO30" s="91"/>
      <c r="FP30" s="91"/>
      <c r="FQ30" s="91"/>
      <c r="FR30" s="91"/>
      <c r="FS30" s="91"/>
      <c r="FT30" s="91"/>
      <c r="FU30" s="91"/>
      <c r="FV30" s="91"/>
      <c r="FW30" s="91"/>
      <c r="FX30" s="91"/>
      <c r="FY30" s="91"/>
      <c r="FZ30" s="91"/>
      <c r="GA30" s="91"/>
      <c r="GB30" s="91"/>
      <c r="GC30" s="91"/>
      <c r="GD30" s="91"/>
      <c r="GE30" s="91"/>
      <c r="GF30" s="91"/>
      <c r="GG30" s="91"/>
      <c r="GH30" s="91"/>
      <c r="GI30" s="91"/>
      <c r="GJ30" s="91"/>
      <c r="GK30" s="91"/>
      <c r="GL30" s="91"/>
      <c r="GM30" s="91"/>
      <c r="GN30" s="91"/>
      <c r="GO30" s="91"/>
      <c r="GP30" s="91"/>
      <c r="GQ30" s="91"/>
      <c r="GR30" s="91"/>
      <c r="GS30" s="91"/>
      <c r="GT30" s="91"/>
      <c r="GU30" s="91"/>
      <c r="GV30" s="91"/>
      <c r="GW30" s="91"/>
      <c r="GX30" s="91"/>
      <c r="GY30" s="91"/>
      <c r="GZ30" s="91"/>
      <c r="HA30" s="91"/>
      <c r="HB30" s="91"/>
      <c r="HC30" s="91"/>
      <c r="HD30" s="91"/>
      <c r="HE30" s="91"/>
      <c r="HF30" s="91"/>
      <c r="HG30" s="91"/>
      <c r="HH30" s="91"/>
      <c r="HI30" s="91"/>
      <c r="HJ30" s="91"/>
      <c r="HK30" s="91"/>
      <c r="HL30" s="91"/>
      <c r="HM30" s="91"/>
      <c r="HN30" s="91"/>
      <c r="HO30" s="91"/>
      <c r="HP30" s="91"/>
      <c r="HQ30" s="91"/>
      <c r="HR30" s="91"/>
      <c r="HS30" s="91"/>
      <c r="HT30" s="91"/>
      <c r="HU30" s="91"/>
      <c r="HV30" s="91"/>
      <c r="HW30" s="91"/>
      <c r="HX30" s="91"/>
      <c r="HY30" s="91"/>
      <c r="HZ30" s="91"/>
      <c r="IA30" s="91"/>
      <c r="IB30" s="91"/>
      <c r="IC30" s="91"/>
      <c r="ID30" s="91"/>
      <c r="IE30" s="91"/>
      <c r="IF30" s="91"/>
      <c r="IG30" s="91"/>
      <c r="IH30" s="91"/>
      <c r="II30" s="91"/>
      <c r="IJ30" s="91"/>
      <c r="IK30" s="91"/>
      <c r="IL30" s="91"/>
      <c r="IM30" s="91"/>
      <c r="IN30" s="91"/>
      <c r="IO30" s="91"/>
      <c r="IP30" s="91"/>
      <c r="IQ30" s="91"/>
      <c r="IR30" s="91"/>
      <c r="IS30" s="91"/>
      <c r="IT30" s="91"/>
      <c r="IU30" s="91"/>
      <c r="IV30" s="91"/>
    </row>
    <row r="31" spans="1:256" s="79" customFormat="1" ht="15.9" customHeight="1">
      <c r="A31" s="143"/>
      <c r="B31" s="144" t="s">
        <v>183</v>
      </c>
      <c r="C31" s="336">
        <v>183</v>
      </c>
      <c r="D31" s="338">
        <v>2706.4793169999998</v>
      </c>
      <c r="E31" s="338">
        <v>753.94104317968754</v>
      </c>
      <c r="F31" s="91"/>
      <c r="G31" s="80"/>
      <c r="H31" s="80"/>
      <c r="I31" s="80"/>
      <c r="J31" s="80"/>
      <c r="K31" s="91"/>
      <c r="L31" s="91"/>
      <c r="M31" s="91"/>
      <c r="N31" s="91"/>
      <c r="O31" s="91"/>
      <c r="P31" s="91"/>
      <c r="Q31" s="91"/>
      <c r="R31" s="91"/>
      <c r="S31" s="91"/>
      <c r="T31" s="91"/>
      <c r="U31" s="91"/>
      <c r="V31" s="91"/>
      <c r="W31" s="91"/>
      <c r="X31" s="91"/>
      <c r="Y31" s="91"/>
      <c r="Z31" s="91"/>
      <c r="AA31" s="91"/>
      <c r="AB31" s="91"/>
      <c r="AC31" s="91"/>
      <c r="AD31" s="91"/>
      <c r="AE31" s="91"/>
      <c r="AF31" s="91"/>
      <c r="AG31" s="91"/>
      <c r="AH31" s="91"/>
      <c r="AI31" s="91"/>
      <c r="AJ31" s="91"/>
      <c r="AK31" s="91"/>
      <c r="AL31" s="91"/>
      <c r="AM31" s="91"/>
      <c r="AN31" s="91"/>
      <c r="AO31" s="91"/>
      <c r="AP31" s="91"/>
      <c r="AQ31" s="91"/>
      <c r="AR31" s="91"/>
      <c r="AS31" s="91"/>
      <c r="AT31" s="91"/>
      <c r="AU31" s="91"/>
      <c r="AV31" s="91"/>
      <c r="AW31" s="91"/>
      <c r="AX31" s="91"/>
      <c r="AY31" s="91"/>
      <c r="AZ31" s="91"/>
      <c r="BA31" s="91"/>
      <c r="BB31" s="91"/>
      <c r="BC31" s="91"/>
      <c r="BD31" s="91"/>
      <c r="BE31" s="91"/>
      <c r="BF31" s="91"/>
      <c r="BG31" s="91"/>
      <c r="BH31" s="91"/>
      <c r="BI31" s="91"/>
      <c r="BJ31" s="91"/>
      <c r="BK31" s="91"/>
      <c r="BL31" s="91"/>
      <c r="BM31" s="91"/>
      <c r="BN31" s="91"/>
      <c r="BO31" s="91"/>
      <c r="BP31" s="91"/>
      <c r="BQ31" s="91"/>
      <c r="BR31" s="91"/>
      <c r="BS31" s="91"/>
      <c r="BT31" s="91"/>
      <c r="BU31" s="91"/>
      <c r="BV31" s="91"/>
      <c r="BW31" s="91"/>
      <c r="BX31" s="91"/>
      <c r="BY31" s="91"/>
      <c r="BZ31" s="91"/>
      <c r="CA31" s="91"/>
      <c r="CB31" s="91"/>
      <c r="CC31" s="91"/>
      <c r="CD31" s="91"/>
      <c r="CE31" s="91"/>
      <c r="CF31" s="91"/>
      <c r="CG31" s="91"/>
      <c r="CH31" s="91"/>
      <c r="CI31" s="91"/>
      <c r="CJ31" s="91"/>
      <c r="CK31" s="91"/>
      <c r="CL31" s="91"/>
      <c r="CM31" s="91"/>
      <c r="CN31" s="91"/>
      <c r="CO31" s="91"/>
      <c r="CP31" s="91"/>
      <c r="CQ31" s="91"/>
      <c r="CR31" s="91"/>
      <c r="CS31" s="91"/>
      <c r="CT31" s="91"/>
      <c r="CU31" s="91"/>
      <c r="CV31" s="91"/>
      <c r="CW31" s="91"/>
      <c r="CX31" s="91"/>
      <c r="CY31" s="91"/>
      <c r="CZ31" s="91"/>
      <c r="DA31" s="91"/>
      <c r="DB31" s="91"/>
      <c r="DC31" s="91"/>
      <c r="DD31" s="91"/>
      <c r="DE31" s="91"/>
      <c r="DF31" s="91"/>
      <c r="DG31" s="91"/>
      <c r="DH31" s="91"/>
      <c r="DI31" s="91"/>
      <c r="DJ31" s="91"/>
      <c r="DK31" s="91"/>
      <c r="DL31" s="91"/>
      <c r="DM31" s="91"/>
      <c r="DN31" s="91"/>
      <c r="DO31" s="91"/>
      <c r="DP31" s="91"/>
      <c r="DQ31" s="91"/>
      <c r="DR31" s="91"/>
      <c r="DS31" s="91"/>
      <c r="DT31" s="91"/>
      <c r="DU31" s="91"/>
      <c r="DV31" s="91"/>
      <c r="DW31" s="91"/>
      <c r="DX31" s="91"/>
      <c r="DY31" s="91"/>
      <c r="DZ31" s="91"/>
      <c r="EA31" s="91"/>
      <c r="EB31" s="91"/>
      <c r="EC31" s="91"/>
      <c r="ED31" s="91"/>
      <c r="EE31" s="91"/>
      <c r="EF31" s="91"/>
      <c r="EG31" s="91"/>
      <c r="EH31" s="91"/>
      <c r="EI31" s="91"/>
      <c r="EJ31" s="91"/>
      <c r="EK31" s="91"/>
      <c r="EL31" s="91"/>
      <c r="EM31" s="91"/>
      <c r="EN31" s="91"/>
      <c r="EO31" s="91"/>
      <c r="EP31" s="91"/>
      <c r="EQ31" s="91"/>
      <c r="ER31" s="91"/>
      <c r="ES31" s="91"/>
      <c r="ET31" s="91"/>
      <c r="EU31" s="91"/>
      <c r="EV31" s="91"/>
      <c r="EW31" s="91"/>
      <c r="EX31" s="91"/>
      <c r="EY31" s="91"/>
      <c r="EZ31" s="91"/>
      <c r="FA31" s="91"/>
      <c r="FB31" s="91"/>
      <c r="FC31" s="91"/>
      <c r="FD31" s="91"/>
      <c r="FE31" s="91"/>
      <c r="FF31" s="91"/>
      <c r="FG31" s="91"/>
      <c r="FH31" s="91"/>
      <c r="FI31" s="91"/>
      <c r="FJ31" s="91"/>
      <c r="FK31" s="91"/>
      <c r="FL31" s="91"/>
      <c r="FM31" s="91"/>
      <c r="FN31" s="91"/>
      <c r="FO31" s="91"/>
      <c r="FP31" s="91"/>
      <c r="FQ31" s="91"/>
      <c r="FR31" s="91"/>
      <c r="FS31" s="91"/>
      <c r="FT31" s="91"/>
      <c r="FU31" s="91"/>
      <c r="FV31" s="91"/>
      <c r="FW31" s="91"/>
      <c r="FX31" s="91"/>
      <c r="FY31" s="91"/>
      <c r="FZ31" s="91"/>
      <c r="GA31" s="91"/>
      <c r="GB31" s="91"/>
      <c r="GC31" s="91"/>
      <c r="GD31" s="91"/>
      <c r="GE31" s="91"/>
      <c r="GF31" s="91"/>
      <c r="GG31" s="91"/>
      <c r="GH31" s="91"/>
      <c r="GI31" s="91"/>
      <c r="GJ31" s="91"/>
      <c r="GK31" s="91"/>
      <c r="GL31" s="91"/>
      <c r="GM31" s="91"/>
      <c r="GN31" s="91"/>
      <c r="GO31" s="91"/>
      <c r="GP31" s="91"/>
      <c r="GQ31" s="91"/>
      <c r="GR31" s="91"/>
      <c r="GS31" s="91"/>
      <c r="GT31" s="91"/>
      <c r="GU31" s="91"/>
      <c r="GV31" s="91"/>
      <c r="GW31" s="91"/>
      <c r="GX31" s="91"/>
      <c r="GY31" s="91"/>
      <c r="GZ31" s="91"/>
      <c r="HA31" s="91"/>
      <c r="HB31" s="91"/>
      <c r="HC31" s="91"/>
      <c r="HD31" s="91"/>
      <c r="HE31" s="91"/>
      <c r="HF31" s="91"/>
      <c r="HG31" s="91"/>
      <c r="HH31" s="91"/>
      <c r="HI31" s="91"/>
      <c r="HJ31" s="91"/>
      <c r="HK31" s="91"/>
      <c r="HL31" s="91"/>
      <c r="HM31" s="91"/>
      <c r="HN31" s="91"/>
      <c r="HO31" s="91"/>
      <c r="HP31" s="91"/>
      <c r="HQ31" s="91"/>
      <c r="HR31" s="91"/>
      <c r="HS31" s="91"/>
      <c r="HT31" s="91"/>
      <c r="HU31" s="91"/>
      <c r="HV31" s="91"/>
      <c r="HW31" s="91"/>
      <c r="HX31" s="91"/>
      <c r="HY31" s="91"/>
      <c r="HZ31" s="91"/>
      <c r="IA31" s="91"/>
      <c r="IB31" s="91"/>
      <c r="IC31" s="91"/>
      <c r="ID31" s="91"/>
      <c r="IE31" s="91"/>
      <c r="IF31" s="91"/>
      <c r="IG31" s="91"/>
      <c r="IH31" s="91"/>
      <c r="II31" s="91"/>
      <c r="IJ31" s="91"/>
      <c r="IK31" s="91"/>
      <c r="IL31" s="91"/>
      <c r="IM31" s="91"/>
      <c r="IN31" s="91"/>
      <c r="IO31" s="91"/>
      <c r="IP31" s="91"/>
      <c r="IQ31" s="91"/>
      <c r="IR31" s="91"/>
      <c r="IS31" s="91"/>
      <c r="IT31" s="91"/>
      <c r="IU31" s="91"/>
      <c r="IV31" s="91"/>
    </row>
    <row r="32" spans="1:256" s="79" customFormat="1" ht="15.9" customHeight="1">
      <c r="A32" s="143"/>
      <c r="B32" s="144" t="s">
        <v>338</v>
      </c>
      <c r="C32" s="336">
        <v>183</v>
      </c>
      <c r="D32" s="338">
        <v>1630.9140817999998</v>
      </c>
      <c r="E32" s="338">
        <v>894.61313703124995</v>
      </c>
      <c r="F32" s="91"/>
      <c r="G32" s="80"/>
      <c r="H32" s="80"/>
      <c r="I32" s="80"/>
      <c r="J32" s="80"/>
      <c r="K32" s="91"/>
      <c r="L32" s="91"/>
      <c r="M32" s="91"/>
      <c r="N32" s="91"/>
      <c r="O32" s="91"/>
      <c r="P32" s="91"/>
      <c r="Q32" s="91"/>
      <c r="R32" s="91"/>
      <c r="S32" s="91"/>
      <c r="T32" s="91"/>
      <c r="U32" s="91"/>
      <c r="V32" s="91"/>
      <c r="W32" s="91"/>
      <c r="X32" s="91"/>
      <c r="Y32" s="91"/>
      <c r="Z32" s="91"/>
      <c r="AA32" s="91"/>
      <c r="AB32" s="91"/>
      <c r="AC32" s="91"/>
      <c r="AD32" s="91"/>
      <c r="AE32" s="91"/>
      <c r="AF32" s="91"/>
      <c r="AG32" s="91"/>
      <c r="AH32" s="91"/>
      <c r="AI32" s="91"/>
      <c r="AJ32" s="91"/>
      <c r="AK32" s="91"/>
      <c r="AL32" s="91"/>
      <c r="AM32" s="91"/>
      <c r="AN32" s="91"/>
      <c r="AO32" s="91"/>
      <c r="AP32" s="91"/>
      <c r="AQ32" s="91"/>
      <c r="AR32" s="91"/>
      <c r="AS32" s="91"/>
      <c r="AT32" s="91"/>
      <c r="AU32" s="91"/>
      <c r="AV32" s="91"/>
      <c r="AW32" s="91"/>
      <c r="AX32" s="91"/>
      <c r="AY32" s="91"/>
      <c r="AZ32" s="91"/>
      <c r="BA32" s="91"/>
      <c r="BB32" s="91"/>
      <c r="BC32" s="91"/>
      <c r="BD32" s="91"/>
      <c r="BE32" s="91"/>
      <c r="BF32" s="91"/>
      <c r="BG32" s="91"/>
      <c r="BH32" s="91"/>
      <c r="BI32" s="91"/>
      <c r="BJ32" s="91"/>
      <c r="BK32" s="91"/>
      <c r="BL32" s="91"/>
      <c r="BM32" s="91"/>
      <c r="BN32" s="91"/>
      <c r="BO32" s="91"/>
      <c r="BP32" s="91"/>
      <c r="BQ32" s="91"/>
      <c r="BR32" s="91"/>
      <c r="BS32" s="91"/>
      <c r="BT32" s="91"/>
      <c r="BU32" s="91"/>
      <c r="BV32" s="91"/>
      <c r="BW32" s="91"/>
      <c r="BX32" s="91"/>
      <c r="BY32" s="91"/>
      <c r="BZ32" s="91"/>
      <c r="CA32" s="91"/>
      <c r="CB32" s="91"/>
      <c r="CC32" s="91"/>
      <c r="CD32" s="91"/>
      <c r="CE32" s="91"/>
      <c r="CF32" s="91"/>
      <c r="CG32" s="91"/>
      <c r="CH32" s="91"/>
      <c r="CI32" s="91"/>
      <c r="CJ32" s="91"/>
      <c r="CK32" s="91"/>
      <c r="CL32" s="91"/>
      <c r="CM32" s="91"/>
      <c r="CN32" s="91"/>
      <c r="CO32" s="91"/>
      <c r="CP32" s="91"/>
      <c r="CQ32" s="91"/>
      <c r="CR32" s="91"/>
      <c r="CS32" s="91"/>
      <c r="CT32" s="91"/>
      <c r="CU32" s="91"/>
      <c r="CV32" s="91"/>
      <c r="CW32" s="91"/>
      <c r="CX32" s="91"/>
      <c r="CY32" s="91"/>
      <c r="CZ32" s="91"/>
      <c r="DA32" s="91"/>
      <c r="DB32" s="91"/>
      <c r="DC32" s="91"/>
      <c r="DD32" s="91"/>
      <c r="DE32" s="91"/>
      <c r="DF32" s="91"/>
      <c r="DG32" s="91"/>
      <c r="DH32" s="91"/>
      <c r="DI32" s="91"/>
      <c r="DJ32" s="91"/>
      <c r="DK32" s="91"/>
      <c r="DL32" s="91"/>
      <c r="DM32" s="91"/>
      <c r="DN32" s="91"/>
      <c r="DO32" s="91"/>
      <c r="DP32" s="91"/>
      <c r="DQ32" s="91"/>
      <c r="DR32" s="91"/>
      <c r="DS32" s="91"/>
      <c r="DT32" s="91"/>
      <c r="DU32" s="91"/>
      <c r="DV32" s="91"/>
      <c r="DW32" s="91"/>
      <c r="DX32" s="91"/>
      <c r="DY32" s="91"/>
      <c r="DZ32" s="91"/>
      <c r="EA32" s="91"/>
      <c r="EB32" s="91"/>
      <c r="EC32" s="91"/>
      <c r="ED32" s="91"/>
      <c r="EE32" s="91"/>
      <c r="EF32" s="91"/>
      <c r="EG32" s="91"/>
      <c r="EH32" s="91"/>
      <c r="EI32" s="91"/>
      <c r="EJ32" s="91"/>
      <c r="EK32" s="91"/>
      <c r="EL32" s="91"/>
      <c r="EM32" s="91"/>
      <c r="EN32" s="91"/>
      <c r="EO32" s="91"/>
      <c r="EP32" s="91"/>
      <c r="EQ32" s="91"/>
      <c r="ER32" s="91"/>
      <c r="ES32" s="91"/>
      <c r="ET32" s="91"/>
      <c r="EU32" s="91"/>
      <c r="EV32" s="91"/>
      <c r="EW32" s="91"/>
      <c r="EX32" s="91"/>
      <c r="EY32" s="91"/>
      <c r="EZ32" s="91"/>
      <c r="FA32" s="91"/>
      <c r="FB32" s="91"/>
      <c r="FC32" s="91"/>
      <c r="FD32" s="91"/>
      <c r="FE32" s="91"/>
      <c r="FF32" s="91"/>
      <c r="FG32" s="91"/>
      <c r="FH32" s="91"/>
      <c r="FI32" s="91"/>
      <c r="FJ32" s="91"/>
      <c r="FK32" s="91"/>
      <c r="FL32" s="91"/>
      <c r="FM32" s="91"/>
      <c r="FN32" s="91"/>
      <c r="FO32" s="91"/>
      <c r="FP32" s="91"/>
      <c r="FQ32" s="91"/>
      <c r="FR32" s="91"/>
      <c r="FS32" s="91"/>
      <c r="FT32" s="91"/>
      <c r="FU32" s="91"/>
      <c r="FV32" s="91"/>
      <c r="FW32" s="91"/>
      <c r="FX32" s="91"/>
      <c r="FY32" s="91"/>
      <c r="FZ32" s="91"/>
      <c r="GA32" s="91"/>
      <c r="GB32" s="91"/>
      <c r="GC32" s="91"/>
      <c r="GD32" s="91"/>
      <c r="GE32" s="91"/>
      <c r="GF32" s="91"/>
      <c r="GG32" s="91"/>
      <c r="GH32" s="91"/>
      <c r="GI32" s="91"/>
      <c r="GJ32" s="91"/>
      <c r="GK32" s="91"/>
      <c r="GL32" s="91"/>
      <c r="GM32" s="91"/>
      <c r="GN32" s="91"/>
      <c r="GO32" s="91"/>
      <c r="GP32" s="91"/>
      <c r="GQ32" s="91"/>
      <c r="GR32" s="91"/>
      <c r="GS32" s="91"/>
      <c r="GT32" s="91"/>
      <c r="GU32" s="91"/>
      <c r="GV32" s="91"/>
      <c r="GW32" s="91"/>
      <c r="GX32" s="91"/>
      <c r="GY32" s="91"/>
      <c r="GZ32" s="91"/>
      <c r="HA32" s="91"/>
      <c r="HB32" s="91"/>
      <c r="HC32" s="91"/>
      <c r="HD32" s="91"/>
      <c r="HE32" s="91"/>
      <c r="HF32" s="91"/>
      <c r="HG32" s="91"/>
      <c r="HH32" s="91"/>
      <c r="HI32" s="91"/>
      <c r="HJ32" s="91"/>
      <c r="HK32" s="91"/>
      <c r="HL32" s="91"/>
      <c r="HM32" s="91"/>
      <c r="HN32" s="91"/>
      <c r="HO32" s="91"/>
      <c r="HP32" s="91"/>
      <c r="HQ32" s="91"/>
      <c r="HR32" s="91"/>
      <c r="HS32" s="91"/>
      <c r="HT32" s="91"/>
      <c r="HU32" s="91"/>
      <c r="HV32" s="91"/>
      <c r="HW32" s="91"/>
      <c r="HX32" s="91"/>
      <c r="HY32" s="91"/>
      <c r="HZ32" s="91"/>
      <c r="IA32" s="91"/>
      <c r="IB32" s="91"/>
      <c r="IC32" s="91"/>
      <c r="ID32" s="91"/>
      <c r="IE32" s="91"/>
      <c r="IF32" s="91"/>
      <c r="IG32" s="91"/>
      <c r="IH32" s="91"/>
      <c r="II32" s="91"/>
      <c r="IJ32" s="91"/>
      <c r="IK32" s="91"/>
      <c r="IL32" s="91"/>
      <c r="IM32" s="91"/>
      <c r="IN32" s="91"/>
      <c r="IO32" s="91"/>
      <c r="IP32" s="91"/>
      <c r="IQ32" s="91"/>
      <c r="IR32" s="91"/>
      <c r="IS32" s="91"/>
      <c r="IT32" s="91"/>
      <c r="IU32" s="91"/>
      <c r="IV32" s="91"/>
    </row>
    <row r="33" spans="1:256" s="79" customFormat="1" ht="15.9" customHeight="1">
      <c r="A33" s="143"/>
      <c r="B33" s="144" t="s">
        <v>425</v>
      </c>
      <c r="C33" s="336">
        <v>116</v>
      </c>
      <c r="D33" s="338">
        <v>1564.5684719999999</v>
      </c>
      <c r="E33" s="338">
        <v>373.81973678125001</v>
      </c>
      <c r="F33" s="91"/>
      <c r="G33" s="80"/>
      <c r="H33" s="80"/>
      <c r="I33" s="80"/>
      <c r="J33" s="80"/>
      <c r="K33" s="91"/>
      <c r="L33" s="91"/>
      <c r="M33" s="91"/>
      <c r="N33" s="91"/>
      <c r="O33" s="91"/>
      <c r="P33" s="91"/>
      <c r="Q33" s="91"/>
      <c r="R33" s="91"/>
      <c r="S33" s="91"/>
      <c r="T33" s="91"/>
      <c r="U33" s="91"/>
      <c r="V33" s="91"/>
      <c r="W33" s="91"/>
      <c r="X33" s="91"/>
      <c r="Y33" s="91"/>
      <c r="Z33" s="91"/>
      <c r="AA33" s="91"/>
      <c r="AB33" s="91"/>
      <c r="AC33" s="91"/>
      <c r="AD33" s="91"/>
      <c r="AE33" s="91"/>
      <c r="AF33" s="91"/>
      <c r="AG33" s="91"/>
      <c r="AH33" s="91"/>
      <c r="AI33" s="91"/>
      <c r="AJ33" s="91"/>
      <c r="AK33" s="91"/>
      <c r="AL33" s="91"/>
      <c r="AM33" s="91"/>
      <c r="AN33" s="91"/>
      <c r="AO33" s="91"/>
      <c r="AP33" s="91"/>
      <c r="AQ33" s="91"/>
      <c r="AR33" s="91"/>
      <c r="AS33" s="91"/>
      <c r="AT33" s="91"/>
      <c r="AU33" s="91"/>
      <c r="AV33" s="91"/>
      <c r="AW33" s="91"/>
      <c r="AX33" s="91"/>
      <c r="AY33" s="91"/>
      <c r="AZ33" s="91"/>
      <c r="BA33" s="91"/>
      <c r="BB33" s="91"/>
      <c r="BC33" s="91"/>
      <c r="BD33" s="91"/>
      <c r="BE33" s="91"/>
      <c r="BF33" s="91"/>
      <c r="BG33" s="91"/>
      <c r="BH33" s="91"/>
      <c r="BI33" s="91"/>
      <c r="BJ33" s="91"/>
      <c r="BK33" s="91"/>
      <c r="BL33" s="91"/>
      <c r="BM33" s="91"/>
      <c r="BN33" s="91"/>
      <c r="BO33" s="91"/>
      <c r="BP33" s="91"/>
      <c r="BQ33" s="91"/>
      <c r="BR33" s="91"/>
      <c r="BS33" s="91"/>
      <c r="BT33" s="91"/>
      <c r="BU33" s="91"/>
      <c r="BV33" s="91"/>
      <c r="BW33" s="91"/>
      <c r="BX33" s="91"/>
      <c r="BY33" s="91"/>
      <c r="BZ33" s="91"/>
      <c r="CA33" s="91"/>
      <c r="CB33" s="91"/>
      <c r="CC33" s="91"/>
      <c r="CD33" s="91"/>
      <c r="CE33" s="91"/>
      <c r="CF33" s="91"/>
      <c r="CG33" s="91"/>
      <c r="CH33" s="91"/>
      <c r="CI33" s="91"/>
      <c r="CJ33" s="91"/>
      <c r="CK33" s="91"/>
      <c r="CL33" s="91"/>
      <c r="CM33" s="91"/>
      <c r="CN33" s="91"/>
      <c r="CO33" s="91"/>
      <c r="CP33" s="91"/>
      <c r="CQ33" s="91"/>
      <c r="CR33" s="91"/>
      <c r="CS33" s="91"/>
      <c r="CT33" s="91"/>
      <c r="CU33" s="91"/>
      <c r="CV33" s="91"/>
      <c r="CW33" s="91"/>
      <c r="CX33" s="91"/>
      <c r="CY33" s="91"/>
      <c r="CZ33" s="91"/>
      <c r="DA33" s="91"/>
      <c r="DB33" s="91"/>
      <c r="DC33" s="91"/>
      <c r="DD33" s="91"/>
      <c r="DE33" s="91"/>
      <c r="DF33" s="91"/>
      <c r="DG33" s="91"/>
      <c r="DH33" s="91"/>
      <c r="DI33" s="91"/>
      <c r="DJ33" s="91"/>
      <c r="DK33" s="91"/>
      <c r="DL33" s="91"/>
      <c r="DM33" s="91"/>
      <c r="DN33" s="91"/>
      <c r="DO33" s="91"/>
      <c r="DP33" s="91"/>
      <c r="DQ33" s="91"/>
      <c r="DR33" s="91"/>
      <c r="DS33" s="91"/>
      <c r="DT33" s="91"/>
      <c r="DU33" s="91"/>
      <c r="DV33" s="91"/>
      <c r="DW33" s="91"/>
      <c r="DX33" s="91"/>
      <c r="DY33" s="91"/>
      <c r="DZ33" s="91"/>
      <c r="EA33" s="91"/>
      <c r="EB33" s="91"/>
      <c r="EC33" s="91"/>
      <c r="ED33" s="91"/>
      <c r="EE33" s="91"/>
      <c r="EF33" s="91"/>
      <c r="EG33" s="91"/>
      <c r="EH33" s="91"/>
      <c r="EI33" s="91"/>
      <c r="EJ33" s="91"/>
      <c r="EK33" s="91"/>
      <c r="EL33" s="91"/>
      <c r="EM33" s="91"/>
      <c r="EN33" s="91"/>
      <c r="EO33" s="91"/>
      <c r="EP33" s="91"/>
      <c r="EQ33" s="91"/>
      <c r="ER33" s="91"/>
      <c r="ES33" s="91"/>
      <c r="ET33" s="91"/>
      <c r="EU33" s="91"/>
      <c r="EV33" s="91"/>
      <c r="EW33" s="91"/>
      <c r="EX33" s="91"/>
      <c r="EY33" s="91"/>
      <c r="EZ33" s="91"/>
      <c r="FA33" s="91"/>
      <c r="FB33" s="91"/>
      <c r="FC33" s="91"/>
      <c r="FD33" s="91"/>
      <c r="FE33" s="91"/>
      <c r="FF33" s="91"/>
      <c r="FG33" s="91"/>
      <c r="FH33" s="91"/>
      <c r="FI33" s="91"/>
      <c r="FJ33" s="91"/>
      <c r="FK33" s="91"/>
      <c r="FL33" s="91"/>
      <c r="FM33" s="91"/>
      <c r="FN33" s="91"/>
      <c r="FO33" s="91"/>
      <c r="FP33" s="91"/>
      <c r="FQ33" s="91"/>
      <c r="FR33" s="91"/>
      <c r="FS33" s="91"/>
      <c r="FT33" s="91"/>
      <c r="FU33" s="91"/>
      <c r="FV33" s="91"/>
      <c r="FW33" s="91"/>
      <c r="FX33" s="91"/>
      <c r="FY33" s="91"/>
      <c r="FZ33" s="91"/>
      <c r="GA33" s="91"/>
      <c r="GB33" s="91"/>
      <c r="GC33" s="91"/>
      <c r="GD33" s="91"/>
      <c r="GE33" s="91"/>
      <c r="GF33" s="91"/>
      <c r="GG33" s="91"/>
      <c r="GH33" s="91"/>
      <c r="GI33" s="91"/>
      <c r="GJ33" s="91"/>
      <c r="GK33" s="91"/>
      <c r="GL33" s="91"/>
      <c r="GM33" s="91"/>
      <c r="GN33" s="91"/>
      <c r="GO33" s="91"/>
      <c r="GP33" s="91"/>
      <c r="GQ33" s="91"/>
      <c r="GR33" s="91"/>
      <c r="GS33" s="91"/>
      <c r="GT33" s="91"/>
      <c r="GU33" s="91"/>
      <c r="GV33" s="91"/>
      <c r="GW33" s="91"/>
      <c r="GX33" s="91"/>
      <c r="GY33" s="91"/>
      <c r="GZ33" s="91"/>
      <c r="HA33" s="91"/>
      <c r="HB33" s="91"/>
      <c r="HC33" s="91"/>
      <c r="HD33" s="91"/>
      <c r="HE33" s="91"/>
      <c r="HF33" s="91"/>
      <c r="HG33" s="91"/>
      <c r="HH33" s="91"/>
      <c r="HI33" s="91"/>
      <c r="HJ33" s="91"/>
      <c r="HK33" s="91"/>
      <c r="HL33" s="91"/>
      <c r="HM33" s="91"/>
      <c r="HN33" s="91"/>
      <c r="HO33" s="91"/>
      <c r="HP33" s="91"/>
      <c r="HQ33" s="91"/>
      <c r="HR33" s="91"/>
      <c r="HS33" s="91"/>
      <c r="HT33" s="91"/>
      <c r="HU33" s="91"/>
      <c r="HV33" s="91"/>
      <c r="HW33" s="91"/>
      <c r="HX33" s="91"/>
      <c r="HY33" s="91"/>
      <c r="HZ33" s="91"/>
      <c r="IA33" s="91"/>
      <c r="IB33" s="91"/>
      <c r="IC33" s="91"/>
      <c r="ID33" s="91"/>
      <c r="IE33" s="91"/>
      <c r="IF33" s="91"/>
      <c r="IG33" s="91"/>
      <c r="IH33" s="91"/>
      <c r="II33" s="91"/>
      <c r="IJ33" s="91"/>
      <c r="IK33" s="91"/>
      <c r="IL33" s="91"/>
      <c r="IM33" s="91"/>
      <c r="IN33" s="91"/>
      <c r="IO33" s="91"/>
      <c r="IP33" s="91"/>
      <c r="IQ33" s="91"/>
      <c r="IR33" s="91"/>
      <c r="IS33" s="91"/>
      <c r="IT33" s="91"/>
      <c r="IU33" s="91"/>
      <c r="IV33" s="91"/>
    </row>
    <row r="34" spans="1:256" s="79" customFormat="1" ht="15.9" customHeight="1">
      <c r="A34" s="143"/>
      <c r="B34" s="144" t="s">
        <v>182</v>
      </c>
      <c r="C34" s="336">
        <v>322</v>
      </c>
      <c r="D34" s="338">
        <v>1055.7398080700002</v>
      </c>
      <c r="E34" s="338">
        <v>2733.0829737584377</v>
      </c>
      <c r="F34" s="91"/>
      <c r="G34" s="80"/>
      <c r="H34" s="80"/>
      <c r="I34" s="80"/>
      <c r="J34" s="80"/>
      <c r="K34" s="91"/>
      <c r="L34" s="91"/>
      <c r="M34" s="91"/>
      <c r="N34" s="91"/>
      <c r="O34" s="91"/>
      <c r="P34" s="91"/>
      <c r="Q34" s="91"/>
      <c r="R34" s="91"/>
      <c r="S34" s="91"/>
      <c r="T34" s="91"/>
      <c r="U34" s="91"/>
      <c r="V34" s="91"/>
      <c r="W34" s="91"/>
      <c r="X34" s="91"/>
      <c r="Y34" s="91"/>
      <c r="Z34" s="91"/>
      <c r="AA34" s="91"/>
      <c r="AB34" s="91"/>
      <c r="AC34" s="91"/>
      <c r="AD34" s="91"/>
      <c r="AE34" s="91"/>
      <c r="AF34" s="91"/>
      <c r="AG34" s="91"/>
      <c r="AH34" s="91"/>
      <c r="AI34" s="91"/>
      <c r="AJ34" s="91"/>
      <c r="AK34" s="91"/>
      <c r="AL34" s="91"/>
      <c r="AM34" s="91"/>
      <c r="AN34" s="91"/>
      <c r="AO34" s="91"/>
      <c r="AP34" s="91"/>
      <c r="AQ34" s="91"/>
      <c r="AR34" s="91"/>
      <c r="AS34" s="91"/>
      <c r="AT34" s="91"/>
      <c r="AU34" s="91"/>
      <c r="AV34" s="91"/>
      <c r="AW34" s="91"/>
      <c r="AX34" s="91"/>
      <c r="AY34" s="91"/>
      <c r="AZ34" s="91"/>
      <c r="BA34" s="91"/>
      <c r="BB34" s="91"/>
      <c r="BC34" s="91"/>
      <c r="BD34" s="91"/>
      <c r="BE34" s="91"/>
      <c r="BF34" s="91"/>
      <c r="BG34" s="91"/>
      <c r="BH34" s="91"/>
      <c r="BI34" s="91"/>
      <c r="BJ34" s="91"/>
      <c r="BK34" s="91"/>
      <c r="BL34" s="91"/>
      <c r="BM34" s="91"/>
      <c r="BN34" s="91"/>
      <c r="BO34" s="91"/>
      <c r="BP34" s="91"/>
      <c r="BQ34" s="91"/>
      <c r="BR34" s="91"/>
      <c r="BS34" s="91"/>
      <c r="BT34" s="91"/>
      <c r="BU34" s="91"/>
      <c r="BV34" s="91"/>
      <c r="BW34" s="91"/>
      <c r="BX34" s="91"/>
      <c r="BY34" s="91"/>
      <c r="BZ34" s="91"/>
      <c r="CA34" s="91"/>
      <c r="CB34" s="91"/>
      <c r="CC34" s="91"/>
      <c r="CD34" s="91"/>
      <c r="CE34" s="91"/>
      <c r="CF34" s="91"/>
      <c r="CG34" s="91"/>
      <c r="CH34" s="91"/>
      <c r="CI34" s="91"/>
      <c r="CJ34" s="91"/>
      <c r="CK34" s="91"/>
      <c r="CL34" s="91"/>
      <c r="CM34" s="91"/>
      <c r="CN34" s="91"/>
      <c r="CO34" s="91"/>
      <c r="CP34" s="91"/>
      <c r="CQ34" s="91"/>
      <c r="CR34" s="91"/>
      <c r="CS34" s="91"/>
      <c r="CT34" s="91"/>
      <c r="CU34" s="91"/>
      <c r="CV34" s="91"/>
      <c r="CW34" s="91"/>
      <c r="CX34" s="91"/>
      <c r="CY34" s="91"/>
      <c r="CZ34" s="91"/>
      <c r="DA34" s="91"/>
      <c r="DB34" s="91"/>
      <c r="DC34" s="91"/>
      <c r="DD34" s="91"/>
      <c r="DE34" s="91"/>
      <c r="DF34" s="91"/>
      <c r="DG34" s="91"/>
      <c r="DH34" s="91"/>
      <c r="DI34" s="91"/>
      <c r="DJ34" s="91"/>
      <c r="DK34" s="91"/>
      <c r="DL34" s="91"/>
      <c r="DM34" s="91"/>
      <c r="DN34" s="91"/>
      <c r="DO34" s="91"/>
      <c r="DP34" s="91"/>
      <c r="DQ34" s="91"/>
      <c r="DR34" s="91"/>
      <c r="DS34" s="91"/>
      <c r="DT34" s="91"/>
      <c r="DU34" s="91"/>
      <c r="DV34" s="91"/>
      <c r="DW34" s="91"/>
      <c r="DX34" s="91"/>
      <c r="DY34" s="91"/>
      <c r="DZ34" s="91"/>
      <c r="EA34" s="91"/>
      <c r="EB34" s="91"/>
      <c r="EC34" s="91"/>
      <c r="ED34" s="91"/>
      <c r="EE34" s="91"/>
      <c r="EF34" s="91"/>
      <c r="EG34" s="91"/>
      <c r="EH34" s="91"/>
      <c r="EI34" s="91"/>
      <c r="EJ34" s="91"/>
      <c r="EK34" s="91"/>
      <c r="EL34" s="91"/>
      <c r="EM34" s="91"/>
      <c r="EN34" s="91"/>
      <c r="EO34" s="91"/>
      <c r="EP34" s="91"/>
      <c r="EQ34" s="91"/>
      <c r="ER34" s="91"/>
      <c r="ES34" s="91"/>
      <c r="ET34" s="91"/>
      <c r="EU34" s="91"/>
      <c r="EV34" s="91"/>
      <c r="EW34" s="91"/>
      <c r="EX34" s="91"/>
      <c r="EY34" s="91"/>
      <c r="EZ34" s="91"/>
      <c r="FA34" s="91"/>
      <c r="FB34" s="91"/>
      <c r="FC34" s="91"/>
      <c r="FD34" s="91"/>
      <c r="FE34" s="91"/>
      <c r="FF34" s="91"/>
      <c r="FG34" s="91"/>
      <c r="FH34" s="91"/>
      <c r="FI34" s="91"/>
      <c r="FJ34" s="91"/>
      <c r="FK34" s="91"/>
      <c r="FL34" s="91"/>
      <c r="FM34" s="91"/>
      <c r="FN34" s="91"/>
      <c r="FO34" s="91"/>
      <c r="FP34" s="91"/>
      <c r="FQ34" s="91"/>
      <c r="FR34" s="91"/>
      <c r="FS34" s="91"/>
      <c r="FT34" s="91"/>
      <c r="FU34" s="91"/>
      <c r="FV34" s="91"/>
      <c r="FW34" s="91"/>
      <c r="FX34" s="91"/>
      <c r="FY34" s="91"/>
      <c r="FZ34" s="91"/>
      <c r="GA34" s="91"/>
      <c r="GB34" s="91"/>
      <c r="GC34" s="91"/>
      <c r="GD34" s="91"/>
      <c r="GE34" s="91"/>
      <c r="GF34" s="91"/>
      <c r="GG34" s="91"/>
      <c r="GH34" s="91"/>
      <c r="GI34" s="91"/>
      <c r="GJ34" s="91"/>
      <c r="GK34" s="91"/>
      <c r="GL34" s="91"/>
      <c r="GM34" s="91"/>
      <c r="GN34" s="91"/>
      <c r="GO34" s="91"/>
      <c r="GP34" s="91"/>
      <c r="GQ34" s="91"/>
      <c r="GR34" s="91"/>
      <c r="GS34" s="91"/>
      <c r="GT34" s="91"/>
      <c r="GU34" s="91"/>
      <c r="GV34" s="91"/>
      <c r="GW34" s="91"/>
      <c r="GX34" s="91"/>
      <c r="GY34" s="91"/>
      <c r="GZ34" s="91"/>
      <c r="HA34" s="91"/>
      <c r="HB34" s="91"/>
      <c r="HC34" s="91"/>
      <c r="HD34" s="91"/>
      <c r="HE34" s="91"/>
      <c r="HF34" s="91"/>
      <c r="HG34" s="91"/>
      <c r="HH34" s="91"/>
      <c r="HI34" s="91"/>
      <c r="HJ34" s="91"/>
      <c r="HK34" s="91"/>
      <c r="HL34" s="91"/>
      <c r="HM34" s="91"/>
      <c r="HN34" s="91"/>
      <c r="HO34" s="91"/>
      <c r="HP34" s="91"/>
      <c r="HQ34" s="91"/>
      <c r="HR34" s="91"/>
      <c r="HS34" s="91"/>
      <c r="HT34" s="91"/>
      <c r="HU34" s="91"/>
      <c r="HV34" s="91"/>
      <c r="HW34" s="91"/>
      <c r="HX34" s="91"/>
      <c r="HY34" s="91"/>
      <c r="HZ34" s="91"/>
      <c r="IA34" s="91"/>
      <c r="IB34" s="91"/>
      <c r="IC34" s="91"/>
      <c r="ID34" s="91"/>
      <c r="IE34" s="91"/>
      <c r="IF34" s="91"/>
      <c r="IG34" s="91"/>
      <c r="IH34" s="91"/>
      <c r="II34" s="91"/>
      <c r="IJ34" s="91"/>
      <c r="IK34" s="91"/>
      <c r="IL34" s="91"/>
      <c r="IM34" s="91"/>
      <c r="IN34" s="91"/>
      <c r="IO34" s="91"/>
      <c r="IP34" s="91"/>
      <c r="IQ34" s="91"/>
      <c r="IR34" s="91"/>
      <c r="IS34" s="91"/>
      <c r="IT34" s="91"/>
      <c r="IU34" s="91"/>
      <c r="IV34" s="91"/>
    </row>
    <row r="35" spans="1:256" s="79" customFormat="1" ht="15.9" customHeight="1">
      <c r="A35" s="143"/>
      <c r="B35" s="144" t="s">
        <v>195</v>
      </c>
      <c r="C35" s="336">
        <v>71</v>
      </c>
      <c r="D35" s="338">
        <v>371.60251939</v>
      </c>
      <c r="E35" s="338">
        <v>246.88320300000001</v>
      </c>
      <c r="F35" s="91"/>
      <c r="G35" s="80"/>
      <c r="H35" s="80"/>
      <c r="I35" s="80"/>
      <c r="J35" s="80"/>
      <c r="K35" s="91"/>
      <c r="L35" s="91"/>
      <c r="M35" s="91"/>
      <c r="N35" s="91"/>
      <c r="O35" s="91"/>
      <c r="P35" s="91"/>
      <c r="Q35" s="91"/>
      <c r="R35" s="91"/>
      <c r="S35" s="91"/>
      <c r="T35" s="91"/>
      <c r="U35" s="91"/>
      <c r="V35" s="91"/>
      <c r="W35" s="91"/>
      <c r="X35" s="91"/>
      <c r="Y35" s="91"/>
      <c r="Z35" s="91"/>
      <c r="AA35" s="91"/>
      <c r="AB35" s="91"/>
      <c r="AC35" s="91"/>
      <c r="AD35" s="91"/>
      <c r="AE35" s="91"/>
      <c r="AF35" s="91"/>
      <c r="AG35" s="91"/>
      <c r="AH35" s="91"/>
      <c r="AI35" s="91"/>
      <c r="AJ35" s="91"/>
      <c r="AK35" s="91"/>
      <c r="AL35" s="91"/>
      <c r="AM35" s="91"/>
      <c r="AN35" s="91"/>
      <c r="AO35" s="91"/>
      <c r="AP35" s="91"/>
      <c r="AQ35" s="91"/>
      <c r="AR35" s="91"/>
      <c r="AS35" s="91"/>
      <c r="AT35" s="91"/>
      <c r="AU35" s="91"/>
      <c r="AV35" s="91"/>
      <c r="AW35" s="91"/>
      <c r="AX35" s="91"/>
      <c r="AY35" s="91"/>
      <c r="AZ35" s="91"/>
      <c r="BA35" s="91"/>
      <c r="BB35" s="91"/>
      <c r="BC35" s="91"/>
      <c r="BD35" s="91"/>
      <c r="BE35" s="91"/>
      <c r="BF35" s="91"/>
      <c r="BG35" s="91"/>
      <c r="BH35" s="91"/>
      <c r="BI35" s="91"/>
      <c r="BJ35" s="91"/>
      <c r="BK35" s="91"/>
      <c r="BL35" s="91"/>
      <c r="BM35" s="91"/>
      <c r="BN35" s="91"/>
      <c r="BO35" s="91"/>
      <c r="BP35" s="91"/>
      <c r="BQ35" s="91"/>
      <c r="BR35" s="91"/>
      <c r="BS35" s="91"/>
      <c r="BT35" s="91"/>
      <c r="BU35" s="91"/>
      <c r="BV35" s="91"/>
      <c r="BW35" s="91"/>
      <c r="BX35" s="91"/>
      <c r="BY35" s="91"/>
      <c r="BZ35" s="91"/>
      <c r="CA35" s="91"/>
      <c r="CB35" s="91"/>
      <c r="CC35" s="91"/>
      <c r="CD35" s="91"/>
      <c r="CE35" s="91"/>
      <c r="CF35" s="91"/>
      <c r="CG35" s="91"/>
      <c r="CH35" s="91"/>
      <c r="CI35" s="91"/>
      <c r="CJ35" s="91"/>
      <c r="CK35" s="91"/>
      <c r="CL35" s="91"/>
      <c r="CM35" s="91"/>
      <c r="CN35" s="91"/>
      <c r="CO35" s="91"/>
      <c r="CP35" s="91"/>
      <c r="CQ35" s="91"/>
      <c r="CR35" s="91"/>
      <c r="CS35" s="91"/>
      <c r="CT35" s="91"/>
      <c r="CU35" s="91"/>
      <c r="CV35" s="91"/>
      <c r="CW35" s="91"/>
      <c r="CX35" s="91"/>
      <c r="CY35" s="91"/>
      <c r="CZ35" s="91"/>
      <c r="DA35" s="91"/>
      <c r="DB35" s="91"/>
      <c r="DC35" s="91"/>
      <c r="DD35" s="91"/>
      <c r="DE35" s="91"/>
      <c r="DF35" s="91"/>
      <c r="DG35" s="91"/>
      <c r="DH35" s="91"/>
      <c r="DI35" s="91"/>
      <c r="DJ35" s="91"/>
      <c r="DK35" s="91"/>
      <c r="DL35" s="91"/>
      <c r="DM35" s="91"/>
      <c r="DN35" s="91"/>
      <c r="DO35" s="91"/>
      <c r="DP35" s="91"/>
      <c r="DQ35" s="91"/>
      <c r="DR35" s="91"/>
      <c r="DS35" s="91"/>
      <c r="DT35" s="91"/>
      <c r="DU35" s="91"/>
      <c r="DV35" s="91"/>
      <c r="DW35" s="91"/>
      <c r="DX35" s="91"/>
      <c r="DY35" s="91"/>
      <c r="DZ35" s="91"/>
      <c r="EA35" s="91"/>
      <c r="EB35" s="91"/>
      <c r="EC35" s="91"/>
      <c r="ED35" s="91"/>
      <c r="EE35" s="91"/>
      <c r="EF35" s="91"/>
      <c r="EG35" s="91"/>
      <c r="EH35" s="91"/>
      <c r="EI35" s="91"/>
      <c r="EJ35" s="91"/>
      <c r="EK35" s="91"/>
      <c r="EL35" s="91"/>
      <c r="EM35" s="91"/>
      <c r="EN35" s="91"/>
      <c r="EO35" s="91"/>
      <c r="EP35" s="91"/>
      <c r="EQ35" s="91"/>
      <c r="ER35" s="91"/>
      <c r="ES35" s="91"/>
      <c r="ET35" s="91"/>
      <c r="EU35" s="91"/>
      <c r="EV35" s="91"/>
      <c r="EW35" s="91"/>
      <c r="EX35" s="91"/>
      <c r="EY35" s="91"/>
      <c r="EZ35" s="91"/>
      <c r="FA35" s="91"/>
      <c r="FB35" s="91"/>
      <c r="FC35" s="91"/>
      <c r="FD35" s="91"/>
      <c r="FE35" s="91"/>
      <c r="FF35" s="91"/>
      <c r="FG35" s="91"/>
      <c r="FH35" s="91"/>
      <c r="FI35" s="91"/>
      <c r="FJ35" s="91"/>
      <c r="FK35" s="91"/>
      <c r="FL35" s="91"/>
      <c r="FM35" s="91"/>
      <c r="FN35" s="91"/>
      <c r="FO35" s="91"/>
      <c r="FP35" s="91"/>
      <c r="FQ35" s="91"/>
      <c r="FR35" s="91"/>
      <c r="FS35" s="91"/>
      <c r="FT35" s="91"/>
      <c r="FU35" s="91"/>
      <c r="FV35" s="91"/>
      <c r="FW35" s="91"/>
      <c r="FX35" s="91"/>
      <c r="FY35" s="91"/>
      <c r="FZ35" s="91"/>
      <c r="GA35" s="91"/>
      <c r="GB35" s="91"/>
      <c r="GC35" s="91"/>
      <c r="GD35" s="91"/>
      <c r="GE35" s="91"/>
      <c r="GF35" s="91"/>
      <c r="GG35" s="91"/>
      <c r="GH35" s="91"/>
      <c r="GI35" s="91"/>
      <c r="GJ35" s="91"/>
      <c r="GK35" s="91"/>
      <c r="GL35" s="91"/>
      <c r="GM35" s="91"/>
      <c r="GN35" s="91"/>
      <c r="GO35" s="91"/>
      <c r="GP35" s="91"/>
      <c r="GQ35" s="91"/>
      <c r="GR35" s="91"/>
      <c r="GS35" s="91"/>
      <c r="GT35" s="91"/>
      <c r="GU35" s="91"/>
      <c r="GV35" s="91"/>
      <c r="GW35" s="91"/>
      <c r="GX35" s="91"/>
      <c r="GY35" s="91"/>
      <c r="GZ35" s="91"/>
      <c r="HA35" s="91"/>
      <c r="HB35" s="91"/>
      <c r="HC35" s="91"/>
      <c r="HD35" s="91"/>
      <c r="HE35" s="91"/>
      <c r="HF35" s="91"/>
      <c r="HG35" s="91"/>
      <c r="HH35" s="91"/>
      <c r="HI35" s="91"/>
      <c r="HJ35" s="91"/>
      <c r="HK35" s="91"/>
      <c r="HL35" s="91"/>
      <c r="HM35" s="91"/>
      <c r="HN35" s="91"/>
      <c r="HO35" s="91"/>
      <c r="HP35" s="91"/>
      <c r="HQ35" s="91"/>
      <c r="HR35" s="91"/>
      <c r="HS35" s="91"/>
      <c r="HT35" s="91"/>
      <c r="HU35" s="91"/>
      <c r="HV35" s="91"/>
      <c r="HW35" s="91"/>
      <c r="HX35" s="91"/>
      <c r="HY35" s="91"/>
      <c r="HZ35" s="91"/>
      <c r="IA35" s="91"/>
      <c r="IB35" s="91"/>
      <c r="IC35" s="91"/>
      <c r="ID35" s="91"/>
      <c r="IE35" s="91"/>
      <c r="IF35" s="91"/>
      <c r="IG35" s="91"/>
      <c r="IH35" s="91"/>
      <c r="II35" s="91"/>
      <c r="IJ35" s="91"/>
      <c r="IK35" s="91"/>
      <c r="IL35" s="91"/>
      <c r="IM35" s="91"/>
      <c r="IN35" s="91"/>
      <c r="IO35" s="91"/>
      <c r="IP35" s="91"/>
      <c r="IQ35" s="91"/>
      <c r="IR35" s="91"/>
      <c r="IS35" s="91"/>
      <c r="IT35" s="91"/>
      <c r="IU35" s="91"/>
      <c r="IV35" s="91"/>
    </row>
    <row r="36" spans="1:256" s="79" customFormat="1" ht="15.9" customHeight="1">
      <c r="A36" s="143"/>
      <c r="B36" s="144" t="s">
        <v>184</v>
      </c>
      <c r="C36" s="336">
        <v>58</v>
      </c>
      <c r="D36" s="338">
        <v>283.18888800000002</v>
      </c>
      <c r="E36" s="338">
        <v>756.86916489843748</v>
      </c>
      <c r="F36" s="91"/>
      <c r="G36" s="80"/>
      <c r="H36" s="80"/>
      <c r="I36" s="80"/>
      <c r="J36" s="80"/>
      <c r="K36" s="91"/>
      <c r="L36" s="91"/>
      <c r="M36" s="91"/>
      <c r="N36" s="91"/>
      <c r="O36" s="91"/>
      <c r="P36" s="91"/>
      <c r="Q36" s="91"/>
      <c r="R36" s="91"/>
      <c r="S36" s="91"/>
      <c r="T36" s="91"/>
      <c r="U36" s="91"/>
      <c r="V36" s="91"/>
      <c r="W36" s="91"/>
      <c r="X36" s="91"/>
      <c r="Y36" s="91"/>
      <c r="Z36" s="91"/>
      <c r="AA36" s="91"/>
      <c r="AB36" s="91"/>
      <c r="AC36" s="91"/>
      <c r="AD36" s="91"/>
      <c r="AE36" s="91"/>
      <c r="AF36" s="91"/>
      <c r="AG36" s="91"/>
      <c r="AH36" s="91"/>
      <c r="AI36" s="91"/>
      <c r="AJ36" s="91"/>
      <c r="AK36" s="91"/>
      <c r="AL36" s="91"/>
      <c r="AM36" s="91"/>
      <c r="AN36" s="91"/>
      <c r="AO36" s="91"/>
      <c r="AP36" s="91"/>
      <c r="AQ36" s="91"/>
      <c r="AR36" s="91"/>
      <c r="AS36" s="91"/>
      <c r="AT36" s="91"/>
      <c r="AU36" s="91"/>
      <c r="AV36" s="91"/>
      <c r="AW36" s="91"/>
      <c r="AX36" s="91"/>
      <c r="AY36" s="91"/>
      <c r="AZ36" s="91"/>
      <c r="BA36" s="91"/>
      <c r="BB36" s="91"/>
      <c r="BC36" s="91"/>
      <c r="BD36" s="91"/>
      <c r="BE36" s="91"/>
      <c r="BF36" s="91"/>
      <c r="BG36" s="91"/>
      <c r="BH36" s="91"/>
      <c r="BI36" s="91"/>
      <c r="BJ36" s="91"/>
      <c r="BK36" s="91"/>
      <c r="BL36" s="91"/>
      <c r="BM36" s="91"/>
      <c r="BN36" s="91"/>
      <c r="BO36" s="91"/>
      <c r="BP36" s="91"/>
      <c r="BQ36" s="91"/>
      <c r="BR36" s="91"/>
      <c r="BS36" s="91"/>
      <c r="BT36" s="91"/>
      <c r="BU36" s="91"/>
      <c r="BV36" s="91"/>
      <c r="BW36" s="91"/>
      <c r="BX36" s="91"/>
      <c r="BY36" s="91"/>
      <c r="BZ36" s="91"/>
      <c r="CA36" s="91"/>
      <c r="CB36" s="91"/>
      <c r="CC36" s="91"/>
      <c r="CD36" s="91"/>
      <c r="CE36" s="91"/>
      <c r="CF36" s="91"/>
      <c r="CG36" s="91"/>
      <c r="CH36" s="91"/>
      <c r="CI36" s="91"/>
      <c r="CJ36" s="91"/>
      <c r="CK36" s="91"/>
      <c r="CL36" s="91"/>
      <c r="CM36" s="91"/>
      <c r="CN36" s="91"/>
      <c r="CO36" s="91"/>
      <c r="CP36" s="91"/>
      <c r="CQ36" s="91"/>
      <c r="CR36" s="91"/>
      <c r="CS36" s="91"/>
      <c r="CT36" s="91"/>
      <c r="CU36" s="91"/>
      <c r="CV36" s="91"/>
      <c r="CW36" s="91"/>
      <c r="CX36" s="91"/>
      <c r="CY36" s="91"/>
      <c r="CZ36" s="91"/>
      <c r="DA36" s="91"/>
      <c r="DB36" s="91"/>
      <c r="DC36" s="91"/>
      <c r="DD36" s="91"/>
      <c r="DE36" s="91"/>
      <c r="DF36" s="91"/>
      <c r="DG36" s="91"/>
      <c r="DH36" s="91"/>
      <c r="DI36" s="91"/>
      <c r="DJ36" s="91"/>
      <c r="DK36" s="91"/>
      <c r="DL36" s="91"/>
      <c r="DM36" s="91"/>
      <c r="DN36" s="91"/>
      <c r="DO36" s="91"/>
      <c r="DP36" s="91"/>
      <c r="DQ36" s="91"/>
      <c r="DR36" s="91"/>
      <c r="DS36" s="91"/>
      <c r="DT36" s="91"/>
      <c r="DU36" s="91"/>
      <c r="DV36" s="91"/>
      <c r="DW36" s="91"/>
      <c r="DX36" s="91"/>
      <c r="DY36" s="91"/>
      <c r="DZ36" s="91"/>
      <c r="EA36" s="91"/>
      <c r="EB36" s="91"/>
      <c r="EC36" s="91"/>
      <c r="ED36" s="91"/>
      <c r="EE36" s="91"/>
      <c r="EF36" s="91"/>
      <c r="EG36" s="91"/>
      <c r="EH36" s="91"/>
      <c r="EI36" s="91"/>
      <c r="EJ36" s="91"/>
      <c r="EK36" s="91"/>
      <c r="EL36" s="91"/>
      <c r="EM36" s="91"/>
      <c r="EN36" s="91"/>
      <c r="EO36" s="91"/>
      <c r="EP36" s="91"/>
      <c r="EQ36" s="91"/>
      <c r="ER36" s="91"/>
      <c r="ES36" s="91"/>
      <c r="ET36" s="91"/>
      <c r="EU36" s="91"/>
      <c r="EV36" s="91"/>
      <c r="EW36" s="91"/>
      <c r="EX36" s="91"/>
      <c r="EY36" s="91"/>
      <c r="EZ36" s="91"/>
      <c r="FA36" s="91"/>
      <c r="FB36" s="91"/>
      <c r="FC36" s="91"/>
      <c r="FD36" s="91"/>
      <c r="FE36" s="91"/>
      <c r="FF36" s="91"/>
      <c r="FG36" s="91"/>
      <c r="FH36" s="91"/>
      <c r="FI36" s="91"/>
      <c r="FJ36" s="91"/>
      <c r="FK36" s="91"/>
      <c r="FL36" s="91"/>
      <c r="FM36" s="91"/>
      <c r="FN36" s="91"/>
      <c r="FO36" s="91"/>
      <c r="FP36" s="91"/>
      <c r="FQ36" s="91"/>
      <c r="FR36" s="91"/>
      <c r="FS36" s="91"/>
      <c r="FT36" s="91"/>
      <c r="FU36" s="91"/>
      <c r="FV36" s="91"/>
      <c r="FW36" s="91"/>
      <c r="FX36" s="91"/>
      <c r="FY36" s="91"/>
      <c r="FZ36" s="91"/>
      <c r="GA36" s="91"/>
      <c r="GB36" s="91"/>
      <c r="GC36" s="91"/>
      <c r="GD36" s="91"/>
      <c r="GE36" s="91"/>
      <c r="GF36" s="91"/>
      <c r="GG36" s="91"/>
      <c r="GH36" s="91"/>
      <c r="GI36" s="91"/>
      <c r="GJ36" s="91"/>
      <c r="GK36" s="91"/>
      <c r="GL36" s="91"/>
      <c r="GM36" s="91"/>
      <c r="GN36" s="91"/>
      <c r="GO36" s="91"/>
      <c r="GP36" s="91"/>
      <c r="GQ36" s="91"/>
      <c r="GR36" s="91"/>
      <c r="GS36" s="91"/>
      <c r="GT36" s="91"/>
      <c r="GU36" s="91"/>
      <c r="GV36" s="91"/>
      <c r="GW36" s="91"/>
      <c r="GX36" s="91"/>
      <c r="GY36" s="91"/>
      <c r="GZ36" s="91"/>
      <c r="HA36" s="91"/>
      <c r="HB36" s="91"/>
      <c r="HC36" s="91"/>
      <c r="HD36" s="91"/>
      <c r="HE36" s="91"/>
      <c r="HF36" s="91"/>
      <c r="HG36" s="91"/>
      <c r="HH36" s="91"/>
      <c r="HI36" s="91"/>
      <c r="HJ36" s="91"/>
      <c r="HK36" s="91"/>
      <c r="HL36" s="91"/>
      <c r="HM36" s="91"/>
      <c r="HN36" s="91"/>
      <c r="HO36" s="91"/>
      <c r="HP36" s="91"/>
      <c r="HQ36" s="91"/>
      <c r="HR36" s="91"/>
      <c r="HS36" s="91"/>
      <c r="HT36" s="91"/>
      <c r="HU36" s="91"/>
      <c r="HV36" s="91"/>
      <c r="HW36" s="91"/>
      <c r="HX36" s="91"/>
      <c r="HY36" s="91"/>
      <c r="HZ36" s="91"/>
      <c r="IA36" s="91"/>
      <c r="IB36" s="91"/>
      <c r="IC36" s="91"/>
      <c r="ID36" s="91"/>
      <c r="IE36" s="91"/>
      <c r="IF36" s="91"/>
      <c r="IG36" s="91"/>
      <c r="IH36" s="91"/>
      <c r="II36" s="91"/>
      <c r="IJ36" s="91"/>
      <c r="IK36" s="91"/>
      <c r="IL36" s="91"/>
      <c r="IM36" s="91"/>
      <c r="IN36" s="91"/>
      <c r="IO36" s="91"/>
      <c r="IP36" s="91"/>
      <c r="IQ36" s="91"/>
      <c r="IR36" s="91"/>
      <c r="IS36" s="91"/>
      <c r="IT36" s="91"/>
      <c r="IU36" s="91"/>
      <c r="IV36" s="91"/>
    </row>
    <row r="37" spans="1:256" s="79" customFormat="1" ht="15.9" customHeight="1">
      <c r="A37" s="143"/>
      <c r="B37" s="144" t="s">
        <v>426</v>
      </c>
      <c r="C37" s="336">
        <v>27</v>
      </c>
      <c r="D37" s="338">
        <v>219.80266609</v>
      </c>
      <c r="E37" s="338">
        <v>183.62064799999999</v>
      </c>
      <c r="F37" s="91"/>
      <c r="G37" s="80"/>
      <c r="H37" s="80"/>
      <c r="I37" s="80"/>
      <c r="J37" s="80"/>
      <c r="K37" s="91"/>
      <c r="L37" s="91"/>
      <c r="M37" s="91"/>
      <c r="N37" s="91"/>
      <c r="O37" s="91"/>
      <c r="P37" s="91"/>
      <c r="Q37" s="91"/>
      <c r="R37" s="91"/>
      <c r="S37" s="91"/>
      <c r="T37" s="91"/>
      <c r="U37" s="91"/>
      <c r="V37" s="91"/>
      <c r="W37" s="91"/>
      <c r="X37" s="91"/>
      <c r="Y37" s="91"/>
      <c r="Z37" s="91"/>
      <c r="AA37" s="91"/>
      <c r="AB37" s="91"/>
      <c r="AC37" s="91"/>
      <c r="AD37" s="91"/>
      <c r="AE37" s="91"/>
      <c r="AF37" s="91"/>
      <c r="AG37" s="91"/>
      <c r="AH37" s="91"/>
      <c r="AI37" s="91"/>
      <c r="AJ37" s="91"/>
      <c r="AK37" s="91"/>
      <c r="AL37" s="91"/>
      <c r="AM37" s="91"/>
      <c r="AN37" s="91"/>
      <c r="AO37" s="91"/>
      <c r="AP37" s="91"/>
      <c r="AQ37" s="91"/>
      <c r="AR37" s="91"/>
      <c r="AS37" s="91"/>
      <c r="AT37" s="91"/>
      <c r="AU37" s="91"/>
      <c r="AV37" s="91"/>
      <c r="AW37" s="91"/>
      <c r="AX37" s="91"/>
      <c r="AY37" s="91"/>
      <c r="AZ37" s="91"/>
      <c r="BA37" s="91"/>
      <c r="BB37" s="91"/>
      <c r="BC37" s="91"/>
      <c r="BD37" s="91"/>
      <c r="BE37" s="91"/>
      <c r="BF37" s="91"/>
      <c r="BG37" s="91"/>
      <c r="BH37" s="91"/>
      <c r="BI37" s="91"/>
      <c r="BJ37" s="91"/>
      <c r="BK37" s="91"/>
      <c r="BL37" s="91"/>
      <c r="BM37" s="91"/>
      <c r="BN37" s="91"/>
      <c r="BO37" s="91"/>
      <c r="BP37" s="91"/>
      <c r="BQ37" s="91"/>
      <c r="BR37" s="91"/>
      <c r="BS37" s="91"/>
      <c r="BT37" s="91"/>
      <c r="BU37" s="91"/>
      <c r="BV37" s="91"/>
      <c r="BW37" s="91"/>
      <c r="BX37" s="91"/>
      <c r="BY37" s="91"/>
      <c r="BZ37" s="91"/>
      <c r="CA37" s="91"/>
      <c r="CB37" s="91"/>
      <c r="CC37" s="91"/>
      <c r="CD37" s="91"/>
      <c r="CE37" s="91"/>
      <c r="CF37" s="91"/>
      <c r="CG37" s="91"/>
      <c r="CH37" s="91"/>
      <c r="CI37" s="91"/>
      <c r="CJ37" s="91"/>
      <c r="CK37" s="91"/>
      <c r="CL37" s="91"/>
      <c r="CM37" s="91"/>
      <c r="CN37" s="91"/>
      <c r="CO37" s="91"/>
      <c r="CP37" s="91"/>
      <c r="CQ37" s="91"/>
      <c r="CR37" s="91"/>
      <c r="CS37" s="91"/>
      <c r="CT37" s="91"/>
      <c r="CU37" s="91"/>
      <c r="CV37" s="91"/>
      <c r="CW37" s="91"/>
      <c r="CX37" s="91"/>
      <c r="CY37" s="91"/>
      <c r="CZ37" s="91"/>
      <c r="DA37" s="91"/>
      <c r="DB37" s="91"/>
      <c r="DC37" s="91"/>
      <c r="DD37" s="91"/>
      <c r="DE37" s="91"/>
      <c r="DF37" s="91"/>
      <c r="DG37" s="91"/>
      <c r="DH37" s="91"/>
      <c r="DI37" s="91"/>
      <c r="DJ37" s="91"/>
      <c r="DK37" s="91"/>
      <c r="DL37" s="91"/>
      <c r="DM37" s="91"/>
      <c r="DN37" s="91"/>
      <c r="DO37" s="91"/>
      <c r="DP37" s="91"/>
      <c r="DQ37" s="91"/>
      <c r="DR37" s="91"/>
      <c r="DS37" s="91"/>
      <c r="DT37" s="91"/>
      <c r="DU37" s="91"/>
      <c r="DV37" s="91"/>
      <c r="DW37" s="91"/>
      <c r="DX37" s="91"/>
      <c r="DY37" s="91"/>
      <c r="DZ37" s="91"/>
      <c r="EA37" s="91"/>
      <c r="EB37" s="91"/>
      <c r="EC37" s="91"/>
      <c r="ED37" s="91"/>
      <c r="EE37" s="91"/>
      <c r="EF37" s="91"/>
      <c r="EG37" s="91"/>
      <c r="EH37" s="91"/>
      <c r="EI37" s="91"/>
      <c r="EJ37" s="91"/>
      <c r="EK37" s="91"/>
      <c r="EL37" s="91"/>
      <c r="EM37" s="91"/>
      <c r="EN37" s="91"/>
      <c r="EO37" s="91"/>
      <c r="EP37" s="91"/>
      <c r="EQ37" s="91"/>
      <c r="ER37" s="91"/>
      <c r="ES37" s="91"/>
      <c r="ET37" s="91"/>
      <c r="EU37" s="91"/>
      <c r="EV37" s="91"/>
      <c r="EW37" s="91"/>
      <c r="EX37" s="91"/>
      <c r="EY37" s="91"/>
      <c r="EZ37" s="91"/>
      <c r="FA37" s="91"/>
      <c r="FB37" s="91"/>
      <c r="FC37" s="91"/>
      <c r="FD37" s="91"/>
      <c r="FE37" s="91"/>
      <c r="FF37" s="91"/>
      <c r="FG37" s="91"/>
      <c r="FH37" s="91"/>
      <c r="FI37" s="91"/>
      <c r="FJ37" s="91"/>
      <c r="FK37" s="91"/>
      <c r="FL37" s="91"/>
      <c r="FM37" s="91"/>
      <c r="FN37" s="91"/>
      <c r="FO37" s="91"/>
      <c r="FP37" s="91"/>
      <c r="FQ37" s="91"/>
      <c r="FR37" s="91"/>
      <c r="FS37" s="91"/>
      <c r="FT37" s="91"/>
      <c r="FU37" s="91"/>
      <c r="FV37" s="91"/>
      <c r="FW37" s="91"/>
      <c r="FX37" s="91"/>
      <c r="FY37" s="91"/>
      <c r="FZ37" s="91"/>
      <c r="GA37" s="91"/>
      <c r="GB37" s="91"/>
      <c r="GC37" s="91"/>
      <c r="GD37" s="91"/>
      <c r="GE37" s="91"/>
      <c r="GF37" s="91"/>
      <c r="GG37" s="91"/>
      <c r="GH37" s="91"/>
      <c r="GI37" s="91"/>
      <c r="GJ37" s="91"/>
      <c r="GK37" s="91"/>
      <c r="GL37" s="91"/>
      <c r="GM37" s="91"/>
      <c r="GN37" s="91"/>
      <c r="GO37" s="91"/>
      <c r="GP37" s="91"/>
      <c r="GQ37" s="91"/>
      <c r="GR37" s="91"/>
      <c r="GS37" s="91"/>
      <c r="GT37" s="91"/>
      <c r="GU37" s="91"/>
      <c r="GV37" s="91"/>
      <c r="GW37" s="91"/>
      <c r="GX37" s="91"/>
      <c r="GY37" s="91"/>
      <c r="GZ37" s="91"/>
      <c r="HA37" s="91"/>
      <c r="HB37" s="91"/>
      <c r="HC37" s="91"/>
      <c r="HD37" s="91"/>
      <c r="HE37" s="91"/>
      <c r="HF37" s="91"/>
      <c r="HG37" s="91"/>
      <c r="HH37" s="91"/>
      <c r="HI37" s="91"/>
      <c r="HJ37" s="91"/>
      <c r="HK37" s="91"/>
      <c r="HL37" s="91"/>
      <c r="HM37" s="91"/>
      <c r="HN37" s="91"/>
      <c r="HO37" s="91"/>
      <c r="HP37" s="91"/>
      <c r="HQ37" s="91"/>
      <c r="HR37" s="91"/>
      <c r="HS37" s="91"/>
      <c r="HT37" s="91"/>
      <c r="HU37" s="91"/>
      <c r="HV37" s="91"/>
      <c r="HW37" s="91"/>
      <c r="HX37" s="91"/>
      <c r="HY37" s="91"/>
      <c r="HZ37" s="91"/>
      <c r="IA37" s="91"/>
      <c r="IB37" s="91"/>
      <c r="IC37" s="91"/>
      <c r="ID37" s="91"/>
      <c r="IE37" s="91"/>
      <c r="IF37" s="91"/>
      <c r="IG37" s="91"/>
      <c r="IH37" s="91"/>
      <c r="II37" s="91"/>
      <c r="IJ37" s="91"/>
      <c r="IK37" s="91"/>
      <c r="IL37" s="91"/>
      <c r="IM37" s="91"/>
      <c r="IN37" s="91"/>
      <c r="IO37" s="91"/>
      <c r="IP37" s="91"/>
      <c r="IQ37" s="91"/>
      <c r="IR37" s="91"/>
      <c r="IS37" s="91"/>
      <c r="IT37" s="91"/>
      <c r="IU37" s="91"/>
      <c r="IV37" s="91"/>
    </row>
    <row r="38" spans="1:256" s="79" customFormat="1" ht="15.9" customHeight="1">
      <c r="A38" s="143"/>
      <c r="B38" s="144" t="s">
        <v>186</v>
      </c>
      <c r="C38" s="336">
        <v>33</v>
      </c>
      <c r="D38" s="338">
        <v>190.12696679000001</v>
      </c>
      <c r="E38" s="338">
        <v>-4.2107910000000004</v>
      </c>
      <c r="F38" s="91"/>
      <c r="G38" s="80"/>
      <c r="H38" s="80"/>
      <c r="I38" s="80"/>
      <c r="J38" s="80"/>
      <c r="K38" s="91"/>
      <c r="L38" s="91"/>
      <c r="M38" s="91"/>
      <c r="N38" s="91"/>
      <c r="O38" s="91"/>
      <c r="P38" s="91"/>
      <c r="Q38" s="91"/>
      <c r="R38" s="91"/>
      <c r="S38" s="91"/>
      <c r="T38" s="91"/>
      <c r="U38" s="91"/>
      <c r="V38" s="91"/>
      <c r="W38" s="91"/>
      <c r="X38" s="91"/>
      <c r="Y38" s="91"/>
      <c r="Z38" s="91"/>
      <c r="AA38" s="91"/>
      <c r="AB38" s="91"/>
      <c r="AC38" s="91"/>
      <c r="AD38" s="91"/>
      <c r="AE38" s="91"/>
      <c r="AF38" s="91"/>
      <c r="AG38" s="91"/>
      <c r="AH38" s="91"/>
      <c r="AI38" s="91"/>
      <c r="AJ38" s="91"/>
      <c r="AK38" s="91"/>
      <c r="AL38" s="91"/>
      <c r="AM38" s="91"/>
      <c r="AN38" s="91"/>
      <c r="AO38" s="91"/>
      <c r="AP38" s="91"/>
      <c r="AQ38" s="91"/>
      <c r="AR38" s="91"/>
      <c r="AS38" s="91"/>
      <c r="AT38" s="91"/>
      <c r="AU38" s="91"/>
      <c r="AV38" s="91"/>
      <c r="AW38" s="91"/>
      <c r="AX38" s="91"/>
      <c r="AY38" s="91"/>
      <c r="AZ38" s="91"/>
      <c r="BA38" s="91"/>
      <c r="BB38" s="91"/>
      <c r="BC38" s="91"/>
      <c r="BD38" s="91"/>
      <c r="BE38" s="91"/>
      <c r="BF38" s="91"/>
      <c r="BG38" s="91"/>
      <c r="BH38" s="91"/>
      <c r="BI38" s="91"/>
      <c r="BJ38" s="91"/>
      <c r="BK38" s="91"/>
      <c r="BL38" s="91"/>
      <c r="BM38" s="91"/>
      <c r="BN38" s="91"/>
      <c r="BO38" s="91"/>
      <c r="BP38" s="91"/>
      <c r="BQ38" s="91"/>
      <c r="BR38" s="91"/>
      <c r="BS38" s="91"/>
      <c r="BT38" s="91"/>
      <c r="BU38" s="91"/>
      <c r="BV38" s="91"/>
      <c r="BW38" s="91"/>
      <c r="BX38" s="91"/>
      <c r="BY38" s="91"/>
      <c r="BZ38" s="91"/>
      <c r="CA38" s="91"/>
      <c r="CB38" s="91"/>
      <c r="CC38" s="91"/>
      <c r="CD38" s="91"/>
      <c r="CE38" s="91"/>
      <c r="CF38" s="91"/>
      <c r="CG38" s="91"/>
      <c r="CH38" s="91"/>
      <c r="CI38" s="91"/>
      <c r="CJ38" s="91"/>
      <c r="CK38" s="91"/>
      <c r="CL38" s="91"/>
      <c r="CM38" s="91"/>
      <c r="CN38" s="91"/>
      <c r="CO38" s="91"/>
      <c r="CP38" s="91"/>
      <c r="CQ38" s="91"/>
      <c r="CR38" s="91"/>
      <c r="CS38" s="91"/>
      <c r="CT38" s="91"/>
      <c r="CU38" s="91"/>
      <c r="CV38" s="91"/>
      <c r="CW38" s="91"/>
      <c r="CX38" s="91"/>
      <c r="CY38" s="91"/>
      <c r="CZ38" s="91"/>
      <c r="DA38" s="91"/>
      <c r="DB38" s="91"/>
      <c r="DC38" s="91"/>
      <c r="DD38" s="91"/>
      <c r="DE38" s="91"/>
      <c r="DF38" s="91"/>
      <c r="DG38" s="91"/>
      <c r="DH38" s="91"/>
      <c r="DI38" s="91"/>
      <c r="DJ38" s="91"/>
      <c r="DK38" s="91"/>
      <c r="DL38" s="91"/>
      <c r="DM38" s="91"/>
      <c r="DN38" s="91"/>
      <c r="DO38" s="91"/>
      <c r="DP38" s="91"/>
      <c r="DQ38" s="91"/>
      <c r="DR38" s="91"/>
      <c r="DS38" s="91"/>
      <c r="DT38" s="91"/>
      <c r="DU38" s="91"/>
      <c r="DV38" s="91"/>
      <c r="DW38" s="91"/>
      <c r="DX38" s="91"/>
      <c r="DY38" s="91"/>
      <c r="DZ38" s="91"/>
      <c r="EA38" s="91"/>
      <c r="EB38" s="91"/>
      <c r="EC38" s="91"/>
      <c r="ED38" s="91"/>
      <c r="EE38" s="91"/>
      <c r="EF38" s="91"/>
      <c r="EG38" s="91"/>
      <c r="EH38" s="91"/>
      <c r="EI38" s="91"/>
      <c r="EJ38" s="91"/>
      <c r="EK38" s="91"/>
      <c r="EL38" s="91"/>
      <c r="EM38" s="91"/>
      <c r="EN38" s="91"/>
      <c r="EO38" s="91"/>
      <c r="EP38" s="91"/>
      <c r="EQ38" s="91"/>
      <c r="ER38" s="91"/>
      <c r="ES38" s="91"/>
      <c r="ET38" s="91"/>
      <c r="EU38" s="91"/>
      <c r="EV38" s="91"/>
      <c r="EW38" s="91"/>
      <c r="EX38" s="91"/>
      <c r="EY38" s="91"/>
      <c r="EZ38" s="91"/>
      <c r="FA38" s="91"/>
      <c r="FB38" s="91"/>
      <c r="FC38" s="91"/>
      <c r="FD38" s="91"/>
      <c r="FE38" s="91"/>
      <c r="FF38" s="91"/>
      <c r="FG38" s="91"/>
      <c r="FH38" s="91"/>
      <c r="FI38" s="91"/>
      <c r="FJ38" s="91"/>
      <c r="FK38" s="91"/>
      <c r="FL38" s="91"/>
      <c r="FM38" s="91"/>
      <c r="FN38" s="91"/>
      <c r="FO38" s="91"/>
      <c r="FP38" s="91"/>
      <c r="FQ38" s="91"/>
      <c r="FR38" s="91"/>
      <c r="FS38" s="91"/>
      <c r="FT38" s="91"/>
      <c r="FU38" s="91"/>
      <c r="FV38" s="91"/>
      <c r="FW38" s="91"/>
      <c r="FX38" s="91"/>
      <c r="FY38" s="91"/>
      <c r="FZ38" s="91"/>
      <c r="GA38" s="91"/>
      <c r="GB38" s="91"/>
      <c r="GC38" s="91"/>
      <c r="GD38" s="91"/>
      <c r="GE38" s="91"/>
      <c r="GF38" s="91"/>
      <c r="GG38" s="91"/>
      <c r="GH38" s="91"/>
      <c r="GI38" s="91"/>
      <c r="GJ38" s="91"/>
      <c r="GK38" s="91"/>
      <c r="GL38" s="91"/>
      <c r="GM38" s="91"/>
      <c r="GN38" s="91"/>
      <c r="GO38" s="91"/>
      <c r="GP38" s="91"/>
      <c r="GQ38" s="91"/>
      <c r="GR38" s="91"/>
      <c r="GS38" s="91"/>
      <c r="GT38" s="91"/>
      <c r="GU38" s="91"/>
      <c r="GV38" s="91"/>
      <c r="GW38" s="91"/>
      <c r="GX38" s="91"/>
      <c r="GY38" s="91"/>
      <c r="GZ38" s="91"/>
      <c r="HA38" s="91"/>
      <c r="HB38" s="91"/>
      <c r="HC38" s="91"/>
      <c r="HD38" s="91"/>
      <c r="HE38" s="91"/>
      <c r="HF38" s="91"/>
      <c r="HG38" s="91"/>
      <c r="HH38" s="91"/>
      <c r="HI38" s="91"/>
      <c r="HJ38" s="91"/>
      <c r="HK38" s="91"/>
      <c r="HL38" s="91"/>
      <c r="HM38" s="91"/>
      <c r="HN38" s="91"/>
      <c r="HO38" s="91"/>
      <c r="HP38" s="91"/>
      <c r="HQ38" s="91"/>
      <c r="HR38" s="91"/>
      <c r="HS38" s="91"/>
      <c r="HT38" s="91"/>
      <c r="HU38" s="91"/>
      <c r="HV38" s="91"/>
      <c r="HW38" s="91"/>
      <c r="HX38" s="91"/>
      <c r="HY38" s="91"/>
      <c r="HZ38" s="91"/>
      <c r="IA38" s="91"/>
      <c r="IB38" s="91"/>
      <c r="IC38" s="91"/>
      <c r="ID38" s="91"/>
      <c r="IE38" s="91"/>
      <c r="IF38" s="91"/>
      <c r="IG38" s="91"/>
      <c r="IH38" s="91"/>
      <c r="II38" s="91"/>
      <c r="IJ38" s="91"/>
      <c r="IK38" s="91"/>
      <c r="IL38" s="91"/>
      <c r="IM38" s="91"/>
      <c r="IN38" s="91"/>
      <c r="IO38" s="91"/>
      <c r="IP38" s="91"/>
      <c r="IQ38" s="91"/>
      <c r="IR38" s="91"/>
      <c r="IS38" s="91"/>
      <c r="IT38" s="91"/>
      <c r="IU38" s="91"/>
      <c r="IV38" s="91"/>
    </row>
    <row r="39" spans="1:256" s="79" customFormat="1" ht="15.9" customHeight="1">
      <c r="A39" s="143"/>
      <c r="B39" s="144" t="s">
        <v>203</v>
      </c>
      <c r="C39" s="336">
        <v>23</v>
      </c>
      <c r="D39" s="338">
        <v>141.63367199999999</v>
      </c>
      <c r="E39" s="338">
        <v>179.27854300000001</v>
      </c>
      <c r="F39" s="91"/>
      <c r="G39" s="80"/>
      <c r="H39" s="80"/>
      <c r="I39" s="80"/>
      <c r="J39" s="80"/>
      <c r="K39" s="91"/>
      <c r="L39" s="91"/>
      <c r="M39" s="91"/>
      <c r="N39" s="91"/>
      <c r="O39" s="91"/>
      <c r="P39" s="91"/>
      <c r="Q39" s="91"/>
      <c r="R39" s="91"/>
      <c r="S39" s="91"/>
      <c r="T39" s="91"/>
      <c r="U39" s="91"/>
      <c r="V39" s="91"/>
      <c r="W39" s="91"/>
      <c r="X39" s="91"/>
      <c r="Y39" s="91"/>
      <c r="Z39" s="91"/>
      <c r="AA39" s="91"/>
      <c r="AB39" s="91"/>
      <c r="AC39" s="91"/>
      <c r="AD39" s="91"/>
      <c r="AE39" s="91"/>
      <c r="AF39" s="91"/>
      <c r="AG39" s="91"/>
      <c r="AH39" s="91"/>
      <c r="AI39" s="91"/>
      <c r="AJ39" s="91"/>
      <c r="AK39" s="91"/>
      <c r="AL39" s="91"/>
      <c r="AM39" s="91"/>
      <c r="AN39" s="91"/>
      <c r="AO39" s="91"/>
      <c r="AP39" s="91"/>
      <c r="AQ39" s="91"/>
      <c r="AR39" s="91"/>
      <c r="AS39" s="91"/>
      <c r="AT39" s="91"/>
      <c r="AU39" s="91"/>
      <c r="AV39" s="91"/>
      <c r="AW39" s="91"/>
      <c r="AX39" s="91"/>
      <c r="AY39" s="91"/>
      <c r="AZ39" s="91"/>
      <c r="BA39" s="91"/>
      <c r="BB39" s="91"/>
      <c r="BC39" s="91"/>
      <c r="BD39" s="91"/>
      <c r="BE39" s="91"/>
      <c r="BF39" s="91"/>
      <c r="BG39" s="91"/>
      <c r="BH39" s="91"/>
      <c r="BI39" s="91"/>
      <c r="BJ39" s="91"/>
      <c r="BK39" s="91"/>
      <c r="BL39" s="91"/>
      <c r="BM39" s="91"/>
      <c r="BN39" s="91"/>
      <c r="BO39" s="91"/>
      <c r="BP39" s="91"/>
      <c r="BQ39" s="91"/>
      <c r="BR39" s="91"/>
      <c r="BS39" s="91"/>
      <c r="BT39" s="91"/>
      <c r="BU39" s="91"/>
      <c r="BV39" s="91"/>
      <c r="BW39" s="91"/>
      <c r="BX39" s="91"/>
      <c r="BY39" s="91"/>
      <c r="BZ39" s="91"/>
      <c r="CA39" s="91"/>
      <c r="CB39" s="91"/>
      <c r="CC39" s="91"/>
      <c r="CD39" s="91"/>
      <c r="CE39" s="91"/>
      <c r="CF39" s="91"/>
      <c r="CG39" s="91"/>
      <c r="CH39" s="91"/>
      <c r="CI39" s="91"/>
      <c r="CJ39" s="91"/>
      <c r="CK39" s="91"/>
      <c r="CL39" s="91"/>
      <c r="CM39" s="91"/>
      <c r="CN39" s="91"/>
      <c r="CO39" s="91"/>
      <c r="CP39" s="91"/>
      <c r="CQ39" s="91"/>
      <c r="CR39" s="91"/>
      <c r="CS39" s="91"/>
      <c r="CT39" s="91"/>
      <c r="CU39" s="91"/>
      <c r="CV39" s="91"/>
      <c r="CW39" s="91"/>
      <c r="CX39" s="91"/>
      <c r="CY39" s="91"/>
      <c r="CZ39" s="91"/>
      <c r="DA39" s="91"/>
      <c r="DB39" s="91"/>
      <c r="DC39" s="91"/>
      <c r="DD39" s="91"/>
      <c r="DE39" s="91"/>
      <c r="DF39" s="91"/>
      <c r="DG39" s="91"/>
      <c r="DH39" s="91"/>
      <c r="DI39" s="91"/>
      <c r="DJ39" s="91"/>
      <c r="DK39" s="91"/>
      <c r="DL39" s="91"/>
      <c r="DM39" s="91"/>
      <c r="DN39" s="91"/>
      <c r="DO39" s="91"/>
      <c r="DP39" s="91"/>
      <c r="DQ39" s="91"/>
      <c r="DR39" s="91"/>
      <c r="DS39" s="91"/>
      <c r="DT39" s="91"/>
      <c r="DU39" s="91"/>
      <c r="DV39" s="91"/>
      <c r="DW39" s="91"/>
      <c r="DX39" s="91"/>
      <c r="DY39" s="91"/>
      <c r="DZ39" s="91"/>
      <c r="EA39" s="91"/>
      <c r="EB39" s="91"/>
      <c r="EC39" s="91"/>
      <c r="ED39" s="91"/>
      <c r="EE39" s="91"/>
      <c r="EF39" s="91"/>
      <c r="EG39" s="91"/>
      <c r="EH39" s="91"/>
      <c r="EI39" s="91"/>
      <c r="EJ39" s="91"/>
      <c r="EK39" s="91"/>
      <c r="EL39" s="91"/>
      <c r="EM39" s="91"/>
      <c r="EN39" s="91"/>
      <c r="EO39" s="91"/>
      <c r="EP39" s="91"/>
      <c r="EQ39" s="91"/>
      <c r="ER39" s="91"/>
      <c r="ES39" s="91"/>
      <c r="ET39" s="91"/>
      <c r="EU39" s="91"/>
      <c r="EV39" s="91"/>
      <c r="EW39" s="91"/>
      <c r="EX39" s="91"/>
      <c r="EY39" s="91"/>
      <c r="EZ39" s="91"/>
      <c r="FA39" s="91"/>
      <c r="FB39" s="91"/>
      <c r="FC39" s="91"/>
      <c r="FD39" s="91"/>
      <c r="FE39" s="91"/>
      <c r="FF39" s="91"/>
      <c r="FG39" s="91"/>
      <c r="FH39" s="91"/>
      <c r="FI39" s="91"/>
      <c r="FJ39" s="91"/>
      <c r="FK39" s="91"/>
      <c r="FL39" s="91"/>
      <c r="FM39" s="91"/>
      <c r="FN39" s="91"/>
      <c r="FO39" s="91"/>
      <c r="FP39" s="91"/>
      <c r="FQ39" s="91"/>
      <c r="FR39" s="91"/>
      <c r="FS39" s="91"/>
      <c r="FT39" s="91"/>
      <c r="FU39" s="91"/>
      <c r="FV39" s="91"/>
      <c r="FW39" s="91"/>
      <c r="FX39" s="91"/>
      <c r="FY39" s="91"/>
      <c r="FZ39" s="91"/>
      <c r="GA39" s="91"/>
      <c r="GB39" s="91"/>
      <c r="GC39" s="91"/>
      <c r="GD39" s="91"/>
      <c r="GE39" s="91"/>
      <c r="GF39" s="91"/>
      <c r="GG39" s="91"/>
      <c r="GH39" s="91"/>
      <c r="GI39" s="91"/>
      <c r="GJ39" s="91"/>
      <c r="GK39" s="91"/>
      <c r="GL39" s="91"/>
      <c r="GM39" s="91"/>
      <c r="GN39" s="91"/>
      <c r="GO39" s="91"/>
      <c r="GP39" s="91"/>
      <c r="GQ39" s="91"/>
      <c r="GR39" s="91"/>
      <c r="GS39" s="91"/>
      <c r="GT39" s="91"/>
      <c r="GU39" s="91"/>
      <c r="GV39" s="91"/>
      <c r="GW39" s="91"/>
      <c r="GX39" s="91"/>
      <c r="GY39" s="91"/>
      <c r="GZ39" s="91"/>
      <c r="HA39" s="91"/>
      <c r="HB39" s="91"/>
      <c r="HC39" s="91"/>
      <c r="HD39" s="91"/>
      <c r="HE39" s="91"/>
      <c r="HF39" s="91"/>
      <c r="HG39" s="91"/>
      <c r="HH39" s="91"/>
      <c r="HI39" s="91"/>
      <c r="HJ39" s="91"/>
      <c r="HK39" s="91"/>
      <c r="HL39" s="91"/>
      <c r="HM39" s="91"/>
      <c r="HN39" s="91"/>
      <c r="HO39" s="91"/>
      <c r="HP39" s="91"/>
      <c r="HQ39" s="91"/>
      <c r="HR39" s="91"/>
      <c r="HS39" s="91"/>
      <c r="HT39" s="91"/>
      <c r="HU39" s="91"/>
      <c r="HV39" s="91"/>
      <c r="HW39" s="91"/>
      <c r="HX39" s="91"/>
      <c r="HY39" s="91"/>
      <c r="HZ39" s="91"/>
      <c r="IA39" s="91"/>
      <c r="IB39" s="91"/>
      <c r="IC39" s="91"/>
      <c r="ID39" s="91"/>
      <c r="IE39" s="91"/>
      <c r="IF39" s="91"/>
      <c r="IG39" s="91"/>
      <c r="IH39" s="91"/>
      <c r="II39" s="91"/>
      <c r="IJ39" s="91"/>
      <c r="IK39" s="91"/>
      <c r="IL39" s="91"/>
      <c r="IM39" s="91"/>
      <c r="IN39" s="91"/>
      <c r="IO39" s="91"/>
      <c r="IP39" s="91"/>
      <c r="IQ39" s="91"/>
      <c r="IR39" s="91"/>
      <c r="IS39" s="91"/>
      <c r="IT39" s="91"/>
      <c r="IU39" s="91"/>
      <c r="IV39" s="91"/>
    </row>
    <row r="40" spans="1:256" s="79" customFormat="1" ht="15.9" customHeight="1">
      <c r="A40" s="143"/>
      <c r="B40" s="144" t="s">
        <v>410</v>
      </c>
      <c r="C40" s="336">
        <v>16</v>
      </c>
      <c r="D40" s="338">
        <v>93.315145999999999</v>
      </c>
      <c r="E40" s="338">
        <v>39.190973</v>
      </c>
      <c r="F40" s="91"/>
      <c r="G40" s="80"/>
      <c r="H40" s="80"/>
      <c r="I40" s="80"/>
      <c r="J40" s="80"/>
      <c r="K40" s="91"/>
      <c r="L40" s="91"/>
      <c r="M40" s="91"/>
      <c r="N40" s="91"/>
      <c r="O40" s="91"/>
      <c r="P40" s="91"/>
      <c r="Q40" s="91"/>
      <c r="R40" s="91"/>
      <c r="S40" s="91"/>
      <c r="T40" s="91"/>
      <c r="U40" s="91"/>
      <c r="V40" s="91"/>
      <c r="W40" s="91"/>
      <c r="X40" s="91"/>
      <c r="Y40" s="91"/>
      <c r="Z40" s="91"/>
      <c r="AA40" s="91"/>
      <c r="AB40" s="91"/>
      <c r="AC40" s="91"/>
      <c r="AD40" s="91"/>
      <c r="AE40" s="91"/>
      <c r="AF40" s="91"/>
      <c r="AG40" s="91"/>
      <c r="AH40" s="91"/>
      <c r="AI40" s="91"/>
      <c r="AJ40" s="91"/>
      <c r="AK40" s="91"/>
      <c r="AL40" s="91"/>
      <c r="AM40" s="91"/>
      <c r="AN40" s="91"/>
      <c r="AO40" s="91"/>
      <c r="AP40" s="91"/>
      <c r="AQ40" s="91"/>
      <c r="AR40" s="91"/>
      <c r="AS40" s="91"/>
      <c r="AT40" s="91"/>
      <c r="AU40" s="91"/>
      <c r="AV40" s="91"/>
      <c r="AW40" s="91"/>
      <c r="AX40" s="91"/>
      <c r="AY40" s="91"/>
      <c r="AZ40" s="91"/>
      <c r="BA40" s="91"/>
      <c r="BB40" s="91"/>
      <c r="BC40" s="91"/>
      <c r="BD40" s="91"/>
      <c r="BE40" s="91"/>
      <c r="BF40" s="91"/>
      <c r="BG40" s="91"/>
      <c r="BH40" s="91"/>
      <c r="BI40" s="91"/>
      <c r="BJ40" s="91"/>
      <c r="BK40" s="91"/>
      <c r="BL40" s="91"/>
      <c r="BM40" s="91"/>
      <c r="BN40" s="91"/>
      <c r="BO40" s="91"/>
      <c r="BP40" s="91"/>
      <c r="BQ40" s="91"/>
      <c r="BR40" s="91"/>
      <c r="BS40" s="91"/>
      <c r="BT40" s="91"/>
      <c r="BU40" s="91"/>
      <c r="BV40" s="91"/>
      <c r="BW40" s="91"/>
      <c r="BX40" s="91"/>
      <c r="BY40" s="91"/>
      <c r="BZ40" s="91"/>
      <c r="CA40" s="91"/>
      <c r="CB40" s="91"/>
      <c r="CC40" s="91"/>
      <c r="CD40" s="91"/>
      <c r="CE40" s="91"/>
      <c r="CF40" s="91"/>
      <c r="CG40" s="91"/>
      <c r="CH40" s="91"/>
      <c r="CI40" s="91"/>
      <c r="CJ40" s="91"/>
      <c r="CK40" s="91"/>
      <c r="CL40" s="91"/>
      <c r="CM40" s="91"/>
      <c r="CN40" s="91"/>
      <c r="CO40" s="91"/>
      <c r="CP40" s="91"/>
      <c r="CQ40" s="91"/>
      <c r="CR40" s="91"/>
      <c r="CS40" s="91"/>
      <c r="CT40" s="91"/>
      <c r="CU40" s="91"/>
      <c r="CV40" s="91"/>
      <c r="CW40" s="91"/>
      <c r="CX40" s="91"/>
      <c r="CY40" s="91"/>
      <c r="CZ40" s="91"/>
      <c r="DA40" s="91"/>
      <c r="DB40" s="91"/>
      <c r="DC40" s="91"/>
      <c r="DD40" s="91"/>
      <c r="DE40" s="91"/>
      <c r="DF40" s="91"/>
      <c r="DG40" s="91"/>
      <c r="DH40" s="91"/>
      <c r="DI40" s="91"/>
      <c r="DJ40" s="91"/>
      <c r="DK40" s="91"/>
      <c r="DL40" s="91"/>
      <c r="DM40" s="91"/>
      <c r="DN40" s="91"/>
      <c r="DO40" s="91"/>
      <c r="DP40" s="91"/>
      <c r="DQ40" s="91"/>
      <c r="DR40" s="91"/>
      <c r="DS40" s="91"/>
      <c r="DT40" s="91"/>
      <c r="DU40" s="91"/>
      <c r="DV40" s="91"/>
      <c r="DW40" s="91"/>
      <c r="DX40" s="91"/>
      <c r="DY40" s="91"/>
      <c r="DZ40" s="91"/>
      <c r="EA40" s="91"/>
      <c r="EB40" s="91"/>
      <c r="EC40" s="91"/>
      <c r="ED40" s="91"/>
      <c r="EE40" s="91"/>
      <c r="EF40" s="91"/>
      <c r="EG40" s="91"/>
      <c r="EH40" s="91"/>
      <c r="EI40" s="91"/>
      <c r="EJ40" s="91"/>
      <c r="EK40" s="91"/>
      <c r="EL40" s="91"/>
      <c r="EM40" s="91"/>
      <c r="EN40" s="91"/>
      <c r="EO40" s="91"/>
      <c r="EP40" s="91"/>
      <c r="EQ40" s="91"/>
      <c r="ER40" s="91"/>
      <c r="ES40" s="91"/>
      <c r="ET40" s="91"/>
      <c r="EU40" s="91"/>
      <c r="EV40" s="91"/>
      <c r="EW40" s="91"/>
      <c r="EX40" s="91"/>
      <c r="EY40" s="91"/>
      <c r="EZ40" s="91"/>
      <c r="FA40" s="91"/>
      <c r="FB40" s="91"/>
      <c r="FC40" s="91"/>
      <c r="FD40" s="91"/>
      <c r="FE40" s="91"/>
      <c r="FF40" s="91"/>
      <c r="FG40" s="91"/>
      <c r="FH40" s="91"/>
      <c r="FI40" s="91"/>
      <c r="FJ40" s="91"/>
      <c r="FK40" s="91"/>
      <c r="FL40" s="91"/>
      <c r="FM40" s="91"/>
      <c r="FN40" s="91"/>
      <c r="FO40" s="91"/>
      <c r="FP40" s="91"/>
      <c r="FQ40" s="91"/>
      <c r="FR40" s="91"/>
      <c r="FS40" s="91"/>
      <c r="FT40" s="91"/>
      <c r="FU40" s="91"/>
      <c r="FV40" s="91"/>
      <c r="FW40" s="91"/>
      <c r="FX40" s="91"/>
      <c r="FY40" s="91"/>
      <c r="FZ40" s="91"/>
      <c r="GA40" s="91"/>
      <c r="GB40" s="91"/>
      <c r="GC40" s="91"/>
      <c r="GD40" s="91"/>
      <c r="GE40" s="91"/>
      <c r="GF40" s="91"/>
      <c r="GG40" s="91"/>
      <c r="GH40" s="91"/>
      <c r="GI40" s="91"/>
      <c r="GJ40" s="91"/>
      <c r="GK40" s="91"/>
      <c r="GL40" s="91"/>
      <c r="GM40" s="91"/>
      <c r="GN40" s="91"/>
      <c r="GO40" s="91"/>
      <c r="GP40" s="91"/>
      <c r="GQ40" s="91"/>
      <c r="GR40" s="91"/>
      <c r="GS40" s="91"/>
      <c r="GT40" s="91"/>
      <c r="GU40" s="91"/>
      <c r="GV40" s="91"/>
      <c r="GW40" s="91"/>
      <c r="GX40" s="91"/>
      <c r="GY40" s="91"/>
      <c r="GZ40" s="91"/>
      <c r="HA40" s="91"/>
      <c r="HB40" s="91"/>
      <c r="HC40" s="91"/>
      <c r="HD40" s="91"/>
      <c r="HE40" s="91"/>
      <c r="HF40" s="91"/>
      <c r="HG40" s="91"/>
      <c r="HH40" s="91"/>
      <c r="HI40" s="91"/>
      <c r="HJ40" s="91"/>
      <c r="HK40" s="91"/>
      <c r="HL40" s="91"/>
      <c r="HM40" s="91"/>
      <c r="HN40" s="91"/>
      <c r="HO40" s="91"/>
      <c r="HP40" s="91"/>
      <c r="HQ40" s="91"/>
      <c r="HR40" s="91"/>
      <c r="HS40" s="91"/>
      <c r="HT40" s="91"/>
      <c r="HU40" s="91"/>
      <c r="HV40" s="91"/>
      <c r="HW40" s="91"/>
      <c r="HX40" s="91"/>
      <c r="HY40" s="91"/>
      <c r="HZ40" s="91"/>
      <c r="IA40" s="91"/>
      <c r="IB40" s="91"/>
      <c r="IC40" s="91"/>
      <c r="ID40" s="91"/>
      <c r="IE40" s="91"/>
      <c r="IF40" s="91"/>
      <c r="IG40" s="91"/>
      <c r="IH40" s="91"/>
      <c r="II40" s="91"/>
      <c r="IJ40" s="91"/>
      <c r="IK40" s="91"/>
      <c r="IL40" s="91"/>
      <c r="IM40" s="91"/>
      <c r="IN40" s="91"/>
      <c r="IO40" s="91"/>
      <c r="IP40" s="91"/>
      <c r="IQ40" s="91"/>
      <c r="IR40" s="91"/>
      <c r="IS40" s="91"/>
      <c r="IT40" s="91"/>
      <c r="IU40" s="91"/>
      <c r="IV40" s="91"/>
    </row>
    <row r="41" spans="1:256" s="79" customFormat="1" ht="15.9" customHeight="1">
      <c r="A41" s="143"/>
      <c r="B41" s="144" t="s">
        <v>411</v>
      </c>
      <c r="C41" s="336">
        <v>35</v>
      </c>
      <c r="D41" s="338">
        <v>85.665982459999995</v>
      </c>
      <c r="E41" s="338">
        <v>20.928539000000001</v>
      </c>
      <c r="F41" s="91"/>
      <c r="G41" s="80"/>
      <c r="H41" s="80"/>
      <c r="I41" s="80"/>
      <c r="J41" s="80"/>
      <c r="K41" s="91"/>
      <c r="L41" s="91"/>
      <c r="M41" s="91"/>
      <c r="N41" s="91"/>
      <c r="O41" s="91"/>
      <c r="P41" s="91"/>
      <c r="Q41" s="91"/>
      <c r="R41" s="91"/>
      <c r="S41" s="91"/>
      <c r="T41" s="91"/>
      <c r="U41" s="91"/>
      <c r="V41" s="91"/>
      <c r="W41" s="91"/>
      <c r="X41" s="91"/>
      <c r="Y41" s="91"/>
      <c r="Z41" s="91"/>
      <c r="AA41" s="91"/>
      <c r="AB41" s="91"/>
      <c r="AC41" s="91"/>
      <c r="AD41" s="91"/>
      <c r="AE41" s="91"/>
      <c r="AF41" s="91"/>
      <c r="AG41" s="91"/>
      <c r="AH41" s="91"/>
      <c r="AI41" s="91"/>
      <c r="AJ41" s="91"/>
      <c r="AK41" s="91"/>
      <c r="AL41" s="91"/>
      <c r="AM41" s="91"/>
      <c r="AN41" s="91"/>
      <c r="AO41" s="91"/>
      <c r="AP41" s="91"/>
      <c r="AQ41" s="91"/>
      <c r="AR41" s="91"/>
      <c r="AS41" s="91"/>
      <c r="AT41" s="91"/>
      <c r="AU41" s="91"/>
      <c r="AV41" s="91"/>
      <c r="AW41" s="91"/>
      <c r="AX41" s="91"/>
      <c r="AY41" s="91"/>
      <c r="AZ41" s="91"/>
      <c r="BA41" s="91"/>
      <c r="BB41" s="91"/>
      <c r="BC41" s="91"/>
      <c r="BD41" s="91"/>
      <c r="BE41" s="91"/>
      <c r="BF41" s="91"/>
      <c r="BG41" s="91"/>
      <c r="BH41" s="91"/>
      <c r="BI41" s="91"/>
      <c r="BJ41" s="91"/>
      <c r="BK41" s="91"/>
      <c r="BL41" s="91"/>
      <c r="BM41" s="91"/>
      <c r="BN41" s="91"/>
      <c r="BO41" s="91"/>
      <c r="BP41" s="91"/>
      <c r="BQ41" s="91"/>
      <c r="BR41" s="91"/>
      <c r="BS41" s="91"/>
      <c r="BT41" s="91"/>
      <c r="BU41" s="91"/>
      <c r="BV41" s="91"/>
      <c r="BW41" s="91"/>
      <c r="BX41" s="91"/>
      <c r="BY41" s="91"/>
      <c r="BZ41" s="91"/>
      <c r="CA41" s="91"/>
      <c r="CB41" s="91"/>
      <c r="CC41" s="91"/>
      <c r="CD41" s="91"/>
      <c r="CE41" s="91"/>
      <c r="CF41" s="91"/>
      <c r="CG41" s="91"/>
      <c r="CH41" s="91"/>
      <c r="CI41" s="91"/>
      <c r="CJ41" s="91"/>
      <c r="CK41" s="91"/>
      <c r="CL41" s="91"/>
      <c r="CM41" s="91"/>
      <c r="CN41" s="91"/>
      <c r="CO41" s="91"/>
      <c r="CP41" s="91"/>
      <c r="CQ41" s="91"/>
      <c r="CR41" s="91"/>
      <c r="CS41" s="91"/>
      <c r="CT41" s="91"/>
      <c r="CU41" s="91"/>
      <c r="CV41" s="91"/>
      <c r="CW41" s="91"/>
      <c r="CX41" s="91"/>
      <c r="CY41" s="91"/>
      <c r="CZ41" s="91"/>
      <c r="DA41" s="91"/>
      <c r="DB41" s="91"/>
      <c r="DC41" s="91"/>
      <c r="DD41" s="91"/>
      <c r="DE41" s="91"/>
      <c r="DF41" s="91"/>
      <c r="DG41" s="91"/>
      <c r="DH41" s="91"/>
      <c r="DI41" s="91"/>
      <c r="DJ41" s="91"/>
      <c r="DK41" s="91"/>
      <c r="DL41" s="91"/>
      <c r="DM41" s="91"/>
      <c r="DN41" s="91"/>
      <c r="DO41" s="91"/>
      <c r="DP41" s="91"/>
      <c r="DQ41" s="91"/>
      <c r="DR41" s="91"/>
      <c r="DS41" s="91"/>
      <c r="DT41" s="91"/>
      <c r="DU41" s="91"/>
      <c r="DV41" s="91"/>
      <c r="DW41" s="91"/>
      <c r="DX41" s="91"/>
      <c r="DY41" s="91"/>
      <c r="DZ41" s="91"/>
      <c r="EA41" s="91"/>
      <c r="EB41" s="91"/>
      <c r="EC41" s="91"/>
      <c r="ED41" s="91"/>
      <c r="EE41" s="91"/>
      <c r="EF41" s="91"/>
      <c r="EG41" s="91"/>
      <c r="EH41" s="91"/>
      <c r="EI41" s="91"/>
      <c r="EJ41" s="91"/>
      <c r="EK41" s="91"/>
      <c r="EL41" s="91"/>
      <c r="EM41" s="91"/>
      <c r="EN41" s="91"/>
      <c r="EO41" s="91"/>
      <c r="EP41" s="91"/>
      <c r="EQ41" s="91"/>
      <c r="ER41" s="91"/>
      <c r="ES41" s="91"/>
      <c r="ET41" s="91"/>
      <c r="EU41" s="91"/>
      <c r="EV41" s="91"/>
      <c r="EW41" s="91"/>
      <c r="EX41" s="91"/>
      <c r="EY41" s="91"/>
      <c r="EZ41" s="91"/>
      <c r="FA41" s="91"/>
      <c r="FB41" s="91"/>
      <c r="FC41" s="91"/>
      <c r="FD41" s="91"/>
      <c r="FE41" s="91"/>
      <c r="FF41" s="91"/>
      <c r="FG41" s="91"/>
      <c r="FH41" s="91"/>
      <c r="FI41" s="91"/>
      <c r="FJ41" s="91"/>
      <c r="FK41" s="91"/>
      <c r="FL41" s="91"/>
      <c r="FM41" s="91"/>
      <c r="FN41" s="91"/>
      <c r="FO41" s="91"/>
      <c r="FP41" s="91"/>
      <c r="FQ41" s="91"/>
      <c r="FR41" s="91"/>
      <c r="FS41" s="91"/>
      <c r="FT41" s="91"/>
      <c r="FU41" s="91"/>
      <c r="FV41" s="91"/>
      <c r="FW41" s="91"/>
      <c r="FX41" s="91"/>
      <c r="FY41" s="91"/>
      <c r="FZ41" s="91"/>
      <c r="GA41" s="91"/>
      <c r="GB41" s="91"/>
      <c r="GC41" s="91"/>
      <c r="GD41" s="91"/>
      <c r="GE41" s="91"/>
      <c r="GF41" s="91"/>
      <c r="GG41" s="91"/>
      <c r="GH41" s="91"/>
      <c r="GI41" s="91"/>
      <c r="GJ41" s="91"/>
      <c r="GK41" s="91"/>
      <c r="GL41" s="91"/>
      <c r="GM41" s="91"/>
      <c r="GN41" s="91"/>
      <c r="GO41" s="91"/>
      <c r="GP41" s="91"/>
      <c r="GQ41" s="91"/>
      <c r="GR41" s="91"/>
      <c r="GS41" s="91"/>
      <c r="GT41" s="91"/>
      <c r="GU41" s="91"/>
      <c r="GV41" s="91"/>
      <c r="GW41" s="91"/>
      <c r="GX41" s="91"/>
      <c r="GY41" s="91"/>
      <c r="GZ41" s="91"/>
      <c r="HA41" s="91"/>
      <c r="HB41" s="91"/>
      <c r="HC41" s="91"/>
      <c r="HD41" s="91"/>
      <c r="HE41" s="91"/>
      <c r="HF41" s="91"/>
      <c r="HG41" s="91"/>
      <c r="HH41" s="91"/>
      <c r="HI41" s="91"/>
      <c r="HJ41" s="91"/>
      <c r="HK41" s="91"/>
      <c r="HL41" s="91"/>
      <c r="HM41" s="91"/>
      <c r="HN41" s="91"/>
      <c r="HO41" s="91"/>
      <c r="HP41" s="91"/>
      <c r="HQ41" s="91"/>
      <c r="HR41" s="91"/>
      <c r="HS41" s="91"/>
      <c r="HT41" s="91"/>
      <c r="HU41" s="91"/>
      <c r="HV41" s="91"/>
      <c r="HW41" s="91"/>
      <c r="HX41" s="91"/>
      <c r="HY41" s="91"/>
      <c r="HZ41" s="91"/>
      <c r="IA41" s="91"/>
      <c r="IB41" s="91"/>
      <c r="IC41" s="91"/>
      <c r="ID41" s="91"/>
      <c r="IE41" s="91"/>
      <c r="IF41" s="91"/>
      <c r="IG41" s="91"/>
      <c r="IH41" s="91"/>
      <c r="II41" s="91"/>
      <c r="IJ41" s="91"/>
      <c r="IK41" s="91"/>
      <c r="IL41" s="91"/>
      <c r="IM41" s="91"/>
      <c r="IN41" s="91"/>
      <c r="IO41" s="91"/>
      <c r="IP41" s="91"/>
      <c r="IQ41" s="91"/>
      <c r="IR41" s="91"/>
      <c r="IS41" s="91"/>
      <c r="IT41" s="91"/>
      <c r="IU41" s="91"/>
      <c r="IV41" s="91"/>
    </row>
    <row r="42" spans="1:256" s="79" customFormat="1" ht="15.9" customHeight="1">
      <c r="A42" s="143"/>
      <c r="B42" s="144" t="s">
        <v>265</v>
      </c>
      <c r="C42" s="336">
        <v>14</v>
      </c>
      <c r="D42" s="338">
        <v>80.650000000000006</v>
      </c>
      <c r="E42" s="338">
        <v>135.48200800000001</v>
      </c>
      <c r="F42" s="91"/>
      <c r="G42" s="80"/>
      <c r="H42" s="80"/>
      <c r="I42" s="80"/>
      <c r="J42" s="80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1"/>
      <c r="V42" s="91"/>
      <c r="W42" s="91"/>
      <c r="X42" s="91"/>
      <c r="Y42" s="91"/>
      <c r="Z42" s="91"/>
      <c r="AA42" s="91"/>
      <c r="AB42" s="91"/>
      <c r="AC42" s="91"/>
      <c r="AD42" s="91"/>
      <c r="AE42" s="91"/>
      <c r="AF42" s="91"/>
      <c r="AG42" s="91"/>
      <c r="AH42" s="91"/>
      <c r="AI42" s="91"/>
      <c r="AJ42" s="91"/>
      <c r="AK42" s="91"/>
      <c r="AL42" s="91"/>
      <c r="AM42" s="91"/>
      <c r="AN42" s="91"/>
      <c r="AO42" s="91"/>
      <c r="AP42" s="91"/>
      <c r="AQ42" s="91"/>
      <c r="AR42" s="91"/>
      <c r="AS42" s="91"/>
      <c r="AT42" s="91"/>
      <c r="AU42" s="91"/>
      <c r="AV42" s="91"/>
      <c r="AW42" s="91"/>
      <c r="AX42" s="91"/>
      <c r="AY42" s="91"/>
      <c r="AZ42" s="91"/>
      <c r="BA42" s="91"/>
      <c r="BB42" s="91"/>
      <c r="BC42" s="91"/>
      <c r="BD42" s="91"/>
      <c r="BE42" s="91"/>
      <c r="BF42" s="91"/>
      <c r="BG42" s="91"/>
      <c r="BH42" s="91"/>
      <c r="BI42" s="91"/>
      <c r="BJ42" s="91"/>
      <c r="BK42" s="91"/>
      <c r="BL42" s="91"/>
      <c r="BM42" s="91"/>
      <c r="BN42" s="91"/>
      <c r="BO42" s="91"/>
      <c r="BP42" s="91"/>
      <c r="BQ42" s="91"/>
      <c r="BR42" s="91"/>
      <c r="BS42" s="91"/>
      <c r="BT42" s="91"/>
      <c r="BU42" s="91"/>
      <c r="BV42" s="91"/>
      <c r="BW42" s="91"/>
      <c r="BX42" s="91"/>
      <c r="BY42" s="91"/>
      <c r="BZ42" s="91"/>
      <c r="CA42" s="91"/>
      <c r="CB42" s="91"/>
      <c r="CC42" s="91"/>
      <c r="CD42" s="91"/>
      <c r="CE42" s="91"/>
      <c r="CF42" s="91"/>
      <c r="CG42" s="91"/>
      <c r="CH42" s="91"/>
      <c r="CI42" s="91"/>
      <c r="CJ42" s="91"/>
      <c r="CK42" s="91"/>
      <c r="CL42" s="91"/>
      <c r="CM42" s="91"/>
      <c r="CN42" s="91"/>
      <c r="CO42" s="91"/>
      <c r="CP42" s="91"/>
      <c r="CQ42" s="91"/>
      <c r="CR42" s="91"/>
      <c r="CS42" s="91"/>
      <c r="CT42" s="91"/>
      <c r="CU42" s="91"/>
      <c r="CV42" s="91"/>
      <c r="CW42" s="91"/>
      <c r="CX42" s="91"/>
      <c r="CY42" s="91"/>
      <c r="CZ42" s="91"/>
      <c r="DA42" s="91"/>
      <c r="DB42" s="91"/>
      <c r="DC42" s="91"/>
      <c r="DD42" s="91"/>
      <c r="DE42" s="91"/>
      <c r="DF42" s="91"/>
      <c r="DG42" s="91"/>
      <c r="DH42" s="91"/>
      <c r="DI42" s="91"/>
      <c r="DJ42" s="91"/>
      <c r="DK42" s="91"/>
      <c r="DL42" s="91"/>
      <c r="DM42" s="91"/>
      <c r="DN42" s="91"/>
      <c r="DO42" s="91"/>
      <c r="DP42" s="91"/>
      <c r="DQ42" s="91"/>
      <c r="DR42" s="91"/>
      <c r="DS42" s="91"/>
      <c r="DT42" s="91"/>
      <c r="DU42" s="91"/>
      <c r="DV42" s="91"/>
      <c r="DW42" s="91"/>
      <c r="DX42" s="91"/>
      <c r="DY42" s="91"/>
      <c r="DZ42" s="91"/>
      <c r="EA42" s="91"/>
      <c r="EB42" s="91"/>
      <c r="EC42" s="91"/>
      <c r="ED42" s="91"/>
      <c r="EE42" s="91"/>
      <c r="EF42" s="91"/>
      <c r="EG42" s="91"/>
      <c r="EH42" s="91"/>
      <c r="EI42" s="91"/>
      <c r="EJ42" s="91"/>
      <c r="EK42" s="91"/>
      <c r="EL42" s="91"/>
      <c r="EM42" s="91"/>
      <c r="EN42" s="91"/>
      <c r="EO42" s="91"/>
      <c r="EP42" s="91"/>
      <c r="EQ42" s="91"/>
      <c r="ER42" s="91"/>
      <c r="ES42" s="91"/>
      <c r="ET42" s="91"/>
      <c r="EU42" s="91"/>
      <c r="EV42" s="91"/>
      <c r="EW42" s="91"/>
      <c r="EX42" s="91"/>
      <c r="EY42" s="91"/>
      <c r="EZ42" s="91"/>
      <c r="FA42" s="91"/>
      <c r="FB42" s="91"/>
      <c r="FC42" s="91"/>
      <c r="FD42" s="91"/>
      <c r="FE42" s="91"/>
      <c r="FF42" s="91"/>
      <c r="FG42" s="91"/>
      <c r="FH42" s="91"/>
      <c r="FI42" s="91"/>
      <c r="FJ42" s="91"/>
      <c r="FK42" s="91"/>
      <c r="FL42" s="91"/>
      <c r="FM42" s="91"/>
      <c r="FN42" s="91"/>
      <c r="FO42" s="91"/>
      <c r="FP42" s="91"/>
      <c r="FQ42" s="91"/>
      <c r="FR42" s="91"/>
      <c r="FS42" s="91"/>
      <c r="FT42" s="91"/>
      <c r="FU42" s="91"/>
      <c r="FV42" s="91"/>
      <c r="FW42" s="91"/>
      <c r="FX42" s="91"/>
      <c r="FY42" s="91"/>
      <c r="FZ42" s="91"/>
      <c r="GA42" s="91"/>
      <c r="GB42" s="91"/>
      <c r="GC42" s="91"/>
      <c r="GD42" s="91"/>
      <c r="GE42" s="91"/>
      <c r="GF42" s="91"/>
      <c r="GG42" s="91"/>
      <c r="GH42" s="91"/>
      <c r="GI42" s="91"/>
      <c r="GJ42" s="91"/>
      <c r="GK42" s="91"/>
      <c r="GL42" s="91"/>
      <c r="GM42" s="91"/>
      <c r="GN42" s="91"/>
      <c r="GO42" s="91"/>
      <c r="GP42" s="91"/>
      <c r="GQ42" s="91"/>
      <c r="GR42" s="91"/>
      <c r="GS42" s="91"/>
      <c r="GT42" s="91"/>
      <c r="GU42" s="91"/>
      <c r="GV42" s="91"/>
      <c r="GW42" s="91"/>
      <c r="GX42" s="91"/>
      <c r="GY42" s="91"/>
      <c r="GZ42" s="91"/>
      <c r="HA42" s="91"/>
      <c r="HB42" s="91"/>
      <c r="HC42" s="91"/>
      <c r="HD42" s="91"/>
      <c r="HE42" s="91"/>
      <c r="HF42" s="91"/>
      <c r="HG42" s="91"/>
      <c r="HH42" s="91"/>
      <c r="HI42" s="91"/>
      <c r="HJ42" s="91"/>
      <c r="HK42" s="91"/>
      <c r="HL42" s="91"/>
      <c r="HM42" s="91"/>
      <c r="HN42" s="91"/>
      <c r="HO42" s="91"/>
      <c r="HP42" s="91"/>
      <c r="HQ42" s="91"/>
      <c r="HR42" s="91"/>
      <c r="HS42" s="91"/>
      <c r="HT42" s="91"/>
      <c r="HU42" s="91"/>
      <c r="HV42" s="91"/>
      <c r="HW42" s="91"/>
      <c r="HX42" s="91"/>
      <c r="HY42" s="91"/>
      <c r="HZ42" s="91"/>
      <c r="IA42" s="91"/>
      <c r="IB42" s="91"/>
      <c r="IC42" s="91"/>
      <c r="ID42" s="91"/>
      <c r="IE42" s="91"/>
      <c r="IF42" s="91"/>
      <c r="IG42" s="91"/>
      <c r="IH42" s="91"/>
      <c r="II42" s="91"/>
      <c r="IJ42" s="91"/>
      <c r="IK42" s="91"/>
      <c r="IL42" s="91"/>
      <c r="IM42" s="91"/>
      <c r="IN42" s="91"/>
      <c r="IO42" s="91"/>
      <c r="IP42" s="91"/>
      <c r="IQ42" s="91"/>
      <c r="IR42" s="91"/>
      <c r="IS42" s="91"/>
      <c r="IT42" s="91"/>
      <c r="IU42" s="91"/>
      <c r="IV42" s="91"/>
    </row>
    <row r="43" spans="1:256" s="79" customFormat="1" ht="15.9" customHeight="1">
      <c r="A43" s="143"/>
      <c r="B43" s="144" t="s">
        <v>190</v>
      </c>
      <c r="C43" s="336">
        <v>5</v>
      </c>
      <c r="D43" s="338">
        <v>54.742522999999998</v>
      </c>
      <c r="E43" s="338">
        <v>0</v>
      </c>
      <c r="F43" s="91"/>
      <c r="G43" s="80"/>
      <c r="H43" s="80"/>
      <c r="I43" s="80"/>
      <c r="J43" s="80"/>
      <c r="K43" s="91"/>
      <c r="L43" s="91"/>
      <c r="M43" s="91"/>
      <c r="N43" s="91"/>
      <c r="O43" s="91"/>
      <c r="P43" s="91"/>
      <c r="Q43" s="91"/>
      <c r="R43" s="91"/>
      <c r="S43" s="91"/>
      <c r="T43" s="91"/>
      <c r="U43" s="91"/>
      <c r="V43" s="91"/>
      <c r="W43" s="91"/>
      <c r="X43" s="91"/>
      <c r="Y43" s="91"/>
      <c r="Z43" s="91"/>
      <c r="AA43" s="91"/>
      <c r="AB43" s="91"/>
      <c r="AC43" s="91"/>
      <c r="AD43" s="91"/>
      <c r="AE43" s="91"/>
      <c r="AF43" s="91"/>
      <c r="AG43" s="91"/>
      <c r="AH43" s="91"/>
      <c r="AI43" s="91"/>
      <c r="AJ43" s="91"/>
      <c r="AK43" s="91"/>
      <c r="AL43" s="91"/>
      <c r="AM43" s="91"/>
      <c r="AN43" s="91"/>
      <c r="AO43" s="91"/>
      <c r="AP43" s="91"/>
      <c r="AQ43" s="91"/>
      <c r="AR43" s="91"/>
      <c r="AS43" s="91"/>
      <c r="AT43" s="91"/>
      <c r="AU43" s="91"/>
      <c r="AV43" s="91"/>
      <c r="AW43" s="91"/>
      <c r="AX43" s="91"/>
      <c r="AY43" s="91"/>
      <c r="AZ43" s="91"/>
      <c r="BA43" s="91"/>
      <c r="BB43" s="91"/>
      <c r="BC43" s="91"/>
      <c r="BD43" s="91"/>
      <c r="BE43" s="91"/>
      <c r="BF43" s="91"/>
      <c r="BG43" s="91"/>
      <c r="BH43" s="91"/>
      <c r="BI43" s="91"/>
      <c r="BJ43" s="91"/>
      <c r="BK43" s="91"/>
      <c r="BL43" s="91"/>
      <c r="BM43" s="91"/>
      <c r="BN43" s="91"/>
      <c r="BO43" s="91"/>
      <c r="BP43" s="91"/>
      <c r="BQ43" s="91"/>
      <c r="BR43" s="91"/>
      <c r="BS43" s="91"/>
      <c r="BT43" s="91"/>
      <c r="BU43" s="91"/>
      <c r="BV43" s="91"/>
      <c r="BW43" s="91"/>
      <c r="BX43" s="91"/>
      <c r="BY43" s="91"/>
      <c r="BZ43" s="91"/>
      <c r="CA43" s="91"/>
      <c r="CB43" s="91"/>
      <c r="CC43" s="91"/>
      <c r="CD43" s="91"/>
      <c r="CE43" s="91"/>
      <c r="CF43" s="91"/>
      <c r="CG43" s="91"/>
      <c r="CH43" s="91"/>
      <c r="CI43" s="91"/>
      <c r="CJ43" s="91"/>
      <c r="CK43" s="91"/>
      <c r="CL43" s="91"/>
      <c r="CM43" s="91"/>
      <c r="CN43" s="91"/>
      <c r="CO43" s="91"/>
      <c r="CP43" s="91"/>
      <c r="CQ43" s="91"/>
      <c r="CR43" s="91"/>
      <c r="CS43" s="91"/>
      <c r="CT43" s="91"/>
      <c r="CU43" s="91"/>
      <c r="CV43" s="91"/>
      <c r="CW43" s="91"/>
      <c r="CX43" s="91"/>
      <c r="CY43" s="91"/>
      <c r="CZ43" s="91"/>
      <c r="DA43" s="91"/>
      <c r="DB43" s="91"/>
      <c r="DC43" s="91"/>
      <c r="DD43" s="91"/>
      <c r="DE43" s="91"/>
      <c r="DF43" s="91"/>
      <c r="DG43" s="91"/>
      <c r="DH43" s="91"/>
      <c r="DI43" s="91"/>
      <c r="DJ43" s="91"/>
      <c r="DK43" s="91"/>
      <c r="DL43" s="91"/>
      <c r="DM43" s="91"/>
      <c r="DN43" s="91"/>
      <c r="DO43" s="91"/>
      <c r="DP43" s="91"/>
      <c r="DQ43" s="91"/>
      <c r="DR43" s="91"/>
      <c r="DS43" s="91"/>
      <c r="DT43" s="91"/>
      <c r="DU43" s="91"/>
      <c r="DV43" s="91"/>
      <c r="DW43" s="91"/>
      <c r="DX43" s="91"/>
      <c r="DY43" s="91"/>
      <c r="DZ43" s="91"/>
      <c r="EA43" s="91"/>
      <c r="EB43" s="91"/>
      <c r="EC43" s="91"/>
      <c r="ED43" s="91"/>
      <c r="EE43" s="91"/>
      <c r="EF43" s="91"/>
      <c r="EG43" s="91"/>
      <c r="EH43" s="91"/>
      <c r="EI43" s="91"/>
      <c r="EJ43" s="91"/>
      <c r="EK43" s="91"/>
      <c r="EL43" s="91"/>
      <c r="EM43" s="91"/>
      <c r="EN43" s="91"/>
      <c r="EO43" s="91"/>
      <c r="EP43" s="91"/>
      <c r="EQ43" s="91"/>
      <c r="ER43" s="91"/>
      <c r="ES43" s="91"/>
      <c r="ET43" s="91"/>
      <c r="EU43" s="91"/>
      <c r="EV43" s="91"/>
      <c r="EW43" s="91"/>
      <c r="EX43" s="91"/>
      <c r="EY43" s="91"/>
      <c r="EZ43" s="91"/>
      <c r="FA43" s="91"/>
      <c r="FB43" s="91"/>
      <c r="FC43" s="91"/>
      <c r="FD43" s="91"/>
      <c r="FE43" s="91"/>
      <c r="FF43" s="91"/>
      <c r="FG43" s="91"/>
      <c r="FH43" s="91"/>
      <c r="FI43" s="91"/>
      <c r="FJ43" s="91"/>
      <c r="FK43" s="91"/>
      <c r="FL43" s="91"/>
      <c r="FM43" s="91"/>
      <c r="FN43" s="91"/>
      <c r="FO43" s="91"/>
      <c r="FP43" s="91"/>
      <c r="FQ43" s="91"/>
      <c r="FR43" s="91"/>
      <c r="FS43" s="91"/>
      <c r="FT43" s="91"/>
      <c r="FU43" s="91"/>
      <c r="FV43" s="91"/>
      <c r="FW43" s="91"/>
      <c r="FX43" s="91"/>
      <c r="FY43" s="91"/>
      <c r="FZ43" s="91"/>
      <c r="GA43" s="91"/>
      <c r="GB43" s="91"/>
      <c r="GC43" s="91"/>
      <c r="GD43" s="91"/>
      <c r="GE43" s="91"/>
      <c r="GF43" s="91"/>
      <c r="GG43" s="91"/>
      <c r="GH43" s="91"/>
      <c r="GI43" s="91"/>
      <c r="GJ43" s="91"/>
      <c r="GK43" s="91"/>
      <c r="GL43" s="91"/>
      <c r="GM43" s="91"/>
      <c r="GN43" s="91"/>
      <c r="GO43" s="91"/>
      <c r="GP43" s="91"/>
      <c r="GQ43" s="91"/>
      <c r="GR43" s="91"/>
      <c r="GS43" s="91"/>
      <c r="GT43" s="91"/>
      <c r="GU43" s="91"/>
      <c r="GV43" s="91"/>
      <c r="GW43" s="91"/>
      <c r="GX43" s="91"/>
      <c r="GY43" s="91"/>
      <c r="GZ43" s="91"/>
      <c r="HA43" s="91"/>
      <c r="HB43" s="91"/>
      <c r="HC43" s="91"/>
      <c r="HD43" s="91"/>
      <c r="HE43" s="91"/>
      <c r="HF43" s="91"/>
      <c r="HG43" s="91"/>
      <c r="HH43" s="91"/>
      <c r="HI43" s="91"/>
      <c r="HJ43" s="91"/>
      <c r="HK43" s="91"/>
      <c r="HL43" s="91"/>
      <c r="HM43" s="91"/>
      <c r="HN43" s="91"/>
      <c r="HO43" s="91"/>
      <c r="HP43" s="91"/>
      <c r="HQ43" s="91"/>
      <c r="HR43" s="91"/>
      <c r="HS43" s="91"/>
      <c r="HT43" s="91"/>
      <c r="HU43" s="91"/>
      <c r="HV43" s="91"/>
      <c r="HW43" s="91"/>
      <c r="HX43" s="91"/>
      <c r="HY43" s="91"/>
      <c r="HZ43" s="91"/>
      <c r="IA43" s="91"/>
      <c r="IB43" s="91"/>
      <c r="IC43" s="91"/>
      <c r="ID43" s="91"/>
      <c r="IE43" s="91"/>
      <c r="IF43" s="91"/>
      <c r="IG43" s="91"/>
      <c r="IH43" s="91"/>
      <c r="II43" s="91"/>
      <c r="IJ43" s="91"/>
      <c r="IK43" s="91"/>
      <c r="IL43" s="91"/>
      <c r="IM43" s="91"/>
      <c r="IN43" s="91"/>
      <c r="IO43" s="91"/>
      <c r="IP43" s="91"/>
      <c r="IQ43" s="91"/>
      <c r="IR43" s="91"/>
      <c r="IS43" s="91"/>
      <c r="IT43" s="91"/>
      <c r="IU43" s="91"/>
      <c r="IV43" s="91"/>
    </row>
    <row r="44" spans="1:256" s="79" customFormat="1" ht="15.9" customHeight="1">
      <c r="A44" s="143"/>
      <c r="B44" s="144" t="s">
        <v>214</v>
      </c>
      <c r="C44" s="336">
        <v>30</v>
      </c>
      <c r="D44" s="338">
        <v>38.510973999999997</v>
      </c>
      <c r="E44" s="338">
        <v>-6.8783269999999996</v>
      </c>
      <c r="F44" s="91"/>
      <c r="G44" s="80"/>
      <c r="H44" s="80"/>
      <c r="I44" s="80"/>
      <c r="J44" s="80"/>
      <c r="K44" s="91"/>
      <c r="L44" s="91"/>
      <c r="M44" s="91"/>
      <c r="N44" s="91"/>
      <c r="O44" s="91"/>
      <c r="P44" s="91"/>
      <c r="Q44" s="91"/>
      <c r="R44" s="91"/>
      <c r="S44" s="91"/>
      <c r="T44" s="91"/>
      <c r="U44" s="91"/>
      <c r="V44" s="91"/>
      <c r="W44" s="91"/>
      <c r="X44" s="91"/>
      <c r="Y44" s="91"/>
      <c r="Z44" s="91"/>
      <c r="AA44" s="91"/>
      <c r="AB44" s="91"/>
      <c r="AC44" s="91"/>
      <c r="AD44" s="91"/>
      <c r="AE44" s="91"/>
      <c r="AF44" s="91"/>
      <c r="AG44" s="91"/>
      <c r="AH44" s="91"/>
      <c r="AI44" s="91"/>
      <c r="AJ44" s="91"/>
      <c r="AK44" s="91"/>
      <c r="AL44" s="91"/>
      <c r="AM44" s="91"/>
      <c r="AN44" s="91"/>
      <c r="AO44" s="91"/>
      <c r="AP44" s="91"/>
      <c r="AQ44" s="91"/>
      <c r="AR44" s="91"/>
      <c r="AS44" s="91"/>
      <c r="AT44" s="91"/>
      <c r="AU44" s="91"/>
      <c r="AV44" s="91"/>
      <c r="AW44" s="91"/>
      <c r="AX44" s="91"/>
      <c r="AY44" s="91"/>
      <c r="AZ44" s="91"/>
      <c r="BA44" s="91"/>
      <c r="BB44" s="91"/>
      <c r="BC44" s="91"/>
      <c r="BD44" s="91"/>
      <c r="BE44" s="91"/>
      <c r="BF44" s="91"/>
      <c r="BG44" s="91"/>
      <c r="BH44" s="91"/>
      <c r="BI44" s="91"/>
      <c r="BJ44" s="91"/>
      <c r="BK44" s="91"/>
      <c r="BL44" s="91"/>
      <c r="BM44" s="91"/>
      <c r="BN44" s="91"/>
      <c r="BO44" s="91"/>
      <c r="BP44" s="91"/>
      <c r="BQ44" s="91"/>
      <c r="BR44" s="91"/>
      <c r="BS44" s="91"/>
      <c r="BT44" s="91"/>
      <c r="BU44" s="91"/>
      <c r="BV44" s="91"/>
      <c r="BW44" s="91"/>
      <c r="BX44" s="91"/>
      <c r="BY44" s="91"/>
      <c r="BZ44" s="91"/>
      <c r="CA44" s="91"/>
      <c r="CB44" s="91"/>
      <c r="CC44" s="91"/>
      <c r="CD44" s="91"/>
      <c r="CE44" s="91"/>
      <c r="CF44" s="91"/>
      <c r="CG44" s="91"/>
      <c r="CH44" s="91"/>
      <c r="CI44" s="91"/>
      <c r="CJ44" s="91"/>
      <c r="CK44" s="91"/>
      <c r="CL44" s="91"/>
      <c r="CM44" s="91"/>
      <c r="CN44" s="91"/>
      <c r="CO44" s="91"/>
      <c r="CP44" s="91"/>
      <c r="CQ44" s="91"/>
      <c r="CR44" s="91"/>
      <c r="CS44" s="91"/>
      <c r="CT44" s="91"/>
      <c r="CU44" s="91"/>
      <c r="CV44" s="91"/>
      <c r="CW44" s="91"/>
      <c r="CX44" s="91"/>
      <c r="CY44" s="91"/>
      <c r="CZ44" s="91"/>
      <c r="DA44" s="91"/>
      <c r="DB44" s="91"/>
      <c r="DC44" s="91"/>
      <c r="DD44" s="91"/>
      <c r="DE44" s="91"/>
      <c r="DF44" s="91"/>
      <c r="DG44" s="91"/>
      <c r="DH44" s="91"/>
      <c r="DI44" s="91"/>
      <c r="DJ44" s="91"/>
      <c r="DK44" s="91"/>
      <c r="DL44" s="91"/>
      <c r="DM44" s="91"/>
      <c r="DN44" s="91"/>
      <c r="DO44" s="91"/>
      <c r="DP44" s="91"/>
      <c r="DQ44" s="91"/>
      <c r="DR44" s="91"/>
      <c r="DS44" s="91"/>
      <c r="DT44" s="91"/>
      <c r="DU44" s="91"/>
      <c r="DV44" s="91"/>
      <c r="DW44" s="91"/>
      <c r="DX44" s="91"/>
      <c r="DY44" s="91"/>
      <c r="DZ44" s="91"/>
      <c r="EA44" s="91"/>
      <c r="EB44" s="91"/>
      <c r="EC44" s="91"/>
      <c r="ED44" s="91"/>
      <c r="EE44" s="91"/>
      <c r="EF44" s="91"/>
      <c r="EG44" s="91"/>
      <c r="EH44" s="91"/>
      <c r="EI44" s="91"/>
      <c r="EJ44" s="91"/>
      <c r="EK44" s="91"/>
      <c r="EL44" s="91"/>
      <c r="EM44" s="91"/>
      <c r="EN44" s="91"/>
      <c r="EO44" s="91"/>
      <c r="EP44" s="91"/>
      <c r="EQ44" s="91"/>
      <c r="ER44" s="91"/>
      <c r="ES44" s="91"/>
      <c r="ET44" s="91"/>
      <c r="EU44" s="91"/>
      <c r="EV44" s="91"/>
      <c r="EW44" s="91"/>
      <c r="EX44" s="91"/>
      <c r="EY44" s="91"/>
      <c r="EZ44" s="91"/>
      <c r="FA44" s="91"/>
      <c r="FB44" s="91"/>
      <c r="FC44" s="91"/>
      <c r="FD44" s="91"/>
      <c r="FE44" s="91"/>
      <c r="FF44" s="91"/>
      <c r="FG44" s="91"/>
      <c r="FH44" s="91"/>
      <c r="FI44" s="91"/>
      <c r="FJ44" s="91"/>
      <c r="FK44" s="91"/>
      <c r="FL44" s="91"/>
      <c r="FM44" s="91"/>
      <c r="FN44" s="91"/>
      <c r="FO44" s="91"/>
      <c r="FP44" s="91"/>
      <c r="FQ44" s="91"/>
      <c r="FR44" s="91"/>
      <c r="FS44" s="91"/>
      <c r="FT44" s="91"/>
      <c r="FU44" s="91"/>
      <c r="FV44" s="91"/>
      <c r="FW44" s="91"/>
      <c r="FX44" s="91"/>
      <c r="FY44" s="91"/>
      <c r="FZ44" s="91"/>
      <c r="GA44" s="91"/>
      <c r="GB44" s="91"/>
      <c r="GC44" s="91"/>
      <c r="GD44" s="91"/>
      <c r="GE44" s="91"/>
      <c r="GF44" s="91"/>
      <c r="GG44" s="91"/>
      <c r="GH44" s="91"/>
      <c r="GI44" s="91"/>
      <c r="GJ44" s="91"/>
      <c r="GK44" s="91"/>
      <c r="GL44" s="91"/>
      <c r="GM44" s="91"/>
      <c r="GN44" s="91"/>
      <c r="GO44" s="91"/>
      <c r="GP44" s="91"/>
      <c r="GQ44" s="91"/>
      <c r="GR44" s="91"/>
      <c r="GS44" s="91"/>
      <c r="GT44" s="91"/>
      <c r="GU44" s="91"/>
      <c r="GV44" s="91"/>
      <c r="GW44" s="91"/>
      <c r="GX44" s="91"/>
      <c r="GY44" s="91"/>
      <c r="GZ44" s="91"/>
      <c r="HA44" s="91"/>
      <c r="HB44" s="91"/>
      <c r="HC44" s="91"/>
      <c r="HD44" s="91"/>
      <c r="HE44" s="91"/>
      <c r="HF44" s="91"/>
      <c r="HG44" s="91"/>
      <c r="HH44" s="91"/>
      <c r="HI44" s="91"/>
      <c r="HJ44" s="91"/>
      <c r="HK44" s="91"/>
      <c r="HL44" s="91"/>
      <c r="HM44" s="91"/>
      <c r="HN44" s="91"/>
      <c r="HO44" s="91"/>
      <c r="HP44" s="91"/>
      <c r="HQ44" s="91"/>
      <c r="HR44" s="91"/>
      <c r="HS44" s="91"/>
      <c r="HT44" s="91"/>
      <c r="HU44" s="91"/>
      <c r="HV44" s="91"/>
      <c r="HW44" s="91"/>
      <c r="HX44" s="91"/>
      <c r="HY44" s="91"/>
      <c r="HZ44" s="91"/>
      <c r="IA44" s="91"/>
      <c r="IB44" s="91"/>
      <c r="IC44" s="91"/>
      <c r="ID44" s="91"/>
      <c r="IE44" s="91"/>
      <c r="IF44" s="91"/>
      <c r="IG44" s="91"/>
      <c r="IH44" s="91"/>
      <c r="II44" s="91"/>
      <c r="IJ44" s="91"/>
      <c r="IK44" s="91"/>
      <c r="IL44" s="91"/>
      <c r="IM44" s="91"/>
      <c r="IN44" s="91"/>
      <c r="IO44" s="91"/>
      <c r="IP44" s="91"/>
      <c r="IQ44" s="91"/>
      <c r="IR44" s="91"/>
      <c r="IS44" s="91"/>
      <c r="IT44" s="91"/>
      <c r="IU44" s="91"/>
      <c r="IV44" s="91"/>
    </row>
    <row r="45" spans="1:256" s="79" customFormat="1" ht="15.9" customHeight="1">
      <c r="A45" s="143"/>
      <c r="B45" s="144" t="s">
        <v>468</v>
      </c>
      <c r="C45" s="336">
        <v>1</v>
      </c>
      <c r="D45" s="338">
        <v>27.5</v>
      </c>
      <c r="E45" s="338">
        <v>1.7630110000000001</v>
      </c>
      <c r="F45" s="91"/>
      <c r="G45" s="80"/>
      <c r="H45" s="80"/>
      <c r="I45" s="80"/>
      <c r="J45" s="80"/>
      <c r="K45" s="91"/>
      <c r="L45" s="91"/>
      <c r="M45" s="91"/>
      <c r="N45" s="91"/>
      <c r="O45" s="91"/>
      <c r="P45" s="91"/>
      <c r="Q45" s="91"/>
      <c r="R45" s="91"/>
      <c r="S45" s="91"/>
      <c r="T45" s="91"/>
      <c r="U45" s="91"/>
      <c r="V45" s="91"/>
      <c r="W45" s="91"/>
      <c r="X45" s="91"/>
      <c r="Y45" s="91"/>
      <c r="Z45" s="91"/>
      <c r="AA45" s="91"/>
      <c r="AB45" s="91"/>
      <c r="AC45" s="91"/>
      <c r="AD45" s="91"/>
      <c r="AE45" s="91"/>
      <c r="AF45" s="91"/>
      <c r="AG45" s="91"/>
      <c r="AH45" s="91"/>
      <c r="AI45" s="91"/>
      <c r="AJ45" s="91"/>
      <c r="AK45" s="91"/>
      <c r="AL45" s="91"/>
      <c r="AM45" s="91"/>
      <c r="AN45" s="91"/>
      <c r="AO45" s="91"/>
      <c r="AP45" s="91"/>
      <c r="AQ45" s="91"/>
      <c r="AR45" s="91"/>
      <c r="AS45" s="91"/>
      <c r="AT45" s="91"/>
      <c r="AU45" s="91"/>
      <c r="AV45" s="91"/>
      <c r="AW45" s="91"/>
      <c r="AX45" s="91"/>
      <c r="AY45" s="91"/>
      <c r="AZ45" s="91"/>
      <c r="BA45" s="91"/>
      <c r="BB45" s="91"/>
      <c r="BC45" s="91"/>
      <c r="BD45" s="91"/>
      <c r="BE45" s="91"/>
      <c r="BF45" s="91"/>
      <c r="BG45" s="91"/>
      <c r="BH45" s="91"/>
      <c r="BI45" s="91"/>
      <c r="BJ45" s="91"/>
      <c r="BK45" s="91"/>
      <c r="BL45" s="91"/>
      <c r="BM45" s="91"/>
      <c r="BN45" s="91"/>
      <c r="BO45" s="91"/>
      <c r="BP45" s="91"/>
      <c r="BQ45" s="91"/>
      <c r="BR45" s="91"/>
      <c r="BS45" s="91"/>
      <c r="BT45" s="91"/>
      <c r="BU45" s="91"/>
      <c r="BV45" s="91"/>
      <c r="BW45" s="91"/>
      <c r="BX45" s="91"/>
      <c r="BY45" s="91"/>
      <c r="BZ45" s="91"/>
      <c r="CA45" s="91"/>
      <c r="CB45" s="91"/>
      <c r="CC45" s="91"/>
      <c r="CD45" s="91"/>
      <c r="CE45" s="91"/>
      <c r="CF45" s="91"/>
      <c r="CG45" s="91"/>
      <c r="CH45" s="91"/>
      <c r="CI45" s="91"/>
      <c r="CJ45" s="91"/>
      <c r="CK45" s="91"/>
      <c r="CL45" s="91"/>
      <c r="CM45" s="91"/>
      <c r="CN45" s="91"/>
      <c r="CO45" s="91"/>
      <c r="CP45" s="91"/>
      <c r="CQ45" s="91"/>
      <c r="CR45" s="91"/>
      <c r="CS45" s="91"/>
      <c r="CT45" s="91"/>
      <c r="CU45" s="91"/>
      <c r="CV45" s="91"/>
      <c r="CW45" s="91"/>
      <c r="CX45" s="91"/>
      <c r="CY45" s="91"/>
      <c r="CZ45" s="91"/>
      <c r="DA45" s="91"/>
      <c r="DB45" s="91"/>
      <c r="DC45" s="91"/>
      <c r="DD45" s="91"/>
      <c r="DE45" s="91"/>
      <c r="DF45" s="91"/>
      <c r="DG45" s="91"/>
      <c r="DH45" s="91"/>
      <c r="DI45" s="91"/>
      <c r="DJ45" s="91"/>
      <c r="DK45" s="91"/>
      <c r="DL45" s="91"/>
      <c r="DM45" s="91"/>
      <c r="DN45" s="91"/>
      <c r="DO45" s="91"/>
      <c r="DP45" s="91"/>
      <c r="DQ45" s="91"/>
      <c r="DR45" s="91"/>
      <c r="DS45" s="91"/>
      <c r="DT45" s="91"/>
      <c r="DU45" s="91"/>
      <c r="DV45" s="91"/>
      <c r="DW45" s="91"/>
      <c r="DX45" s="91"/>
      <c r="DY45" s="91"/>
      <c r="DZ45" s="91"/>
      <c r="EA45" s="91"/>
      <c r="EB45" s="91"/>
      <c r="EC45" s="91"/>
      <c r="ED45" s="91"/>
      <c r="EE45" s="91"/>
      <c r="EF45" s="91"/>
      <c r="EG45" s="91"/>
      <c r="EH45" s="91"/>
      <c r="EI45" s="91"/>
      <c r="EJ45" s="91"/>
      <c r="EK45" s="91"/>
      <c r="EL45" s="91"/>
      <c r="EM45" s="91"/>
      <c r="EN45" s="91"/>
      <c r="EO45" s="91"/>
      <c r="EP45" s="91"/>
      <c r="EQ45" s="91"/>
      <c r="ER45" s="91"/>
      <c r="ES45" s="91"/>
      <c r="ET45" s="91"/>
      <c r="EU45" s="91"/>
      <c r="EV45" s="91"/>
      <c r="EW45" s="91"/>
      <c r="EX45" s="91"/>
      <c r="EY45" s="91"/>
      <c r="EZ45" s="91"/>
      <c r="FA45" s="91"/>
      <c r="FB45" s="91"/>
      <c r="FC45" s="91"/>
      <c r="FD45" s="91"/>
      <c r="FE45" s="91"/>
      <c r="FF45" s="91"/>
      <c r="FG45" s="91"/>
      <c r="FH45" s="91"/>
      <c r="FI45" s="91"/>
      <c r="FJ45" s="91"/>
      <c r="FK45" s="91"/>
      <c r="FL45" s="91"/>
      <c r="FM45" s="91"/>
      <c r="FN45" s="91"/>
      <c r="FO45" s="91"/>
      <c r="FP45" s="91"/>
      <c r="FQ45" s="91"/>
      <c r="FR45" s="91"/>
      <c r="FS45" s="91"/>
      <c r="FT45" s="91"/>
      <c r="FU45" s="91"/>
      <c r="FV45" s="91"/>
      <c r="FW45" s="91"/>
      <c r="FX45" s="91"/>
      <c r="FY45" s="91"/>
      <c r="FZ45" s="91"/>
      <c r="GA45" s="91"/>
      <c r="GB45" s="91"/>
      <c r="GC45" s="91"/>
      <c r="GD45" s="91"/>
      <c r="GE45" s="91"/>
      <c r="GF45" s="91"/>
      <c r="GG45" s="91"/>
      <c r="GH45" s="91"/>
      <c r="GI45" s="91"/>
      <c r="GJ45" s="91"/>
      <c r="GK45" s="91"/>
      <c r="GL45" s="91"/>
      <c r="GM45" s="91"/>
      <c r="GN45" s="91"/>
      <c r="GO45" s="91"/>
      <c r="GP45" s="91"/>
      <c r="GQ45" s="91"/>
      <c r="GR45" s="91"/>
      <c r="GS45" s="91"/>
      <c r="GT45" s="91"/>
      <c r="GU45" s="91"/>
      <c r="GV45" s="91"/>
      <c r="GW45" s="91"/>
      <c r="GX45" s="91"/>
      <c r="GY45" s="91"/>
      <c r="GZ45" s="91"/>
      <c r="HA45" s="91"/>
      <c r="HB45" s="91"/>
      <c r="HC45" s="91"/>
      <c r="HD45" s="91"/>
      <c r="HE45" s="91"/>
      <c r="HF45" s="91"/>
      <c r="HG45" s="91"/>
      <c r="HH45" s="91"/>
      <c r="HI45" s="91"/>
      <c r="HJ45" s="91"/>
      <c r="HK45" s="91"/>
      <c r="HL45" s="91"/>
      <c r="HM45" s="91"/>
      <c r="HN45" s="91"/>
      <c r="HO45" s="91"/>
      <c r="HP45" s="91"/>
      <c r="HQ45" s="91"/>
      <c r="HR45" s="91"/>
      <c r="HS45" s="91"/>
      <c r="HT45" s="91"/>
      <c r="HU45" s="91"/>
      <c r="HV45" s="91"/>
      <c r="HW45" s="91"/>
      <c r="HX45" s="91"/>
      <c r="HY45" s="91"/>
      <c r="HZ45" s="91"/>
      <c r="IA45" s="91"/>
      <c r="IB45" s="91"/>
      <c r="IC45" s="91"/>
      <c r="ID45" s="91"/>
      <c r="IE45" s="91"/>
      <c r="IF45" s="91"/>
      <c r="IG45" s="91"/>
      <c r="IH45" s="91"/>
      <c r="II45" s="91"/>
      <c r="IJ45" s="91"/>
      <c r="IK45" s="91"/>
      <c r="IL45" s="91"/>
      <c r="IM45" s="91"/>
      <c r="IN45" s="91"/>
      <c r="IO45" s="91"/>
      <c r="IP45" s="91"/>
      <c r="IQ45" s="91"/>
      <c r="IR45" s="91"/>
      <c r="IS45" s="91"/>
      <c r="IT45" s="91"/>
      <c r="IU45" s="91"/>
      <c r="IV45" s="91"/>
    </row>
    <row r="46" spans="1:256" s="79" customFormat="1" ht="15.9" customHeight="1">
      <c r="A46" s="143"/>
      <c r="B46" s="144" t="s">
        <v>200</v>
      </c>
      <c r="C46" s="336">
        <v>43</v>
      </c>
      <c r="D46" s="338">
        <v>24.004534</v>
      </c>
      <c r="E46" s="338">
        <v>100.62236300000001</v>
      </c>
      <c r="F46" s="91"/>
      <c r="G46" s="80"/>
      <c r="H46" s="80"/>
      <c r="I46" s="80"/>
      <c r="J46" s="80"/>
      <c r="K46" s="91"/>
      <c r="L46" s="91"/>
      <c r="M46" s="91"/>
      <c r="N46" s="91"/>
      <c r="O46" s="91"/>
      <c r="P46" s="91"/>
      <c r="Q46" s="91"/>
      <c r="R46" s="91"/>
      <c r="S46" s="91"/>
      <c r="T46" s="91"/>
      <c r="U46" s="91"/>
      <c r="V46" s="91"/>
      <c r="W46" s="91"/>
      <c r="X46" s="91"/>
      <c r="Y46" s="91"/>
      <c r="Z46" s="91"/>
      <c r="AA46" s="91"/>
      <c r="AB46" s="91"/>
      <c r="AC46" s="91"/>
      <c r="AD46" s="91"/>
      <c r="AE46" s="91"/>
      <c r="AF46" s="91"/>
      <c r="AG46" s="91"/>
      <c r="AH46" s="91"/>
      <c r="AI46" s="91"/>
      <c r="AJ46" s="91"/>
      <c r="AK46" s="91"/>
      <c r="AL46" s="91"/>
      <c r="AM46" s="91"/>
      <c r="AN46" s="91"/>
      <c r="AO46" s="91"/>
      <c r="AP46" s="91"/>
      <c r="AQ46" s="91"/>
      <c r="AR46" s="91"/>
      <c r="AS46" s="91"/>
      <c r="AT46" s="91"/>
      <c r="AU46" s="91"/>
      <c r="AV46" s="91"/>
      <c r="AW46" s="91"/>
      <c r="AX46" s="91"/>
      <c r="AY46" s="91"/>
      <c r="AZ46" s="91"/>
      <c r="BA46" s="91"/>
      <c r="BB46" s="91"/>
      <c r="BC46" s="91"/>
      <c r="BD46" s="91"/>
      <c r="BE46" s="91"/>
      <c r="BF46" s="91"/>
      <c r="BG46" s="91"/>
      <c r="BH46" s="91"/>
      <c r="BI46" s="91"/>
      <c r="BJ46" s="91"/>
      <c r="BK46" s="91"/>
      <c r="BL46" s="91"/>
      <c r="BM46" s="91"/>
      <c r="BN46" s="91"/>
      <c r="BO46" s="91"/>
      <c r="BP46" s="91"/>
      <c r="BQ46" s="91"/>
      <c r="BR46" s="91"/>
      <c r="BS46" s="91"/>
      <c r="BT46" s="91"/>
      <c r="BU46" s="91"/>
      <c r="BV46" s="91"/>
      <c r="BW46" s="91"/>
      <c r="BX46" s="91"/>
      <c r="BY46" s="91"/>
      <c r="BZ46" s="91"/>
      <c r="CA46" s="91"/>
      <c r="CB46" s="91"/>
      <c r="CC46" s="91"/>
      <c r="CD46" s="91"/>
      <c r="CE46" s="91"/>
      <c r="CF46" s="91"/>
      <c r="CG46" s="91"/>
      <c r="CH46" s="91"/>
      <c r="CI46" s="91"/>
      <c r="CJ46" s="91"/>
      <c r="CK46" s="91"/>
      <c r="CL46" s="91"/>
      <c r="CM46" s="91"/>
      <c r="CN46" s="91"/>
      <c r="CO46" s="91"/>
      <c r="CP46" s="91"/>
      <c r="CQ46" s="91"/>
      <c r="CR46" s="91"/>
      <c r="CS46" s="91"/>
      <c r="CT46" s="91"/>
      <c r="CU46" s="91"/>
      <c r="CV46" s="91"/>
      <c r="CW46" s="91"/>
      <c r="CX46" s="91"/>
      <c r="CY46" s="91"/>
      <c r="CZ46" s="91"/>
      <c r="DA46" s="91"/>
      <c r="DB46" s="91"/>
      <c r="DC46" s="91"/>
      <c r="DD46" s="91"/>
      <c r="DE46" s="91"/>
      <c r="DF46" s="91"/>
      <c r="DG46" s="91"/>
      <c r="DH46" s="91"/>
      <c r="DI46" s="91"/>
      <c r="DJ46" s="91"/>
      <c r="DK46" s="91"/>
      <c r="DL46" s="91"/>
      <c r="DM46" s="91"/>
      <c r="DN46" s="91"/>
      <c r="DO46" s="91"/>
      <c r="DP46" s="91"/>
      <c r="DQ46" s="91"/>
      <c r="DR46" s="91"/>
      <c r="DS46" s="91"/>
      <c r="DT46" s="91"/>
      <c r="DU46" s="91"/>
      <c r="DV46" s="91"/>
      <c r="DW46" s="91"/>
      <c r="DX46" s="91"/>
      <c r="DY46" s="91"/>
      <c r="DZ46" s="91"/>
      <c r="EA46" s="91"/>
      <c r="EB46" s="91"/>
      <c r="EC46" s="91"/>
      <c r="ED46" s="91"/>
      <c r="EE46" s="91"/>
      <c r="EF46" s="91"/>
      <c r="EG46" s="91"/>
      <c r="EH46" s="91"/>
      <c r="EI46" s="91"/>
      <c r="EJ46" s="91"/>
      <c r="EK46" s="91"/>
      <c r="EL46" s="91"/>
      <c r="EM46" s="91"/>
      <c r="EN46" s="91"/>
      <c r="EO46" s="91"/>
      <c r="EP46" s="91"/>
      <c r="EQ46" s="91"/>
      <c r="ER46" s="91"/>
      <c r="ES46" s="91"/>
      <c r="ET46" s="91"/>
      <c r="EU46" s="91"/>
      <c r="EV46" s="91"/>
      <c r="EW46" s="91"/>
      <c r="EX46" s="91"/>
      <c r="EY46" s="91"/>
      <c r="EZ46" s="91"/>
      <c r="FA46" s="91"/>
      <c r="FB46" s="91"/>
      <c r="FC46" s="91"/>
      <c r="FD46" s="91"/>
      <c r="FE46" s="91"/>
      <c r="FF46" s="91"/>
      <c r="FG46" s="91"/>
      <c r="FH46" s="91"/>
      <c r="FI46" s="91"/>
      <c r="FJ46" s="91"/>
      <c r="FK46" s="91"/>
      <c r="FL46" s="91"/>
      <c r="FM46" s="91"/>
      <c r="FN46" s="91"/>
      <c r="FO46" s="91"/>
      <c r="FP46" s="91"/>
      <c r="FQ46" s="91"/>
      <c r="FR46" s="91"/>
      <c r="FS46" s="91"/>
      <c r="FT46" s="91"/>
      <c r="FU46" s="91"/>
      <c r="FV46" s="91"/>
      <c r="FW46" s="91"/>
      <c r="FX46" s="91"/>
      <c r="FY46" s="91"/>
      <c r="FZ46" s="91"/>
      <c r="GA46" s="91"/>
      <c r="GB46" s="91"/>
      <c r="GC46" s="91"/>
      <c r="GD46" s="91"/>
      <c r="GE46" s="91"/>
      <c r="GF46" s="91"/>
      <c r="GG46" s="91"/>
      <c r="GH46" s="91"/>
      <c r="GI46" s="91"/>
      <c r="GJ46" s="91"/>
      <c r="GK46" s="91"/>
      <c r="GL46" s="91"/>
      <c r="GM46" s="91"/>
      <c r="GN46" s="91"/>
      <c r="GO46" s="91"/>
      <c r="GP46" s="91"/>
      <c r="GQ46" s="91"/>
      <c r="GR46" s="91"/>
      <c r="GS46" s="91"/>
      <c r="GT46" s="91"/>
      <c r="GU46" s="91"/>
      <c r="GV46" s="91"/>
      <c r="GW46" s="91"/>
      <c r="GX46" s="91"/>
      <c r="GY46" s="91"/>
      <c r="GZ46" s="91"/>
      <c r="HA46" s="91"/>
      <c r="HB46" s="91"/>
      <c r="HC46" s="91"/>
      <c r="HD46" s="91"/>
      <c r="HE46" s="91"/>
      <c r="HF46" s="91"/>
      <c r="HG46" s="91"/>
      <c r="HH46" s="91"/>
      <c r="HI46" s="91"/>
      <c r="HJ46" s="91"/>
      <c r="HK46" s="91"/>
      <c r="HL46" s="91"/>
      <c r="HM46" s="91"/>
      <c r="HN46" s="91"/>
      <c r="HO46" s="91"/>
      <c r="HP46" s="91"/>
      <c r="HQ46" s="91"/>
      <c r="HR46" s="91"/>
      <c r="HS46" s="91"/>
      <c r="HT46" s="91"/>
      <c r="HU46" s="91"/>
      <c r="HV46" s="91"/>
      <c r="HW46" s="91"/>
      <c r="HX46" s="91"/>
      <c r="HY46" s="91"/>
      <c r="HZ46" s="91"/>
      <c r="IA46" s="91"/>
      <c r="IB46" s="91"/>
      <c r="IC46" s="91"/>
      <c r="ID46" s="91"/>
      <c r="IE46" s="91"/>
      <c r="IF46" s="91"/>
      <c r="IG46" s="91"/>
      <c r="IH46" s="91"/>
      <c r="II46" s="91"/>
      <c r="IJ46" s="91"/>
      <c r="IK46" s="91"/>
      <c r="IL46" s="91"/>
      <c r="IM46" s="91"/>
      <c r="IN46" s="91"/>
      <c r="IO46" s="91"/>
      <c r="IP46" s="91"/>
      <c r="IQ46" s="91"/>
      <c r="IR46" s="91"/>
      <c r="IS46" s="91"/>
      <c r="IT46" s="91"/>
      <c r="IU46" s="91"/>
      <c r="IV46" s="91"/>
    </row>
    <row r="47" spans="1:256" s="79" customFormat="1" ht="20.100000000000001" customHeight="1">
      <c r="A47" s="143"/>
      <c r="B47" s="144"/>
      <c r="C47" s="145"/>
      <c r="D47" s="146"/>
      <c r="E47" s="146"/>
      <c r="F47" s="91"/>
      <c r="G47" s="80"/>
      <c r="H47" s="80"/>
      <c r="I47" s="80"/>
      <c r="J47" s="80"/>
      <c r="K47" s="91"/>
      <c r="L47" s="91"/>
      <c r="M47" s="91"/>
      <c r="N47" s="91"/>
      <c r="O47" s="91"/>
      <c r="P47" s="91"/>
      <c r="Q47" s="91"/>
      <c r="R47" s="91"/>
      <c r="S47" s="91"/>
      <c r="T47" s="91"/>
      <c r="U47" s="91"/>
      <c r="V47" s="91"/>
      <c r="W47" s="91"/>
      <c r="X47" s="91"/>
      <c r="Y47" s="91"/>
      <c r="Z47" s="91"/>
      <c r="AA47" s="91"/>
      <c r="AB47" s="91"/>
      <c r="AC47" s="91"/>
      <c r="AD47" s="91"/>
      <c r="AE47" s="91"/>
      <c r="AF47" s="91"/>
      <c r="AG47" s="91"/>
      <c r="AH47" s="91"/>
      <c r="AI47" s="91"/>
      <c r="AJ47" s="91"/>
      <c r="AK47" s="91"/>
      <c r="AL47" s="91"/>
      <c r="AM47" s="91"/>
      <c r="AN47" s="91"/>
      <c r="AO47" s="91"/>
      <c r="AP47" s="91"/>
      <c r="AQ47" s="91"/>
      <c r="AR47" s="91"/>
      <c r="AS47" s="91"/>
      <c r="AT47" s="91"/>
      <c r="AU47" s="91"/>
      <c r="AV47" s="91"/>
      <c r="AW47" s="91"/>
      <c r="AX47" s="91"/>
      <c r="AY47" s="91"/>
      <c r="AZ47" s="91"/>
      <c r="BA47" s="91"/>
      <c r="BB47" s="91"/>
      <c r="BC47" s="91"/>
      <c r="BD47" s="91"/>
      <c r="BE47" s="91"/>
      <c r="BF47" s="91"/>
      <c r="BG47" s="91"/>
      <c r="BH47" s="91"/>
      <c r="BI47" s="91"/>
      <c r="BJ47" s="91"/>
      <c r="BK47" s="91"/>
      <c r="BL47" s="91"/>
      <c r="BM47" s="91"/>
      <c r="BN47" s="91"/>
      <c r="BO47" s="91"/>
      <c r="BP47" s="91"/>
      <c r="BQ47" s="91"/>
      <c r="BR47" s="91"/>
      <c r="BS47" s="91"/>
      <c r="BT47" s="91"/>
      <c r="BU47" s="91"/>
      <c r="BV47" s="91"/>
      <c r="BW47" s="91"/>
      <c r="BX47" s="91"/>
      <c r="BY47" s="91"/>
      <c r="BZ47" s="91"/>
      <c r="CA47" s="91"/>
      <c r="CB47" s="91"/>
      <c r="CC47" s="91"/>
      <c r="CD47" s="91"/>
      <c r="CE47" s="91"/>
      <c r="CF47" s="91"/>
      <c r="CG47" s="91"/>
      <c r="CH47" s="91"/>
      <c r="CI47" s="91"/>
      <c r="CJ47" s="91"/>
      <c r="CK47" s="91"/>
      <c r="CL47" s="91"/>
      <c r="CM47" s="91"/>
      <c r="CN47" s="91"/>
      <c r="CO47" s="91"/>
      <c r="CP47" s="91"/>
      <c r="CQ47" s="91"/>
      <c r="CR47" s="91"/>
      <c r="CS47" s="91"/>
      <c r="CT47" s="91"/>
      <c r="CU47" s="91"/>
      <c r="CV47" s="91"/>
      <c r="CW47" s="91"/>
      <c r="CX47" s="91"/>
      <c r="CY47" s="91"/>
      <c r="CZ47" s="91"/>
      <c r="DA47" s="91"/>
      <c r="DB47" s="91"/>
      <c r="DC47" s="91"/>
      <c r="DD47" s="91"/>
      <c r="DE47" s="91"/>
      <c r="DF47" s="91"/>
      <c r="DG47" s="91"/>
      <c r="DH47" s="91"/>
      <c r="DI47" s="91"/>
      <c r="DJ47" s="91"/>
      <c r="DK47" s="91"/>
      <c r="DL47" s="91"/>
      <c r="DM47" s="91"/>
      <c r="DN47" s="91"/>
      <c r="DO47" s="91"/>
      <c r="DP47" s="91"/>
      <c r="DQ47" s="91"/>
      <c r="DR47" s="91"/>
      <c r="DS47" s="91"/>
      <c r="DT47" s="91"/>
      <c r="DU47" s="91"/>
      <c r="DV47" s="91"/>
      <c r="DW47" s="91"/>
      <c r="DX47" s="91"/>
      <c r="DY47" s="91"/>
      <c r="DZ47" s="91"/>
      <c r="EA47" s="91"/>
      <c r="EB47" s="91"/>
      <c r="EC47" s="91"/>
      <c r="ED47" s="91"/>
      <c r="EE47" s="91"/>
      <c r="EF47" s="91"/>
      <c r="EG47" s="91"/>
      <c r="EH47" s="91"/>
      <c r="EI47" s="91"/>
      <c r="EJ47" s="91"/>
      <c r="EK47" s="91"/>
      <c r="EL47" s="91"/>
      <c r="EM47" s="91"/>
      <c r="EN47" s="91"/>
      <c r="EO47" s="91"/>
      <c r="EP47" s="91"/>
      <c r="EQ47" s="91"/>
      <c r="ER47" s="91"/>
      <c r="ES47" s="91"/>
      <c r="ET47" s="91"/>
      <c r="EU47" s="91"/>
      <c r="EV47" s="91"/>
      <c r="EW47" s="91"/>
      <c r="EX47" s="91"/>
      <c r="EY47" s="91"/>
      <c r="EZ47" s="91"/>
      <c r="FA47" s="91"/>
      <c r="FB47" s="91"/>
      <c r="FC47" s="91"/>
      <c r="FD47" s="91"/>
      <c r="FE47" s="91"/>
      <c r="FF47" s="91"/>
      <c r="FG47" s="91"/>
      <c r="FH47" s="91"/>
      <c r="FI47" s="91"/>
      <c r="FJ47" s="91"/>
      <c r="FK47" s="91"/>
      <c r="FL47" s="91"/>
      <c r="FM47" s="91"/>
      <c r="FN47" s="91"/>
      <c r="FO47" s="91"/>
      <c r="FP47" s="91"/>
      <c r="FQ47" s="91"/>
      <c r="FR47" s="91"/>
      <c r="FS47" s="91"/>
      <c r="FT47" s="91"/>
      <c r="FU47" s="91"/>
      <c r="FV47" s="91"/>
      <c r="FW47" s="91"/>
      <c r="FX47" s="91"/>
      <c r="FY47" s="91"/>
      <c r="FZ47" s="91"/>
      <c r="GA47" s="91"/>
      <c r="GB47" s="91"/>
      <c r="GC47" s="91"/>
      <c r="GD47" s="91"/>
      <c r="GE47" s="91"/>
      <c r="GF47" s="91"/>
      <c r="GG47" s="91"/>
      <c r="GH47" s="91"/>
      <c r="GI47" s="91"/>
      <c r="GJ47" s="91"/>
      <c r="GK47" s="91"/>
      <c r="GL47" s="91"/>
      <c r="GM47" s="91"/>
      <c r="GN47" s="91"/>
      <c r="GO47" s="91"/>
      <c r="GP47" s="91"/>
      <c r="GQ47" s="91"/>
      <c r="GR47" s="91"/>
      <c r="GS47" s="91"/>
      <c r="GT47" s="91"/>
      <c r="GU47" s="91"/>
      <c r="GV47" s="91"/>
      <c r="GW47" s="91"/>
      <c r="GX47" s="91"/>
      <c r="GY47" s="91"/>
      <c r="GZ47" s="91"/>
      <c r="HA47" s="91"/>
      <c r="HB47" s="91"/>
      <c r="HC47" s="91"/>
      <c r="HD47" s="91"/>
      <c r="HE47" s="91"/>
      <c r="HF47" s="91"/>
      <c r="HG47" s="91"/>
      <c r="HH47" s="91"/>
      <c r="HI47" s="91"/>
      <c r="HJ47" s="91"/>
      <c r="HK47" s="91"/>
      <c r="HL47" s="91"/>
      <c r="HM47" s="91"/>
      <c r="HN47" s="91"/>
      <c r="HO47" s="91"/>
      <c r="HP47" s="91"/>
      <c r="HQ47" s="91"/>
      <c r="HR47" s="91"/>
      <c r="HS47" s="91"/>
      <c r="HT47" s="91"/>
      <c r="HU47" s="91"/>
      <c r="HV47" s="91"/>
      <c r="HW47" s="91"/>
      <c r="HX47" s="91"/>
      <c r="HY47" s="91"/>
      <c r="HZ47" s="91"/>
      <c r="IA47" s="91"/>
      <c r="IB47" s="91"/>
      <c r="IC47" s="91"/>
      <c r="ID47" s="91"/>
      <c r="IE47" s="91"/>
      <c r="IF47" s="91"/>
      <c r="IG47" s="91"/>
      <c r="IH47" s="91"/>
      <c r="II47" s="91"/>
      <c r="IJ47" s="91"/>
      <c r="IK47" s="91"/>
      <c r="IL47" s="91"/>
      <c r="IM47" s="91"/>
      <c r="IN47" s="91"/>
      <c r="IO47" s="91"/>
      <c r="IP47" s="91"/>
      <c r="IQ47" s="91"/>
      <c r="IR47" s="91"/>
      <c r="IS47" s="91"/>
      <c r="IT47" s="91"/>
      <c r="IU47" s="91"/>
      <c r="IV47" s="91"/>
    </row>
    <row r="48" spans="1:256" s="79" customFormat="1" ht="20.100000000000001" customHeight="1">
      <c r="A48" s="143"/>
      <c r="B48" s="90"/>
      <c r="C48" s="92"/>
      <c r="D48" s="146"/>
      <c r="E48" s="146"/>
      <c r="F48" s="91"/>
      <c r="G48" s="80"/>
      <c r="H48" s="80"/>
      <c r="I48" s="80"/>
      <c r="J48" s="80"/>
      <c r="K48" s="91"/>
      <c r="L48" s="91"/>
      <c r="M48" s="91"/>
      <c r="N48" s="91"/>
      <c r="O48" s="91"/>
      <c r="P48" s="91"/>
      <c r="Q48" s="91"/>
      <c r="R48" s="91"/>
      <c r="S48" s="91"/>
      <c r="T48" s="91"/>
      <c r="U48" s="91"/>
      <c r="V48" s="91"/>
      <c r="W48" s="91"/>
      <c r="X48" s="91"/>
      <c r="Y48" s="91"/>
      <c r="Z48" s="91"/>
      <c r="AA48" s="91"/>
      <c r="AB48" s="91"/>
      <c r="AC48" s="91"/>
      <c r="AD48" s="91"/>
      <c r="AE48" s="91"/>
      <c r="AF48" s="91"/>
      <c r="AG48" s="91"/>
      <c r="AH48" s="91"/>
      <c r="AI48" s="91"/>
      <c r="AJ48" s="91"/>
      <c r="AK48" s="91"/>
      <c r="AL48" s="91"/>
      <c r="AM48" s="91"/>
      <c r="AN48" s="91"/>
      <c r="AO48" s="91"/>
      <c r="AP48" s="91"/>
      <c r="AQ48" s="91"/>
      <c r="AR48" s="91"/>
      <c r="AS48" s="91"/>
      <c r="AT48" s="91"/>
      <c r="AU48" s="91"/>
      <c r="AV48" s="91"/>
      <c r="AW48" s="91"/>
      <c r="AX48" s="91"/>
      <c r="AY48" s="91"/>
      <c r="AZ48" s="91"/>
      <c r="BA48" s="91"/>
      <c r="BB48" s="91"/>
      <c r="BC48" s="91"/>
      <c r="BD48" s="91"/>
      <c r="BE48" s="91"/>
      <c r="BF48" s="91"/>
      <c r="BG48" s="91"/>
      <c r="BH48" s="91"/>
      <c r="BI48" s="91"/>
      <c r="BJ48" s="91"/>
      <c r="BK48" s="91"/>
      <c r="BL48" s="91"/>
      <c r="BM48" s="91"/>
      <c r="BN48" s="91"/>
      <c r="BO48" s="91"/>
      <c r="BP48" s="91"/>
      <c r="BQ48" s="91"/>
      <c r="BR48" s="91"/>
      <c r="BS48" s="91"/>
      <c r="BT48" s="91"/>
      <c r="BU48" s="91"/>
      <c r="BV48" s="91"/>
      <c r="BW48" s="91"/>
      <c r="BX48" s="91"/>
      <c r="BY48" s="91"/>
      <c r="BZ48" s="91"/>
      <c r="CA48" s="91"/>
      <c r="CB48" s="91"/>
      <c r="CC48" s="91"/>
      <c r="CD48" s="91"/>
      <c r="CE48" s="91"/>
      <c r="CF48" s="91"/>
      <c r="CG48" s="91"/>
      <c r="CH48" s="91"/>
      <c r="CI48" s="91"/>
      <c r="CJ48" s="91"/>
      <c r="CK48" s="91"/>
      <c r="CL48" s="91"/>
      <c r="CM48" s="91"/>
      <c r="CN48" s="91"/>
      <c r="CO48" s="91"/>
      <c r="CP48" s="91"/>
      <c r="CQ48" s="91"/>
      <c r="CR48" s="91"/>
      <c r="CS48" s="91"/>
      <c r="CT48" s="91"/>
      <c r="CU48" s="91"/>
      <c r="CV48" s="91"/>
      <c r="CW48" s="91"/>
      <c r="CX48" s="91"/>
      <c r="CY48" s="91"/>
      <c r="CZ48" s="91"/>
      <c r="DA48" s="91"/>
      <c r="DB48" s="91"/>
      <c r="DC48" s="91"/>
      <c r="DD48" s="91"/>
      <c r="DE48" s="91"/>
      <c r="DF48" s="91"/>
      <c r="DG48" s="91"/>
      <c r="DH48" s="91"/>
      <c r="DI48" s="91"/>
      <c r="DJ48" s="91"/>
      <c r="DK48" s="91"/>
      <c r="DL48" s="91"/>
      <c r="DM48" s="91"/>
      <c r="DN48" s="91"/>
      <c r="DO48" s="91"/>
      <c r="DP48" s="91"/>
      <c r="DQ48" s="91"/>
      <c r="DR48" s="91"/>
      <c r="DS48" s="91"/>
      <c r="DT48" s="91"/>
      <c r="DU48" s="91"/>
      <c r="DV48" s="91"/>
      <c r="DW48" s="91"/>
      <c r="DX48" s="91"/>
      <c r="DY48" s="91"/>
      <c r="DZ48" s="91"/>
      <c r="EA48" s="91"/>
      <c r="EB48" s="91"/>
      <c r="EC48" s="91"/>
      <c r="ED48" s="91"/>
      <c r="EE48" s="91"/>
      <c r="EF48" s="91"/>
      <c r="EG48" s="91"/>
      <c r="EH48" s="91"/>
      <c r="EI48" s="91"/>
      <c r="EJ48" s="91"/>
      <c r="EK48" s="91"/>
      <c r="EL48" s="91"/>
      <c r="EM48" s="91"/>
      <c r="EN48" s="91"/>
      <c r="EO48" s="91"/>
      <c r="EP48" s="91"/>
      <c r="EQ48" s="91"/>
      <c r="ER48" s="91"/>
      <c r="ES48" s="91"/>
      <c r="ET48" s="91"/>
      <c r="EU48" s="91"/>
      <c r="EV48" s="91"/>
      <c r="EW48" s="91"/>
      <c r="EX48" s="91"/>
      <c r="EY48" s="91"/>
      <c r="EZ48" s="91"/>
      <c r="FA48" s="91"/>
      <c r="FB48" s="91"/>
      <c r="FC48" s="91"/>
      <c r="FD48" s="91"/>
      <c r="FE48" s="91"/>
      <c r="FF48" s="91"/>
      <c r="FG48" s="91"/>
      <c r="FH48" s="91"/>
      <c r="FI48" s="91"/>
      <c r="FJ48" s="91"/>
      <c r="FK48" s="91"/>
      <c r="FL48" s="91"/>
      <c r="FM48" s="91"/>
      <c r="FN48" s="91"/>
      <c r="FO48" s="91"/>
      <c r="FP48" s="91"/>
      <c r="FQ48" s="91"/>
      <c r="FR48" s="91"/>
      <c r="FS48" s="91"/>
      <c r="FT48" s="91"/>
      <c r="FU48" s="91"/>
      <c r="FV48" s="91"/>
      <c r="FW48" s="91"/>
      <c r="FX48" s="91"/>
      <c r="FY48" s="91"/>
      <c r="FZ48" s="91"/>
      <c r="GA48" s="91"/>
      <c r="GB48" s="91"/>
      <c r="GC48" s="91"/>
      <c r="GD48" s="91"/>
      <c r="GE48" s="91"/>
      <c r="GF48" s="91"/>
      <c r="GG48" s="91"/>
      <c r="GH48" s="91"/>
      <c r="GI48" s="91"/>
      <c r="GJ48" s="91"/>
      <c r="GK48" s="91"/>
      <c r="GL48" s="91"/>
      <c r="GM48" s="91"/>
      <c r="GN48" s="91"/>
      <c r="GO48" s="91"/>
      <c r="GP48" s="91"/>
      <c r="GQ48" s="91"/>
      <c r="GR48" s="91"/>
      <c r="GS48" s="91"/>
      <c r="GT48" s="91"/>
      <c r="GU48" s="91"/>
      <c r="GV48" s="91"/>
      <c r="GW48" s="91"/>
      <c r="GX48" s="91"/>
      <c r="GY48" s="91"/>
      <c r="GZ48" s="91"/>
      <c r="HA48" s="91"/>
      <c r="HB48" s="91"/>
      <c r="HC48" s="91"/>
      <c r="HD48" s="91"/>
      <c r="HE48" s="91"/>
      <c r="HF48" s="91"/>
      <c r="HG48" s="91"/>
      <c r="HH48" s="91"/>
      <c r="HI48" s="91"/>
      <c r="HJ48" s="91"/>
      <c r="HK48" s="91"/>
      <c r="HL48" s="91"/>
      <c r="HM48" s="91"/>
      <c r="HN48" s="91"/>
      <c r="HO48" s="91"/>
      <c r="HP48" s="91"/>
      <c r="HQ48" s="91"/>
      <c r="HR48" s="91"/>
      <c r="HS48" s="91"/>
      <c r="HT48" s="91"/>
      <c r="HU48" s="91"/>
      <c r="HV48" s="91"/>
      <c r="HW48" s="91"/>
      <c r="HX48" s="91"/>
      <c r="HY48" s="91"/>
      <c r="HZ48" s="91"/>
      <c r="IA48" s="91"/>
      <c r="IB48" s="91"/>
      <c r="IC48" s="91"/>
      <c r="ID48" s="91"/>
      <c r="IE48" s="91"/>
      <c r="IF48" s="91"/>
      <c r="IG48" s="91"/>
      <c r="IH48" s="91"/>
      <c r="II48" s="91"/>
      <c r="IJ48" s="91"/>
      <c r="IK48" s="91"/>
      <c r="IL48" s="91"/>
      <c r="IM48" s="91"/>
      <c r="IN48" s="91"/>
      <c r="IO48" s="91"/>
      <c r="IP48" s="91"/>
      <c r="IQ48" s="91"/>
      <c r="IR48" s="91"/>
      <c r="IS48" s="91"/>
      <c r="IT48" s="91"/>
      <c r="IU48" s="91"/>
      <c r="IV48" s="91"/>
    </row>
    <row r="49" spans="1:256" s="79" customFormat="1" ht="20.100000000000001" customHeight="1">
      <c r="A49" s="143"/>
      <c r="B49" s="90"/>
      <c r="C49" s="92"/>
      <c r="D49" s="146"/>
      <c r="E49" s="146"/>
      <c r="F49" s="91"/>
      <c r="G49" s="80"/>
      <c r="H49" s="80"/>
      <c r="I49" s="80"/>
      <c r="J49" s="80"/>
      <c r="K49" s="91"/>
      <c r="L49" s="91"/>
      <c r="M49" s="91"/>
      <c r="N49" s="91"/>
      <c r="O49" s="91"/>
      <c r="P49" s="91"/>
      <c r="Q49" s="91"/>
      <c r="R49" s="91"/>
      <c r="S49" s="91"/>
      <c r="T49" s="91"/>
      <c r="U49" s="91"/>
      <c r="V49" s="91"/>
      <c r="W49" s="91"/>
      <c r="X49" s="91"/>
      <c r="Y49" s="91"/>
      <c r="Z49" s="91"/>
      <c r="AA49" s="91"/>
      <c r="AB49" s="91"/>
      <c r="AC49" s="91"/>
      <c r="AD49" s="91"/>
      <c r="AE49" s="91"/>
      <c r="AF49" s="91"/>
      <c r="AG49" s="91"/>
      <c r="AH49" s="91"/>
      <c r="AI49" s="91"/>
      <c r="AJ49" s="91"/>
      <c r="AK49" s="91"/>
      <c r="AL49" s="91"/>
      <c r="AM49" s="91"/>
      <c r="AN49" s="91"/>
      <c r="AO49" s="91"/>
      <c r="AP49" s="91"/>
      <c r="AQ49" s="91"/>
      <c r="AR49" s="91"/>
      <c r="AS49" s="91"/>
      <c r="AT49" s="91"/>
      <c r="AU49" s="91"/>
      <c r="AV49" s="91"/>
      <c r="AW49" s="91"/>
      <c r="AX49" s="91"/>
      <c r="AY49" s="91"/>
      <c r="AZ49" s="91"/>
      <c r="BA49" s="91"/>
      <c r="BB49" s="91"/>
      <c r="BC49" s="91"/>
      <c r="BD49" s="91"/>
      <c r="BE49" s="91"/>
      <c r="BF49" s="91"/>
      <c r="BG49" s="91"/>
      <c r="BH49" s="91"/>
      <c r="BI49" s="91"/>
      <c r="BJ49" s="91"/>
      <c r="BK49" s="91"/>
      <c r="BL49" s="91"/>
      <c r="BM49" s="91"/>
      <c r="BN49" s="91"/>
      <c r="BO49" s="91"/>
      <c r="BP49" s="91"/>
      <c r="BQ49" s="91"/>
      <c r="BR49" s="91"/>
      <c r="BS49" s="91"/>
      <c r="BT49" s="91"/>
      <c r="BU49" s="91"/>
      <c r="BV49" s="91"/>
      <c r="BW49" s="91"/>
      <c r="BX49" s="91"/>
      <c r="BY49" s="91"/>
      <c r="BZ49" s="91"/>
      <c r="CA49" s="91"/>
      <c r="CB49" s="91"/>
      <c r="CC49" s="91"/>
      <c r="CD49" s="91"/>
      <c r="CE49" s="91"/>
      <c r="CF49" s="91"/>
      <c r="CG49" s="91"/>
      <c r="CH49" s="91"/>
      <c r="CI49" s="91"/>
      <c r="CJ49" s="91"/>
      <c r="CK49" s="91"/>
      <c r="CL49" s="91"/>
      <c r="CM49" s="91"/>
      <c r="CN49" s="91"/>
      <c r="CO49" s="91"/>
      <c r="CP49" s="91"/>
      <c r="CQ49" s="91"/>
      <c r="CR49" s="91"/>
      <c r="CS49" s="91"/>
      <c r="CT49" s="91"/>
      <c r="CU49" s="91"/>
      <c r="CV49" s="91"/>
      <c r="CW49" s="91"/>
      <c r="CX49" s="91"/>
      <c r="CY49" s="91"/>
      <c r="CZ49" s="91"/>
      <c r="DA49" s="91"/>
      <c r="DB49" s="91"/>
      <c r="DC49" s="91"/>
      <c r="DD49" s="91"/>
      <c r="DE49" s="91"/>
      <c r="DF49" s="91"/>
      <c r="DG49" s="91"/>
      <c r="DH49" s="91"/>
      <c r="DI49" s="91"/>
      <c r="DJ49" s="91"/>
      <c r="DK49" s="91"/>
      <c r="DL49" s="91"/>
      <c r="DM49" s="91"/>
      <c r="DN49" s="91"/>
      <c r="DO49" s="91"/>
      <c r="DP49" s="91"/>
      <c r="DQ49" s="91"/>
      <c r="DR49" s="91"/>
      <c r="DS49" s="91"/>
      <c r="DT49" s="91"/>
      <c r="DU49" s="91"/>
      <c r="DV49" s="91"/>
      <c r="DW49" s="91"/>
      <c r="DX49" s="91"/>
      <c r="DY49" s="91"/>
      <c r="DZ49" s="91"/>
      <c r="EA49" s="91"/>
      <c r="EB49" s="91"/>
      <c r="EC49" s="91"/>
      <c r="ED49" s="91"/>
      <c r="EE49" s="91"/>
      <c r="EF49" s="91"/>
      <c r="EG49" s="91"/>
      <c r="EH49" s="91"/>
      <c r="EI49" s="91"/>
      <c r="EJ49" s="91"/>
      <c r="EK49" s="91"/>
      <c r="EL49" s="91"/>
      <c r="EM49" s="91"/>
      <c r="EN49" s="91"/>
      <c r="EO49" s="91"/>
      <c r="EP49" s="91"/>
      <c r="EQ49" s="91"/>
      <c r="ER49" s="91"/>
      <c r="ES49" s="91"/>
      <c r="ET49" s="91"/>
      <c r="EU49" s="91"/>
      <c r="EV49" s="91"/>
      <c r="EW49" s="91"/>
      <c r="EX49" s="91"/>
      <c r="EY49" s="91"/>
      <c r="EZ49" s="91"/>
      <c r="FA49" s="91"/>
      <c r="FB49" s="91"/>
      <c r="FC49" s="91"/>
      <c r="FD49" s="91"/>
      <c r="FE49" s="91"/>
      <c r="FF49" s="91"/>
      <c r="FG49" s="91"/>
      <c r="FH49" s="91"/>
      <c r="FI49" s="91"/>
      <c r="FJ49" s="91"/>
      <c r="FK49" s="91"/>
      <c r="FL49" s="91"/>
      <c r="FM49" s="91"/>
      <c r="FN49" s="91"/>
      <c r="FO49" s="91"/>
      <c r="FP49" s="91"/>
      <c r="FQ49" s="91"/>
      <c r="FR49" s="91"/>
      <c r="FS49" s="91"/>
      <c r="FT49" s="91"/>
      <c r="FU49" s="91"/>
      <c r="FV49" s="91"/>
      <c r="FW49" s="91"/>
      <c r="FX49" s="91"/>
      <c r="FY49" s="91"/>
      <c r="FZ49" s="91"/>
      <c r="GA49" s="91"/>
      <c r="GB49" s="91"/>
      <c r="GC49" s="91"/>
      <c r="GD49" s="91"/>
      <c r="GE49" s="91"/>
      <c r="GF49" s="91"/>
      <c r="GG49" s="91"/>
      <c r="GH49" s="91"/>
      <c r="GI49" s="91"/>
      <c r="GJ49" s="91"/>
      <c r="GK49" s="91"/>
      <c r="GL49" s="91"/>
      <c r="GM49" s="91"/>
      <c r="GN49" s="91"/>
      <c r="GO49" s="91"/>
      <c r="GP49" s="91"/>
      <c r="GQ49" s="91"/>
      <c r="GR49" s="91"/>
      <c r="GS49" s="91"/>
      <c r="GT49" s="91"/>
      <c r="GU49" s="91"/>
      <c r="GV49" s="91"/>
      <c r="GW49" s="91"/>
      <c r="GX49" s="91"/>
      <c r="GY49" s="91"/>
      <c r="GZ49" s="91"/>
      <c r="HA49" s="91"/>
      <c r="HB49" s="91"/>
      <c r="HC49" s="91"/>
      <c r="HD49" s="91"/>
      <c r="HE49" s="91"/>
      <c r="HF49" s="91"/>
      <c r="HG49" s="91"/>
      <c r="HH49" s="91"/>
      <c r="HI49" s="91"/>
      <c r="HJ49" s="91"/>
      <c r="HK49" s="91"/>
      <c r="HL49" s="91"/>
      <c r="HM49" s="91"/>
      <c r="HN49" s="91"/>
      <c r="HO49" s="91"/>
      <c r="HP49" s="91"/>
      <c r="HQ49" s="91"/>
      <c r="HR49" s="91"/>
      <c r="HS49" s="91"/>
      <c r="HT49" s="91"/>
      <c r="HU49" s="91"/>
      <c r="HV49" s="91"/>
      <c r="HW49" s="91"/>
      <c r="HX49" s="91"/>
      <c r="HY49" s="91"/>
      <c r="HZ49" s="91"/>
      <c r="IA49" s="91"/>
      <c r="IB49" s="91"/>
      <c r="IC49" s="91"/>
      <c r="ID49" s="91"/>
      <c r="IE49" s="91"/>
      <c r="IF49" s="91"/>
      <c r="IG49" s="91"/>
      <c r="IH49" s="91"/>
      <c r="II49" s="91"/>
      <c r="IJ49" s="91"/>
      <c r="IK49" s="91"/>
      <c r="IL49" s="91"/>
      <c r="IM49" s="91"/>
      <c r="IN49" s="91"/>
      <c r="IO49" s="91"/>
      <c r="IP49" s="91"/>
      <c r="IQ49" s="91"/>
      <c r="IR49" s="91"/>
      <c r="IS49" s="91"/>
      <c r="IT49" s="91"/>
      <c r="IU49" s="91"/>
      <c r="IV49" s="91"/>
    </row>
    <row r="50" spans="1:256" s="79" customFormat="1" ht="20.100000000000001" customHeight="1">
      <c r="A50" s="143"/>
      <c r="B50" s="90"/>
      <c r="C50" s="92"/>
      <c r="D50" s="146"/>
      <c r="E50" s="146"/>
      <c r="F50" s="91"/>
      <c r="G50" s="80"/>
      <c r="H50" s="80"/>
      <c r="I50" s="80"/>
      <c r="J50" s="80"/>
      <c r="K50" s="91"/>
      <c r="L50" s="91"/>
      <c r="M50" s="91"/>
      <c r="N50" s="91"/>
      <c r="O50" s="91"/>
      <c r="P50" s="91"/>
      <c r="Q50" s="91"/>
      <c r="R50" s="91"/>
      <c r="S50" s="91"/>
      <c r="T50" s="91"/>
      <c r="U50" s="91"/>
      <c r="V50" s="91"/>
      <c r="W50" s="91"/>
      <c r="X50" s="91"/>
      <c r="Y50" s="91"/>
      <c r="Z50" s="91"/>
      <c r="AA50" s="91"/>
      <c r="AB50" s="91"/>
      <c r="AC50" s="91"/>
      <c r="AD50" s="91"/>
      <c r="AE50" s="91"/>
      <c r="AF50" s="91"/>
      <c r="AG50" s="91"/>
      <c r="AH50" s="91"/>
      <c r="AI50" s="91"/>
      <c r="AJ50" s="91"/>
      <c r="AK50" s="91"/>
      <c r="AL50" s="91"/>
      <c r="AM50" s="91"/>
      <c r="AN50" s="91"/>
      <c r="AO50" s="91"/>
      <c r="AP50" s="91"/>
      <c r="AQ50" s="91"/>
      <c r="AR50" s="91"/>
      <c r="AS50" s="91"/>
      <c r="AT50" s="91"/>
      <c r="AU50" s="91"/>
      <c r="AV50" s="91"/>
      <c r="AW50" s="91"/>
      <c r="AX50" s="91"/>
      <c r="AY50" s="91"/>
      <c r="AZ50" s="91"/>
      <c r="BA50" s="91"/>
      <c r="BB50" s="91"/>
      <c r="BC50" s="91"/>
      <c r="BD50" s="91"/>
      <c r="BE50" s="91"/>
      <c r="BF50" s="91"/>
      <c r="BG50" s="91"/>
      <c r="BH50" s="91"/>
      <c r="BI50" s="91"/>
      <c r="BJ50" s="91"/>
      <c r="BK50" s="91"/>
      <c r="BL50" s="91"/>
      <c r="BM50" s="91"/>
      <c r="BN50" s="91"/>
      <c r="BO50" s="91"/>
      <c r="BP50" s="91"/>
      <c r="BQ50" s="91"/>
      <c r="BR50" s="91"/>
      <c r="BS50" s="91"/>
      <c r="BT50" s="91"/>
      <c r="BU50" s="91"/>
      <c r="BV50" s="91"/>
      <c r="BW50" s="91"/>
      <c r="BX50" s="91"/>
      <c r="BY50" s="91"/>
      <c r="BZ50" s="91"/>
      <c r="CA50" s="91"/>
      <c r="CB50" s="91"/>
      <c r="CC50" s="91"/>
      <c r="CD50" s="91"/>
      <c r="CE50" s="91"/>
      <c r="CF50" s="91"/>
      <c r="CG50" s="91"/>
      <c r="CH50" s="91"/>
      <c r="CI50" s="91"/>
      <c r="CJ50" s="91"/>
      <c r="CK50" s="91"/>
      <c r="CL50" s="91"/>
      <c r="CM50" s="91"/>
      <c r="CN50" s="91"/>
      <c r="CO50" s="91"/>
      <c r="CP50" s="91"/>
      <c r="CQ50" s="91"/>
      <c r="CR50" s="91"/>
      <c r="CS50" s="91"/>
      <c r="CT50" s="91"/>
      <c r="CU50" s="91"/>
      <c r="CV50" s="91"/>
      <c r="CW50" s="91"/>
      <c r="CX50" s="91"/>
      <c r="CY50" s="91"/>
      <c r="CZ50" s="91"/>
      <c r="DA50" s="91"/>
      <c r="DB50" s="91"/>
      <c r="DC50" s="91"/>
      <c r="DD50" s="91"/>
      <c r="DE50" s="91"/>
      <c r="DF50" s="91"/>
      <c r="DG50" s="91"/>
      <c r="DH50" s="91"/>
      <c r="DI50" s="91"/>
      <c r="DJ50" s="91"/>
      <c r="DK50" s="91"/>
      <c r="DL50" s="91"/>
      <c r="DM50" s="91"/>
      <c r="DN50" s="91"/>
      <c r="DO50" s="91"/>
      <c r="DP50" s="91"/>
      <c r="DQ50" s="91"/>
      <c r="DR50" s="91"/>
      <c r="DS50" s="91"/>
      <c r="DT50" s="91"/>
      <c r="DU50" s="91"/>
      <c r="DV50" s="91"/>
      <c r="DW50" s="91"/>
      <c r="DX50" s="91"/>
      <c r="DY50" s="91"/>
      <c r="DZ50" s="91"/>
      <c r="EA50" s="91"/>
      <c r="EB50" s="91"/>
      <c r="EC50" s="91"/>
      <c r="ED50" s="91"/>
      <c r="EE50" s="91"/>
      <c r="EF50" s="91"/>
      <c r="EG50" s="91"/>
      <c r="EH50" s="91"/>
      <c r="EI50" s="91"/>
      <c r="EJ50" s="91"/>
      <c r="EK50" s="91"/>
      <c r="EL50" s="91"/>
      <c r="EM50" s="91"/>
      <c r="EN50" s="91"/>
      <c r="EO50" s="91"/>
      <c r="EP50" s="91"/>
      <c r="EQ50" s="91"/>
      <c r="ER50" s="91"/>
      <c r="ES50" s="91"/>
      <c r="ET50" s="91"/>
      <c r="EU50" s="91"/>
      <c r="EV50" s="91"/>
      <c r="EW50" s="91"/>
      <c r="EX50" s="91"/>
      <c r="EY50" s="91"/>
      <c r="EZ50" s="91"/>
      <c r="FA50" s="91"/>
      <c r="FB50" s="91"/>
      <c r="FC50" s="91"/>
      <c r="FD50" s="91"/>
      <c r="FE50" s="91"/>
      <c r="FF50" s="91"/>
      <c r="FG50" s="91"/>
      <c r="FH50" s="91"/>
      <c r="FI50" s="91"/>
      <c r="FJ50" s="91"/>
      <c r="FK50" s="91"/>
      <c r="FL50" s="91"/>
      <c r="FM50" s="91"/>
      <c r="FN50" s="91"/>
      <c r="FO50" s="91"/>
      <c r="FP50" s="91"/>
      <c r="FQ50" s="91"/>
      <c r="FR50" s="91"/>
      <c r="FS50" s="91"/>
      <c r="FT50" s="91"/>
      <c r="FU50" s="91"/>
      <c r="FV50" s="91"/>
      <c r="FW50" s="91"/>
      <c r="FX50" s="91"/>
      <c r="FY50" s="91"/>
      <c r="FZ50" s="91"/>
      <c r="GA50" s="91"/>
      <c r="GB50" s="91"/>
      <c r="GC50" s="91"/>
      <c r="GD50" s="91"/>
      <c r="GE50" s="91"/>
      <c r="GF50" s="91"/>
      <c r="GG50" s="91"/>
      <c r="GH50" s="91"/>
      <c r="GI50" s="91"/>
      <c r="GJ50" s="91"/>
      <c r="GK50" s="91"/>
      <c r="GL50" s="91"/>
      <c r="GM50" s="91"/>
      <c r="GN50" s="91"/>
      <c r="GO50" s="91"/>
      <c r="GP50" s="91"/>
      <c r="GQ50" s="91"/>
      <c r="GR50" s="91"/>
      <c r="GS50" s="91"/>
      <c r="GT50" s="91"/>
      <c r="GU50" s="91"/>
      <c r="GV50" s="91"/>
      <c r="GW50" s="91"/>
      <c r="GX50" s="91"/>
      <c r="GY50" s="91"/>
      <c r="GZ50" s="91"/>
      <c r="HA50" s="91"/>
      <c r="HB50" s="91"/>
      <c r="HC50" s="91"/>
      <c r="HD50" s="91"/>
      <c r="HE50" s="91"/>
      <c r="HF50" s="91"/>
      <c r="HG50" s="91"/>
      <c r="HH50" s="91"/>
      <c r="HI50" s="91"/>
      <c r="HJ50" s="91"/>
      <c r="HK50" s="91"/>
      <c r="HL50" s="91"/>
      <c r="HM50" s="91"/>
      <c r="HN50" s="91"/>
      <c r="HO50" s="91"/>
      <c r="HP50" s="91"/>
      <c r="HQ50" s="91"/>
      <c r="HR50" s="91"/>
      <c r="HS50" s="91"/>
      <c r="HT50" s="91"/>
      <c r="HU50" s="91"/>
      <c r="HV50" s="91"/>
      <c r="HW50" s="91"/>
      <c r="HX50" s="91"/>
      <c r="HY50" s="91"/>
      <c r="HZ50" s="91"/>
      <c r="IA50" s="91"/>
      <c r="IB50" s="91"/>
      <c r="IC50" s="91"/>
      <c r="ID50" s="91"/>
      <c r="IE50" s="91"/>
      <c r="IF50" s="91"/>
      <c r="IG50" s="91"/>
      <c r="IH50" s="91"/>
      <c r="II50" s="91"/>
      <c r="IJ50" s="91"/>
      <c r="IK50" s="91"/>
      <c r="IL50" s="91"/>
      <c r="IM50" s="91"/>
      <c r="IN50" s="91"/>
      <c r="IO50" s="91"/>
      <c r="IP50" s="91"/>
      <c r="IQ50" s="91"/>
      <c r="IR50" s="91"/>
      <c r="IS50" s="91"/>
      <c r="IT50" s="91"/>
      <c r="IU50" s="91"/>
      <c r="IV50" s="91"/>
    </row>
    <row r="51" spans="1:256" s="79" customFormat="1" ht="20.100000000000001" customHeight="1">
      <c r="A51" s="143"/>
      <c r="B51" s="90"/>
      <c r="C51" s="92"/>
      <c r="D51" s="146"/>
      <c r="E51" s="146"/>
      <c r="F51" s="91"/>
      <c r="G51" s="80"/>
      <c r="H51" s="80"/>
      <c r="I51" s="80"/>
      <c r="J51" s="80"/>
      <c r="K51" s="91"/>
      <c r="L51" s="91"/>
      <c r="M51" s="91"/>
      <c r="N51" s="91"/>
      <c r="O51" s="91"/>
      <c r="P51" s="91"/>
      <c r="Q51" s="91"/>
      <c r="R51" s="91"/>
      <c r="S51" s="91"/>
      <c r="T51" s="91"/>
      <c r="U51" s="91"/>
      <c r="V51" s="91"/>
      <c r="W51" s="91"/>
      <c r="X51" s="91"/>
      <c r="Y51" s="91"/>
      <c r="Z51" s="91"/>
      <c r="AA51" s="91"/>
      <c r="AB51" s="91"/>
      <c r="AC51" s="91"/>
      <c r="AD51" s="91"/>
      <c r="AE51" s="91"/>
      <c r="AF51" s="91"/>
      <c r="AG51" s="91"/>
      <c r="AH51" s="91"/>
      <c r="AI51" s="91"/>
      <c r="AJ51" s="91"/>
      <c r="AK51" s="91"/>
      <c r="AL51" s="91"/>
      <c r="AM51" s="91"/>
      <c r="AN51" s="91"/>
      <c r="AO51" s="91"/>
      <c r="AP51" s="91"/>
      <c r="AQ51" s="91"/>
      <c r="AR51" s="91"/>
      <c r="AS51" s="91"/>
      <c r="AT51" s="91"/>
      <c r="AU51" s="91"/>
      <c r="AV51" s="91"/>
      <c r="AW51" s="91"/>
      <c r="AX51" s="91"/>
      <c r="AY51" s="91"/>
      <c r="AZ51" s="91"/>
      <c r="BA51" s="91"/>
      <c r="BB51" s="91"/>
      <c r="BC51" s="91"/>
      <c r="BD51" s="91"/>
      <c r="BE51" s="91"/>
      <c r="BF51" s="91"/>
      <c r="BG51" s="91"/>
      <c r="BH51" s="91"/>
      <c r="BI51" s="91"/>
      <c r="BJ51" s="91"/>
      <c r="BK51" s="91"/>
      <c r="BL51" s="91"/>
      <c r="BM51" s="91"/>
      <c r="BN51" s="91"/>
      <c r="BO51" s="91"/>
      <c r="BP51" s="91"/>
      <c r="BQ51" s="91"/>
      <c r="BR51" s="91"/>
      <c r="BS51" s="91"/>
      <c r="BT51" s="91"/>
      <c r="BU51" s="91"/>
      <c r="BV51" s="91"/>
      <c r="BW51" s="91"/>
      <c r="BX51" s="91"/>
      <c r="BY51" s="91"/>
      <c r="BZ51" s="91"/>
      <c r="CA51" s="91"/>
      <c r="CB51" s="91"/>
      <c r="CC51" s="91"/>
      <c r="CD51" s="91"/>
      <c r="CE51" s="91"/>
      <c r="CF51" s="91"/>
      <c r="CG51" s="91"/>
      <c r="CH51" s="91"/>
      <c r="CI51" s="91"/>
      <c r="CJ51" s="91"/>
      <c r="CK51" s="91"/>
      <c r="CL51" s="91"/>
      <c r="CM51" s="91"/>
      <c r="CN51" s="91"/>
      <c r="CO51" s="91"/>
      <c r="CP51" s="91"/>
      <c r="CQ51" s="91"/>
      <c r="CR51" s="91"/>
      <c r="CS51" s="91"/>
      <c r="CT51" s="91"/>
      <c r="CU51" s="91"/>
      <c r="CV51" s="91"/>
      <c r="CW51" s="91"/>
      <c r="CX51" s="91"/>
      <c r="CY51" s="91"/>
      <c r="CZ51" s="91"/>
      <c r="DA51" s="91"/>
      <c r="DB51" s="91"/>
      <c r="DC51" s="91"/>
      <c r="DD51" s="91"/>
      <c r="DE51" s="91"/>
      <c r="DF51" s="91"/>
      <c r="DG51" s="91"/>
      <c r="DH51" s="91"/>
      <c r="DI51" s="91"/>
      <c r="DJ51" s="91"/>
      <c r="DK51" s="91"/>
      <c r="DL51" s="91"/>
      <c r="DM51" s="91"/>
      <c r="DN51" s="91"/>
      <c r="DO51" s="91"/>
      <c r="DP51" s="91"/>
      <c r="DQ51" s="91"/>
      <c r="DR51" s="91"/>
      <c r="DS51" s="91"/>
      <c r="DT51" s="91"/>
      <c r="DU51" s="91"/>
      <c r="DV51" s="91"/>
      <c r="DW51" s="91"/>
      <c r="DX51" s="91"/>
      <c r="DY51" s="91"/>
      <c r="DZ51" s="91"/>
      <c r="EA51" s="91"/>
      <c r="EB51" s="91"/>
      <c r="EC51" s="91"/>
      <c r="ED51" s="91"/>
      <c r="EE51" s="91"/>
      <c r="EF51" s="91"/>
      <c r="EG51" s="91"/>
      <c r="EH51" s="91"/>
      <c r="EI51" s="91"/>
      <c r="EJ51" s="91"/>
      <c r="EK51" s="91"/>
      <c r="EL51" s="91"/>
      <c r="EM51" s="91"/>
      <c r="EN51" s="91"/>
      <c r="EO51" s="91"/>
      <c r="EP51" s="91"/>
      <c r="EQ51" s="91"/>
      <c r="ER51" s="91"/>
      <c r="ES51" s="91"/>
      <c r="ET51" s="91"/>
      <c r="EU51" s="91"/>
      <c r="EV51" s="91"/>
      <c r="EW51" s="91"/>
      <c r="EX51" s="91"/>
      <c r="EY51" s="91"/>
      <c r="EZ51" s="91"/>
      <c r="FA51" s="91"/>
      <c r="FB51" s="91"/>
      <c r="FC51" s="91"/>
      <c r="FD51" s="91"/>
      <c r="FE51" s="91"/>
      <c r="FF51" s="91"/>
      <c r="FG51" s="91"/>
      <c r="FH51" s="91"/>
      <c r="FI51" s="91"/>
      <c r="FJ51" s="91"/>
      <c r="FK51" s="91"/>
      <c r="FL51" s="91"/>
      <c r="FM51" s="91"/>
      <c r="FN51" s="91"/>
      <c r="FO51" s="91"/>
      <c r="FP51" s="91"/>
      <c r="FQ51" s="91"/>
      <c r="FR51" s="91"/>
      <c r="FS51" s="91"/>
      <c r="FT51" s="91"/>
      <c r="FU51" s="91"/>
      <c r="FV51" s="91"/>
      <c r="FW51" s="91"/>
      <c r="FX51" s="91"/>
      <c r="FY51" s="91"/>
      <c r="FZ51" s="91"/>
      <c r="GA51" s="91"/>
      <c r="GB51" s="91"/>
      <c r="GC51" s="91"/>
      <c r="GD51" s="91"/>
      <c r="GE51" s="91"/>
      <c r="GF51" s="91"/>
      <c r="GG51" s="91"/>
      <c r="GH51" s="91"/>
      <c r="GI51" s="91"/>
      <c r="GJ51" s="91"/>
      <c r="GK51" s="91"/>
      <c r="GL51" s="91"/>
      <c r="GM51" s="91"/>
      <c r="GN51" s="91"/>
      <c r="GO51" s="91"/>
      <c r="GP51" s="91"/>
      <c r="GQ51" s="91"/>
      <c r="GR51" s="91"/>
      <c r="GS51" s="91"/>
      <c r="GT51" s="91"/>
      <c r="GU51" s="91"/>
      <c r="GV51" s="91"/>
      <c r="GW51" s="91"/>
      <c r="GX51" s="91"/>
      <c r="GY51" s="91"/>
      <c r="GZ51" s="91"/>
      <c r="HA51" s="91"/>
      <c r="HB51" s="91"/>
      <c r="HC51" s="91"/>
      <c r="HD51" s="91"/>
      <c r="HE51" s="91"/>
      <c r="HF51" s="91"/>
      <c r="HG51" s="91"/>
      <c r="HH51" s="91"/>
      <c r="HI51" s="91"/>
      <c r="HJ51" s="91"/>
      <c r="HK51" s="91"/>
      <c r="HL51" s="91"/>
      <c r="HM51" s="91"/>
      <c r="HN51" s="91"/>
      <c r="HO51" s="91"/>
      <c r="HP51" s="91"/>
      <c r="HQ51" s="91"/>
      <c r="HR51" s="91"/>
      <c r="HS51" s="91"/>
      <c r="HT51" s="91"/>
      <c r="HU51" s="91"/>
      <c r="HV51" s="91"/>
      <c r="HW51" s="91"/>
      <c r="HX51" s="91"/>
      <c r="HY51" s="91"/>
      <c r="HZ51" s="91"/>
      <c r="IA51" s="91"/>
      <c r="IB51" s="91"/>
      <c r="IC51" s="91"/>
      <c r="ID51" s="91"/>
      <c r="IE51" s="91"/>
      <c r="IF51" s="91"/>
      <c r="IG51" s="91"/>
      <c r="IH51" s="91"/>
      <c r="II51" s="91"/>
      <c r="IJ51" s="91"/>
      <c r="IK51" s="91"/>
      <c r="IL51" s="91"/>
      <c r="IM51" s="91"/>
      <c r="IN51" s="91"/>
      <c r="IO51" s="91"/>
      <c r="IP51" s="91"/>
      <c r="IQ51" s="91"/>
      <c r="IR51" s="91"/>
      <c r="IS51" s="91"/>
      <c r="IT51" s="91"/>
      <c r="IU51" s="91"/>
      <c r="IV51" s="91"/>
    </row>
    <row r="52" spans="1:256" s="79" customFormat="1" ht="20.100000000000001" customHeight="1">
      <c r="A52" s="143"/>
      <c r="B52" s="90"/>
      <c r="C52" s="92"/>
      <c r="D52" s="146"/>
      <c r="E52" s="146"/>
      <c r="F52" s="91"/>
      <c r="G52" s="80"/>
      <c r="H52" s="80"/>
      <c r="I52" s="80"/>
      <c r="J52" s="80"/>
      <c r="K52" s="91"/>
      <c r="L52" s="91"/>
      <c r="M52" s="91"/>
      <c r="N52" s="91"/>
      <c r="O52" s="91"/>
      <c r="P52" s="91"/>
      <c r="Q52" s="91"/>
      <c r="R52" s="91"/>
      <c r="S52" s="91"/>
      <c r="T52" s="91"/>
      <c r="U52" s="91"/>
      <c r="V52" s="91"/>
      <c r="W52" s="91"/>
      <c r="X52" s="91"/>
      <c r="Y52" s="91"/>
      <c r="Z52" s="91"/>
      <c r="AA52" s="91"/>
      <c r="AB52" s="91"/>
      <c r="AC52" s="91"/>
      <c r="AD52" s="91"/>
      <c r="AE52" s="91"/>
      <c r="AF52" s="91"/>
      <c r="AG52" s="91"/>
      <c r="AH52" s="91"/>
      <c r="AI52" s="91"/>
      <c r="AJ52" s="91"/>
      <c r="AK52" s="91"/>
      <c r="AL52" s="91"/>
      <c r="AM52" s="91"/>
      <c r="AN52" s="91"/>
      <c r="AO52" s="91"/>
      <c r="AP52" s="91"/>
      <c r="AQ52" s="91"/>
      <c r="AR52" s="91"/>
      <c r="AS52" s="91"/>
      <c r="AT52" s="91"/>
      <c r="AU52" s="91"/>
      <c r="AV52" s="91"/>
      <c r="AW52" s="91"/>
      <c r="AX52" s="91"/>
      <c r="AY52" s="91"/>
      <c r="AZ52" s="91"/>
      <c r="BA52" s="91"/>
      <c r="BB52" s="91"/>
      <c r="BC52" s="91"/>
      <c r="BD52" s="91"/>
      <c r="BE52" s="91"/>
      <c r="BF52" s="91"/>
      <c r="BG52" s="91"/>
      <c r="BH52" s="91"/>
      <c r="BI52" s="91"/>
      <c r="BJ52" s="91"/>
      <c r="BK52" s="91"/>
      <c r="BL52" s="91"/>
      <c r="BM52" s="91"/>
      <c r="BN52" s="91"/>
      <c r="BO52" s="91"/>
      <c r="BP52" s="91"/>
      <c r="BQ52" s="91"/>
      <c r="BR52" s="91"/>
      <c r="BS52" s="91"/>
      <c r="BT52" s="91"/>
      <c r="BU52" s="91"/>
      <c r="BV52" s="91"/>
      <c r="BW52" s="91"/>
      <c r="BX52" s="91"/>
      <c r="BY52" s="91"/>
      <c r="BZ52" s="91"/>
      <c r="CA52" s="91"/>
      <c r="CB52" s="91"/>
      <c r="CC52" s="91"/>
      <c r="CD52" s="91"/>
      <c r="CE52" s="91"/>
      <c r="CF52" s="91"/>
      <c r="CG52" s="91"/>
      <c r="CH52" s="91"/>
      <c r="CI52" s="91"/>
      <c r="CJ52" s="91"/>
      <c r="CK52" s="91"/>
      <c r="CL52" s="91"/>
      <c r="CM52" s="91"/>
      <c r="CN52" s="91"/>
      <c r="CO52" s="91"/>
      <c r="CP52" s="91"/>
      <c r="CQ52" s="91"/>
      <c r="CR52" s="91"/>
      <c r="CS52" s="91"/>
      <c r="CT52" s="91"/>
      <c r="CU52" s="91"/>
      <c r="CV52" s="91"/>
      <c r="CW52" s="91"/>
      <c r="CX52" s="91"/>
      <c r="CY52" s="91"/>
      <c r="CZ52" s="91"/>
      <c r="DA52" s="91"/>
      <c r="DB52" s="91"/>
      <c r="DC52" s="91"/>
      <c r="DD52" s="91"/>
      <c r="DE52" s="91"/>
      <c r="DF52" s="91"/>
      <c r="DG52" s="91"/>
      <c r="DH52" s="91"/>
      <c r="DI52" s="91"/>
      <c r="DJ52" s="91"/>
      <c r="DK52" s="91"/>
      <c r="DL52" s="91"/>
      <c r="DM52" s="91"/>
      <c r="DN52" s="91"/>
      <c r="DO52" s="91"/>
      <c r="DP52" s="91"/>
      <c r="DQ52" s="91"/>
      <c r="DR52" s="91"/>
      <c r="DS52" s="91"/>
      <c r="DT52" s="91"/>
      <c r="DU52" s="91"/>
      <c r="DV52" s="91"/>
      <c r="DW52" s="91"/>
      <c r="DX52" s="91"/>
      <c r="DY52" s="91"/>
      <c r="DZ52" s="91"/>
      <c r="EA52" s="91"/>
      <c r="EB52" s="91"/>
      <c r="EC52" s="91"/>
      <c r="ED52" s="91"/>
      <c r="EE52" s="91"/>
      <c r="EF52" s="91"/>
      <c r="EG52" s="91"/>
      <c r="EH52" s="91"/>
      <c r="EI52" s="91"/>
      <c r="EJ52" s="91"/>
      <c r="EK52" s="91"/>
      <c r="EL52" s="91"/>
      <c r="EM52" s="91"/>
      <c r="EN52" s="91"/>
      <c r="EO52" s="91"/>
      <c r="EP52" s="91"/>
      <c r="EQ52" s="91"/>
      <c r="ER52" s="91"/>
      <c r="ES52" s="91"/>
      <c r="ET52" s="91"/>
      <c r="EU52" s="91"/>
      <c r="EV52" s="91"/>
      <c r="EW52" s="91"/>
      <c r="EX52" s="91"/>
      <c r="EY52" s="91"/>
      <c r="EZ52" s="91"/>
      <c r="FA52" s="91"/>
      <c r="FB52" s="91"/>
      <c r="FC52" s="91"/>
      <c r="FD52" s="91"/>
      <c r="FE52" s="91"/>
      <c r="FF52" s="91"/>
      <c r="FG52" s="91"/>
      <c r="FH52" s="91"/>
      <c r="FI52" s="91"/>
      <c r="FJ52" s="91"/>
      <c r="FK52" s="91"/>
      <c r="FL52" s="91"/>
      <c r="FM52" s="91"/>
      <c r="FN52" s="91"/>
      <c r="FO52" s="91"/>
      <c r="FP52" s="91"/>
      <c r="FQ52" s="91"/>
      <c r="FR52" s="91"/>
      <c r="FS52" s="91"/>
      <c r="FT52" s="91"/>
      <c r="FU52" s="91"/>
      <c r="FV52" s="91"/>
      <c r="FW52" s="91"/>
      <c r="FX52" s="91"/>
      <c r="FY52" s="91"/>
      <c r="FZ52" s="91"/>
      <c r="GA52" s="91"/>
      <c r="GB52" s="91"/>
      <c r="GC52" s="91"/>
      <c r="GD52" s="91"/>
      <c r="GE52" s="91"/>
      <c r="GF52" s="91"/>
      <c r="GG52" s="91"/>
      <c r="GH52" s="91"/>
      <c r="GI52" s="91"/>
      <c r="GJ52" s="91"/>
      <c r="GK52" s="91"/>
      <c r="GL52" s="91"/>
      <c r="GM52" s="91"/>
      <c r="GN52" s="91"/>
      <c r="GO52" s="91"/>
      <c r="GP52" s="91"/>
      <c r="GQ52" s="91"/>
      <c r="GR52" s="91"/>
      <c r="GS52" s="91"/>
      <c r="GT52" s="91"/>
      <c r="GU52" s="91"/>
      <c r="GV52" s="91"/>
      <c r="GW52" s="91"/>
      <c r="GX52" s="91"/>
      <c r="GY52" s="91"/>
      <c r="GZ52" s="91"/>
      <c r="HA52" s="91"/>
      <c r="HB52" s="91"/>
      <c r="HC52" s="91"/>
      <c r="HD52" s="91"/>
      <c r="HE52" s="91"/>
      <c r="HF52" s="91"/>
      <c r="HG52" s="91"/>
      <c r="HH52" s="91"/>
      <c r="HI52" s="91"/>
      <c r="HJ52" s="91"/>
      <c r="HK52" s="91"/>
      <c r="HL52" s="91"/>
      <c r="HM52" s="91"/>
      <c r="HN52" s="91"/>
      <c r="HO52" s="91"/>
      <c r="HP52" s="91"/>
      <c r="HQ52" s="91"/>
      <c r="HR52" s="91"/>
      <c r="HS52" s="91"/>
      <c r="HT52" s="91"/>
      <c r="HU52" s="91"/>
      <c r="HV52" s="91"/>
      <c r="HW52" s="91"/>
      <c r="HX52" s="91"/>
      <c r="HY52" s="91"/>
      <c r="HZ52" s="91"/>
      <c r="IA52" s="91"/>
      <c r="IB52" s="91"/>
      <c r="IC52" s="91"/>
      <c r="ID52" s="91"/>
      <c r="IE52" s="91"/>
      <c r="IF52" s="91"/>
      <c r="IG52" s="91"/>
      <c r="IH52" s="91"/>
      <c r="II52" s="91"/>
      <c r="IJ52" s="91"/>
      <c r="IK52" s="91"/>
      <c r="IL52" s="91"/>
      <c r="IM52" s="91"/>
      <c r="IN52" s="91"/>
      <c r="IO52" s="91"/>
      <c r="IP52" s="91"/>
      <c r="IQ52" s="91"/>
      <c r="IR52" s="91"/>
      <c r="IS52" s="91"/>
      <c r="IT52" s="91"/>
      <c r="IU52" s="91"/>
      <c r="IV52" s="91"/>
    </row>
    <row r="53" spans="1:256" s="79" customFormat="1" ht="20.100000000000001" customHeight="1">
      <c r="A53" s="216"/>
      <c r="B53" s="90"/>
      <c r="C53" s="92"/>
      <c r="D53" s="146"/>
      <c r="E53" s="146"/>
      <c r="F53" s="91"/>
      <c r="G53" s="80"/>
      <c r="H53" s="80"/>
      <c r="I53" s="80"/>
      <c r="J53" s="80"/>
      <c r="K53" s="91"/>
      <c r="L53" s="91"/>
      <c r="M53" s="91"/>
      <c r="N53" s="91"/>
      <c r="O53" s="91"/>
      <c r="P53" s="91"/>
      <c r="Q53" s="91"/>
      <c r="R53" s="91"/>
      <c r="S53" s="91"/>
      <c r="T53" s="91"/>
      <c r="U53" s="91"/>
      <c r="V53" s="91"/>
      <c r="W53" s="91"/>
      <c r="X53" s="91"/>
      <c r="Y53" s="91"/>
      <c r="Z53" s="91"/>
      <c r="AA53" s="91"/>
      <c r="AB53" s="91"/>
      <c r="AC53" s="91"/>
      <c r="AD53" s="91"/>
      <c r="AE53" s="91"/>
      <c r="AF53" s="91"/>
      <c r="AG53" s="91"/>
      <c r="AH53" s="91"/>
      <c r="AI53" s="91"/>
      <c r="AJ53" s="91"/>
      <c r="AK53" s="91"/>
      <c r="AL53" s="91"/>
      <c r="AM53" s="91"/>
      <c r="AN53" s="91"/>
      <c r="AO53" s="91"/>
      <c r="AP53" s="91"/>
      <c r="AQ53" s="91"/>
      <c r="AR53" s="91"/>
      <c r="AS53" s="91"/>
      <c r="AT53" s="91"/>
      <c r="AU53" s="91"/>
      <c r="AV53" s="91"/>
      <c r="AW53" s="91"/>
      <c r="AX53" s="91"/>
      <c r="AY53" s="91"/>
      <c r="AZ53" s="91"/>
      <c r="BA53" s="91"/>
      <c r="BB53" s="91"/>
      <c r="BC53" s="91"/>
      <c r="BD53" s="91"/>
      <c r="BE53" s="91"/>
      <c r="BF53" s="91"/>
      <c r="BG53" s="91"/>
      <c r="BH53" s="91"/>
      <c r="BI53" s="91"/>
      <c r="BJ53" s="91"/>
      <c r="BK53" s="91"/>
      <c r="BL53" s="91"/>
      <c r="BM53" s="91"/>
      <c r="BN53" s="91"/>
      <c r="BO53" s="91"/>
      <c r="BP53" s="91"/>
      <c r="BQ53" s="91"/>
      <c r="BR53" s="91"/>
      <c r="BS53" s="91"/>
      <c r="BT53" s="91"/>
      <c r="BU53" s="91"/>
      <c r="BV53" s="91"/>
      <c r="BW53" s="91"/>
      <c r="BX53" s="91"/>
      <c r="BY53" s="91"/>
      <c r="BZ53" s="91"/>
      <c r="CA53" s="91"/>
      <c r="CB53" s="91"/>
      <c r="CC53" s="91"/>
      <c r="CD53" s="91"/>
      <c r="CE53" s="91"/>
      <c r="CF53" s="91"/>
      <c r="CG53" s="91"/>
      <c r="CH53" s="91"/>
      <c r="CI53" s="91"/>
      <c r="CJ53" s="91"/>
      <c r="CK53" s="91"/>
      <c r="CL53" s="91"/>
      <c r="CM53" s="91"/>
      <c r="CN53" s="91"/>
      <c r="CO53" s="91"/>
      <c r="CP53" s="91"/>
      <c r="CQ53" s="91"/>
      <c r="CR53" s="91"/>
      <c r="CS53" s="91"/>
      <c r="CT53" s="91"/>
      <c r="CU53" s="91"/>
      <c r="CV53" s="91"/>
      <c r="CW53" s="91"/>
      <c r="CX53" s="91"/>
      <c r="CY53" s="91"/>
      <c r="CZ53" s="91"/>
      <c r="DA53" s="91"/>
      <c r="DB53" s="91"/>
      <c r="DC53" s="91"/>
      <c r="DD53" s="91"/>
      <c r="DE53" s="91"/>
      <c r="DF53" s="91"/>
      <c r="DG53" s="91"/>
      <c r="DH53" s="91"/>
      <c r="DI53" s="91"/>
      <c r="DJ53" s="91"/>
      <c r="DK53" s="91"/>
      <c r="DL53" s="91"/>
      <c r="DM53" s="91"/>
      <c r="DN53" s="91"/>
      <c r="DO53" s="91"/>
      <c r="DP53" s="91"/>
      <c r="DQ53" s="91"/>
      <c r="DR53" s="91"/>
      <c r="DS53" s="91"/>
      <c r="DT53" s="91"/>
      <c r="DU53" s="91"/>
      <c r="DV53" s="91"/>
      <c r="DW53" s="91"/>
      <c r="DX53" s="91"/>
      <c r="DY53" s="91"/>
      <c r="DZ53" s="91"/>
      <c r="EA53" s="91"/>
      <c r="EB53" s="91"/>
      <c r="EC53" s="91"/>
      <c r="ED53" s="91"/>
      <c r="EE53" s="91"/>
      <c r="EF53" s="91"/>
      <c r="EG53" s="91"/>
      <c r="EH53" s="91"/>
      <c r="EI53" s="91"/>
      <c r="EJ53" s="91"/>
      <c r="EK53" s="91"/>
      <c r="EL53" s="91"/>
      <c r="EM53" s="91"/>
      <c r="EN53" s="91"/>
      <c r="EO53" s="91"/>
      <c r="EP53" s="91"/>
      <c r="EQ53" s="91"/>
      <c r="ER53" s="91"/>
      <c r="ES53" s="91"/>
      <c r="ET53" s="91"/>
      <c r="EU53" s="91"/>
      <c r="EV53" s="91"/>
      <c r="EW53" s="91"/>
      <c r="EX53" s="91"/>
      <c r="EY53" s="91"/>
      <c r="EZ53" s="91"/>
      <c r="FA53" s="91"/>
      <c r="FB53" s="91"/>
      <c r="FC53" s="91"/>
      <c r="FD53" s="91"/>
      <c r="FE53" s="91"/>
      <c r="FF53" s="91"/>
      <c r="FG53" s="91"/>
      <c r="FH53" s="91"/>
      <c r="FI53" s="91"/>
      <c r="FJ53" s="91"/>
      <c r="FK53" s="91"/>
      <c r="FL53" s="91"/>
      <c r="FM53" s="91"/>
      <c r="FN53" s="91"/>
      <c r="FO53" s="91"/>
      <c r="FP53" s="91"/>
      <c r="FQ53" s="91"/>
      <c r="FR53" s="91"/>
      <c r="FS53" s="91"/>
      <c r="FT53" s="91"/>
      <c r="FU53" s="91"/>
      <c r="FV53" s="91"/>
      <c r="FW53" s="91"/>
      <c r="FX53" s="91"/>
      <c r="FY53" s="91"/>
      <c r="FZ53" s="91"/>
      <c r="GA53" s="91"/>
      <c r="GB53" s="91"/>
      <c r="GC53" s="91"/>
      <c r="GD53" s="91"/>
      <c r="GE53" s="91"/>
      <c r="GF53" s="91"/>
      <c r="GG53" s="91"/>
      <c r="GH53" s="91"/>
      <c r="GI53" s="91"/>
      <c r="GJ53" s="91"/>
      <c r="GK53" s="91"/>
      <c r="GL53" s="91"/>
      <c r="GM53" s="91"/>
      <c r="GN53" s="91"/>
      <c r="GO53" s="91"/>
      <c r="GP53" s="91"/>
      <c r="GQ53" s="91"/>
      <c r="GR53" s="91"/>
      <c r="GS53" s="91"/>
      <c r="GT53" s="91"/>
      <c r="GU53" s="91"/>
      <c r="GV53" s="91"/>
      <c r="GW53" s="91"/>
      <c r="GX53" s="91"/>
      <c r="GY53" s="91"/>
      <c r="GZ53" s="91"/>
      <c r="HA53" s="91"/>
      <c r="HB53" s="91"/>
      <c r="HC53" s="91"/>
      <c r="HD53" s="91"/>
      <c r="HE53" s="91"/>
      <c r="HF53" s="91"/>
      <c r="HG53" s="91"/>
      <c r="HH53" s="91"/>
      <c r="HI53" s="91"/>
      <c r="HJ53" s="91"/>
      <c r="HK53" s="91"/>
      <c r="HL53" s="91"/>
      <c r="HM53" s="91"/>
      <c r="HN53" s="91"/>
      <c r="HO53" s="91"/>
      <c r="HP53" s="91"/>
      <c r="HQ53" s="91"/>
      <c r="HR53" s="91"/>
      <c r="HS53" s="91"/>
      <c r="HT53" s="91"/>
      <c r="HU53" s="91"/>
      <c r="HV53" s="91"/>
      <c r="HW53" s="91"/>
      <c r="HX53" s="91"/>
      <c r="HY53" s="91"/>
      <c r="HZ53" s="91"/>
      <c r="IA53" s="91"/>
      <c r="IB53" s="91"/>
      <c r="IC53" s="91"/>
      <c r="ID53" s="91"/>
      <c r="IE53" s="91"/>
      <c r="IF53" s="91"/>
      <c r="IG53" s="91"/>
      <c r="IH53" s="91"/>
      <c r="II53" s="91"/>
      <c r="IJ53" s="91"/>
      <c r="IK53" s="91"/>
      <c r="IL53" s="91"/>
      <c r="IM53" s="91"/>
      <c r="IN53" s="91"/>
      <c r="IO53" s="91"/>
      <c r="IP53" s="91"/>
      <c r="IQ53" s="91"/>
      <c r="IR53" s="91"/>
      <c r="IS53" s="91"/>
      <c r="IT53" s="91"/>
      <c r="IU53" s="91"/>
      <c r="IV53" s="91"/>
    </row>
    <row r="54" spans="1:256" s="79" customFormat="1" ht="20.100000000000001" customHeight="1">
      <c r="A54" s="216"/>
      <c r="B54" s="90"/>
      <c r="C54" s="92"/>
      <c r="D54" s="146"/>
      <c r="E54" s="146"/>
      <c r="F54" s="91"/>
      <c r="G54" s="80"/>
      <c r="H54" s="80"/>
      <c r="I54" s="80"/>
      <c r="J54" s="80"/>
      <c r="K54" s="91"/>
      <c r="L54" s="91"/>
      <c r="M54" s="91"/>
      <c r="N54" s="91"/>
      <c r="O54" s="91"/>
      <c r="P54" s="91"/>
      <c r="Q54" s="91"/>
      <c r="R54" s="91"/>
      <c r="S54" s="91"/>
      <c r="T54" s="91"/>
      <c r="U54" s="91"/>
      <c r="V54" s="91"/>
      <c r="W54" s="91"/>
      <c r="X54" s="91"/>
      <c r="Y54" s="91"/>
      <c r="Z54" s="91"/>
      <c r="AA54" s="91"/>
      <c r="AB54" s="91"/>
      <c r="AC54" s="91"/>
      <c r="AD54" s="91"/>
      <c r="AE54" s="91"/>
      <c r="AF54" s="91"/>
      <c r="AG54" s="91"/>
      <c r="AH54" s="91"/>
      <c r="AI54" s="91"/>
      <c r="AJ54" s="91"/>
      <c r="AK54" s="91"/>
      <c r="AL54" s="91"/>
      <c r="AM54" s="91"/>
      <c r="AN54" s="91"/>
      <c r="AO54" s="91"/>
      <c r="AP54" s="91"/>
      <c r="AQ54" s="91"/>
      <c r="AR54" s="91"/>
      <c r="AS54" s="91"/>
      <c r="AT54" s="91"/>
      <c r="AU54" s="91"/>
      <c r="AV54" s="91"/>
      <c r="AW54" s="91"/>
      <c r="AX54" s="91"/>
      <c r="AY54" s="91"/>
      <c r="AZ54" s="91"/>
      <c r="BA54" s="91"/>
      <c r="BB54" s="91"/>
      <c r="BC54" s="91"/>
      <c r="BD54" s="91"/>
      <c r="BE54" s="91"/>
      <c r="BF54" s="91"/>
      <c r="BG54" s="91"/>
      <c r="BH54" s="91"/>
      <c r="BI54" s="91"/>
      <c r="BJ54" s="91"/>
      <c r="BK54" s="91"/>
      <c r="BL54" s="91"/>
      <c r="BM54" s="91"/>
      <c r="BN54" s="91"/>
      <c r="BO54" s="91"/>
      <c r="BP54" s="91"/>
      <c r="BQ54" s="91"/>
      <c r="BR54" s="91"/>
      <c r="BS54" s="91"/>
      <c r="BT54" s="91"/>
      <c r="BU54" s="91"/>
      <c r="BV54" s="91"/>
      <c r="BW54" s="91"/>
      <c r="BX54" s="91"/>
      <c r="BY54" s="91"/>
      <c r="BZ54" s="91"/>
      <c r="CA54" s="91"/>
      <c r="CB54" s="91"/>
      <c r="CC54" s="91"/>
      <c r="CD54" s="91"/>
      <c r="CE54" s="91"/>
      <c r="CF54" s="91"/>
      <c r="CG54" s="91"/>
      <c r="CH54" s="91"/>
      <c r="CI54" s="91"/>
      <c r="CJ54" s="91"/>
      <c r="CK54" s="91"/>
      <c r="CL54" s="91"/>
      <c r="CM54" s="91"/>
      <c r="CN54" s="91"/>
      <c r="CO54" s="91"/>
      <c r="CP54" s="91"/>
      <c r="CQ54" s="91"/>
      <c r="CR54" s="91"/>
      <c r="CS54" s="91"/>
      <c r="CT54" s="91"/>
      <c r="CU54" s="91"/>
      <c r="CV54" s="91"/>
      <c r="CW54" s="91"/>
      <c r="CX54" s="91"/>
      <c r="CY54" s="91"/>
      <c r="CZ54" s="91"/>
      <c r="DA54" s="91"/>
      <c r="DB54" s="91"/>
      <c r="DC54" s="91"/>
      <c r="DD54" s="91"/>
      <c r="DE54" s="91"/>
      <c r="DF54" s="91"/>
      <c r="DG54" s="91"/>
      <c r="DH54" s="91"/>
      <c r="DI54" s="91"/>
      <c r="DJ54" s="91"/>
      <c r="DK54" s="91"/>
      <c r="DL54" s="91"/>
      <c r="DM54" s="91"/>
      <c r="DN54" s="91"/>
      <c r="DO54" s="91"/>
      <c r="DP54" s="91"/>
      <c r="DQ54" s="91"/>
      <c r="DR54" s="91"/>
      <c r="DS54" s="91"/>
      <c r="DT54" s="91"/>
      <c r="DU54" s="91"/>
      <c r="DV54" s="91"/>
      <c r="DW54" s="91"/>
      <c r="DX54" s="91"/>
      <c r="DY54" s="91"/>
      <c r="DZ54" s="91"/>
      <c r="EA54" s="91"/>
      <c r="EB54" s="91"/>
      <c r="EC54" s="91"/>
      <c r="ED54" s="91"/>
      <c r="EE54" s="91"/>
      <c r="EF54" s="91"/>
      <c r="EG54" s="91"/>
      <c r="EH54" s="91"/>
      <c r="EI54" s="91"/>
      <c r="EJ54" s="91"/>
      <c r="EK54" s="91"/>
      <c r="EL54" s="91"/>
      <c r="EM54" s="91"/>
      <c r="EN54" s="91"/>
      <c r="EO54" s="91"/>
      <c r="EP54" s="91"/>
      <c r="EQ54" s="91"/>
      <c r="ER54" s="91"/>
      <c r="ES54" s="91"/>
      <c r="ET54" s="91"/>
      <c r="EU54" s="91"/>
      <c r="EV54" s="91"/>
      <c r="EW54" s="91"/>
      <c r="EX54" s="91"/>
      <c r="EY54" s="91"/>
      <c r="EZ54" s="91"/>
      <c r="FA54" s="91"/>
      <c r="FB54" s="91"/>
      <c r="FC54" s="91"/>
      <c r="FD54" s="91"/>
      <c r="FE54" s="91"/>
      <c r="FF54" s="91"/>
      <c r="FG54" s="91"/>
      <c r="FH54" s="91"/>
      <c r="FI54" s="91"/>
      <c r="FJ54" s="91"/>
      <c r="FK54" s="91"/>
      <c r="FL54" s="91"/>
      <c r="FM54" s="91"/>
      <c r="FN54" s="91"/>
      <c r="FO54" s="91"/>
      <c r="FP54" s="91"/>
      <c r="FQ54" s="91"/>
      <c r="FR54" s="91"/>
      <c r="FS54" s="91"/>
      <c r="FT54" s="91"/>
      <c r="FU54" s="91"/>
      <c r="FV54" s="91"/>
      <c r="FW54" s="91"/>
      <c r="FX54" s="91"/>
      <c r="FY54" s="91"/>
      <c r="FZ54" s="91"/>
      <c r="GA54" s="91"/>
      <c r="GB54" s="91"/>
      <c r="GC54" s="91"/>
      <c r="GD54" s="91"/>
      <c r="GE54" s="91"/>
      <c r="GF54" s="91"/>
      <c r="GG54" s="91"/>
      <c r="GH54" s="91"/>
      <c r="GI54" s="91"/>
      <c r="GJ54" s="91"/>
      <c r="GK54" s="91"/>
      <c r="GL54" s="91"/>
      <c r="GM54" s="91"/>
      <c r="GN54" s="91"/>
      <c r="GO54" s="91"/>
      <c r="GP54" s="91"/>
      <c r="GQ54" s="91"/>
      <c r="GR54" s="91"/>
      <c r="GS54" s="91"/>
      <c r="GT54" s="91"/>
      <c r="GU54" s="91"/>
      <c r="GV54" s="91"/>
      <c r="GW54" s="91"/>
      <c r="GX54" s="91"/>
      <c r="GY54" s="91"/>
      <c r="GZ54" s="91"/>
      <c r="HA54" s="91"/>
      <c r="HB54" s="91"/>
      <c r="HC54" s="91"/>
      <c r="HD54" s="91"/>
      <c r="HE54" s="91"/>
      <c r="HF54" s="91"/>
      <c r="HG54" s="91"/>
      <c r="HH54" s="91"/>
      <c r="HI54" s="91"/>
      <c r="HJ54" s="91"/>
      <c r="HK54" s="91"/>
      <c r="HL54" s="91"/>
      <c r="HM54" s="91"/>
      <c r="HN54" s="91"/>
      <c r="HO54" s="91"/>
      <c r="HP54" s="91"/>
      <c r="HQ54" s="91"/>
      <c r="HR54" s="91"/>
      <c r="HS54" s="91"/>
      <c r="HT54" s="91"/>
      <c r="HU54" s="91"/>
      <c r="HV54" s="91"/>
      <c r="HW54" s="91"/>
      <c r="HX54" s="91"/>
      <c r="HY54" s="91"/>
      <c r="HZ54" s="91"/>
      <c r="IA54" s="91"/>
      <c r="IB54" s="91"/>
      <c r="IC54" s="91"/>
      <c r="ID54" s="91"/>
      <c r="IE54" s="91"/>
      <c r="IF54" s="91"/>
      <c r="IG54" s="91"/>
      <c r="IH54" s="91"/>
      <c r="II54" s="91"/>
      <c r="IJ54" s="91"/>
      <c r="IK54" s="91"/>
      <c r="IL54" s="91"/>
      <c r="IM54" s="91"/>
      <c r="IN54" s="91"/>
      <c r="IO54" s="91"/>
      <c r="IP54" s="91"/>
      <c r="IQ54" s="91"/>
      <c r="IR54" s="91"/>
      <c r="IS54" s="91"/>
      <c r="IT54" s="91"/>
      <c r="IU54" s="91"/>
      <c r="IV54" s="91"/>
    </row>
    <row r="55" spans="1:256" s="79" customFormat="1" ht="20.100000000000001" customHeight="1">
      <c r="A55" s="216"/>
      <c r="B55" s="90"/>
      <c r="C55" s="92"/>
      <c r="D55" s="146"/>
      <c r="E55" s="146"/>
      <c r="F55" s="91"/>
      <c r="G55" s="80"/>
      <c r="H55" s="80"/>
      <c r="I55" s="80"/>
      <c r="J55" s="80"/>
      <c r="K55" s="91"/>
      <c r="L55" s="91"/>
      <c r="M55" s="91"/>
      <c r="N55" s="91"/>
      <c r="O55" s="91"/>
      <c r="P55" s="91"/>
      <c r="Q55" s="91"/>
      <c r="R55" s="91"/>
      <c r="S55" s="91"/>
      <c r="T55" s="91"/>
      <c r="U55" s="91"/>
      <c r="V55" s="91"/>
      <c r="W55" s="91"/>
      <c r="X55" s="91"/>
      <c r="Y55" s="91"/>
      <c r="Z55" s="91"/>
      <c r="AA55" s="91"/>
      <c r="AB55" s="91"/>
      <c r="AC55" s="91"/>
      <c r="AD55" s="91"/>
      <c r="AE55" s="91"/>
      <c r="AF55" s="91"/>
      <c r="AG55" s="91"/>
      <c r="AH55" s="91"/>
      <c r="AI55" s="91"/>
      <c r="AJ55" s="91"/>
      <c r="AK55" s="91"/>
      <c r="AL55" s="91"/>
      <c r="AM55" s="91"/>
      <c r="AN55" s="91"/>
      <c r="AO55" s="91"/>
      <c r="AP55" s="91"/>
      <c r="AQ55" s="91"/>
      <c r="AR55" s="91"/>
      <c r="AS55" s="91"/>
      <c r="AT55" s="91"/>
      <c r="AU55" s="91"/>
      <c r="AV55" s="91"/>
      <c r="AW55" s="91"/>
      <c r="AX55" s="91"/>
      <c r="AY55" s="91"/>
      <c r="AZ55" s="91"/>
      <c r="BA55" s="91"/>
      <c r="BB55" s="91"/>
      <c r="BC55" s="91"/>
      <c r="BD55" s="91"/>
      <c r="BE55" s="91"/>
      <c r="BF55" s="91"/>
      <c r="BG55" s="91"/>
      <c r="BH55" s="91"/>
      <c r="BI55" s="91"/>
      <c r="BJ55" s="91"/>
      <c r="BK55" s="91"/>
      <c r="BL55" s="91"/>
      <c r="BM55" s="91"/>
      <c r="BN55" s="91"/>
      <c r="BO55" s="91"/>
      <c r="BP55" s="91"/>
      <c r="BQ55" s="91"/>
      <c r="BR55" s="91"/>
      <c r="BS55" s="91"/>
      <c r="BT55" s="91"/>
      <c r="BU55" s="91"/>
      <c r="BV55" s="91"/>
      <c r="BW55" s="91"/>
      <c r="BX55" s="91"/>
      <c r="BY55" s="91"/>
      <c r="BZ55" s="91"/>
      <c r="CA55" s="91"/>
      <c r="CB55" s="91"/>
      <c r="CC55" s="91"/>
      <c r="CD55" s="91"/>
      <c r="CE55" s="91"/>
      <c r="CF55" s="91"/>
      <c r="CG55" s="91"/>
      <c r="CH55" s="91"/>
      <c r="CI55" s="91"/>
      <c r="CJ55" s="91"/>
      <c r="CK55" s="91"/>
      <c r="CL55" s="91"/>
      <c r="CM55" s="91"/>
      <c r="CN55" s="91"/>
      <c r="CO55" s="91"/>
      <c r="CP55" s="91"/>
      <c r="CQ55" s="91"/>
      <c r="CR55" s="91"/>
      <c r="CS55" s="91"/>
      <c r="CT55" s="91"/>
      <c r="CU55" s="91"/>
      <c r="CV55" s="91"/>
      <c r="CW55" s="91"/>
      <c r="CX55" s="91"/>
      <c r="CY55" s="91"/>
      <c r="CZ55" s="91"/>
      <c r="DA55" s="91"/>
      <c r="DB55" s="91"/>
      <c r="DC55" s="91"/>
      <c r="DD55" s="91"/>
      <c r="DE55" s="91"/>
      <c r="DF55" s="91"/>
      <c r="DG55" s="91"/>
      <c r="DH55" s="91"/>
      <c r="DI55" s="91"/>
      <c r="DJ55" s="91"/>
      <c r="DK55" s="91"/>
      <c r="DL55" s="91"/>
      <c r="DM55" s="91"/>
      <c r="DN55" s="91"/>
      <c r="DO55" s="91"/>
      <c r="DP55" s="91"/>
      <c r="DQ55" s="91"/>
      <c r="DR55" s="91"/>
      <c r="DS55" s="91"/>
      <c r="DT55" s="91"/>
      <c r="DU55" s="91"/>
      <c r="DV55" s="91"/>
      <c r="DW55" s="91"/>
      <c r="DX55" s="91"/>
      <c r="DY55" s="91"/>
      <c r="DZ55" s="91"/>
      <c r="EA55" s="91"/>
      <c r="EB55" s="91"/>
      <c r="EC55" s="91"/>
      <c r="ED55" s="91"/>
      <c r="EE55" s="91"/>
      <c r="EF55" s="91"/>
      <c r="EG55" s="91"/>
      <c r="EH55" s="91"/>
      <c r="EI55" s="91"/>
      <c r="EJ55" s="91"/>
      <c r="EK55" s="91"/>
      <c r="EL55" s="91"/>
      <c r="EM55" s="91"/>
      <c r="EN55" s="91"/>
      <c r="EO55" s="91"/>
      <c r="EP55" s="91"/>
      <c r="EQ55" s="91"/>
      <c r="ER55" s="91"/>
      <c r="ES55" s="91"/>
      <c r="ET55" s="91"/>
      <c r="EU55" s="91"/>
      <c r="EV55" s="91"/>
      <c r="EW55" s="91"/>
      <c r="EX55" s="91"/>
      <c r="EY55" s="91"/>
      <c r="EZ55" s="91"/>
      <c r="FA55" s="91"/>
      <c r="FB55" s="91"/>
      <c r="FC55" s="91"/>
      <c r="FD55" s="91"/>
      <c r="FE55" s="91"/>
      <c r="FF55" s="91"/>
      <c r="FG55" s="91"/>
      <c r="FH55" s="91"/>
      <c r="FI55" s="91"/>
      <c r="FJ55" s="91"/>
      <c r="FK55" s="91"/>
      <c r="FL55" s="91"/>
      <c r="FM55" s="91"/>
      <c r="FN55" s="91"/>
      <c r="FO55" s="91"/>
      <c r="FP55" s="91"/>
      <c r="FQ55" s="91"/>
      <c r="FR55" s="91"/>
      <c r="FS55" s="91"/>
      <c r="FT55" s="91"/>
      <c r="FU55" s="91"/>
      <c r="FV55" s="91"/>
      <c r="FW55" s="91"/>
      <c r="FX55" s="91"/>
      <c r="FY55" s="91"/>
      <c r="FZ55" s="91"/>
      <c r="GA55" s="91"/>
      <c r="GB55" s="91"/>
      <c r="GC55" s="91"/>
      <c r="GD55" s="91"/>
      <c r="GE55" s="91"/>
      <c r="GF55" s="91"/>
      <c r="GG55" s="91"/>
      <c r="GH55" s="91"/>
      <c r="GI55" s="91"/>
      <c r="GJ55" s="91"/>
      <c r="GK55" s="91"/>
      <c r="GL55" s="91"/>
      <c r="GM55" s="91"/>
      <c r="GN55" s="91"/>
      <c r="GO55" s="91"/>
      <c r="GP55" s="91"/>
      <c r="GQ55" s="91"/>
      <c r="GR55" s="91"/>
      <c r="GS55" s="91"/>
      <c r="GT55" s="91"/>
      <c r="GU55" s="91"/>
      <c r="GV55" s="91"/>
      <c r="GW55" s="91"/>
      <c r="GX55" s="91"/>
      <c r="GY55" s="91"/>
      <c r="GZ55" s="91"/>
      <c r="HA55" s="91"/>
      <c r="HB55" s="91"/>
      <c r="HC55" s="91"/>
      <c r="HD55" s="91"/>
      <c r="HE55" s="91"/>
      <c r="HF55" s="91"/>
      <c r="HG55" s="91"/>
      <c r="HH55" s="91"/>
      <c r="HI55" s="91"/>
      <c r="HJ55" s="91"/>
      <c r="HK55" s="91"/>
      <c r="HL55" s="91"/>
      <c r="HM55" s="91"/>
      <c r="HN55" s="91"/>
      <c r="HO55" s="91"/>
      <c r="HP55" s="91"/>
      <c r="HQ55" s="91"/>
      <c r="HR55" s="91"/>
      <c r="HS55" s="91"/>
      <c r="HT55" s="91"/>
      <c r="HU55" s="91"/>
      <c r="HV55" s="91"/>
      <c r="HW55" s="91"/>
      <c r="HX55" s="91"/>
      <c r="HY55" s="91"/>
      <c r="HZ55" s="91"/>
      <c r="IA55" s="91"/>
      <c r="IB55" s="91"/>
      <c r="IC55" s="91"/>
      <c r="ID55" s="91"/>
      <c r="IE55" s="91"/>
      <c r="IF55" s="91"/>
      <c r="IG55" s="91"/>
      <c r="IH55" s="91"/>
      <c r="II55" s="91"/>
      <c r="IJ55" s="91"/>
      <c r="IK55" s="91"/>
      <c r="IL55" s="91"/>
      <c r="IM55" s="91"/>
      <c r="IN55" s="91"/>
      <c r="IO55" s="91"/>
      <c r="IP55" s="91"/>
      <c r="IQ55" s="91"/>
      <c r="IR55" s="91"/>
      <c r="IS55" s="91"/>
      <c r="IT55" s="91"/>
      <c r="IU55" s="91"/>
      <c r="IV55" s="91"/>
    </row>
    <row r="56" spans="1:256" s="79" customFormat="1" ht="20.100000000000001" customHeight="1">
      <c r="A56" s="216"/>
      <c r="B56" s="90"/>
      <c r="C56" s="92"/>
      <c r="D56" s="146"/>
      <c r="E56" s="146"/>
      <c r="F56" s="91"/>
      <c r="G56" s="80"/>
      <c r="H56" s="80"/>
      <c r="I56" s="80"/>
      <c r="J56" s="80"/>
      <c r="K56" s="91"/>
      <c r="L56" s="91"/>
      <c r="M56" s="91"/>
      <c r="N56" s="91"/>
      <c r="O56" s="91"/>
      <c r="P56" s="91"/>
      <c r="Q56" s="91"/>
      <c r="R56" s="91"/>
      <c r="S56" s="91"/>
      <c r="T56" s="91"/>
      <c r="U56" s="91"/>
      <c r="V56" s="91"/>
      <c r="W56" s="91"/>
      <c r="X56" s="91"/>
      <c r="Y56" s="91"/>
      <c r="Z56" s="91"/>
      <c r="AA56" s="91"/>
      <c r="AB56" s="91"/>
      <c r="AC56" s="91"/>
      <c r="AD56" s="91"/>
      <c r="AE56" s="91"/>
      <c r="AF56" s="91"/>
      <c r="AG56" s="91"/>
      <c r="AH56" s="91"/>
      <c r="AI56" s="91"/>
      <c r="AJ56" s="91"/>
      <c r="AK56" s="91"/>
      <c r="AL56" s="91"/>
      <c r="AM56" s="91"/>
      <c r="AN56" s="91"/>
      <c r="AO56" s="91"/>
      <c r="AP56" s="91"/>
      <c r="AQ56" s="91"/>
      <c r="AR56" s="91"/>
      <c r="AS56" s="91"/>
      <c r="AT56" s="91"/>
      <c r="AU56" s="91"/>
      <c r="AV56" s="91"/>
      <c r="AW56" s="91"/>
      <c r="AX56" s="91"/>
      <c r="AY56" s="91"/>
      <c r="AZ56" s="91"/>
      <c r="BA56" s="91"/>
      <c r="BB56" s="91"/>
      <c r="BC56" s="91"/>
      <c r="BD56" s="91"/>
      <c r="BE56" s="91"/>
      <c r="BF56" s="91"/>
      <c r="BG56" s="91"/>
      <c r="BH56" s="91"/>
      <c r="BI56" s="91"/>
      <c r="BJ56" s="91"/>
      <c r="BK56" s="91"/>
      <c r="BL56" s="91"/>
      <c r="BM56" s="91"/>
      <c r="BN56" s="91"/>
      <c r="BO56" s="91"/>
      <c r="BP56" s="91"/>
      <c r="BQ56" s="91"/>
      <c r="BR56" s="91"/>
      <c r="BS56" s="91"/>
      <c r="BT56" s="91"/>
      <c r="BU56" s="91"/>
      <c r="BV56" s="91"/>
      <c r="BW56" s="91"/>
      <c r="BX56" s="91"/>
      <c r="BY56" s="91"/>
      <c r="BZ56" s="91"/>
      <c r="CA56" s="91"/>
      <c r="CB56" s="91"/>
      <c r="CC56" s="91"/>
      <c r="CD56" s="91"/>
      <c r="CE56" s="91"/>
      <c r="CF56" s="91"/>
      <c r="CG56" s="91"/>
      <c r="CH56" s="91"/>
      <c r="CI56" s="91"/>
      <c r="CJ56" s="91"/>
      <c r="CK56" s="91"/>
      <c r="CL56" s="91"/>
      <c r="CM56" s="91"/>
      <c r="CN56" s="91"/>
      <c r="CO56" s="91"/>
      <c r="CP56" s="91"/>
      <c r="CQ56" s="91"/>
      <c r="CR56" s="91"/>
      <c r="CS56" s="91"/>
      <c r="CT56" s="91"/>
      <c r="CU56" s="91"/>
      <c r="CV56" s="91"/>
      <c r="CW56" s="91"/>
      <c r="CX56" s="91"/>
      <c r="CY56" s="91"/>
      <c r="CZ56" s="91"/>
      <c r="DA56" s="91"/>
      <c r="DB56" s="91"/>
      <c r="DC56" s="91"/>
      <c r="DD56" s="91"/>
      <c r="DE56" s="91"/>
      <c r="DF56" s="91"/>
      <c r="DG56" s="91"/>
      <c r="DH56" s="91"/>
      <c r="DI56" s="91"/>
      <c r="DJ56" s="91"/>
      <c r="DK56" s="91"/>
      <c r="DL56" s="91"/>
      <c r="DM56" s="91"/>
      <c r="DN56" s="91"/>
      <c r="DO56" s="91"/>
      <c r="DP56" s="91"/>
      <c r="DQ56" s="91"/>
      <c r="DR56" s="91"/>
      <c r="DS56" s="91"/>
      <c r="DT56" s="91"/>
      <c r="DU56" s="91"/>
      <c r="DV56" s="91"/>
      <c r="DW56" s="91"/>
      <c r="DX56" s="91"/>
      <c r="DY56" s="91"/>
      <c r="DZ56" s="91"/>
      <c r="EA56" s="91"/>
      <c r="EB56" s="91"/>
      <c r="EC56" s="91"/>
      <c r="ED56" s="91"/>
      <c r="EE56" s="91"/>
      <c r="EF56" s="91"/>
      <c r="EG56" s="91"/>
      <c r="EH56" s="91"/>
      <c r="EI56" s="91"/>
      <c r="EJ56" s="91"/>
      <c r="EK56" s="91"/>
      <c r="EL56" s="91"/>
      <c r="EM56" s="91"/>
      <c r="EN56" s="91"/>
      <c r="EO56" s="91"/>
      <c r="EP56" s="91"/>
      <c r="EQ56" s="91"/>
      <c r="ER56" s="91"/>
      <c r="ES56" s="91"/>
      <c r="ET56" s="91"/>
      <c r="EU56" s="91"/>
      <c r="EV56" s="91"/>
      <c r="EW56" s="91"/>
      <c r="EX56" s="91"/>
      <c r="EY56" s="91"/>
      <c r="EZ56" s="91"/>
      <c r="FA56" s="91"/>
      <c r="FB56" s="91"/>
      <c r="FC56" s="91"/>
      <c r="FD56" s="91"/>
      <c r="FE56" s="91"/>
      <c r="FF56" s="91"/>
      <c r="FG56" s="91"/>
      <c r="FH56" s="91"/>
      <c r="FI56" s="91"/>
      <c r="FJ56" s="91"/>
      <c r="FK56" s="91"/>
      <c r="FL56" s="91"/>
      <c r="FM56" s="91"/>
      <c r="FN56" s="91"/>
      <c r="FO56" s="91"/>
      <c r="FP56" s="91"/>
      <c r="FQ56" s="91"/>
      <c r="FR56" s="91"/>
      <c r="FS56" s="91"/>
      <c r="FT56" s="91"/>
      <c r="FU56" s="91"/>
      <c r="FV56" s="91"/>
      <c r="FW56" s="91"/>
      <c r="FX56" s="91"/>
      <c r="FY56" s="91"/>
      <c r="FZ56" s="91"/>
      <c r="GA56" s="91"/>
      <c r="GB56" s="91"/>
      <c r="GC56" s="91"/>
      <c r="GD56" s="91"/>
      <c r="GE56" s="91"/>
      <c r="GF56" s="91"/>
      <c r="GG56" s="91"/>
      <c r="GH56" s="91"/>
      <c r="GI56" s="91"/>
      <c r="GJ56" s="91"/>
      <c r="GK56" s="91"/>
      <c r="GL56" s="91"/>
      <c r="GM56" s="91"/>
      <c r="GN56" s="91"/>
      <c r="GO56" s="91"/>
      <c r="GP56" s="91"/>
      <c r="GQ56" s="91"/>
      <c r="GR56" s="91"/>
      <c r="GS56" s="91"/>
      <c r="GT56" s="91"/>
      <c r="GU56" s="91"/>
      <c r="GV56" s="91"/>
      <c r="GW56" s="91"/>
      <c r="GX56" s="91"/>
      <c r="GY56" s="91"/>
      <c r="GZ56" s="91"/>
      <c r="HA56" s="91"/>
      <c r="HB56" s="91"/>
      <c r="HC56" s="91"/>
      <c r="HD56" s="91"/>
      <c r="HE56" s="91"/>
      <c r="HF56" s="91"/>
      <c r="HG56" s="91"/>
      <c r="HH56" s="91"/>
      <c r="HI56" s="91"/>
      <c r="HJ56" s="91"/>
      <c r="HK56" s="91"/>
      <c r="HL56" s="91"/>
      <c r="HM56" s="91"/>
      <c r="HN56" s="91"/>
      <c r="HO56" s="91"/>
      <c r="HP56" s="91"/>
      <c r="HQ56" s="91"/>
      <c r="HR56" s="91"/>
      <c r="HS56" s="91"/>
      <c r="HT56" s="91"/>
      <c r="HU56" s="91"/>
      <c r="HV56" s="91"/>
      <c r="HW56" s="91"/>
      <c r="HX56" s="91"/>
      <c r="HY56" s="91"/>
      <c r="HZ56" s="91"/>
      <c r="IA56" s="91"/>
      <c r="IB56" s="91"/>
      <c r="IC56" s="91"/>
      <c r="ID56" s="91"/>
      <c r="IE56" s="91"/>
      <c r="IF56" s="91"/>
      <c r="IG56" s="91"/>
      <c r="IH56" s="91"/>
      <c r="II56" s="91"/>
      <c r="IJ56" s="91"/>
      <c r="IK56" s="91"/>
      <c r="IL56" s="91"/>
      <c r="IM56" s="91"/>
      <c r="IN56" s="91"/>
      <c r="IO56" s="91"/>
      <c r="IP56" s="91"/>
      <c r="IQ56" s="91"/>
      <c r="IR56" s="91"/>
      <c r="IS56" s="91"/>
      <c r="IT56" s="91"/>
      <c r="IU56" s="91"/>
      <c r="IV56" s="91"/>
    </row>
    <row r="57" spans="1:256" s="79" customFormat="1" ht="20.100000000000001" customHeight="1">
      <c r="A57" s="216"/>
      <c r="B57" s="90"/>
      <c r="C57" s="92"/>
      <c r="D57" s="146"/>
      <c r="E57" s="146"/>
      <c r="F57" s="91"/>
      <c r="G57" s="80"/>
      <c r="H57" s="80"/>
      <c r="I57" s="80"/>
      <c r="J57" s="80"/>
      <c r="K57" s="91"/>
      <c r="L57" s="91"/>
      <c r="M57" s="91"/>
      <c r="N57" s="91"/>
      <c r="O57" s="91"/>
      <c r="P57" s="91"/>
      <c r="Q57" s="91"/>
      <c r="R57" s="91"/>
      <c r="S57" s="91"/>
      <c r="T57" s="91"/>
      <c r="U57" s="91"/>
      <c r="V57" s="91"/>
      <c r="W57" s="91"/>
      <c r="X57" s="91"/>
      <c r="Y57" s="91"/>
      <c r="Z57" s="91"/>
      <c r="AA57" s="91"/>
      <c r="AB57" s="91"/>
      <c r="AC57" s="91"/>
      <c r="AD57" s="91"/>
      <c r="AE57" s="91"/>
      <c r="AF57" s="91"/>
      <c r="AG57" s="91"/>
      <c r="AH57" s="91"/>
      <c r="AI57" s="91"/>
      <c r="AJ57" s="91"/>
      <c r="AK57" s="91"/>
      <c r="AL57" s="91"/>
      <c r="AM57" s="91"/>
      <c r="AN57" s="91"/>
      <c r="AO57" s="91"/>
      <c r="AP57" s="91"/>
      <c r="AQ57" s="91"/>
      <c r="AR57" s="91"/>
      <c r="AS57" s="91"/>
      <c r="AT57" s="91"/>
      <c r="AU57" s="91"/>
      <c r="AV57" s="91"/>
      <c r="AW57" s="91"/>
      <c r="AX57" s="91"/>
      <c r="AY57" s="91"/>
      <c r="AZ57" s="91"/>
      <c r="BA57" s="91"/>
      <c r="BB57" s="91"/>
      <c r="BC57" s="91"/>
      <c r="BD57" s="91"/>
      <c r="BE57" s="91"/>
      <c r="BF57" s="91"/>
      <c r="BG57" s="91"/>
      <c r="BH57" s="91"/>
      <c r="BI57" s="91"/>
      <c r="BJ57" s="91"/>
      <c r="BK57" s="91"/>
      <c r="BL57" s="91"/>
      <c r="BM57" s="91"/>
      <c r="BN57" s="91"/>
      <c r="BO57" s="91"/>
      <c r="BP57" s="91"/>
      <c r="BQ57" s="91"/>
      <c r="BR57" s="91"/>
      <c r="BS57" s="91"/>
      <c r="BT57" s="91"/>
      <c r="BU57" s="91"/>
      <c r="BV57" s="91"/>
      <c r="BW57" s="91"/>
      <c r="BX57" s="91"/>
      <c r="BY57" s="91"/>
      <c r="BZ57" s="91"/>
      <c r="CA57" s="91"/>
      <c r="CB57" s="91"/>
      <c r="CC57" s="91"/>
      <c r="CD57" s="91"/>
      <c r="CE57" s="91"/>
      <c r="CF57" s="91"/>
      <c r="CG57" s="91"/>
      <c r="CH57" s="91"/>
      <c r="CI57" s="91"/>
      <c r="CJ57" s="91"/>
      <c r="CK57" s="91"/>
      <c r="CL57" s="91"/>
      <c r="CM57" s="91"/>
      <c r="CN57" s="91"/>
      <c r="CO57" s="91"/>
      <c r="CP57" s="91"/>
      <c r="CQ57" s="91"/>
      <c r="CR57" s="91"/>
      <c r="CS57" s="91"/>
      <c r="CT57" s="91"/>
      <c r="CU57" s="91"/>
      <c r="CV57" s="91"/>
      <c r="CW57" s="91"/>
      <c r="CX57" s="91"/>
      <c r="CY57" s="91"/>
      <c r="CZ57" s="91"/>
      <c r="DA57" s="91"/>
      <c r="DB57" s="91"/>
      <c r="DC57" s="91"/>
      <c r="DD57" s="91"/>
      <c r="DE57" s="91"/>
      <c r="DF57" s="91"/>
      <c r="DG57" s="91"/>
      <c r="DH57" s="91"/>
      <c r="DI57" s="91"/>
      <c r="DJ57" s="91"/>
      <c r="DK57" s="91"/>
      <c r="DL57" s="91"/>
      <c r="DM57" s="91"/>
      <c r="DN57" s="91"/>
      <c r="DO57" s="91"/>
      <c r="DP57" s="91"/>
      <c r="DQ57" s="91"/>
      <c r="DR57" s="91"/>
      <c r="DS57" s="91"/>
      <c r="DT57" s="91"/>
      <c r="DU57" s="91"/>
      <c r="DV57" s="91"/>
      <c r="DW57" s="91"/>
      <c r="DX57" s="91"/>
      <c r="DY57" s="91"/>
      <c r="DZ57" s="91"/>
      <c r="EA57" s="91"/>
      <c r="EB57" s="91"/>
      <c r="EC57" s="91"/>
      <c r="ED57" s="91"/>
      <c r="EE57" s="91"/>
      <c r="EF57" s="91"/>
      <c r="EG57" s="91"/>
      <c r="EH57" s="91"/>
      <c r="EI57" s="91"/>
      <c r="EJ57" s="91"/>
      <c r="EK57" s="91"/>
      <c r="EL57" s="91"/>
      <c r="EM57" s="91"/>
      <c r="EN57" s="91"/>
      <c r="EO57" s="91"/>
      <c r="EP57" s="91"/>
      <c r="EQ57" s="91"/>
      <c r="ER57" s="91"/>
      <c r="ES57" s="91"/>
      <c r="ET57" s="91"/>
      <c r="EU57" s="91"/>
      <c r="EV57" s="91"/>
      <c r="EW57" s="91"/>
      <c r="EX57" s="91"/>
      <c r="EY57" s="91"/>
      <c r="EZ57" s="91"/>
      <c r="FA57" s="91"/>
      <c r="FB57" s="91"/>
      <c r="FC57" s="91"/>
      <c r="FD57" s="91"/>
      <c r="FE57" s="91"/>
      <c r="FF57" s="91"/>
      <c r="FG57" s="91"/>
      <c r="FH57" s="91"/>
      <c r="FI57" s="91"/>
      <c r="FJ57" s="91"/>
      <c r="FK57" s="91"/>
      <c r="FL57" s="91"/>
      <c r="FM57" s="91"/>
      <c r="FN57" s="91"/>
      <c r="FO57" s="91"/>
      <c r="FP57" s="91"/>
      <c r="FQ57" s="91"/>
      <c r="FR57" s="91"/>
      <c r="FS57" s="91"/>
      <c r="FT57" s="91"/>
      <c r="FU57" s="91"/>
      <c r="FV57" s="91"/>
      <c r="FW57" s="91"/>
      <c r="FX57" s="91"/>
      <c r="FY57" s="91"/>
      <c r="FZ57" s="91"/>
      <c r="GA57" s="91"/>
      <c r="GB57" s="91"/>
      <c r="GC57" s="91"/>
      <c r="GD57" s="91"/>
      <c r="GE57" s="91"/>
      <c r="GF57" s="91"/>
      <c r="GG57" s="91"/>
      <c r="GH57" s="91"/>
      <c r="GI57" s="91"/>
      <c r="GJ57" s="91"/>
      <c r="GK57" s="91"/>
      <c r="GL57" s="91"/>
      <c r="GM57" s="91"/>
      <c r="GN57" s="91"/>
      <c r="GO57" s="91"/>
      <c r="GP57" s="91"/>
      <c r="GQ57" s="91"/>
      <c r="GR57" s="91"/>
      <c r="GS57" s="91"/>
      <c r="GT57" s="91"/>
      <c r="GU57" s="91"/>
      <c r="GV57" s="91"/>
      <c r="GW57" s="91"/>
      <c r="GX57" s="91"/>
      <c r="GY57" s="91"/>
      <c r="GZ57" s="91"/>
      <c r="HA57" s="91"/>
      <c r="HB57" s="91"/>
      <c r="HC57" s="91"/>
      <c r="HD57" s="91"/>
      <c r="HE57" s="91"/>
      <c r="HF57" s="91"/>
      <c r="HG57" s="91"/>
      <c r="HH57" s="91"/>
      <c r="HI57" s="91"/>
      <c r="HJ57" s="91"/>
      <c r="HK57" s="91"/>
      <c r="HL57" s="91"/>
      <c r="HM57" s="91"/>
      <c r="HN57" s="91"/>
      <c r="HO57" s="91"/>
      <c r="HP57" s="91"/>
      <c r="HQ57" s="91"/>
      <c r="HR57" s="91"/>
      <c r="HS57" s="91"/>
      <c r="HT57" s="91"/>
      <c r="HU57" s="91"/>
      <c r="HV57" s="91"/>
      <c r="HW57" s="91"/>
      <c r="HX57" s="91"/>
      <c r="HY57" s="91"/>
      <c r="HZ57" s="91"/>
      <c r="IA57" s="91"/>
      <c r="IB57" s="91"/>
      <c r="IC57" s="91"/>
      <c r="ID57" s="91"/>
      <c r="IE57" s="91"/>
      <c r="IF57" s="91"/>
      <c r="IG57" s="91"/>
      <c r="IH57" s="91"/>
      <c r="II57" s="91"/>
      <c r="IJ57" s="91"/>
      <c r="IK57" s="91"/>
      <c r="IL57" s="91"/>
      <c r="IM57" s="91"/>
      <c r="IN57" s="91"/>
      <c r="IO57" s="91"/>
      <c r="IP57" s="91"/>
      <c r="IQ57" s="91"/>
      <c r="IR57" s="91"/>
      <c r="IS57" s="91"/>
      <c r="IT57" s="91"/>
      <c r="IU57" s="91"/>
      <c r="IV57" s="91"/>
    </row>
    <row r="58" spans="1:256" s="79" customFormat="1" ht="20.100000000000001" customHeight="1">
      <c r="A58" s="216"/>
      <c r="B58" s="90"/>
      <c r="C58" s="92"/>
      <c r="D58" s="146"/>
      <c r="E58" s="146"/>
      <c r="F58" s="91"/>
      <c r="G58" s="80"/>
      <c r="H58" s="80"/>
      <c r="I58" s="80"/>
      <c r="J58" s="80"/>
      <c r="K58" s="91"/>
      <c r="L58" s="91"/>
      <c r="M58" s="91"/>
      <c r="N58" s="91"/>
      <c r="O58" s="91"/>
      <c r="P58" s="91"/>
      <c r="Q58" s="91"/>
      <c r="R58" s="91"/>
      <c r="S58" s="91"/>
      <c r="T58" s="91"/>
      <c r="U58" s="91"/>
      <c r="V58" s="91"/>
      <c r="W58" s="91"/>
      <c r="X58" s="91"/>
      <c r="Y58" s="91"/>
      <c r="Z58" s="91"/>
      <c r="AA58" s="91"/>
      <c r="AB58" s="91"/>
      <c r="AC58" s="91"/>
      <c r="AD58" s="91"/>
      <c r="AE58" s="91"/>
      <c r="AF58" s="91"/>
      <c r="AG58" s="91"/>
      <c r="AH58" s="91"/>
      <c r="AI58" s="91"/>
      <c r="AJ58" s="91"/>
      <c r="AK58" s="91"/>
      <c r="AL58" s="91"/>
      <c r="AM58" s="91"/>
      <c r="AN58" s="91"/>
      <c r="AO58" s="91"/>
      <c r="AP58" s="91"/>
      <c r="AQ58" s="91"/>
      <c r="AR58" s="91"/>
      <c r="AS58" s="91"/>
      <c r="AT58" s="91"/>
      <c r="AU58" s="91"/>
      <c r="AV58" s="91"/>
      <c r="AW58" s="91"/>
      <c r="AX58" s="91"/>
      <c r="AY58" s="91"/>
      <c r="AZ58" s="91"/>
      <c r="BA58" s="91"/>
      <c r="BB58" s="91"/>
      <c r="BC58" s="91"/>
      <c r="BD58" s="91"/>
      <c r="BE58" s="91"/>
      <c r="BF58" s="91"/>
      <c r="BG58" s="91"/>
      <c r="BH58" s="91"/>
      <c r="BI58" s="91"/>
      <c r="BJ58" s="91"/>
      <c r="BK58" s="91"/>
      <c r="BL58" s="91"/>
      <c r="BM58" s="91"/>
      <c r="BN58" s="91"/>
      <c r="BO58" s="91"/>
      <c r="BP58" s="91"/>
      <c r="BQ58" s="91"/>
      <c r="BR58" s="91"/>
      <c r="BS58" s="91"/>
      <c r="BT58" s="91"/>
      <c r="BU58" s="91"/>
      <c r="BV58" s="91"/>
      <c r="BW58" s="91"/>
      <c r="BX58" s="91"/>
      <c r="BY58" s="91"/>
      <c r="BZ58" s="91"/>
      <c r="CA58" s="91"/>
      <c r="CB58" s="91"/>
      <c r="CC58" s="91"/>
      <c r="CD58" s="91"/>
      <c r="CE58" s="91"/>
      <c r="CF58" s="91"/>
      <c r="CG58" s="91"/>
      <c r="CH58" s="91"/>
      <c r="CI58" s="91"/>
      <c r="CJ58" s="91"/>
      <c r="CK58" s="91"/>
      <c r="CL58" s="91"/>
      <c r="CM58" s="91"/>
      <c r="CN58" s="91"/>
      <c r="CO58" s="91"/>
      <c r="CP58" s="91"/>
      <c r="CQ58" s="91"/>
      <c r="CR58" s="91"/>
      <c r="CS58" s="91"/>
      <c r="CT58" s="91"/>
      <c r="CU58" s="91"/>
      <c r="CV58" s="91"/>
      <c r="CW58" s="91"/>
      <c r="CX58" s="91"/>
      <c r="CY58" s="91"/>
      <c r="CZ58" s="91"/>
      <c r="DA58" s="91"/>
      <c r="DB58" s="91"/>
      <c r="DC58" s="91"/>
      <c r="DD58" s="91"/>
      <c r="DE58" s="91"/>
      <c r="DF58" s="91"/>
      <c r="DG58" s="91"/>
      <c r="DH58" s="91"/>
      <c r="DI58" s="91"/>
      <c r="DJ58" s="91"/>
      <c r="DK58" s="91"/>
      <c r="DL58" s="91"/>
      <c r="DM58" s="91"/>
      <c r="DN58" s="91"/>
      <c r="DO58" s="91"/>
      <c r="DP58" s="91"/>
      <c r="DQ58" s="91"/>
      <c r="DR58" s="91"/>
      <c r="DS58" s="91"/>
      <c r="DT58" s="91"/>
      <c r="DU58" s="91"/>
      <c r="DV58" s="91"/>
      <c r="DW58" s="91"/>
      <c r="DX58" s="91"/>
      <c r="DY58" s="91"/>
      <c r="DZ58" s="91"/>
      <c r="EA58" s="91"/>
      <c r="EB58" s="91"/>
      <c r="EC58" s="91"/>
      <c r="ED58" s="91"/>
      <c r="EE58" s="91"/>
      <c r="EF58" s="91"/>
      <c r="EG58" s="91"/>
      <c r="EH58" s="91"/>
      <c r="EI58" s="91"/>
      <c r="EJ58" s="91"/>
      <c r="EK58" s="91"/>
      <c r="EL58" s="91"/>
      <c r="EM58" s="91"/>
      <c r="EN58" s="91"/>
      <c r="EO58" s="91"/>
      <c r="EP58" s="91"/>
      <c r="EQ58" s="91"/>
      <c r="ER58" s="91"/>
      <c r="ES58" s="91"/>
      <c r="ET58" s="91"/>
      <c r="EU58" s="91"/>
      <c r="EV58" s="91"/>
      <c r="EW58" s="91"/>
      <c r="EX58" s="91"/>
      <c r="EY58" s="91"/>
      <c r="EZ58" s="91"/>
      <c r="FA58" s="91"/>
      <c r="FB58" s="91"/>
      <c r="FC58" s="91"/>
      <c r="FD58" s="91"/>
      <c r="FE58" s="91"/>
      <c r="FF58" s="91"/>
      <c r="FG58" s="91"/>
      <c r="FH58" s="91"/>
      <c r="FI58" s="91"/>
      <c r="FJ58" s="91"/>
      <c r="FK58" s="91"/>
      <c r="FL58" s="91"/>
      <c r="FM58" s="91"/>
      <c r="FN58" s="91"/>
      <c r="FO58" s="91"/>
      <c r="FP58" s="91"/>
      <c r="FQ58" s="91"/>
      <c r="FR58" s="91"/>
      <c r="FS58" s="91"/>
      <c r="FT58" s="91"/>
      <c r="FU58" s="91"/>
      <c r="FV58" s="91"/>
      <c r="FW58" s="91"/>
      <c r="FX58" s="91"/>
      <c r="FY58" s="91"/>
      <c r="FZ58" s="91"/>
      <c r="GA58" s="91"/>
      <c r="GB58" s="91"/>
      <c r="GC58" s="91"/>
      <c r="GD58" s="91"/>
      <c r="GE58" s="91"/>
      <c r="GF58" s="91"/>
      <c r="GG58" s="91"/>
      <c r="GH58" s="91"/>
      <c r="GI58" s="91"/>
      <c r="GJ58" s="91"/>
      <c r="GK58" s="91"/>
      <c r="GL58" s="91"/>
      <c r="GM58" s="91"/>
      <c r="GN58" s="91"/>
      <c r="GO58" s="91"/>
      <c r="GP58" s="91"/>
      <c r="GQ58" s="91"/>
      <c r="GR58" s="91"/>
      <c r="GS58" s="91"/>
      <c r="GT58" s="91"/>
      <c r="GU58" s="91"/>
      <c r="GV58" s="91"/>
      <c r="GW58" s="91"/>
      <c r="GX58" s="91"/>
      <c r="GY58" s="91"/>
      <c r="GZ58" s="91"/>
      <c r="HA58" s="91"/>
      <c r="HB58" s="91"/>
      <c r="HC58" s="91"/>
      <c r="HD58" s="91"/>
      <c r="HE58" s="91"/>
      <c r="HF58" s="91"/>
      <c r="HG58" s="91"/>
      <c r="HH58" s="91"/>
      <c r="HI58" s="91"/>
      <c r="HJ58" s="91"/>
      <c r="HK58" s="91"/>
      <c r="HL58" s="91"/>
      <c r="HM58" s="91"/>
      <c r="HN58" s="91"/>
      <c r="HO58" s="91"/>
      <c r="HP58" s="91"/>
      <c r="HQ58" s="91"/>
      <c r="HR58" s="91"/>
      <c r="HS58" s="91"/>
      <c r="HT58" s="91"/>
      <c r="HU58" s="91"/>
      <c r="HV58" s="91"/>
      <c r="HW58" s="91"/>
      <c r="HX58" s="91"/>
      <c r="HY58" s="91"/>
      <c r="HZ58" s="91"/>
      <c r="IA58" s="91"/>
      <c r="IB58" s="91"/>
      <c r="IC58" s="91"/>
      <c r="ID58" s="91"/>
      <c r="IE58" s="91"/>
      <c r="IF58" s="91"/>
      <c r="IG58" s="91"/>
      <c r="IH58" s="91"/>
      <c r="II58" s="91"/>
      <c r="IJ58" s="91"/>
      <c r="IK58" s="91"/>
      <c r="IL58" s="91"/>
      <c r="IM58" s="91"/>
      <c r="IN58" s="91"/>
      <c r="IO58" s="91"/>
      <c r="IP58" s="91"/>
      <c r="IQ58" s="91"/>
      <c r="IR58" s="91"/>
      <c r="IS58" s="91"/>
      <c r="IT58" s="91"/>
      <c r="IU58" s="91"/>
      <c r="IV58" s="91"/>
    </row>
    <row r="59" spans="1:256" s="79" customFormat="1" ht="20.100000000000001" customHeight="1">
      <c r="A59" s="206"/>
      <c r="B59" s="90"/>
      <c r="C59" s="92"/>
      <c r="D59" s="146"/>
      <c r="E59" s="146"/>
      <c r="F59" s="91"/>
      <c r="G59" s="80"/>
      <c r="H59" s="80"/>
      <c r="I59" s="80"/>
      <c r="J59" s="80"/>
      <c r="K59" s="91"/>
      <c r="L59" s="91"/>
      <c r="M59" s="91"/>
      <c r="N59" s="91"/>
      <c r="O59" s="91"/>
      <c r="P59" s="91"/>
      <c r="Q59" s="91"/>
      <c r="R59" s="91"/>
      <c r="S59" s="91"/>
      <c r="T59" s="91"/>
      <c r="U59" s="91"/>
      <c r="V59" s="91"/>
      <c r="W59" s="91"/>
      <c r="X59" s="91"/>
      <c r="Y59" s="91"/>
      <c r="Z59" s="91"/>
      <c r="AA59" s="91"/>
      <c r="AB59" s="91"/>
      <c r="AC59" s="91"/>
      <c r="AD59" s="91"/>
      <c r="AE59" s="91"/>
      <c r="AF59" s="91"/>
      <c r="AG59" s="91"/>
      <c r="AH59" s="91"/>
      <c r="AI59" s="91"/>
      <c r="AJ59" s="91"/>
      <c r="AK59" s="91"/>
      <c r="AL59" s="91"/>
      <c r="AM59" s="91"/>
      <c r="AN59" s="91"/>
      <c r="AO59" s="91"/>
      <c r="AP59" s="91"/>
      <c r="AQ59" s="91"/>
      <c r="AR59" s="91"/>
      <c r="AS59" s="91"/>
      <c r="AT59" s="91"/>
      <c r="AU59" s="91"/>
      <c r="AV59" s="91"/>
      <c r="AW59" s="91"/>
      <c r="AX59" s="91"/>
      <c r="AY59" s="91"/>
      <c r="AZ59" s="91"/>
      <c r="BA59" s="91"/>
      <c r="BB59" s="91"/>
      <c r="BC59" s="91"/>
      <c r="BD59" s="91"/>
      <c r="BE59" s="91"/>
      <c r="BF59" s="91"/>
      <c r="BG59" s="91"/>
      <c r="BH59" s="91"/>
      <c r="BI59" s="91"/>
      <c r="BJ59" s="91"/>
      <c r="BK59" s="91"/>
      <c r="BL59" s="91"/>
      <c r="BM59" s="91"/>
      <c r="BN59" s="91"/>
      <c r="BO59" s="91"/>
      <c r="BP59" s="91"/>
      <c r="BQ59" s="91"/>
      <c r="BR59" s="91"/>
      <c r="BS59" s="91"/>
      <c r="BT59" s="91"/>
      <c r="BU59" s="91"/>
      <c r="BV59" s="91"/>
      <c r="BW59" s="91"/>
      <c r="BX59" s="91"/>
      <c r="BY59" s="91"/>
      <c r="BZ59" s="91"/>
      <c r="CA59" s="91"/>
      <c r="CB59" s="91"/>
      <c r="CC59" s="91"/>
      <c r="CD59" s="91"/>
      <c r="CE59" s="91"/>
      <c r="CF59" s="91"/>
      <c r="CG59" s="91"/>
      <c r="CH59" s="91"/>
      <c r="CI59" s="91"/>
      <c r="CJ59" s="91"/>
      <c r="CK59" s="91"/>
      <c r="CL59" s="91"/>
      <c r="CM59" s="91"/>
      <c r="CN59" s="91"/>
      <c r="CO59" s="91"/>
      <c r="CP59" s="91"/>
      <c r="CQ59" s="91"/>
      <c r="CR59" s="91"/>
      <c r="CS59" s="91"/>
      <c r="CT59" s="91"/>
      <c r="CU59" s="91"/>
      <c r="CV59" s="91"/>
      <c r="CW59" s="91"/>
      <c r="CX59" s="91"/>
      <c r="CY59" s="91"/>
      <c r="CZ59" s="91"/>
      <c r="DA59" s="91"/>
      <c r="DB59" s="91"/>
      <c r="DC59" s="91"/>
      <c r="DD59" s="91"/>
      <c r="DE59" s="91"/>
      <c r="DF59" s="91"/>
      <c r="DG59" s="91"/>
      <c r="DH59" s="91"/>
      <c r="DI59" s="91"/>
      <c r="DJ59" s="91"/>
      <c r="DK59" s="91"/>
      <c r="DL59" s="91"/>
      <c r="DM59" s="91"/>
      <c r="DN59" s="91"/>
      <c r="DO59" s="91"/>
      <c r="DP59" s="91"/>
      <c r="DQ59" s="91"/>
      <c r="DR59" s="91"/>
      <c r="DS59" s="91"/>
      <c r="DT59" s="91"/>
      <c r="DU59" s="91"/>
      <c r="DV59" s="91"/>
      <c r="DW59" s="91"/>
      <c r="DX59" s="91"/>
      <c r="DY59" s="91"/>
      <c r="DZ59" s="91"/>
      <c r="EA59" s="91"/>
      <c r="EB59" s="91"/>
      <c r="EC59" s="91"/>
      <c r="ED59" s="91"/>
      <c r="EE59" s="91"/>
      <c r="EF59" s="91"/>
      <c r="EG59" s="91"/>
      <c r="EH59" s="91"/>
      <c r="EI59" s="91"/>
      <c r="EJ59" s="91"/>
      <c r="EK59" s="91"/>
      <c r="EL59" s="91"/>
      <c r="EM59" s="91"/>
      <c r="EN59" s="91"/>
      <c r="EO59" s="91"/>
      <c r="EP59" s="91"/>
      <c r="EQ59" s="91"/>
      <c r="ER59" s="91"/>
      <c r="ES59" s="91"/>
      <c r="ET59" s="91"/>
      <c r="EU59" s="91"/>
      <c r="EV59" s="91"/>
      <c r="EW59" s="91"/>
      <c r="EX59" s="91"/>
      <c r="EY59" s="91"/>
      <c r="EZ59" s="91"/>
      <c r="FA59" s="91"/>
      <c r="FB59" s="91"/>
      <c r="FC59" s="91"/>
      <c r="FD59" s="91"/>
      <c r="FE59" s="91"/>
      <c r="FF59" s="91"/>
      <c r="FG59" s="91"/>
      <c r="FH59" s="91"/>
      <c r="FI59" s="91"/>
      <c r="FJ59" s="91"/>
      <c r="FK59" s="91"/>
      <c r="FL59" s="91"/>
      <c r="FM59" s="91"/>
      <c r="FN59" s="91"/>
      <c r="FO59" s="91"/>
      <c r="FP59" s="91"/>
      <c r="FQ59" s="91"/>
      <c r="FR59" s="91"/>
      <c r="FS59" s="91"/>
      <c r="FT59" s="91"/>
      <c r="FU59" s="91"/>
      <c r="FV59" s="91"/>
      <c r="FW59" s="91"/>
      <c r="FX59" s="91"/>
      <c r="FY59" s="91"/>
      <c r="FZ59" s="91"/>
      <c r="GA59" s="91"/>
      <c r="GB59" s="91"/>
      <c r="GC59" s="91"/>
      <c r="GD59" s="91"/>
      <c r="GE59" s="91"/>
      <c r="GF59" s="91"/>
      <c r="GG59" s="91"/>
      <c r="GH59" s="91"/>
      <c r="GI59" s="91"/>
      <c r="GJ59" s="91"/>
      <c r="GK59" s="91"/>
      <c r="GL59" s="91"/>
      <c r="GM59" s="91"/>
      <c r="GN59" s="91"/>
      <c r="GO59" s="91"/>
      <c r="GP59" s="91"/>
      <c r="GQ59" s="91"/>
      <c r="GR59" s="91"/>
      <c r="GS59" s="91"/>
      <c r="GT59" s="91"/>
      <c r="GU59" s="91"/>
      <c r="GV59" s="91"/>
      <c r="GW59" s="91"/>
      <c r="GX59" s="91"/>
      <c r="GY59" s="91"/>
      <c r="GZ59" s="91"/>
      <c r="HA59" s="91"/>
      <c r="HB59" s="91"/>
      <c r="HC59" s="91"/>
      <c r="HD59" s="91"/>
      <c r="HE59" s="91"/>
      <c r="HF59" s="91"/>
      <c r="HG59" s="91"/>
      <c r="HH59" s="91"/>
      <c r="HI59" s="91"/>
      <c r="HJ59" s="91"/>
      <c r="HK59" s="91"/>
      <c r="HL59" s="91"/>
      <c r="HM59" s="91"/>
      <c r="HN59" s="91"/>
      <c r="HO59" s="91"/>
      <c r="HP59" s="91"/>
      <c r="HQ59" s="91"/>
      <c r="HR59" s="91"/>
      <c r="HS59" s="91"/>
      <c r="HT59" s="91"/>
      <c r="HU59" s="91"/>
      <c r="HV59" s="91"/>
      <c r="HW59" s="91"/>
      <c r="HX59" s="91"/>
      <c r="HY59" s="91"/>
      <c r="HZ59" s="91"/>
      <c r="IA59" s="91"/>
      <c r="IB59" s="91"/>
      <c r="IC59" s="91"/>
      <c r="ID59" s="91"/>
      <c r="IE59" s="91"/>
      <c r="IF59" s="91"/>
      <c r="IG59" s="91"/>
      <c r="IH59" s="91"/>
      <c r="II59" s="91"/>
      <c r="IJ59" s="91"/>
      <c r="IK59" s="91"/>
      <c r="IL59" s="91"/>
      <c r="IM59" s="91"/>
      <c r="IN59" s="91"/>
      <c r="IO59" s="91"/>
      <c r="IP59" s="91"/>
      <c r="IQ59" s="91"/>
      <c r="IR59" s="91"/>
      <c r="IS59" s="91"/>
      <c r="IT59" s="91"/>
      <c r="IU59" s="91"/>
      <c r="IV59" s="91"/>
    </row>
    <row r="60" spans="1:256" s="79" customFormat="1" ht="20.100000000000001" customHeight="1">
      <c r="A60" s="13"/>
      <c r="B60" s="90"/>
      <c r="C60" s="92"/>
      <c r="D60" s="146"/>
      <c r="E60" s="146"/>
      <c r="F60" s="91"/>
      <c r="G60" s="80"/>
      <c r="H60" s="80"/>
      <c r="I60" s="80"/>
      <c r="J60" s="80"/>
      <c r="K60" s="91"/>
      <c r="L60" s="91"/>
      <c r="M60" s="91"/>
      <c r="N60" s="91"/>
      <c r="O60" s="91"/>
      <c r="P60" s="91"/>
      <c r="Q60" s="91"/>
      <c r="R60" s="91"/>
      <c r="S60" s="91"/>
      <c r="T60" s="91"/>
      <c r="U60" s="91"/>
      <c r="V60" s="91"/>
      <c r="W60" s="91"/>
      <c r="X60" s="91"/>
      <c r="Y60" s="91"/>
      <c r="Z60" s="91"/>
      <c r="AA60" s="91"/>
      <c r="AB60" s="91"/>
      <c r="AC60" s="91"/>
      <c r="AD60" s="91"/>
      <c r="AE60" s="91"/>
      <c r="AF60" s="91"/>
      <c r="AG60" s="91"/>
      <c r="AH60" s="91"/>
      <c r="AI60" s="91"/>
      <c r="AJ60" s="91"/>
      <c r="AK60" s="91"/>
      <c r="AL60" s="91"/>
      <c r="AM60" s="91"/>
      <c r="AN60" s="91"/>
      <c r="AO60" s="91"/>
      <c r="AP60" s="91"/>
      <c r="AQ60" s="91"/>
      <c r="AR60" s="91"/>
      <c r="AS60" s="91"/>
      <c r="AT60" s="91"/>
      <c r="AU60" s="91"/>
      <c r="AV60" s="91"/>
      <c r="AW60" s="91"/>
      <c r="AX60" s="91"/>
      <c r="AY60" s="91"/>
      <c r="AZ60" s="91"/>
      <c r="BA60" s="91"/>
      <c r="BB60" s="91"/>
      <c r="BC60" s="91"/>
      <c r="BD60" s="91"/>
      <c r="BE60" s="91"/>
      <c r="BF60" s="91"/>
      <c r="BG60" s="91"/>
      <c r="BH60" s="91"/>
      <c r="BI60" s="91"/>
      <c r="BJ60" s="91"/>
      <c r="BK60" s="91"/>
      <c r="BL60" s="91"/>
      <c r="BM60" s="91"/>
      <c r="BN60" s="91"/>
      <c r="BO60" s="91"/>
      <c r="BP60" s="91"/>
      <c r="BQ60" s="91"/>
      <c r="BR60" s="91"/>
      <c r="BS60" s="91"/>
      <c r="BT60" s="91"/>
      <c r="BU60" s="91"/>
      <c r="BV60" s="91"/>
      <c r="BW60" s="91"/>
      <c r="BX60" s="91"/>
      <c r="BY60" s="91"/>
      <c r="BZ60" s="91"/>
      <c r="CA60" s="91"/>
      <c r="CB60" s="91"/>
      <c r="CC60" s="91"/>
      <c r="CD60" s="91"/>
      <c r="CE60" s="91"/>
      <c r="CF60" s="91"/>
      <c r="CG60" s="91"/>
      <c r="CH60" s="91"/>
      <c r="CI60" s="91"/>
      <c r="CJ60" s="91"/>
      <c r="CK60" s="91"/>
      <c r="CL60" s="91"/>
      <c r="CM60" s="91"/>
      <c r="CN60" s="91"/>
      <c r="CO60" s="91"/>
      <c r="CP60" s="91"/>
      <c r="CQ60" s="91"/>
      <c r="CR60" s="91"/>
      <c r="CS60" s="91"/>
      <c r="CT60" s="91"/>
      <c r="CU60" s="91"/>
      <c r="CV60" s="91"/>
      <c r="CW60" s="91"/>
      <c r="CX60" s="91"/>
      <c r="CY60" s="91"/>
      <c r="CZ60" s="91"/>
      <c r="DA60" s="91"/>
      <c r="DB60" s="91"/>
      <c r="DC60" s="91"/>
      <c r="DD60" s="91"/>
      <c r="DE60" s="91"/>
      <c r="DF60" s="91"/>
      <c r="DG60" s="91"/>
      <c r="DH60" s="91"/>
      <c r="DI60" s="91"/>
      <c r="DJ60" s="91"/>
      <c r="DK60" s="91"/>
      <c r="DL60" s="91"/>
      <c r="DM60" s="91"/>
      <c r="DN60" s="91"/>
      <c r="DO60" s="91"/>
      <c r="DP60" s="91"/>
      <c r="DQ60" s="91"/>
      <c r="DR60" s="91"/>
      <c r="DS60" s="91"/>
      <c r="DT60" s="91"/>
      <c r="DU60" s="91"/>
      <c r="DV60" s="91"/>
      <c r="DW60" s="91"/>
      <c r="DX60" s="91"/>
      <c r="DY60" s="91"/>
      <c r="DZ60" s="91"/>
      <c r="EA60" s="91"/>
      <c r="EB60" s="91"/>
      <c r="EC60" s="91"/>
      <c r="ED60" s="91"/>
      <c r="EE60" s="91"/>
      <c r="EF60" s="91"/>
      <c r="EG60" s="91"/>
      <c r="EH60" s="91"/>
      <c r="EI60" s="91"/>
      <c r="EJ60" s="91"/>
      <c r="EK60" s="91"/>
      <c r="EL60" s="91"/>
      <c r="EM60" s="91"/>
      <c r="EN60" s="91"/>
      <c r="EO60" s="91"/>
      <c r="EP60" s="91"/>
      <c r="EQ60" s="91"/>
      <c r="ER60" s="91"/>
      <c r="ES60" s="91"/>
      <c r="ET60" s="91"/>
      <c r="EU60" s="91"/>
      <c r="EV60" s="91"/>
      <c r="EW60" s="91"/>
      <c r="EX60" s="91"/>
      <c r="EY60" s="91"/>
      <c r="EZ60" s="91"/>
      <c r="FA60" s="91"/>
      <c r="FB60" s="91"/>
      <c r="FC60" s="91"/>
      <c r="FD60" s="91"/>
      <c r="FE60" s="91"/>
      <c r="FF60" s="91"/>
      <c r="FG60" s="91"/>
      <c r="FH60" s="91"/>
      <c r="FI60" s="91"/>
      <c r="FJ60" s="91"/>
      <c r="FK60" s="91"/>
      <c r="FL60" s="91"/>
      <c r="FM60" s="91"/>
      <c r="FN60" s="91"/>
      <c r="FO60" s="91"/>
      <c r="FP60" s="91"/>
      <c r="FQ60" s="91"/>
      <c r="FR60" s="91"/>
      <c r="FS60" s="91"/>
      <c r="FT60" s="91"/>
      <c r="FU60" s="91"/>
      <c r="FV60" s="91"/>
      <c r="FW60" s="91"/>
      <c r="FX60" s="91"/>
      <c r="FY60" s="91"/>
      <c r="FZ60" s="91"/>
      <c r="GA60" s="91"/>
      <c r="GB60" s="91"/>
      <c r="GC60" s="91"/>
      <c r="GD60" s="91"/>
      <c r="GE60" s="91"/>
      <c r="GF60" s="91"/>
      <c r="GG60" s="91"/>
      <c r="GH60" s="91"/>
      <c r="GI60" s="91"/>
      <c r="GJ60" s="91"/>
      <c r="GK60" s="91"/>
      <c r="GL60" s="91"/>
      <c r="GM60" s="91"/>
      <c r="GN60" s="91"/>
      <c r="GO60" s="91"/>
      <c r="GP60" s="91"/>
      <c r="GQ60" s="91"/>
      <c r="GR60" s="91"/>
      <c r="GS60" s="91"/>
      <c r="GT60" s="91"/>
      <c r="GU60" s="91"/>
      <c r="GV60" s="91"/>
      <c r="GW60" s="91"/>
      <c r="GX60" s="91"/>
      <c r="GY60" s="91"/>
      <c r="GZ60" s="91"/>
      <c r="HA60" s="91"/>
      <c r="HB60" s="91"/>
      <c r="HC60" s="91"/>
      <c r="HD60" s="91"/>
      <c r="HE60" s="91"/>
      <c r="HF60" s="91"/>
      <c r="HG60" s="91"/>
      <c r="HH60" s="91"/>
      <c r="HI60" s="91"/>
      <c r="HJ60" s="91"/>
      <c r="HK60" s="91"/>
      <c r="HL60" s="91"/>
      <c r="HM60" s="91"/>
      <c r="HN60" s="91"/>
      <c r="HO60" s="91"/>
      <c r="HP60" s="91"/>
      <c r="HQ60" s="91"/>
      <c r="HR60" s="91"/>
      <c r="HS60" s="91"/>
      <c r="HT60" s="91"/>
      <c r="HU60" s="91"/>
      <c r="HV60" s="91"/>
      <c r="HW60" s="91"/>
      <c r="HX60" s="91"/>
      <c r="HY60" s="91"/>
      <c r="HZ60" s="91"/>
      <c r="IA60" s="91"/>
      <c r="IB60" s="91"/>
      <c r="IC60" s="91"/>
      <c r="ID60" s="91"/>
      <c r="IE60" s="91"/>
      <c r="IF60" s="91"/>
      <c r="IG60" s="91"/>
      <c r="IH60" s="91"/>
      <c r="II60" s="91"/>
      <c r="IJ60" s="91"/>
      <c r="IK60" s="91"/>
      <c r="IL60" s="91"/>
      <c r="IM60" s="91"/>
      <c r="IN60" s="91"/>
      <c r="IO60" s="91"/>
      <c r="IP60" s="91"/>
      <c r="IQ60" s="91"/>
      <c r="IR60" s="91"/>
      <c r="IS60" s="91"/>
      <c r="IT60" s="91"/>
      <c r="IU60" s="91"/>
      <c r="IV60" s="91"/>
    </row>
    <row r="61" spans="1:256" s="79" customFormat="1" ht="20.100000000000001" customHeight="1">
      <c r="A61" s="13"/>
      <c r="B61" s="90"/>
      <c r="C61" s="92"/>
      <c r="D61" s="146"/>
      <c r="E61" s="146"/>
      <c r="F61" s="91"/>
      <c r="G61" s="80"/>
      <c r="H61" s="80"/>
      <c r="I61" s="80"/>
      <c r="J61" s="80"/>
      <c r="K61" s="91"/>
      <c r="L61" s="91"/>
      <c r="M61" s="91"/>
      <c r="N61" s="91"/>
      <c r="O61" s="91"/>
      <c r="P61" s="91"/>
      <c r="Q61" s="91"/>
      <c r="R61" s="91"/>
      <c r="S61" s="91"/>
      <c r="T61" s="91"/>
      <c r="U61" s="91"/>
      <c r="V61" s="91"/>
      <c r="W61" s="91"/>
      <c r="X61" s="91"/>
      <c r="Y61" s="91"/>
      <c r="Z61" s="91"/>
      <c r="AA61" s="91"/>
      <c r="AB61" s="91"/>
      <c r="AC61" s="91"/>
      <c r="AD61" s="91"/>
      <c r="AE61" s="91"/>
      <c r="AF61" s="91"/>
      <c r="AG61" s="91"/>
      <c r="AH61" s="91"/>
      <c r="AI61" s="91"/>
      <c r="AJ61" s="91"/>
      <c r="AK61" s="91"/>
      <c r="AL61" s="91"/>
      <c r="AM61" s="91"/>
      <c r="AN61" s="91"/>
      <c r="AO61" s="91"/>
      <c r="AP61" s="91"/>
      <c r="AQ61" s="91"/>
      <c r="AR61" s="91"/>
      <c r="AS61" s="91"/>
      <c r="AT61" s="91"/>
      <c r="AU61" s="91"/>
      <c r="AV61" s="91"/>
      <c r="AW61" s="91"/>
      <c r="AX61" s="91"/>
      <c r="AY61" s="91"/>
      <c r="AZ61" s="91"/>
      <c r="BA61" s="91"/>
      <c r="BB61" s="91"/>
      <c r="BC61" s="91"/>
      <c r="BD61" s="91"/>
      <c r="BE61" s="91"/>
      <c r="BF61" s="91"/>
      <c r="BG61" s="91"/>
      <c r="BH61" s="91"/>
      <c r="BI61" s="91"/>
      <c r="BJ61" s="91"/>
      <c r="BK61" s="91"/>
      <c r="BL61" s="91"/>
      <c r="BM61" s="91"/>
      <c r="BN61" s="91"/>
      <c r="BO61" s="91"/>
      <c r="BP61" s="91"/>
      <c r="BQ61" s="91"/>
      <c r="BR61" s="91"/>
      <c r="BS61" s="91"/>
      <c r="BT61" s="91"/>
      <c r="BU61" s="91"/>
      <c r="BV61" s="91"/>
      <c r="BW61" s="91"/>
      <c r="BX61" s="91"/>
      <c r="BY61" s="91"/>
      <c r="BZ61" s="91"/>
      <c r="CA61" s="91"/>
      <c r="CB61" s="91"/>
      <c r="CC61" s="91"/>
      <c r="CD61" s="91"/>
      <c r="CE61" s="91"/>
      <c r="CF61" s="91"/>
      <c r="CG61" s="91"/>
      <c r="CH61" s="91"/>
      <c r="CI61" s="91"/>
      <c r="CJ61" s="91"/>
      <c r="CK61" s="91"/>
      <c r="CL61" s="91"/>
      <c r="CM61" s="91"/>
      <c r="CN61" s="91"/>
      <c r="CO61" s="91"/>
      <c r="CP61" s="91"/>
      <c r="CQ61" s="91"/>
      <c r="CR61" s="91"/>
      <c r="CS61" s="91"/>
      <c r="CT61" s="91"/>
      <c r="CU61" s="91"/>
      <c r="CV61" s="91"/>
      <c r="CW61" s="91"/>
      <c r="CX61" s="91"/>
      <c r="CY61" s="91"/>
      <c r="CZ61" s="91"/>
      <c r="DA61" s="91"/>
      <c r="DB61" s="91"/>
      <c r="DC61" s="91"/>
      <c r="DD61" s="91"/>
      <c r="DE61" s="91"/>
      <c r="DF61" s="91"/>
      <c r="DG61" s="91"/>
      <c r="DH61" s="91"/>
      <c r="DI61" s="91"/>
      <c r="DJ61" s="91"/>
      <c r="DK61" s="91"/>
      <c r="DL61" s="91"/>
      <c r="DM61" s="91"/>
      <c r="DN61" s="91"/>
      <c r="DO61" s="91"/>
      <c r="DP61" s="91"/>
      <c r="DQ61" s="91"/>
      <c r="DR61" s="91"/>
      <c r="DS61" s="91"/>
      <c r="DT61" s="91"/>
      <c r="DU61" s="91"/>
      <c r="DV61" s="91"/>
      <c r="DW61" s="91"/>
      <c r="DX61" s="91"/>
      <c r="DY61" s="91"/>
      <c r="DZ61" s="91"/>
      <c r="EA61" s="91"/>
      <c r="EB61" s="91"/>
      <c r="EC61" s="91"/>
      <c r="ED61" s="91"/>
      <c r="EE61" s="91"/>
      <c r="EF61" s="91"/>
      <c r="EG61" s="91"/>
      <c r="EH61" s="91"/>
      <c r="EI61" s="91"/>
      <c r="EJ61" s="91"/>
      <c r="EK61" s="91"/>
      <c r="EL61" s="91"/>
      <c r="EM61" s="91"/>
      <c r="EN61" s="91"/>
      <c r="EO61" s="91"/>
      <c r="EP61" s="91"/>
      <c r="EQ61" s="91"/>
      <c r="ER61" s="91"/>
      <c r="ES61" s="91"/>
      <c r="ET61" s="91"/>
      <c r="EU61" s="91"/>
      <c r="EV61" s="91"/>
      <c r="EW61" s="91"/>
      <c r="EX61" s="91"/>
      <c r="EY61" s="91"/>
      <c r="EZ61" s="91"/>
      <c r="FA61" s="91"/>
      <c r="FB61" s="91"/>
      <c r="FC61" s="91"/>
      <c r="FD61" s="91"/>
      <c r="FE61" s="91"/>
      <c r="FF61" s="91"/>
      <c r="FG61" s="91"/>
      <c r="FH61" s="91"/>
      <c r="FI61" s="91"/>
      <c r="FJ61" s="91"/>
      <c r="FK61" s="91"/>
      <c r="FL61" s="91"/>
      <c r="FM61" s="91"/>
      <c r="FN61" s="91"/>
      <c r="FO61" s="91"/>
      <c r="FP61" s="91"/>
      <c r="FQ61" s="91"/>
      <c r="FR61" s="91"/>
      <c r="FS61" s="91"/>
      <c r="FT61" s="91"/>
      <c r="FU61" s="91"/>
      <c r="FV61" s="91"/>
      <c r="FW61" s="91"/>
      <c r="FX61" s="91"/>
      <c r="FY61" s="91"/>
      <c r="FZ61" s="91"/>
      <c r="GA61" s="91"/>
      <c r="GB61" s="91"/>
      <c r="GC61" s="91"/>
      <c r="GD61" s="91"/>
      <c r="GE61" s="91"/>
      <c r="GF61" s="91"/>
      <c r="GG61" s="91"/>
      <c r="GH61" s="91"/>
      <c r="GI61" s="91"/>
      <c r="GJ61" s="91"/>
      <c r="GK61" s="91"/>
      <c r="GL61" s="91"/>
      <c r="GM61" s="91"/>
      <c r="GN61" s="91"/>
      <c r="GO61" s="91"/>
      <c r="GP61" s="91"/>
      <c r="GQ61" s="91"/>
      <c r="GR61" s="91"/>
      <c r="GS61" s="91"/>
      <c r="GT61" s="91"/>
      <c r="GU61" s="91"/>
      <c r="GV61" s="91"/>
      <c r="GW61" s="91"/>
      <c r="GX61" s="91"/>
      <c r="GY61" s="91"/>
      <c r="GZ61" s="91"/>
      <c r="HA61" s="91"/>
      <c r="HB61" s="91"/>
      <c r="HC61" s="91"/>
      <c r="HD61" s="91"/>
      <c r="HE61" s="91"/>
      <c r="HF61" s="91"/>
      <c r="HG61" s="91"/>
      <c r="HH61" s="91"/>
      <c r="HI61" s="91"/>
      <c r="HJ61" s="91"/>
      <c r="HK61" s="91"/>
      <c r="HL61" s="91"/>
      <c r="HM61" s="91"/>
      <c r="HN61" s="91"/>
      <c r="HO61" s="91"/>
      <c r="HP61" s="91"/>
      <c r="HQ61" s="91"/>
      <c r="HR61" s="91"/>
      <c r="HS61" s="91"/>
      <c r="HT61" s="91"/>
      <c r="HU61" s="91"/>
      <c r="HV61" s="91"/>
      <c r="HW61" s="91"/>
      <c r="HX61" s="91"/>
      <c r="HY61" s="91"/>
      <c r="HZ61" s="91"/>
      <c r="IA61" s="91"/>
      <c r="IB61" s="91"/>
      <c r="IC61" s="91"/>
      <c r="ID61" s="91"/>
      <c r="IE61" s="91"/>
      <c r="IF61" s="91"/>
      <c r="IG61" s="91"/>
      <c r="IH61" s="91"/>
      <c r="II61" s="91"/>
      <c r="IJ61" s="91"/>
      <c r="IK61" s="91"/>
      <c r="IL61" s="91"/>
      <c r="IM61" s="91"/>
      <c r="IN61" s="91"/>
      <c r="IO61" s="91"/>
      <c r="IP61" s="91"/>
      <c r="IQ61" s="91"/>
      <c r="IR61" s="91"/>
      <c r="IS61" s="91"/>
      <c r="IT61" s="91"/>
      <c r="IU61" s="91"/>
      <c r="IV61" s="91"/>
    </row>
    <row r="62" spans="1:256" s="79" customFormat="1" ht="20.100000000000001" customHeight="1">
      <c r="A62" s="13"/>
      <c r="B62" s="90"/>
      <c r="C62" s="92"/>
      <c r="D62" s="146"/>
      <c r="E62" s="146"/>
      <c r="F62" s="91"/>
      <c r="G62" s="80"/>
      <c r="H62" s="80"/>
      <c r="I62" s="80"/>
      <c r="J62" s="80"/>
      <c r="K62" s="91"/>
      <c r="L62" s="91"/>
      <c r="M62" s="91"/>
      <c r="N62" s="91"/>
      <c r="O62" s="91"/>
      <c r="P62" s="91"/>
      <c r="Q62" s="91"/>
      <c r="R62" s="91"/>
      <c r="S62" s="91"/>
      <c r="T62" s="91"/>
      <c r="U62" s="91"/>
      <c r="V62" s="91"/>
      <c r="W62" s="91"/>
      <c r="X62" s="91"/>
      <c r="Y62" s="91"/>
      <c r="Z62" s="91"/>
      <c r="AA62" s="91"/>
      <c r="AB62" s="91"/>
      <c r="AC62" s="91"/>
      <c r="AD62" s="91"/>
      <c r="AE62" s="91"/>
      <c r="AF62" s="91"/>
      <c r="AG62" s="91"/>
      <c r="AH62" s="91"/>
      <c r="AI62" s="91"/>
      <c r="AJ62" s="91"/>
      <c r="AK62" s="91"/>
      <c r="AL62" s="91"/>
      <c r="AM62" s="91"/>
      <c r="AN62" s="91"/>
      <c r="AO62" s="91"/>
      <c r="AP62" s="91"/>
      <c r="AQ62" s="91"/>
      <c r="AR62" s="91"/>
      <c r="AS62" s="91"/>
      <c r="AT62" s="91"/>
      <c r="AU62" s="91"/>
      <c r="AV62" s="91"/>
      <c r="AW62" s="91"/>
      <c r="AX62" s="91"/>
      <c r="AY62" s="91"/>
      <c r="AZ62" s="91"/>
      <c r="BA62" s="91"/>
      <c r="BB62" s="91"/>
      <c r="BC62" s="91"/>
      <c r="BD62" s="91"/>
      <c r="BE62" s="91"/>
      <c r="BF62" s="91"/>
      <c r="BG62" s="91"/>
      <c r="BH62" s="91"/>
      <c r="BI62" s="91"/>
      <c r="BJ62" s="91"/>
      <c r="BK62" s="91"/>
      <c r="BL62" s="91"/>
      <c r="BM62" s="91"/>
      <c r="BN62" s="91"/>
      <c r="BO62" s="91"/>
      <c r="BP62" s="91"/>
      <c r="BQ62" s="91"/>
      <c r="BR62" s="91"/>
      <c r="BS62" s="91"/>
      <c r="BT62" s="91"/>
      <c r="BU62" s="91"/>
      <c r="BV62" s="91"/>
      <c r="BW62" s="91"/>
      <c r="BX62" s="91"/>
      <c r="BY62" s="91"/>
      <c r="BZ62" s="91"/>
      <c r="CA62" s="91"/>
      <c r="CB62" s="91"/>
      <c r="CC62" s="91"/>
      <c r="CD62" s="91"/>
      <c r="CE62" s="91"/>
      <c r="CF62" s="91"/>
      <c r="CG62" s="91"/>
      <c r="CH62" s="91"/>
      <c r="CI62" s="91"/>
      <c r="CJ62" s="91"/>
      <c r="CK62" s="91"/>
      <c r="CL62" s="91"/>
      <c r="CM62" s="91"/>
      <c r="CN62" s="91"/>
      <c r="CO62" s="91"/>
      <c r="CP62" s="91"/>
      <c r="CQ62" s="91"/>
      <c r="CR62" s="91"/>
      <c r="CS62" s="91"/>
      <c r="CT62" s="91"/>
      <c r="CU62" s="91"/>
      <c r="CV62" s="91"/>
      <c r="CW62" s="91"/>
      <c r="CX62" s="91"/>
      <c r="CY62" s="91"/>
      <c r="CZ62" s="91"/>
      <c r="DA62" s="91"/>
      <c r="DB62" s="91"/>
      <c r="DC62" s="91"/>
      <c r="DD62" s="91"/>
      <c r="DE62" s="91"/>
      <c r="DF62" s="91"/>
      <c r="DG62" s="91"/>
      <c r="DH62" s="91"/>
      <c r="DI62" s="91"/>
      <c r="DJ62" s="91"/>
      <c r="DK62" s="91"/>
      <c r="DL62" s="91"/>
      <c r="DM62" s="91"/>
      <c r="DN62" s="91"/>
      <c r="DO62" s="91"/>
      <c r="DP62" s="91"/>
      <c r="DQ62" s="91"/>
      <c r="DR62" s="91"/>
      <c r="DS62" s="91"/>
      <c r="DT62" s="91"/>
      <c r="DU62" s="91"/>
      <c r="DV62" s="91"/>
      <c r="DW62" s="91"/>
      <c r="DX62" s="91"/>
      <c r="DY62" s="91"/>
      <c r="DZ62" s="91"/>
      <c r="EA62" s="91"/>
      <c r="EB62" s="91"/>
      <c r="EC62" s="91"/>
      <c r="ED62" s="91"/>
      <c r="EE62" s="91"/>
      <c r="EF62" s="91"/>
      <c r="EG62" s="91"/>
      <c r="EH62" s="91"/>
      <c r="EI62" s="91"/>
      <c r="EJ62" s="91"/>
      <c r="EK62" s="91"/>
      <c r="EL62" s="91"/>
      <c r="EM62" s="91"/>
      <c r="EN62" s="91"/>
      <c r="EO62" s="91"/>
      <c r="EP62" s="91"/>
      <c r="EQ62" s="91"/>
      <c r="ER62" s="91"/>
      <c r="ES62" s="91"/>
      <c r="ET62" s="91"/>
      <c r="EU62" s="91"/>
      <c r="EV62" s="91"/>
      <c r="EW62" s="91"/>
      <c r="EX62" s="91"/>
      <c r="EY62" s="91"/>
      <c r="EZ62" s="91"/>
      <c r="FA62" s="91"/>
      <c r="FB62" s="91"/>
      <c r="FC62" s="91"/>
      <c r="FD62" s="91"/>
      <c r="FE62" s="91"/>
      <c r="FF62" s="91"/>
      <c r="FG62" s="91"/>
      <c r="FH62" s="91"/>
      <c r="FI62" s="91"/>
      <c r="FJ62" s="91"/>
      <c r="FK62" s="91"/>
      <c r="FL62" s="91"/>
      <c r="FM62" s="91"/>
      <c r="FN62" s="91"/>
      <c r="FO62" s="91"/>
      <c r="FP62" s="91"/>
      <c r="FQ62" s="91"/>
      <c r="FR62" s="91"/>
      <c r="FS62" s="91"/>
      <c r="FT62" s="91"/>
      <c r="FU62" s="91"/>
      <c r="FV62" s="91"/>
      <c r="FW62" s="91"/>
      <c r="FX62" s="91"/>
      <c r="FY62" s="91"/>
      <c r="FZ62" s="91"/>
      <c r="GA62" s="91"/>
      <c r="GB62" s="91"/>
      <c r="GC62" s="91"/>
      <c r="GD62" s="91"/>
      <c r="GE62" s="91"/>
      <c r="GF62" s="91"/>
      <c r="GG62" s="91"/>
      <c r="GH62" s="91"/>
      <c r="GI62" s="91"/>
      <c r="GJ62" s="91"/>
      <c r="GK62" s="91"/>
      <c r="GL62" s="91"/>
      <c r="GM62" s="91"/>
      <c r="GN62" s="91"/>
      <c r="GO62" s="91"/>
      <c r="GP62" s="91"/>
      <c r="GQ62" s="91"/>
      <c r="GR62" s="91"/>
      <c r="GS62" s="91"/>
      <c r="GT62" s="91"/>
      <c r="GU62" s="91"/>
      <c r="GV62" s="91"/>
      <c r="GW62" s="91"/>
      <c r="GX62" s="91"/>
      <c r="GY62" s="91"/>
      <c r="GZ62" s="91"/>
      <c r="HA62" s="91"/>
      <c r="HB62" s="91"/>
      <c r="HC62" s="91"/>
      <c r="HD62" s="91"/>
      <c r="HE62" s="91"/>
      <c r="HF62" s="91"/>
      <c r="HG62" s="91"/>
      <c r="HH62" s="91"/>
      <c r="HI62" s="91"/>
      <c r="HJ62" s="91"/>
      <c r="HK62" s="91"/>
      <c r="HL62" s="91"/>
      <c r="HM62" s="91"/>
      <c r="HN62" s="91"/>
      <c r="HO62" s="91"/>
      <c r="HP62" s="91"/>
      <c r="HQ62" s="91"/>
      <c r="HR62" s="91"/>
      <c r="HS62" s="91"/>
      <c r="HT62" s="91"/>
      <c r="HU62" s="91"/>
      <c r="HV62" s="91"/>
      <c r="HW62" s="91"/>
      <c r="HX62" s="91"/>
      <c r="HY62" s="91"/>
      <c r="HZ62" s="91"/>
      <c r="IA62" s="91"/>
      <c r="IB62" s="91"/>
      <c r="IC62" s="91"/>
      <c r="ID62" s="91"/>
      <c r="IE62" s="91"/>
      <c r="IF62" s="91"/>
      <c r="IG62" s="91"/>
      <c r="IH62" s="91"/>
      <c r="II62" s="91"/>
      <c r="IJ62" s="91"/>
      <c r="IK62" s="91"/>
      <c r="IL62" s="91"/>
      <c r="IM62" s="91"/>
      <c r="IN62" s="91"/>
      <c r="IO62" s="91"/>
      <c r="IP62" s="91"/>
      <c r="IQ62" s="91"/>
      <c r="IR62" s="91"/>
      <c r="IS62" s="91"/>
      <c r="IT62" s="91"/>
      <c r="IU62" s="91"/>
      <c r="IV62" s="91"/>
    </row>
    <row r="63" spans="1:256" s="79" customFormat="1" ht="20.100000000000001" customHeight="1">
      <c r="A63" s="13"/>
      <c r="B63" s="149"/>
      <c r="C63" s="92"/>
      <c r="D63" s="146"/>
      <c r="E63" s="146"/>
      <c r="F63" s="91"/>
      <c r="G63" s="80"/>
      <c r="H63" s="80"/>
      <c r="I63" s="80"/>
      <c r="J63" s="80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1"/>
      <c r="Z63" s="91"/>
      <c r="AA63" s="91"/>
      <c r="AB63" s="91"/>
      <c r="AC63" s="91"/>
      <c r="AD63" s="91"/>
      <c r="AE63" s="91"/>
      <c r="AF63" s="91"/>
      <c r="AG63" s="91"/>
      <c r="AH63" s="91"/>
      <c r="AI63" s="91"/>
      <c r="AJ63" s="91"/>
      <c r="AK63" s="91"/>
      <c r="AL63" s="91"/>
      <c r="AM63" s="91"/>
      <c r="AN63" s="91"/>
      <c r="AO63" s="91"/>
      <c r="AP63" s="91"/>
      <c r="AQ63" s="91"/>
      <c r="AR63" s="91"/>
      <c r="AS63" s="91"/>
      <c r="AT63" s="91"/>
      <c r="AU63" s="91"/>
      <c r="AV63" s="91"/>
      <c r="AW63" s="91"/>
      <c r="AX63" s="91"/>
      <c r="AY63" s="91"/>
      <c r="AZ63" s="91"/>
      <c r="BA63" s="91"/>
      <c r="BB63" s="91"/>
      <c r="BC63" s="91"/>
      <c r="BD63" s="91"/>
      <c r="BE63" s="91"/>
      <c r="BF63" s="91"/>
      <c r="BG63" s="91"/>
      <c r="BH63" s="91"/>
      <c r="BI63" s="91"/>
      <c r="BJ63" s="91"/>
      <c r="BK63" s="91"/>
      <c r="BL63" s="91"/>
      <c r="BM63" s="91"/>
      <c r="BN63" s="91"/>
      <c r="BO63" s="91"/>
      <c r="BP63" s="91"/>
      <c r="BQ63" s="91"/>
      <c r="BR63" s="91"/>
      <c r="BS63" s="91"/>
      <c r="BT63" s="91"/>
      <c r="BU63" s="91"/>
      <c r="BV63" s="91"/>
      <c r="BW63" s="91"/>
      <c r="BX63" s="91"/>
      <c r="BY63" s="91"/>
      <c r="BZ63" s="91"/>
      <c r="CA63" s="91"/>
      <c r="CB63" s="91"/>
      <c r="CC63" s="91"/>
      <c r="CD63" s="91"/>
      <c r="CE63" s="91"/>
      <c r="CF63" s="91"/>
      <c r="CG63" s="91"/>
      <c r="CH63" s="91"/>
      <c r="CI63" s="91"/>
      <c r="CJ63" s="91"/>
      <c r="CK63" s="91"/>
      <c r="CL63" s="91"/>
      <c r="CM63" s="91"/>
      <c r="CN63" s="91"/>
      <c r="CO63" s="91"/>
      <c r="CP63" s="91"/>
      <c r="CQ63" s="91"/>
      <c r="CR63" s="91"/>
      <c r="CS63" s="91"/>
      <c r="CT63" s="91"/>
      <c r="CU63" s="91"/>
      <c r="CV63" s="91"/>
      <c r="CW63" s="91"/>
      <c r="CX63" s="91"/>
      <c r="CY63" s="91"/>
      <c r="CZ63" s="91"/>
      <c r="DA63" s="91"/>
      <c r="DB63" s="91"/>
      <c r="DC63" s="91"/>
      <c r="DD63" s="91"/>
      <c r="DE63" s="91"/>
      <c r="DF63" s="91"/>
      <c r="DG63" s="91"/>
      <c r="DH63" s="91"/>
      <c r="DI63" s="91"/>
      <c r="DJ63" s="91"/>
      <c r="DK63" s="91"/>
      <c r="DL63" s="91"/>
      <c r="DM63" s="91"/>
      <c r="DN63" s="91"/>
      <c r="DO63" s="91"/>
      <c r="DP63" s="91"/>
      <c r="DQ63" s="91"/>
      <c r="DR63" s="91"/>
      <c r="DS63" s="91"/>
      <c r="DT63" s="91"/>
      <c r="DU63" s="91"/>
      <c r="DV63" s="91"/>
      <c r="DW63" s="91"/>
      <c r="DX63" s="91"/>
      <c r="DY63" s="91"/>
      <c r="DZ63" s="91"/>
      <c r="EA63" s="91"/>
      <c r="EB63" s="91"/>
      <c r="EC63" s="91"/>
      <c r="ED63" s="91"/>
      <c r="EE63" s="91"/>
      <c r="EF63" s="91"/>
      <c r="EG63" s="91"/>
      <c r="EH63" s="91"/>
      <c r="EI63" s="91"/>
      <c r="EJ63" s="91"/>
      <c r="EK63" s="91"/>
      <c r="EL63" s="91"/>
      <c r="EM63" s="91"/>
      <c r="EN63" s="91"/>
      <c r="EO63" s="91"/>
      <c r="EP63" s="91"/>
      <c r="EQ63" s="91"/>
      <c r="ER63" s="91"/>
      <c r="ES63" s="91"/>
      <c r="ET63" s="91"/>
      <c r="EU63" s="91"/>
      <c r="EV63" s="91"/>
      <c r="EW63" s="91"/>
      <c r="EX63" s="91"/>
      <c r="EY63" s="91"/>
      <c r="EZ63" s="91"/>
      <c r="FA63" s="91"/>
      <c r="FB63" s="91"/>
      <c r="FC63" s="91"/>
      <c r="FD63" s="91"/>
      <c r="FE63" s="91"/>
      <c r="FF63" s="91"/>
      <c r="FG63" s="91"/>
      <c r="FH63" s="91"/>
      <c r="FI63" s="91"/>
      <c r="FJ63" s="91"/>
      <c r="FK63" s="91"/>
      <c r="FL63" s="91"/>
      <c r="FM63" s="91"/>
      <c r="FN63" s="91"/>
      <c r="FO63" s="91"/>
      <c r="FP63" s="91"/>
      <c r="FQ63" s="91"/>
      <c r="FR63" s="91"/>
      <c r="FS63" s="91"/>
      <c r="FT63" s="91"/>
      <c r="FU63" s="91"/>
      <c r="FV63" s="91"/>
      <c r="FW63" s="91"/>
      <c r="FX63" s="91"/>
      <c r="FY63" s="91"/>
      <c r="FZ63" s="91"/>
      <c r="GA63" s="91"/>
      <c r="GB63" s="91"/>
      <c r="GC63" s="91"/>
      <c r="GD63" s="91"/>
      <c r="GE63" s="91"/>
      <c r="GF63" s="91"/>
      <c r="GG63" s="91"/>
      <c r="GH63" s="91"/>
      <c r="GI63" s="91"/>
      <c r="GJ63" s="91"/>
      <c r="GK63" s="91"/>
      <c r="GL63" s="91"/>
      <c r="GM63" s="91"/>
      <c r="GN63" s="91"/>
      <c r="GO63" s="91"/>
      <c r="GP63" s="91"/>
      <c r="GQ63" s="91"/>
      <c r="GR63" s="91"/>
      <c r="GS63" s="91"/>
      <c r="GT63" s="91"/>
      <c r="GU63" s="91"/>
      <c r="GV63" s="91"/>
      <c r="GW63" s="91"/>
      <c r="GX63" s="91"/>
      <c r="GY63" s="91"/>
      <c r="GZ63" s="91"/>
      <c r="HA63" s="91"/>
      <c r="HB63" s="91"/>
      <c r="HC63" s="91"/>
      <c r="HD63" s="91"/>
      <c r="HE63" s="91"/>
      <c r="HF63" s="91"/>
      <c r="HG63" s="91"/>
      <c r="HH63" s="91"/>
      <c r="HI63" s="91"/>
      <c r="HJ63" s="91"/>
      <c r="HK63" s="91"/>
      <c r="HL63" s="91"/>
      <c r="HM63" s="91"/>
      <c r="HN63" s="91"/>
      <c r="HO63" s="91"/>
      <c r="HP63" s="91"/>
      <c r="HQ63" s="91"/>
      <c r="HR63" s="91"/>
      <c r="HS63" s="91"/>
      <c r="HT63" s="91"/>
      <c r="HU63" s="91"/>
      <c r="HV63" s="91"/>
      <c r="HW63" s="91"/>
      <c r="HX63" s="91"/>
      <c r="HY63" s="91"/>
      <c r="HZ63" s="91"/>
      <c r="IA63" s="91"/>
      <c r="IB63" s="91"/>
      <c r="IC63" s="91"/>
      <c r="ID63" s="91"/>
      <c r="IE63" s="91"/>
      <c r="IF63" s="91"/>
      <c r="IG63" s="91"/>
      <c r="IH63" s="91"/>
      <c r="II63" s="91"/>
      <c r="IJ63" s="91"/>
      <c r="IK63" s="91"/>
      <c r="IL63" s="91"/>
      <c r="IM63" s="91"/>
      <c r="IN63" s="91"/>
      <c r="IO63" s="91"/>
      <c r="IP63" s="91"/>
      <c r="IQ63" s="91"/>
      <c r="IR63" s="91"/>
      <c r="IS63" s="91"/>
      <c r="IT63" s="91"/>
      <c r="IU63" s="91"/>
      <c r="IV63" s="91"/>
    </row>
    <row r="64" spans="1:256" s="79" customFormat="1" ht="20.100000000000001" customHeight="1">
      <c r="A64" s="13"/>
      <c r="B64" s="13"/>
      <c r="C64" s="145"/>
      <c r="D64" s="146"/>
      <c r="E64" s="146"/>
      <c r="F64" s="91"/>
      <c r="G64" s="80"/>
      <c r="H64" s="80"/>
      <c r="I64" s="80"/>
      <c r="J64" s="80"/>
      <c r="K64" s="91"/>
      <c r="L64" s="91"/>
      <c r="M64" s="91"/>
      <c r="N64" s="91"/>
      <c r="O64" s="91"/>
      <c r="P64" s="91"/>
      <c r="Q64" s="91"/>
      <c r="R64" s="91"/>
      <c r="S64" s="91"/>
      <c r="T64" s="91"/>
      <c r="U64" s="91"/>
      <c r="V64" s="91"/>
      <c r="W64" s="91"/>
      <c r="X64" s="91"/>
      <c r="Y64" s="91"/>
      <c r="Z64" s="91"/>
      <c r="AA64" s="91"/>
      <c r="AB64" s="91"/>
      <c r="AC64" s="91"/>
      <c r="AD64" s="91"/>
      <c r="AE64" s="91"/>
      <c r="AF64" s="91"/>
      <c r="AG64" s="91"/>
      <c r="AH64" s="91"/>
      <c r="AI64" s="91"/>
      <c r="AJ64" s="91"/>
      <c r="AK64" s="91"/>
      <c r="AL64" s="91"/>
      <c r="AM64" s="91"/>
      <c r="AN64" s="91"/>
      <c r="AO64" s="91"/>
      <c r="AP64" s="91"/>
      <c r="AQ64" s="91"/>
      <c r="AR64" s="91"/>
      <c r="AS64" s="91"/>
      <c r="AT64" s="91"/>
      <c r="AU64" s="91"/>
      <c r="AV64" s="91"/>
      <c r="AW64" s="91"/>
      <c r="AX64" s="91"/>
      <c r="AY64" s="91"/>
      <c r="AZ64" s="91"/>
      <c r="BA64" s="91"/>
      <c r="BB64" s="91"/>
      <c r="BC64" s="91"/>
      <c r="BD64" s="91"/>
      <c r="BE64" s="91"/>
      <c r="BF64" s="91"/>
      <c r="BG64" s="91"/>
      <c r="BH64" s="91"/>
      <c r="BI64" s="91"/>
      <c r="BJ64" s="91"/>
      <c r="BK64" s="91"/>
      <c r="BL64" s="91"/>
      <c r="BM64" s="91"/>
      <c r="BN64" s="91"/>
      <c r="BO64" s="91"/>
      <c r="BP64" s="91"/>
      <c r="BQ64" s="91"/>
      <c r="BR64" s="91"/>
      <c r="BS64" s="91"/>
      <c r="BT64" s="91"/>
      <c r="BU64" s="91"/>
      <c r="BV64" s="91"/>
      <c r="BW64" s="91"/>
      <c r="BX64" s="91"/>
      <c r="BY64" s="91"/>
      <c r="BZ64" s="91"/>
      <c r="CA64" s="91"/>
      <c r="CB64" s="91"/>
      <c r="CC64" s="91"/>
      <c r="CD64" s="91"/>
      <c r="CE64" s="91"/>
      <c r="CF64" s="91"/>
      <c r="CG64" s="91"/>
      <c r="CH64" s="91"/>
      <c r="CI64" s="91"/>
      <c r="CJ64" s="91"/>
      <c r="CK64" s="91"/>
      <c r="CL64" s="91"/>
      <c r="CM64" s="91"/>
      <c r="CN64" s="91"/>
      <c r="CO64" s="91"/>
      <c r="CP64" s="91"/>
      <c r="CQ64" s="91"/>
      <c r="CR64" s="91"/>
      <c r="CS64" s="91"/>
      <c r="CT64" s="91"/>
      <c r="CU64" s="91"/>
      <c r="CV64" s="91"/>
      <c r="CW64" s="91"/>
      <c r="CX64" s="91"/>
      <c r="CY64" s="91"/>
      <c r="CZ64" s="91"/>
      <c r="DA64" s="91"/>
      <c r="DB64" s="91"/>
      <c r="DC64" s="91"/>
      <c r="DD64" s="91"/>
      <c r="DE64" s="91"/>
      <c r="DF64" s="91"/>
      <c r="DG64" s="91"/>
      <c r="DH64" s="91"/>
      <c r="DI64" s="91"/>
      <c r="DJ64" s="91"/>
      <c r="DK64" s="91"/>
      <c r="DL64" s="91"/>
      <c r="DM64" s="91"/>
      <c r="DN64" s="91"/>
      <c r="DO64" s="91"/>
      <c r="DP64" s="91"/>
      <c r="DQ64" s="91"/>
      <c r="DR64" s="91"/>
      <c r="DS64" s="91"/>
      <c r="DT64" s="91"/>
      <c r="DU64" s="91"/>
      <c r="DV64" s="91"/>
      <c r="DW64" s="91"/>
      <c r="DX64" s="91"/>
      <c r="DY64" s="91"/>
      <c r="DZ64" s="91"/>
      <c r="EA64" s="91"/>
      <c r="EB64" s="91"/>
      <c r="EC64" s="91"/>
      <c r="ED64" s="91"/>
      <c r="EE64" s="91"/>
      <c r="EF64" s="91"/>
      <c r="EG64" s="91"/>
      <c r="EH64" s="91"/>
      <c r="EI64" s="91"/>
      <c r="EJ64" s="91"/>
      <c r="EK64" s="91"/>
      <c r="EL64" s="91"/>
      <c r="EM64" s="91"/>
      <c r="EN64" s="91"/>
      <c r="EO64" s="91"/>
      <c r="EP64" s="91"/>
      <c r="EQ64" s="91"/>
      <c r="ER64" s="91"/>
      <c r="ES64" s="91"/>
      <c r="ET64" s="91"/>
      <c r="EU64" s="91"/>
      <c r="EV64" s="91"/>
      <c r="EW64" s="91"/>
      <c r="EX64" s="91"/>
      <c r="EY64" s="91"/>
      <c r="EZ64" s="91"/>
      <c r="FA64" s="91"/>
      <c r="FB64" s="91"/>
      <c r="FC64" s="91"/>
      <c r="FD64" s="91"/>
      <c r="FE64" s="91"/>
      <c r="FF64" s="91"/>
      <c r="FG64" s="91"/>
      <c r="FH64" s="91"/>
      <c r="FI64" s="91"/>
      <c r="FJ64" s="91"/>
      <c r="FK64" s="91"/>
      <c r="FL64" s="91"/>
      <c r="FM64" s="91"/>
      <c r="FN64" s="91"/>
      <c r="FO64" s="91"/>
      <c r="FP64" s="91"/>
      <c r="FQ64" s="91"/>
      <c r="FR64" s="91"/>
      <c r="FS64" s="91"/>
      <c r="FT64" s="91"/>
      <c r="FU64" s="91"/>
      <c r="FV64" s="91"/>
      <c r="FW64" s="91"/>
      <c r="FX64" s="91"/>
      <c r="FY64" s="91"/>
      <c r="FZ64" s="91"/>
      <c r="GA64" s="91"/>
      <c r="GB64" s="91"/>
      <c r="GC64" s="91"/>
      <c r="GD64" s="91"/>
      <c r="GE64" s="91"/>
      <c r="GF64" s="91"/>
      <c r="GG64" s="91"/>
      <c r="GH64" s="91"/>
      <c r="GI64" s="91"/>
      <c r="GJ64" s="91"/>
      <c r="GK64" s="91"/>
      <c r="GL64" s="91"/>
      <c r="GM64" s="91"/>
      <c r="GN64" s="91"/>
      <c r="GO64" s="91"/>
      <c r="GP64" s="91"/>
      <c r="GQ64" s="91"/>
      <c r="GR64" s="91"/>
      <c r="GS64" s="91"/>
      <c r="GT64" s="91"/>
      <c r="GU64" s="91"/>
      <c r="GV64" s="91"/>
      <c r="GW64" s="91"/>
      <c r="GX64" s="91"/>
      <c r="GY64" s="91"/>
      <c r="GZ64" s="91"/>
      <c r="HA64" s="91"/>
      <c r="HB64" s="91"/>
      <c r="HC64" s="91"/>
      <c r="HD64" s="91"/>
      <c r="HE64" s="91"/>
      <c r="HF64" s="91"/>
      <c r="HG64" s="91"/>
      <c r="HH64" s="91"/>
      <c r="HI64" s="91"/>
      <c r="HJ64" s="91"/>
      <c r="HK64" s="91"/>
      <c r="HL64" s="91"/>
      <c r="HM64" s="91"/>
      <c r="HN64" s="91"/>
      <c r="HO64" s="91"/>
      <c r="HP64" s="91"/>
      <c r="HQ64" s="91"/>
      <c r="HR64" s="91"/>
      <c r="HS64" s="91"/>
      <c r="HT64" s="91"/>
      <c r="HU64" s="91"/>
      <c r="HV64" s="91"/>
      <c r="HW64" s="91"/>
      <c r="HX64" s="91"/>
      <c r="HY64" s="91"/>
      <c r="HZ64" s="91"/>
      <c r="IA64" s="91"/>
      <c r="IB64" s="91"/>
      <c r="IC64" s="91"/>
      <c r="ID64" s="91"/>
      <c r="IE64" s="91"/>
      <c r="IF64" s="91"/>
      <c r="IG64" s="91"/>
      <c r="IH64" s="91"/>
      <c r="II64" s="91"/>
      <c r="IJ64" s="91"/>
      <c r="IK64" s="91"/>
      <c r="IL64" s="91"/>
      <c r="IM64" s="91"/>
      <c r="IN64" s="91"/>
      <c r="IO64" s="91"/>
      <c r="IP64" s="91"/>
      <c r="IQ64" s="91"/>
      <c r="IR64" s="91"/>
      <c r="IS64" s="91"/>
      <c r="IT64" s="91"/>
      <c r="IU64" s="91"/>
      <c r="IV64" s="91"/>
    </row>
    <row r="65" spans="1:256" s="79" customFormat="1" ht="20.100000000000001" customHeight="1">
      <c r="A65" s="13"/>
      <c r="B65" s="13"/>
      <c r="C65" s="145"/>
      <c r="D65" s="146"/>
      <c r="E65" s="146"/>
      <c r="F65" s="91"/>
      <c r="G65" s="80"/>
      <c r="H65" s="80"/>
      <c r="I65" s="80"/>
      <c r="J65" s="80"/>
      <c r="K65" s="91"/>
      <c r="L65" s="91"/>
      <c r="M65" s="91"/>
      <c r="N65" s="91"/>
      <c r="O65" s="91"/>
      <c r="P65" s="91"/>
      <c r="Q65" s="91"/>
      <c r="R65" s="91"/>
      <c r="S65" s="91"/>
      <c r="T65" s="91"/>
      <c r="U65" s="91"/>
      <c r="V65" s="91"/>
      <c r="W65" s="91"/>
      <c r="X65" s="91"/>
      <c r="Y65" s="91"/>
      <c r="Z65" s="91"/>
      <c r="AA65" s="91"/>
      <c r="AB65" s="91"/>
      <c r="AC65" s="91"/>
      <c r="AD65" s="91"/>
      <c r="AE65" s="91"/>
      <c r="AF65" s="91"/>
      <c r="AG65" s="91"/>
      <c r="AH65" s="91"/>
      <c r="AI65" s="91"/>
      <c r="AJ65" s="91"/>
      <c r="AK65" s="91"/>
      <c r="AL65" s="91"/>
      <c r="AM65" s="91"/>
      <c r="AN65" s="91"/>
      <c r="AO65" s="91"/>
      <c r="AP65" s="91"/>
      <c r="AQ65" s="91"/>
      <c r="AR65" s="91"/>
      <c r="AS65" s="91"/>
      <c r="AT65" s="91"/>
      <c r="AU65" s="91"/>
      <c r="AV65" s="91"/>
      <c r="AW65" s="91"/>
      <c r="AX65" s="91"/>
      <c r="AY65" s="91"/>
      <c r="AZ65" s="91"/>
      <c r="BA65" s="91"/>
      <c r="BB65" s="91"/>
      <c r="BC65" s="91"/>
      <c r="BD65" s="91"/>
      <c r="BE65" s="91"/>
      <c r="BF65" s="91"/>
      <c r="BG65" s="91"/>
      <c r="BH65" s="91"/>
      <c r="BI65" s="91"/>
      <c r="BJ65" s="91"/>
      <c r="BK65" s="91"/>
      <c r="BL65" s="91"/>
      <c r="BM65" s="91"/>
      <c r="BN65" s="91"/>
      <c r="BO65" s="91"/>
      <c r="BP65" s="91"/>
      <c r="BQ65" s="91"/>
      <c r="BR65" s="91"/>
      <c r="BS65" s="91"/>
      <c r="BT65" s="91"/>
      <c r="BU65" s="91"/>
      <c r="BV65" s="91"/>
      <c r="BW65" s="91"/>
      <c r="BX65" s="91"/>
      <c r="BY65" s="91"/>
      <c r="BZ65" s="91"/>
      <c r="CA65" s="91"/>
      <c r="CB65" s="91"/>
      <c r="CC65" s="91"/>
      <c r="CD65" s="91"/>
      <c r="CE65" s="91"/>
      <c r="CF65" s="91"/>
      <c r="CG65" s="91"/>
      <c r="CH65" s="91"/>
      <c r="CI65" s="91"/>
      <c r="CJ65" s="91"/>
      <c r="CK65" s="91"/>
      <c r="CL65" s="91"/>
      <c r="CM65" s="91"/>
      <c r="CN65" s="91"/>
      <c r="CO65" s="91"/>
      <c r="CP65" s="91"/>
      <c r="CQ65" s="91"/>
      <c r="CR65" s="91"/>
      <c r="CS65" s="91"/>
      <c r="CT65" s="91"/>
      <c r="CU65" s="91"/>
      <c r="CV65" s="91"/>
      <c r="CW65" s="91"/>
      <c r="CX65" s="91"/>
      <c r="CY65" s="91"/>
      <c r="CZ65" s="91"/>
      <c r="DA65" s="91"/>
      <c r="DB65" s="91"/>
      <c r="DC65" s="91"/>
      <c r="DD65" s="91"/>
      <c r="DE65" s="91"/>
      <c r="DF65" s="91"/>
      <c r="DG65" s="91"/>
      <c r="DH65" s="91"/>
      <c r="DI65" s="91"/>
      <c r="DJ65" s="91"/>
      <c r="DK65" s="91"/>
      <c r="DL65" s="91"/>
      <c r="DM65" s="91"/>
      <c r="DN65" s="91"/>
      <c r="DO65" s="91"/>
      <c r="DP65" s="91"/>
      <c r="DQ65" s="91"/>
      <c r="DR65" s="91"/>
      <c r="DS65" s="91"/>
      <c r="DT65" s="91"/>
      <c r="DU65" s="91"/>
      <c r="DV65" s="91"/>
      <c r="DW65" s="91"/>
      <c r="DX65" s="91"/>
      <c r="DY65" s="91"/>
      <c r="DZ65" s="91"/>
      <c r="EA65" s="91"/>
      <c r="EB65" s="91"/>
      <c r="EC65" s="91"/>
      <c r="ED65" s="91"/>
      <c r="EE65" s="91"/>
      <c r="EF65" s="91"/>
      <c r="EG65" s="91"/>
      <c r="EH65" s="91"/>
      <c r="EI65" s="91"/>
      <c r="EJ65" s="91"/>
      <c r="EK65" s="91"/>
      <c r="EL65" s="91"/>
      <c r="EM65" s="91"/>
      <c r="EN65" s="91"/>
      <c r="EO65" s="91"/>
      <c r="EP65" s="91"/>
      <c r="EQ65" s="91"/>
      <c r="ER65" s="91"/>
      <c r="ES65" s="91"/>
      <c r="ET65" s="91"/>
      <c r="EU65" s="91"/>
      <c r="EV65" s="91"/>
      <c r="EW65" s="91"/>
      <c r="EX65" s="91"/>
      <c r="EY65" s="91"/>
      <c r="EZ65" s="91"/>
      <c r="FA65" s="91"/>
      <c r="FB65" s="91"/>
      <c r="FC65" s="91"/>
      <c r="FD65" s="91"/>
      <c r="FE65" s="91"/>
      <c r="FF65" s="91"/>
      <c r="FG65" s="91"/>
      <c r="FH65" s="91"/>
      <c r="FI65" s="91"/>
      <c r="FJ65" s="91"/>
      <c r="FK65" s="91"/>
      <c r="FL65" s="91"/>
      <c r="FM65" s="91"/>
      <c r="FN65" s="91"/>
      <c r="FO65" s="91"/>
      <c r="FP65" s="91"/>
      <c r="FQ65" s="91"/>
      <c r="FR65" s="91"/>
      <c r="FS65" s="91"/>
      <c r="FT65" s="91"/>
      <c r="FU65" s="91"/>
      <c r="FV65" s="91"/>
      <c r="FW65" s="91"/>
      <c r="FX65" s="91"/>
      <c r="FY65" s="91"/>
      <c r="FZ65" s="91"/>
      <c r="GA65" s="91"/>
      <c r="GB65" s="91"/>
      <c r="GC65" s="91"/>
      <c r="GD65" s="91"/>
      <c r="GE65" s="91"/>
      <c r="GF65" s="91"/>
      <c r="GG65" s="91"/>
      <c r="GH65" s="91"/>
      <c r="GI65" s="91"/>
      <c r="GJ65" s="91"/>
      <c r="GK65" s="91"/>
      <c r="GL65" s="91"/>
      <c r="GM65" s="91"/>
      <c r="GN65" s="91"/>
      <c r="GO65" s="91"/>
      <c r="GP65" s="91"/>
      <c r="GQ65" s="91"/>
      <c r="GR65" s="91"/>
      <c r="GS65" s="91"/>
      <c r="GT65" s="91"/>
      <c r="GU65" s="91"/>
      <c r="GV65" s="91"/>
      <c r="GW65" s="91"/>
      <c r="GX65" s="91"/>
      <c r="GY65" s="91"/>
      <c r="GZ65" s="91"/>
      <c r="HA65" s="91"/>
      <c r="HB65" s="91"/>
      <c r="HC65" s="91"/>
      <c r="HD65" s="91"/>
      <c r="HE65" s="91"/>
      <c r="HF65" s="91"/>
      <c r="HG65" s="91"/>
      <c r="HH65" s="91"/>
      <c r="HI65" s="91"/>
      <c r="HJ65" s="91"/>
      <c r="HK65" s="91"/>
      <c r="HL65" s="91"/>
      <c r="HM65" s="91"/>
      <c r="HN65" s="91"/>
      <c r="HO65" s="91"/>
      <c r="HP65" s="91"/>
      <c r="HQ65" s="91"/>
      <c r="HR65" s="91"/>
      <c r="HS65" s="91"/>
      <c r="HT65" s="91"/>
      <c r="HU65" s="91"/>
      <c r="HV65" s="91"/>
      <c r="HW65" s="91"/>
      <c r="HX65" s="91"/>
      <c r="HY65" s="91"/>
      <c r="HZ65" s="91"/>
      <c r="IA65" s="91"/>
      <c r="IB65" s="91"/>
      <c r="IC65" s="91"/>
      <c r="ID65" s="91"/>
      <c r="IE65" s="91"/>
      <c r="IF65" s="91"/>
      <c r="IG65" s="91"/>
      <c r="IH65" s="91"/>
      <c r="II65" s="91"/>
      <c r="IJ65" s="91"/>
      <c r="IK65" s="91"/>
      <c r="IL65" s="91"/>
      <c r="IM65" s="91"/>
      <c r="IN65" s="91"/>
      <c r="IO65" s="91"/>
      <c r="IP65" s="91"/>
      <c r="IQ65" s="91"/>
      <c r="IR65" s="91"/>
      <c r="IS65" s="91"/>
      <c r="IT65" s="91"/>
      <c r="IU65" s="91"/>
      <c r="IV65" s="91"/>
    </row>
    <row r="66" spans="1:256" s="79" customFormat="1" ht="20.100000000000001" customHeight="1">
      <c r="A66" s="143"/>
      <c r="B66" s="90"/>
      <c r="C66" s="150"/>
      <c r="D66" s="150"/>
      <c r="E66" s="91"/>
      <c r="F66" s="91"/>
      <c r="G66" s="80"/>
      <c r="H66" s="80"/>
      <c r="I66" s="80"/>
      <c r="J66" s="80"/>
      <c r="K66" s="91"/>
      <c r="L66" s="91"/>
      <c r="M66" s="91"/>
      <c r="N66" s="91"/>
      <c r="O66" s="91"/>
      <c r="P66" s="91"/>
      <c r="Q66" s="91"/>
      <c r="R66" s="91"/>
      <c r="S66" s="91"/>
      <c r="T66" s="91"/>
      <c r="U66" s="91"/>
      <c r="V66" s="91"/>
      <c r="W66" s="91"/>
      <c r="X66" s="91"/>
      <c r="Y66" s="91"/>
      <c r="Z66" s="91"/>
      <c r="AA66" s="91"/>
      <c r="AB66" s="91"/>
      <c r="AC66" s="91"/>
      <c r="AD66" s="91"/>
      <c r="AE66" s="91"/>
      <c r="AF66" s="91"/>
      <c r="AG66" s="91"/>
      <c r="AH66" s="91"/>
      <c r="AI66" s="91"/>
      <c r="AJ66" s="91"/>
      <c r="AK66" s="91"/>
      <c r="AL66" s="91"/>
      <c r="AM66" s="91"/>
      <c r="AN66" s="91"/>
      <c r="AO66" s="91"/>
      <c r="AP66" s="91"/>
      <c r="AQ66" s="91"/>
      <c r="AR66" s="91"/>
      <c r="AS66" s="91"/>
      <c r="AT66" s="91"/>
      <c r="AU66" s="91"/>
      <c r="AV66" s="91"/>
      <c r="AW66" s="91"/>
      <c r="AX66" s="91"/>
      <c r="AY66" s="91"/>
      <c r="AZ66" s="91"/>
      <c r="BA66" s="91"/>
      <c r="BB66" s="91"/>
      <c r="BC66" s="91"/>
      <c r="BD66" s="91"/>
      <c r="BE66" s="91"/>
      <c r="BF66" s="91"/>
      <c r="BG66" s="91"/>
      <c r="BH66" s="91"/>
      <c r="BI66" s="91"/>
      <c r="BJ66" s="91"/>
      <c r="BK66" s="91"/>
      <c r="BL66" s="91"/>
      <c r="BM66" s="91"/>
      <c r="BN66" s="91"/>
      <c r="BO66" s="91"/>
      <c r="BP66" s="91"/>
      <c r="BQ66" s="91"/>
      <c r="BR66" s="91"/>
      <c r="BS66" s="91"/>
      <c r="BT66" s="91"/>
      <c r="BU66" s="91"/>
      <c r="BV66" s="91"/>
      <c r="BW66" s="91"/>
      <c r="BX66" s="91"/>
      <c r="BY66" s="91"/>
      <c r="BZ66" s="91"/>
      <c r="CA66" s="91"/>
      <c r="CB66" s="91"/>
      <c r="CC66" s="91"/>
      <c r="CD66" s="91"/>
      <c r="CE66" s="91"/>
      <c r="CF66" s="91"/>
      <c r="CG66" s="91"/>
      <c r="CH66" s="91"/>
      <c r="CI66" s="91"/>
      <c r="CJ66" s="91"/>
      <c r="CK66" s="91"/>
      <c r="CL66" s="91"/>
      <c r="CM66" s="91"/>
      <c r="CN66" s="91"/>
      <c r="CO66" s="91"/>
      <c r="CP66" s="91"/>
      <c r="CQ66" s="91"/>
      <c r="CR66" s="91"/>
      <c r="CS66" s="91"/>
      <c r="CT66" s="91"/>
      <c r="CU66" s="91"/>
      <c r="CV66" s="91"/>
      <c r="CW66" s="91"/>
      <c r="CX66" s="91"/>
      <c r="CY66" s="91"/>
      <c r="CZ66" s="91"/>
      <c r="DA66" s="91"/>
      <c r="DB66" s="91"/>
      <c r="DC66" s="91"/>
      <c r="DD66" s="91"/>
      <c r="DE66" s="91"/>
      <c r="DF66" s="91"/>
      <c r="DG66" s="91"/>
      <c r="DH66" s="91"/>
      <c r="DI66" s="91"/>
      <c r="DJ66" s="91"/>
      <c r="DK66" s="91"/>
      <c r="DL66" s="91"/>
      <c r="DM66" s="91"/>
      <c r="DN66" s="91"/>
      <c r="DO66" s="91"/>
      <c r="DP66" s="91"/>
      <c r="DQ66" s="91"/>
      <c r="DR66" s="91"/>
      <c r="DS66" s="91"/>
      <c r="DT66" s="91"/>
      <c r="DU66" s="91"/>
      <c r="DV66" s="91"/>
      <c r="DW66" s="91"/>
      <c r="DX66" s="91"/>
      <c r="DY66" s="91"/>
      <c r="DZ66" s="91"/>
      <c r="EA66" s="91"/>
      <c r="EB66" s="91"/>
      <c r="EC66" s="91"/>
      <c r="ED66" s="91"/>
      <c r="EE66" s="91"/>
      <c r="EF66" s="91"/>
      <c r="EG66" s="91"/>
      <c r="EH66" s="91"/>
      <c r="EI66" s="91"/>
      <c r="EJ66" s="91"/>
      <c r="EK66" s="91"/>
      <c r="EL66" s="91"/>
      <c r="EM66" s="91"/>
      <c r="EN66" s="91"/>
      <c r="EO66" s="91"/>
      <c r="EP66" s="91"/>
      <c r="EQ66" s="91"/>
      <c r="ER66" s="91"/>
      <c r="ES66" s="91"/>
      <c r="ET66" s="91"/>
      <c r="EU66" s="91"/>
      <c r="EV66" s="91"/>
      <c r="EW66" s="91"/>
      <c r="EX66" s="91"/>
      <c r="EY66" s="91"/>
      <c r="EZ66" s="91"/>
      <c r="FA66" s="91"/>
      <c r="FB66" s="91"/>
      <c r="FC66" s="91"/>
      <c r="FD66" s="91"/>
      <c r="FE66" s="91"/>
      <c r="FF66" s="91"/>
      <c r="FG66" s="91"/>
      <c r="FH66" s="91"/>
      <c r="FI66" s="91"/>
      <c r="FJ66" s="91"/>
      <c r="FK66" s="91"/>
      <c r="FL66" s="91"/>
      <c r="FM66" s="91"/>
      <c r="FN66" s="91"/>
      <c r="FO66" s="91"/>
      <c r="FP66" s="91"/>
      <c r="FQ66" s="91"/>
      <c r="FR66" s="91"/>
      <c r="FS66" s="91"/>
      <c r="FT66" s="91"/>
      <c r="FU66" s="91"/>
      <c r="FV66" s="91"/>
      <c r="FW66" s="91"/>
      <c r="FX66" s="91"/>
      <c r="FY66" s="91"/>
      <c r="FZ66" s="91"/>
      <c r="GA66" s="91"/>
      <c r="GB66" s="91"/>
      <c r="GC66" s="91"/>
      <c r="GD66" s="91"/>
      <c r="GE66" s="91"/>
      <c r="GF66" s="91"/>
      <c r="GG66" s="91"/>
      <c r="GH66" s="91"/>
      <c r="GI66" s="91"/>
      <c r="GJ66" s="91"/>
      <c r="GK66" s="91"/>
      <c r="GL66" s="91"/>
      <c r="GM66" s="91"/>
      <c r="GN66" s="91"/>
      <c r="GO66" s="91"/>
      <c r="GP66" s="91"/>
      <c r="GQ66" s="91"/>
      <c r="GR66" s="91"/>
      <c r="GS66" s="91"/>
      <c r="GT66" s="91"/>
      <c r="GU66" s="91"/>
      <c r="GV66" s="91"/>
      <c r="GW66" s="91"/>
      <c r="GX66" s="91"/>
      <c r="GY66" s="91"/>
      <c r="GZ66" s="91"/>
      <c r="HA66" s="91"/>
      <c r="HB66" s="91"/>
      <c r="HC66" s="91"/>
      <c r="HD66" s="91"/>
      <c r="HE66" s="91"/>
      <c r="HF66" s="91"/>
      <c r="HG66" s="91"/>
      <c r="HH66" s="91"/>
      <c r="HI66" s="91"/>
      <c r="HJ66" s="91"/>
      <c r="HK66" s="91"/>
      <c r="HL66" s="91"/>
      <c r="HM66" s="91"/>
      <c r="HN66" s="91"/>
      <c r="HO66" s="91"/>
      <c r="HP66" s="91"/>
      <c r="HQ66" s="91"/>
      <c r="HR66" s="91"/>
      <c r="HS66" s="91"/>
      <c r="HT66" s="91"/>
      <c r="HU66" s="91"/>
      <c r="HV66" s="91"/>
      <c r="HW66" s="91"/>
      <c r="HX66" s="91"/>
      <c r="HY66" s="91"/>
      <c r="HZ66" s="91"/>
      <c r="IA66" s="91"/>
      <c r="IB66" s="91"/>
      <c r="IC66" s="91"/>
      <c r="ID66" s="91"/>
      <c r="IE66" s="91"/>
      <c r="IF66" s="91"/>
      <c r="IG66" s="91"/>
      <c r="IH66" s="91"/>
      <c r="II66" s="91"/>
      <c r="IJ66" s="91"/>
      <c r="IK66" s="91"/>
      <c r="IL66" s="91"/>
      <c r="IM66" s="91"/>
      <c r="IN66" s="91"/>
      <c r="IO66" s="91"/>
      <c r="IP66" s="91"/>
      <c r="IQ66" s="91"/>
      <c r="IR66" s="91"/>
      <c r="IS66" s="91"/>
      <c r="IT66" s="91"/>
      <c r="IU66" s="91"/>
      <c r="IV66" s="91"/>
    </row>
    <row r="67" spans="1:256" s="79" customFormat="1" ht="20.100000000000001" customHeight="1">
      <c r="A67" s="13"/>
      <c r="B67" s="13"/>
      <c r="C67" s="151"/>
      <c r="D67" s="151"/>
      <c r="E67" s="91"/>
      <c r="F67" s="91"/>
      <c r="G67" s="80"/>
      <c r="H67" s="80"/>
      <c r="I67" s="80"/>
      <c r="J67" s="80"/>
      <c r="K67" s="91"/>
      <c r="L67" s="91"/>
      <c r="M67" s="91"/>
      <c r="N67" s="91"/>
      <c r="O67" s="91"/>
      <c r="P67" s="91"/>
      <c r="Q67" s="91"/>
      <c r="R67" s="91"/>
      <c r="S67" s="91"/>
      <c r="T67" s="91"/>
      <c r="U67" s="91"/>
      <c r="V67" s="91"/>
      <c r="W67" s="91"/>
      <c r="X67" s="91"/>
      <c r="Y67" s="91"/>
      <c r="Z67" s="91"/>
      <c r="AA67" s="91"/>
      <c r="AB67" s="91"/>
      <c r="AC67" s="91"/>
      <c r="AD67" s="91"/>
      <c r="AE67" s="91"/>
      <c r="AF67" s="91"/>
      <c r="AG67" s="91"/>
      <c r="AH67" s="91"/>
      <c r="AI67" s="91"/>
      <c r="AJ67" s="91"/>
      <c r="AK67" s="91"/>
      <c r="AL67" s="91"/>
      <c r="AM67" s="91"/>
      <c r="AN67" s="91"/>
      <c r="AO67" s="91"/>
      <c r="AP67" s="91"/>
      <c r="AQ67" s="91"/>
      <c r="AR67" s="91"/>
      <c r="AS67" s="91"/>
      <c r="AT67" s="91"/>
      <c r="AU67" s="91"/>
      <c r="AV67" s="91"/>
      <c r="AW67" s="91"/>
      <c r="AX67" s="91"/>
      <c r="AY67" s="91"/>
      <c r="AZ67" s="91"/>
      <c r="BA67" s="91"/>
      <c r="BB67" s="91"/>
      <c r="BC67" s="91"/>
      <c r="BD67" s="91"/>
      <c r="BE67" s="91"/>
      <c r="BF67" s="91"/>
      <c r="BG67" s="91"/>
      <c r="BH67" s="91"/>
      <c r="BI67" s="91"/>
      <c r="BJ67" s="91"/>
      <c r="BK67" s="91"/>
      <c r="BL67" s="91"/>
      <c r="BM67" s="91"/>
      <c r="BN67" s="91"/>
      <c r="BO67" s="91"/>
      <c r="BP67" s="91"/>
      <c r="BQ67" s="91"/>
      <c r="BR67" s="91"/>
      <c r="BS67" s="91"/>
      <c r="BT67" s="91"/>
      <c r="BU67" s="91"/>
      <c r="BV67" s="91"/>
      <c r="BW67" s="91"/>
      <c r="BX67" s="91"/>
      <c r="BY67" s="91"/>
      <c r="BZ67" s="91"/>
      <c r="CA67" s="91"/>
      <c r="CB67" s="91"/>
      <c r="CC67" s="91"/>
      <c r="CD67" s="91"/>
      <c r="CE67" s="91"/>
      <c r="CF67" s="91"/>
      <c r="CG67" s="91"/>
      <c r="CH67" s="91"/>
      <c r="CI67" s="91"/>
      <c r="CJ67" s="91"/>
      <c r="CK67" s="91"/>
      <c r="CL67" s="91"/>
      <c r="CM67" s="91"/>
      <c r="CN67" s="91"/>
      <c r="CO67" s="91"/>
      <c r="CP67" s="91"/>
      <c r="CQ67" s="91"/>
      <c r="CR67" s="91"/>
      <c r="CS67" s="91"/>
      <c r="CT67" s="91"/>
      <c r="CU67" s="91"/>
      <c r="CV67" s="91"/>
      <c r="CW67" s="91"/>
      <c r="CX67" s="91"/>
      <c r="CY67" s="91"/>
      <c r="CZ67" s="91"/>
      <c r="DA67" s="91"/>
      <c r="DB67" s="91"/>
      <c r="DC67" s="91"/>
      <c r="DD67" s="91"/>
      <c r="DE67" s="91"/>
      <c r="DF67" s="91"/>
      <c r="DG67" s="91"/>
      <c r="DH67" s="91"/>
      <c r="DI67" s="91"/>
      <c r="DJ67" s="91"/>
      <c r="DK67" s="91"/>
      <c r="DL67" s="91"/>
      <c r="DM67" s="91"/>
      <c r="DN67" s="91"/>
      <c r="DO67" s="91"/>
      <c r="DP67" s="91"/>
      <c r="DQ67" s="91"/>
      <c r="DR67" s="91"/>
      <c r="DS67" s="91"/>
      <c r="DT67" s="91"/>
      <c r="DU67" s="91"/>
      <c r="DV67" s="91"/>
      <c r="DW67" s="91"/>
      <c r="DX67" s="91"/>
      <c r="DY67" s="91"/>
      <c r="DZ67" s="91"/>
      <c r="EA67" s="91"/>
      <c r="EB67" s="91"/>
      <c r="EC67" s="91"/>
      <c r="ED67" s="91"/>
      <c r="EE67" s="91"/>
      <c r="EF67" s="91"/>
      <c r="EG67" s="91"/>
      <c r="EH67" s="91"/>
      <c r="EI67" s="91"/>
      <c r="EJ67" s="91"/>
      <c r="EK67" s="91"/>
      <c r="EL67" s="91"/>
      <c r="EM67" s="91"/>
      <c r="EN67" s="91"/>
      <c r="EO67" s="91"/>
      <c r="EP67" s="91"/>
      <c r="EQ67" s="91"/>
      <c r="ER67" s="91"/>
      <c r="ES67" s="91"/>
      <c r="ET67" s="91"/>
      <c r="EU67" s="91"/>
      <c r="EV67" s="91"/>
      <c r="EW67" s="91"/>
      <c r="EX67" s="91"/>
      <c r="EY67" s="91"/>
      <c r="EZ67" s="91"/>
      <c r="FA67" s="91"/>
      <c r="FB67" s="91"/>
      <c r="FC67" s="91"/>
      <c r="FD67" s="91"/>
      <c r="FE67" s="91"/>
      <c r="FF67" s="91"/>
      <c r="FG67" s="91"/>
      <c r="FH67" s="91"/>
      <c r="FI67" s="91"/>
      <c r="FJ67" s="91"/>
      <c r="FK67" s="91"/>
      <c r="FL67" s="91"/>
      <c r="FM67" s="91"/>
      <c r="FN67" s="91"/>
      <c r="FO67" s="91"/>
      <c r="FP67" s="91"/>
      <c r="FQ67" s="91"/>
      <c r="FR67" s="91"/>
      <c r="FS67" s="91"/>
      <c r="FT67" s="91"/>
      <c r="FU67" s="91"/>
      <c r="FV67" s="91"/>
      <c r="FW67" s="91"/>
      <c r="FX67" s="91"/>
      <c r="FY67" s="91"/>
      <c r="FZ67" s="91"/>
      <c r="GA67" s="91"/>
      <c r="GB67" s="91"/>
      <c r="GC67" s="91"/>
      <c r="GD67" s="91"/>
      <c r="GE67" s="91"/>
      <c r="GF67" s="91"/>
      <c r="GG67" s="91"/>
      <c r="GH67" s="91"/>
      <c r="GI67" s="91"/>
      <c r="GJ67" s="91"/>
      <c r="GK67" s="91"/>
      <c r="GL67" s="91"/>
      <c r="GM67" s="91"/>
      <c r="GN67" s="91"/>
      <c r="GO67" s="91"/>
      <c r="GP67" s="91"/>
      <c r="GQ67" s="91"/>
      <c r="GR67" s="91"/>
      <c r="GS67" s="91"/>
      <c r="GT67" s="91"/>
      <c r="GU67" s="91"/>
      <c r="GV67" s="91"/>
      <c r="GW67" s="91"/>
      <c r="GX67" s="91"/>
      <c r="GY67" s="91"/>
      <c r="GZ67" s="91"/>
      <c r="HA67" s="91"/>
      <c r="HB67" s="91"/>
      <c r="HC67" s="91"/>
      <c r="HD67" s="91"/>
      <c r="HE67" s="91"/>
      <c r="HF67" s="91"/>
      <c r="HG67" s="91"/>
      <c r="HH67" s="91"/>
      <c r="HI67" s="91"/>
      <c r="HJ67" s="91"/>
      <c r="HK67" s="91"/>
      <c r="HL67" s="91"/>
      <c r="HM67" s="91"/>
      <c r="HN67" s="91"/>
      <c r="HO67" s="91"/>
      <c r="HP67" s="91"/>
      <c r="HQ67" s="91"/>
      <c r="HR67" s="91"/>
      <c r="HS67" s="91"/>
      <c r="HT67" s="91"/>
      <c r="HU67" s="91"/>
      <c r="HV67" s="91"/>
      <c r="HW67" s="91"/>
      <c r="HX67" s="91"/>
      <c r="HY67" s="91"/>
      <c r="HZ67" s="91"/>
      <c r="IA67" s="91"/>
      <c r="IB67" s="91"/>
      <c r="IC67" s="91"/>
      <c r="ID67" s="91"/>
      <c r="IE67" s="91"/>
      <c r="IF67" s="91"/>
      <c r="IG67" s="91"/>
      <c r="IH67" s="91"/>
      <c r="II67" s="91"/>
      <c r="IJ67" s="91"/>
      <c r="IK67" s="91"/>
      <c r="IL67" s="91"/>
      <c r="IM67" s="91"/>
      <c r="IN67" s="91"/>
      <c r="IO67" s="91"/>
      <c r="IP67" s="91"/>
      <c r="IQ67" s="91"/>
      <c r="IR67" s="91"/>
      <c r="IS67" s="91"/>
      <c r="IT67" s="91"/>
      <c r="IU67" s="91"/>
      <c r="IV67" s="91"/>
    </row>
    <row r="68" spans="1:256" s="79" customFormat="1" ht="20.100000000000001" customHeight="1">
      <c r="A68" s="13"/>
      <c r="B68" s="13"/>
      <c r="C68" s="151"/>
      <c r="D68" s="151"/>
      <c r="E68" s="91"/>
      <c r="F68" s="91"/>
      <c r="G68" s="80"/>
      <c r="H68" s="80"/>
      <c r="I68" s="80"/>
      <c r="J68" s="80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91"/>
      <c r="Z68" s="91"/>
      <c r="AA68" s="91"/>
      <c r="AB68" s="91"/>
      <c r="AC68" s="91"/>
      <c r="AD68" s="91"/>
      <c r="AE68" s="91"/>
      <c r="AF68" s="91"/>
      <c r="AG68" s="91"/>
      <c r="AH68" s="91"/>
      <c r="AI68" s="91"/>
      <c r="AJ68" s="91"/>
      <c r="AK68" s="91"/>
      <c r="AL68" s="91"/>
      <c r="AM68" s="91"/>
      <c r="AN68" s="91"/>
      <c r="AO68" s="91"/>
      <c r="AP68" s="91"/>
      <c r="AQ68" s="91"/>
      <c r="AR68" s="91"/>
      <c r="AS68" s="91"/>
      <c r="AT68" s="91"/>
      <c r="AU68" s="91"/>
      <c r="AV68" s="91"/>
      <c r="AW68" s="91"/>
      <c r="AX68" s="91"/>
      <c r="AY68" s="91"/>
      <c r="AZ68" s="91"/>
      <c r="BA68" s="91"/>
      <c r="BB68" s="91"/>
      <c r="BC68" s="91"/>
      <c r="BD68" s="91"/>
      <c r="BE68" s="91"/>
      <c r="BF68" s="91"/>
      <c r="BG68" s="91"/>
      <c r="BH68" s="91"/>
      <c r="BI68" s="91"/>
      <c r="BJ68" s="91"/>
      <c r="BK68" s="91"/>
      <c r="BL68" s="91"/>
      <c r="BM68" s="91"/>
      <c r="BN68" s="91"/>
      <c r="BO68" s="91"/>
      <c r="BP68" s="91"/>
      <c r="BQ68" s="91"/>
      <c r="BR68" s="91"/>
      <c r="BS68" s="91"/>
      <c r="BT68" s="91"/>
      <c r="BU68" s="91"/>
      <c r="BV68" s="91"/>
      <c r="BW68" s="91"/>
      <c r="BX68" s="91"/>
      <c r="BY68" s="91"/>
      <c r="BZ68" s="91"/>
      <c r="CA68" s="91"/>
      <c r="CB68" s="91"/>
      <c r="CC68" s="91"/>
      <c r="CD68" s="91"/>
      <c r="CE68" s="91"/>
      <c r="CF68" s="91"/>
      <c r="CG68" s="91"/>
      <c r="CH68" s="91"/>
      <c r="CI68" s="91"/>
      <c r="CJ68" s="91"/>
      <c r="CK68" s="91"/>
      <c r="CL68" s="91"/>
      <c r="CM68" s="91"/>
      <c r="CN68" s="91"/>
      <c r="CO68" s="91"/>
      <c r="CP68" s="91"/>
      <c r="CQ68" s="91"/>
      <c r="CR68" s="91"/>
      <c r="CS68" s="91"/>
      <c r="CT68" s="91"/>
      <c r="CU68" s="91"/>
      <c r="CV68" s="91"/>
      <c r="CW68" s="91"/>
      <c r="CX68" s="91"/>
      <c r="CY68" s="91"/>
      <c r="CZ68" s="91"/>
      <c r="DA68" s="91"/>
      <c r="DB68" s="91"/>
      <c r="DC68" s="91"/>
      <c r="DD68" s="91"/>
      <c r="DE68" s="91"/>
      <c r="DF68" s="91"/>
      <c r="DG68" s="91"/>
      <c r="DH68" s="91"/>
      <c r="DI68" s="91"/>
      <c r="DJ68" s="91"/>
      <c r="DK68" s="91"/>
      <c r="DL68" s="91"/>
      <c r="DM68" s="91"/>
      <c r="DN68" s="91"/>
      <c r="DO68" s="91"/>
      <c r="DP68" s="91"/>
      <c r="DQ68" s="91"/>
      <c r="DR68" s="91"/>
      <c r="DS68" s="91"/>
      <c r="DT68" s="91"/>
      <c r="DU68" s="91"/>
      <c r="DV68" s="91"/>
      <c r="DW68" s="91"/>
      <c r="DX68" s="91"/>
      <c r="DY68" s="91"/>
      <c r="DZ68" s="91"/>
      <c r="EA68" s="91"/>
      <c r="EB68" s="91"/>
      <c r="EC68" s="91"/>
      <c r="ED68" s="91"/>
      <c r="EE68" s="91"/>
      <c r="EF68" s="91"/>
      <c r="EG68" s="91"/>
      <c r="EH68" s="91"/>
      <c r="EI68" s="91"/>
      <c r="EJ68" s="91"/>
      <c r="EK68" s="91"/>
      <c r="EL68" s="91"/>
      <c r="EM68" s="91"/>
      <c r="EN68" s="91"/>
      <c r="EO68" s="91"/>
      <c r="EP68" s="91"/>
      <c r="EQ68" s="91"/>
      <c r="ER68" s="91"/>
      <c r="ES68" s="91"/>
      <c r="ET68" s="91"/>
      <c r="EU68" s="91"/>
      <c r="EV68" s="91"/>
      <c r="EW68" s="91"/>
      <c r="EX68" s="91"/>
      <c r="EY68" s="91"/>
      <c r="EZ68" s="91"/>
      <c r="FA68" s="91"/>
      <c r="FB68" s="91"/>
      <c r="FC68" s="91"/>
      <c r="FD68" s="91"/>
      <c r="FE68" s="91"/>
      <c r="FF68" s="91"/>
      <c r="FG68" s="91"/>
      <c r="FH68" s="91"/>
      <c r="FI68" s="91"/>
      <c r="FJ68" s="91"/>
      <c r="FK68" s="91"/>
      <c r="FL68" s="91"/>
      <c r="FM68" s="91"/>
      <c r="FN68" s="91"/>
      <c r="FO68" s="91"/>
      <c r="FP68" s="91"/>
      <c r="FQ68" s="91"/>
      <c r="FR68" s="91"/>
      <c r="FS68" s="91"/>
      <c r="FT68" s="91"/>
      <c r="FU68" s="91"/>
      <c r="FV68" s="91"/>
      <c r="FW68" s="91"/>
      <c r="FX68" s="91"/>
      <c r="FY68" s="91"/>
      <c r="FZ68" s="91"/>
      <c r="GA68" s="91"/>
      <c r="GB68" s="91"/>
      <c r="GC68" s="91"/>
      <c r="GD68" s="91"/>
      <c r="GE68" s="91"/>
      <c r="GF68" s="91"/>
      <c r="GG68" s="91"/>
      <c r="GH68" s="91"/>
      <c r="GI68" s="91"/>
      <c r="GJ68" s="91"/>
      <c r="GK68" s="91"/>
      <c r="GL68" s="91"/>
      <c r="GM68" s="91"/>
      <c r="GN68" s="91"/>
      <c r="GO68" s="91"/>
      <c r="GP68" s="91"/>
      <c r="GQ68" s="91"/>
      <c r="GR68" s="91"/>
      <c r="GS68" s="91"/>
      <c r="GT68" s="91"/>
      <c r="GU68" s="91"/>
      <c r="GV68" s="91"/>
      <c r="GW68" s="91"/>
      <c r="GX68" s="91"/>
      <c r="GY68" s="91"/>
      <c r="GZ68" s="91"/>
      <c r="HA68" s="91"/>
      <c r="HB68" s="91"/>
      <c r="HC68" s="91"/>
      <c r="HD68" s="91"/>
      <c r="HE68" s="91"/>
      <c r="HF68" s="91"/>
      <c r="HG68" s="91"/>
      <c r="HH68" s="91"/>
      <c r="HI68" s="91"/>
      <c r="HJ68" s="91"/>
      <c r="HK68" s="91"/>
      <c r="HL68" s="91"/>
      <c r="HM68" s="91"/>
      <c r="HN68" s="91"/>
      <c r="HO68" s="91"/>
      <c r="HP68" s="91"/>
      <c r="HQ68" s="91"/>
      <c r="HR68" s="91"/>
      <c r="HS68" s="91"/>
      <c r="HT68" s="91"/>
      <c r="HU68" s="91"/>
      <c r="HV68" s="91"/>
      <c r="HW68" s="91"/>
      <c r="HX68" s="91"/>
      <c r="HY68" s="91"/>
      <c r="HZ68" s="91"/>
      <c r="IA68" s="91"/>
      <c r="IB68" s="91"/>
      <c r="IC68" s="91"/>
      <c r="ID68" s="91"/>
      <c r="IE68" s="91"/>
      <c r="IF68" s="91"/>
      <c r="IG68" s="91"/>
      <c r="IH68" s="91"/>
      <c r="II68" s="91"/>
      <c r="IJ68" s="91"/>
      <c r="IK68" s="91"/>
      <c r="IL68" s="91"/>
      <c r="IM68" s="91"/>
      <c r="IN68" s="91"/>
      <c r="IO68" s="91"/>
      <c r="IP68" s="91"/>
      <c r="IQ68" s="91"/>
      <c r="IR68" s="91"/>
      <c r="IS68" s="91"/>
      <c r="IT68" s="91"/>
      <c r="IU68" s="91"/>
      <c r="IV68" s="91"/>
    </row>
    <row r="69" spans="1:256" s="79" customFormat="1" ht="20.100000000000001" customHeight="1">
      <c r="A69" s="13"/>
      <c r="B69" s="13"/>
      <c r="C69" s="151"/>
      <c r="D69" s="151"/>
      <c r="E69" s="91"/>
      <c r="F69" s="91"/>
      <c r="G69" s="80"/>
      <c r="H69" s="80"/>
      <c r="I69" s="80"/>
      <c r="J69" s="80"/>
      <c r="K69" s="91"/>
      <c r="L69" s="91"/>
      <c r="M69" s="91"/>
      <c r="N69" s="91"/>
      <c r="O69" s="91"/>
      <c r="P69" s="91"/>
      <c r="Q69" s="91"/>
      <c r="R69" s="91"/>
      <c r="S69" s="91"/>
      <c r="T69" s="91"/>
      <c r="U69" s="91"/>
      <c r="V69" s="91"/>
      <c r="W69" s="91"/>
      <c r="X69" s="91"/>
      <c r="Y69" s="91"/>
      <c r="Z69" s="91"/>
      <c r="AA69" s="91"/>
      <c r="AB69" s="91"/>
      <c r="AC69" s="91"/>
      <c r="AD69" s="91"/>
      <c r="AE69" s="91"/>
      <c r="AF69" s="91"/>
      <c r="AG69" s="91"/>
      <c r="AH69" s="91"/>
      <c r="AI69" s="91"/>
      <c r="AJ69" s="91"/>
      <c r="AK69" s="91"/>
      <c r="AL69" s="91"/>
      <c r="AM69" s="91"/>
      <c r="AN69" s="91"/>
      <c r="AO69" s="91"/>
      <c r="AP69" s="91"/>
      <c r="AQ69" s="91"/>
      <c r="AR69" s="91"/>
      <c r="AS69" s="91"/>
      <c r="AT69" s="91"/>
      <c r="AU69" s="91"/>
      <c r="AV69" s="91"/>
      <c r="AW69" s="91"/>
      <c r="AX69" s="91"/>
      <c r="AY69" s="91"/>
      <c r="AZ69" s="91"/>
      <c r="BA69" s="91"/>
      <c r="BB69" s="91"/>
      <c r="BC69" s="91"/>
      <c r="BD69" s="91"/>
      <c r="BE69" s="91"/>
      <c r="BF69" s="91"/>
      <c r="BG69" s="91"/>
      <c r="BH69" s="91"/>
      <c r="BI69" s="91"/>
      <c r="BJ69" s="91"/>
      <c r="BK69" s="91"/>
      <c r="BL69" s="91"/>
      <c r="BM69" s="91"/>
      <c r="BN69" s="91"/>
      <c r="BO69" s="91"/>
      <c r="BP69" s="91"/>
      <c r="BQ69" s="91"/>
      <c r="BR69" s="91"/>
      <c r="BS69" s="91"/>
      <c r="BT69" s="91"/>
      <c r="BU69" s="91"/>
      <c r="BV69" s="91"/>
      <c r="BW69" s="91"/>
      <c r="BX69" s="91"/>
      <c r="BY69" s="91"/>
      <c r="BZ69" s="91"/>
      <c r="CA69" s="91"/>
      <c r="CB69" s="91"/>
      <c r="CC69" s="91"/>
      <c r="CD69" s="91"/>
      <c r="CE69" s="91"/>
      <c r="CF69" s="91"/>
      <c r="CG69" s="91"/>
      <c r="CH69" s="91"/>
      <c r="CI69" s="91"/>
      <c r="CJ69" s="91"/>
      <c r="CK69" s="91"/>
      <c r="CL69" s="91"/>
      <c r="CM69" s="91"/>
      <c r="CN69" s="91"/>
      <c r="CO69" s="91"/>
      <c r="CP69" s="91"/>
      <c r="CQ69" s="91"/>
      <c r="CR69" s="91"/>
      <c r="CS69" s="91"/>
      <c r="CT69" s="91"/>
      <c r="CU69" s="91"/>
      <c r="CV69" s="91"/>
      <c r="CW69" s="91"/>
      <c r="CX69" s="91"/>
      <c r="CY69" s="91"/>
      <c r="CZ69" s="91"/>
      <c r="DA69" s="91"/>
      <c r="DB69" s="91"/>
      <c r="DC69" s="91"/>
      <c r="DD69" s="91"/>
      <c r="DE69" s="91"/>
      <c r="DF69" s="91"/>
      <c r="DG69" s="91"/>
      <c r="DH69" s="91"/>
      <c r="DI69" s="91"/>
      <c r="DJ69" s="91"/>
      <c r="DK69" s="91"/>
      <c r="DL69" s="91"/>
      <c r="DM69" s="91"/>
      <c r="DN69" s="91"/>
      <c r="DO69" s="91"/>
      <c r="DP69" s="91"/>
      <c r="DQ69" s="91"/>
      <c r="DR69" s="91"/>
      <c r="DS69" s="91"/>
      <c r="DT69" s="91"/>
      <c r="DU69" s="91"/>
      <c r="DV69" s="91"/>
      <c r="DW69" s="91"/>
      <c r="DX69" s="91"/>
      <c r="DY69" s="91"/>
      <c r="DZ69" s="91"/>
      <c r="EA69" s="91"/>
      <c r="EB69" s="91"/>
      <c r="EC69" s="91"/>
      <c r="ED69" s="91"/>
      <c r="EE69" s="91"/>
      <c r="EF69" s="91"/>
      <c r="EG69" s="91"/>
      <c r="EH69" s="91"/>
      <c r="EI69" s="91"/>
      <c r="EJ69" s="91"/>
      <c r="EK69" s="91"/>
      <c r="EL69" s="91"/>
      <c r="EM69" s="91"/>
      <c r="EN69" s="91"/>
      <c r="EO69" s="91"/>
      <c r="EP69" s="91"/>
      <c r="EQ69" s="91"/>
      <c r="ER69" s="91"/>
      <c r="ES69" s="91"/>
      <c r="ET69" s="91"/>
      <c r="EU69" s="91"/>
      <c r="EV69" s="91"/>
      <c r="EW69" s="91"/>
      <c r="EX69" s="91"/>
      <c r="EY69" s="91"/>
      <c r="EZ69" s="91"/>
      <c r="FA69" s="91"/>
      <c r="FB69" s="91"/>
      <c r="FC69" s="91"/>
      <c r="FD69" s="91"/>
      <c r="FE69" s="91"/>
      <c r="FF69" s="91"/>
      <c r="FG69" s="91"/>
      <c r="FH69" s="91"/>
      <c r="FI69" s="91"/>
      <c r="FJ69" s="91"/>
      <c r="FK69" s="91"/>
      <c r="FL69" s="91"/>
      <c r="FM69" s="91"/>
      <c r="FN69" s="91"/>
      <c r="FO69" s="91"/>
      <c r="FP69" s="91"/>
      <c r="FQ69" s="91"/>
      <c r="FR69" s="91"/>
      <c r="FS69" s="91"/>
      <c r="FT69" s="91"/>
      <c r="FU69" s="91"/>
      <c r="FV69" s="91"/>
      <c r="FW69" s="91"/>
      <c r="FX69" s="91"/>
      <c r="FY69" s="91"/>
      <c r="FZ69" s="91"/>
      <c r="GA69" s="91"/>
      <c r="GB69" s="91"/>
      <c r="GC69" s="91"/>
      <c r="GD69" s="91"/>
      <c r="GE69" s="91"/>
      <c r="GF69" s="91"/>
      <c r="GG69" s="91"/>
      <c r="GH69" s="91"/>
      <c r="GI69" s="91"/>
      <c r="GJ69" s="91"/>
      <c r="GK69" s="91"/>
      <c r="GL69" s="91"/>
      <c r="GM69" s="91"/>
      <c r="GN69" s="91"/>
      <c r="GO69" s="91"/>
      <c r="GP69" s="91"/>
      <c r="GQ69" s="91"/>
      <c r="GR69" s="91"/>
      <c r="GS69" s="91"/>
      <c r="GT69" s="91"/>
      <c r="GU69" s="91"/>
      <c r="GV69" s="91"/>
      <c r="GW69" s="91"/>
      <c r="GX69" s="91"/>
      <c r="GY69" s="91"/>
      <c r="GZ69" s="91"/>
      <c r="HA69" s="91"/>
      <c r="HB69" s="91"/>
      <c r="HC69" s="91"/>
      <c r="HD69" s="91"/>
      <c r="HE69" s="91"/>
      <c r="HF69" s="91"/>
      <c r="HG69" s="91"/>
      <c r="HH69" s="91"/>
      <c r="HI69" s="91"/>
      <c r="HJ69" s="91"/>
      <c r="HK69" s="91"/>
      <c r="HL69" s="91"/>
      <c r="HM69" s="91"/>
      <c r="HN69" s="91"/>
      <c r="HO69" s="91"/>
      <c r="HP69" s="91"/>
      <c r="HQ69" s="91"/>
      <c r="HR69" s="91"/>
      <c r="HS69" s="91"/>
      <c r="HT69" s="91"/>
      <c r="HU69" s="91"/>
      <c r="HV69" s="91"/>
      <c r="HW69" s="91"/>
      <c r="HX69" s="91"/>
      <c r="HY69" s="91"/>
      <c r="HZ69" s="91"/>
      <c r="IA69" s="91"/>
      <c r="IB69" s="91"/>
      <c r="IC69" s="91"/>
      <c r="ID69" s="91"/>
      <c r="IE69" s="91"/>
      <c r="IF69" s="91"/>
      <c r="IG69" s="91"/>
      <c r="IH69" s="91"/>
      <c r="II69" s="91"/>
      <c r="IJ69" s="91"/>
      <c r="IK69" s="91"/>
      <c r="IL69" s="91"/>
      <c r="IM69" s="91"/>
      <c r="IN69" s="91"/>
      <c r="IO69" s="91"/>
      <c r="IP69" s="91"/>
      <c r="IQ69" s="91"/>
      <c r="IR69" s="91"/>
      <c r="IS69" s="91"/>
      <c r="IT69" s="91"/>
      <c r="IU69" s="91"/>
      <c r="IV69" s="91"/>
    </row>
    <row r="70" spans="1:256" s="79" customFormat="1" ht="20.100000000000001" customHeight="1">
      <c r="A70" s="13"/>
      <c r="B70" s="13"/>
      <c r="C70" s="151"/>
      <c r="D70" s="151"/>
      <c r="E70" s="91"/>
      <c r="F70" s="91"/>
      <c r="G70" s="80"/>
      <c r="H70" s="80"/>
      <c r="I70" s="80"/>
      <c r="J70" s="80"/>
      <c r="K70" s="91"/>
      <c r="L70" s="91"/>
      <c r="M70" s="91"/>
      <c r="N70" s="91"/>
      <c r="O70" s="91"/>
      <c r="P70" s="91"/>
      <c r="Q70" s="91"/>
      <c r="R70" s="91"/>
      <c r="S70" s="91"/>
      <c r="T70" s="91"/>
      <c r="U70" s="91"/>
      <c r="V70" s="91"/>
      <c r="W70" s="91"/>
      <c r="X70" s="91"/>
      <c r="Y70" s="91"/>
      <c r="Z70" s="91"/>
      <c r="AA70" s="91"/>
      <c r="AB70" s="91"/>
      <c r="AC70" s="91"/>
      <c r="AD70" s="91"/>
      <c r="AE70" s="91"/>
      <c r="AF70" s="91"/>
      <c r="AG70" s="91"/>
      <c r="AH70" s="91"/>
      <c r="AI70" s="91"/>
      <c r="AJ70" s="91"/>
      <c r="AK70" s="91"/>
      <c r="AL70" s="91"/>
      <c r="AM70" s="91"/>
      <c r="AN70" s="91"/>
      <c r="AO70" s="91"/>
      <c r="AP70" s="91"/>
      <c r="AQ70" s="91"/>
      <c r="AR70" s="91"/>
      <c r="AS70" s="91"/>
      <c r="AT70" s="91"/>
      <c r="AU70" s="91"/>
      <c r="AV70" s="91"/>
      <c r="AW70" s="91"/>
      <c r="AX70" s="91"/>
      <c r="AY70" s="91"/>
      <c r="AZ70" s="91"/>
      <c r="BA70" s="91"/>
      <c r="BB70" s="91"/>
      <c r="BC70" s="91"/>
      <c r="BD70" s="91"/>
      <c r="BE70" s="91"/>
      <c r="BF70" s="91"/>
      <c r="BG70" s="91"/>
      <c r="BH70" s="91"/>
      <c r="BI70" s="91"/>
      <c r="BJ70" s="91"/>
      <c r="BK70" s="91"/>
      <c r="BL70" s="91"/>
      <c r="BM70" s="91"/>
      <c r="BN70" s="91"/>
      <c r="BO70" s="91"/>
      <c r="BP70" s="91"/>
      <c r="BQ70" s="91"/>
      <c r="BR70" s="91"/>
      <c r="BS70" s="91"/>
      <c r="BT70" s="91"/>
      <c r="BU70" s="91"/>
      <c r="BV70" s="91"/>
      <c r="BW70" s="91"/>
      <c r="BX70" s="91"/>
      <c r="BY70" s="91"/>
      <c r="BZ70" s="91"/>
      <c r="CA70" s="91"/>
      <c r="CB70" s="91"/>
      <c r="CC70" s="91"/>
      <c r="CD70" s="91"/>
      <c r="CE70" s="91"/>
      <c r="CF70" s="91"/>
      <c r="CG70" s="91"/>
      <c r="CH70" s="91"/>
      <c r="CI70" s="91"/>
      <c r="CJ70" s="91"/>
      <c r="CK70" s="91"/>
      <c r="CL70" s="91"/>
      <c r="CM70" s="91"/>
      <c r="CN70" s="91"/>
      <c r="CO70" s="91"/>
      <c r="CP70" s="91"/>
      <c r="CQ70" s="91"/>
      <c r="CR70" s="91"/>
      <c r="CS70" s="91"/>
      <c r="CT70" s="91"/>
      <c r="CU70" s="91"/>
      <c r="CV70" s="91"/>
      <c r="CW70" s="91"/>
      <c r="CX70" s="91"/>
      <c r="CY70" s="91"/>
      <c r="CZ70" s="91"/>
      <c r="DA70" s="91"/>
      <c r="DB70" s="91"/>
      <c r="DC70" s="91"/>
      <c r="DD70" s="91"/>
      <c r="DE70" s="91"/>
      <c r="DF70" s="91"/>
      <c r="DG70" s="91"/>
      <c r="DH70" s="91"/>
      <c r="DI70" s="91"/>
      <c r="DJ70" s="91"/>
      <c r="DK70" s="91"/>
      <c r="DL70" s="91"/>
      <c r="DM70" s="91"/>
      <c r="DN70" s="91"/>
      <c r="DO70" s="91"/>
      <c r="DP70" s="91"/>
      <c r="DQ70" s="91"/>
      <c r="DR70" s="91"/>
      <c r="DS70" s="91"/>
      <c r="DT70" s="91"/>
      <c r="DU70" s="91"/>
      <c r="DV70" s="91"/>
      <c r="DW70" s="91"/>
      <c r="DX70" s="91"/>
      <c r="DY70" s="91"/>
      <c r="DZ70" s="91"/>
      <c r="EA70" s="91"/>
      <c r="EB70" s="91"/>
      <c r="EC70" s="91"/>
      <c r="ED70" s="91"/>
      <c r="EE70" s="91"/>
      <c r="EF70" s="91"/>
      <c r="EG70" s="91"/>
      <c r="EH70" s="91"/>
      <c r="EI70" s="91"/>
      <c r="EJ70" s="91"/>
      <c r="EK70" s="91"/>
      <c r="EL70" s="91"/>
      <c r="EM70" s="91"/>
      <c r="EN70" s="91"/>
      <c r="EO70" s="91"/>
      <c r="EP70" s="91"/>
      <c r="EQ70" s="91"/>
      <c r="ER70" s="91"/>
      <c r="ES70" s="91"/>
      <c r="ET70" s="91"/>
      <c r="EU70" s="91"/>
      <c r="EV70" s="91"/>
      <c r="EW70" s="91"/>
      <c r="EX70" s="91"/>
      <c r="EY70" s="91"/>
      <c r="EZ70" s="91"/>
      <c r="FA70" s="91"/>
      <c r="FB70" s="91"/>
      <c r="FC70" s="91"/>
      <c r="FD70" s="91"/>
      <c r="FE70" s="91"/>
      <c r="FF70" s="91"/>
      <c r="FG70" s="91"/>
      <c r="FH70" s="91"/>
      <c r="FI70" s="91"/>
      <c r="FJ70" s="91"/>
      <c r="FK70" s="91"/>
      <c r="FL70" s="91"/>
      <c r="FM70" s="91"/>
      <c r="FN70" s="91"/>
      <c r="FO70" s="91"/>
      <c r="FP70" s="91"/>
      <c r="FQ70" s="91"/>
      <c r="FR70" s="91"/>
      <c r="FS70" s="91"/>
      <c r="FT70" s="91"/>
      <c r="FU70" s="91"/>
      <c r="FV70" s="91"/>
      <c r="FW70" s="91"/>
      <c r="FX70" s="91"/>
      <c r="FY70" s="91"/>
      <c r="FZ70" s="91"/>
      <c r="GA70" s="91"/>
      <c r="GB70" s="91"/>
      <c r="GC70" s="91"/>
      <c r="GD70" s="91"/>
      <c r="GE70" s="91"/>
      <c r="GF70" s="91"/>
      <c r="GG70" s="91"/>
      <c r="GH70" s="91"/>
      <c r="GI70" s="91"/>
      <c r="GJ70" s="91"/>
      <c r="GK70" s="91"/>
      <c r="GL70" s="91"/>
      <c r="GM70" s="91"/>
      <c r="GN70" s="91"/>
      <c r="GO70" s="91"/>
      <c r="GP70" s="91"/>
      <c r="GQ70" s="91"/>
      <c r="GR70" s="91"/>
      <c r="GS70" s="91"/>
      <c r="GT70" s="91"/>
      <c r="GU70" s="91"/>
      <c r="GV70" s="91"/>
      <c r="GW70" s="91"/>
      <c r="GX70" s="91"/>
      <c r="GY70" s="91"/>
      <c r="GZ70" s="91"/>
      <c r="HA70" s="91"/>
      <c r="HB70" s="91"/>
      <c r="HC70" s="91"/>
      <c r="HD70" s="91"/>
      <c r="HE70" s="91"/>
      <c r="HF70" s="91"/>
      <c r="HG70" s="91"/>
      <c r="HH70" s="91"/>
      <c r="HI70" s="91"/>
      <c r="HJ70" s="91"/>
      <c r="HK70" s="91"/>
      <c r="HL70" s="91"/>
      <c r="HM70" s="91"/>
      <c r="HN70" s="91"/>
      <c r="HO70" s="91"/>
      <c r="HP70" s="91"/>
      <c r="HQ70" s="91"/>
      <c r="HR70" s="91"/>
      <c r="HS70" s="91"/>
      <c r="HT70" s="91"/>
      <c r="HU70" s="91"/>
      <c r="HV70" s="91"/>
      <c r="HW70" s="91"/>
      <c r="HX70" s="91"/>
      <c r="HY70" s="91"/>
      <c r="HZ70" s="91"/>
      <c r="IA70" s="91"/>
      <c r="IB70" s="91"/>
      <c r="IC70" s="91"/>
      <c r="ID70" s="91"/>
      <c r="IE70" s="91"/>
      <c r="IF70" s="91"/>
      <c r="IG70" s="91"/>
      <c r="IH70" s="91"/>
      <c r="II70" s="91"/>
      <c r="IJ70" s="91"/>
      <c r="IK70" s="91"/>
      <c r="IL70" s="91"/>
      <c r="IM70" s="91"/>
      <c r="IN70" s="91"/>
      <c r="IO70" s="91"/>
      <c r="IP70" s="91"/>
      <c r="IQ70" s="91"/>
      <c r="IR70" s="91"/>
      <c r="IS70" s="91"/>
      <c r="IT70" s="91"/>
      <c r="IU70" s="91"/>
      <c r="IV70" s="91"/>
    </row>
    <row r="71" spans="1:256" s="79" customFormat="1" ht="20.100000000000001" customHeight="1">
      <c r="A71" s="13"/>
      <c r="B71" s="13"/>
      <c r="C71" s="151"/>
      <c r="D71" s="151"/>
      <c r="E71" s="91"/>
      <c r="F71" s="91"/>
      <c r="G71" s="80"/>
      <c r="H71" s="80"/>
      <c r="I71" s="80"/>
      <c r="J71" s="80"/>
      <c r="K71" s="91"/>
      <c r="L71" s="91"/>
      <c r="M71" s="91"/>
      <c r="N71" s="91"/>
      <c r="O71" s="91"/>
      <c r="P71" s="91"/>
      <c r="Q71" s="91"/>
      <c r="R71" s="91"/>
      <c r="S71" s="91"/>
      <c r="T71" s="91"/>
      <c r="U71" s="91"/>
      <c r="V71" s="91"/>
      <c r="W71" s="91"/>
      <c r="X71" s="91"/>
      <c r="Y71" s="91"/>
      <c r="Z71" s="91"/>
      <c r="AA71" s="91"/>
      <c r="AB71" s="91"/>
      <c r="AC71" s="91"/>
      <c r="AD71" s="91"/>
      <c r="AE71" s="91"/>
      <c r="AF71" s="91"/>
      <c r="AG71" s="91"/>
      <c r="AH71" s="91"/>
      <c r="AI71" s="91"/>
      <c r="AJ71" s="91"/>
      <c r="AK71" s="91"/>
      <c r="AL71" s="91"/>
      <c r="AM71" s="91"/>
      <c r="AN71" s="91"/>
      <c r="AO71" s="91"/>
      <c r="AP71" s="91"/>
      <c r="AQ71" s="91"/>
      <c r="AR71" s="91"/>
      <c r="AS71" s="91"/>
      <c r="AT71" s="91"/>
      <c r="AU71" s="91"/>
      <c r="AV71" s="91"/>
      <c r="AW71" s="91"/>
      <c r="AX71" s="91"/>
      <c r="AY71" s="91"/>
      <c r="AZ71" s="91"/>
      <c r="BA71" s="91"/>
      <c r="BB71" s="91"/>
      <c r="BC71" s="91"/>
      <c r="BD71" s="91"/>
      <c r="BE71" s="91"/>
      <c r="BF71" s="91"/>
      <c r="BG71" s="91"/>
      <c r="BH71" s="91"/>
      <c r="BI71" s="91"/>
      <c r="BJ71" s="91"/>
      <c r="BK71" s="91"/>
      <c r="BL71" s="91"/>
      <c r="BM71" s="91"/>
      <c r="BN71" s="91"/>
      <c r="BO71" s="91"/>
      <c r="BP71" s="91"/>
      <c r="BQ71" s="91"/>
      <c r="BR71" s="91"/>
      <c r="BS71" s="91"/>
      <c r="BT71" s="91"/>
      <c r="BU71" s="91"/>
      <c r="BV71" s="91"/>
      <c r="BW71" s="91"/>
      <c r="BX71" s="91"/>
      <c r="BY71" s="91"/>
      <c r="BZ71" s="91"/>
      <c r="CA71" s="91"/>
      <c r="CB71" s="91"/>
      <c r="CC71" s="91"/>
      <c r="CD71" s="91"/>
      <c r="CE71" s="91"/>
      <c r="CF71" s="91"/>
      <c r="CG71" s="91"/>
      <c r="CH71" s="91"/>
      <c r="CI71" s="91"/>
      <c r="CJ71" s="91"/>
      <c r="CK71" s="91"/>
      <c r="CL71" s="91"/>
      <c r="CM71" s="91"/>
      <c r="CN71" s="91"/>
      <c r="CO71" s="91"/>
      <c r="CP71" s="91"/>
      <c r="CQ71" s="91"/>
      <c r="CR71" s="91"/>
      <c r="CS71" s="91"/>
      <c r="CT71" s="91"/>
      <c r="CU71" s="91"/>
      <c r="CV71" s="91"/>
      <c r="CW71" s="91"/>
      <c r="CX71" s="91"/>
      <c r="CY71" s="91"/>
      <c r="CZ71" s="91"/>
      <c r="DA71" s="91"/>
      <c r="DB71" s="91"/>
      <c r="DC71" s="91"/>
      <c r="DD71" s="91"/>
      <c r="DE71" s="91"/>
      <c r="DF71" s="91"/>
      <c r="DG71" s="91"/>
      <c r="DH71" s="91"/>
      <c r="DI71" s="91"/>
      <c r="DJ71" s="91"/>
      <c r="DK71" s="91"/>
      <c r="DL71" s="91"/>
      <c r="DM71" s="91"/>
      <c r="DN71" s="91"/>
      <c r="DO71" s="91"/>
      <c r="DP71" s="91"/>
      <c r="DQ71" s="91"/>
      <c r="DR71" s="91"/>
      <c r="DS71" s="91"/>
      <c r="DT71" s="91"/>
      <c r="DU71" s="91"/>
      <c r="DV71" s="91"/>
      <c r="DW71" s="91"/>
      <c r="DX71" s="91"/>
      <c r="DY71" s="91"/>
      <c r="DZ71" s="91"/>
      <c r="EA71" s="91"/>
      <c r="EB71" s="91"/>
      <c r="EC71" s="91"/>
      <c r="ED71" s="91"/>
      <c r="EE71" s="91"/>
      <c r="EF71" s="91"/>
      <c r="EG71" s="91"/>
      <c r="EH71" s="91"/>
      <c r="EI71" s="91"/>
      <c r="EJ71" s="91"/>
      <c r="EK71" s="91"/>
      <c r="EL71" s="91"/>
      <c r="EM71" s="91"/>
      <c r="EN71" s="91"/>
      <c r="EO71" s="91"/>
      <c r="EP71" s="91"/>
      <c r="EQ71" s="91"/>
      <c r="ER71" s="91"/>
      <c r="ES71" s="91"/>
      <c r="ET71" s="91"/>
      <c r="EU71" s="91"/>
      <c r="EV71" s="91"/>
      <c r="EW71" s="91"/>
      <c r="EX71" s="91"/>
      <c r="EY71" s="91"/>
      <c r="EZ71" s="91"/>
      <c r="FA71" s="91"/>
      <c r="FB71" s="91"/>
      <c r="FC71" s="91"/>
      <c r="FD71" s="91"/>
      <c r="FE71" s="91"/>
      <c r="FF71" s="91"/>
      <c r="FG71" s="91"/>
      <c r="FH71" s="91"/>
      <c r="FI71" s="91"/>
      <c r="FJ71" s="91"/>
      <c r="FK71" s="91"/>
      <c r="FL71" s="91"/>
      <c r="FM71" s="91"/>
      <c r="FN71" s="91"/>
      <c r="FO71" s="91"/>
      <c r="FP71" s="91"/>
      <c r="FQ71" s="91"/>
      <c r="FR71" s="91"/>
      <c r="FS71" s="91"/>
      <c r="FT71" s="91"/>
      <c r="FU71" s="91"/>
      <c r="FV71" s="91"/>
      <c r="FW71" s="91"/>
      <c r="FX71" s="91"/>
      <c r="FY71" s="91"/>
      <c r="FZ71" s="91"/>
      <c r="GA71" s="91"/>
      <c r="GB71" s="91"/>
      <c r="GC71" s="91"/>
      <c r="GD71" s="91"/>
      <c r="GE71" s="91"/>
      <c r="GF71" s="91"/>
      <c r="GG71" s="91"/>
      <c r="GH71" s="91"/>
      <c r="GI71" s="91"/>
      <c r="GJ71" s="91"/>
      <c r="GK71" s="91"/>
      <c r="GL71" s="91"/>
      <c r="GM71" s="91"/>
      <c r="GN71" s="91"/>
      <c r="GO71" s="91"/>
      <c r="GP71" s="91"/>
      <c r="GQ71" s="91"/>
      <c r="GR71" s="91"/>
      <c r="GS71" s="91"/>
      <c r="GT71" s="91"/>
      <c r="GU71" s="91"/>
      <c r="GV71" s="91"/>
      <c r="GW71" s="91"/>
      <c r="GX71" s="91"/>
      <c r="GY71" s="91"/>
      <c r="GZ71" s="91"/>
      <c r="HA71" s="91"/>
      <c r="HB71" s="91"/>
      <c r="HC71" s="91"/>
      <c r="HD71" s="91"/>
      <c r="HE71" s="91"/>
      <c r="HF71" s="91"/>
      <c r="HG71" s="91"/>
      <c r="HH71" s="91"/>
      <c r="HI71" s="91"/>
      <c r="HJ71" s="91"/>
      <c r="HK71" s="91"/>
      <c r="HL71" s="91"/>
      <c r="HM71" s="91"/>
      <c r="HN71" s="91"/>
      <c r="HO71" s="91"/>
      <c r="HP71" s="91"/>
      <c r="HQ71" s="91"/>
      <c r="HR71" s="91"/>
      <c r="HS71" s="91"/>
      <c r="HT71" s="91"/>
      <c r="HU71" s="91"/>
      <c r="HV71" s="91"/>
      <c r="HW71" s="91"/>
      <c r="HX71" s="91"/>
      <c r="HY71" s="91"/>
      <c r="HZ71" s="91"/>
      <c r="IA71" s="91"/>
      <c r="IB71" s="91"/>
      <c r="IC71" s="91"/>
      <c r="ID71" s="91"/>
      <c r="IE71" s="91"/>
      <c r="IF71" s="91"/>
      <c r="IG71" s="91"/>
      <c r="IH71" s="91"/>
      <c r="II71" s="91"/>
      <c r="IJ71" s="91"/>
      <c r="IK71" s="91"/>
      <c r="IL71" s="91"/>
      <c r="IM71" s="91"/>
      <c r="IN71" s="91"/>
      <c r="IO71" s="91"/>
      <c r="IP71" s="91"/>
      <c r="IQ71" s="91"/>
      <c r="IR71" s="91"/>
      <c r="IS71" s="91"/>
      <c r="IT71" s="91"/>
      <c r="IU71" s="91"/>
      <c r="IV71" s="91"/>
    </row>
    <row r="72" spans="1:256" s="79" customFormat="1" ht="20.100000000000001" customHeight="1">
      <c r="A72" s="13"/>
      <c r="B72" s="13"/>
      <c r="C72" s="151"/>
      <c r="D72" s="151"/>
      <c r="E72" s="91"/>
      <c r="F72" s="91"/>
      <c r="G72" s="80"/>
      <c r="H72" s="80"/>
      <c r="I72" s="80"/>
      <c r="J72" s="80"/>
      <c r="K72" s="91"/>
      <c r="L72" s="91"/>
      <c r="M72" s="91"/>
      <c r="N72" s="91"/>
      <c r="O72" s="91"/>
      <c r="P72" s="91"/>
      <c r="Q72" s="91"/>
      <c r="R72" s="91"/>
      <c r="S72" s="91"/>
      <c r="T72" s="91"/>
      <c r="U72" s="91"/>
      <c r="V72" s="91"/>
      <c r="W72" s="91"/>
      <c r="X72" s="91"/>
      <c r="Y72" s="91"/>
      <c r="Z72" s="91"/>
      <c r="AA72" s="91"/>
      <c r="AB72" s="91"/>
      <c r="AC72" s="91"/>
      <c r="AD72" s="91"/>
      <c r="AE72" s="91"/>
      <c r="AF72" s="91"/>
      <c r="AG72" s="91"/>
      <c r="AH72" s="91"/>
      <c r="AI72" s="91"/>
      <c r="AJ72" s="91"/>
      <c r="AK72" s="91"/>
      <c r="AL72" s="91"/>
      <c r="AM72" s="91"/>
      <c r="AN72" s="91"/>
      <c r="AO72" s="91"/>
      <c r="AP72" s="91"/>
      <c r="AQ72" s="91"/>
      <c r="AR72" s="91"/>
      <c r="AS72" s="91"/>
      <c r="AT72" s="91"/>
      <c r="AU72" s="91"/>
      <c r="AV72" s="91"/>
      <c r="AW72" s="91"/>
      <c r="AX72" s="91"/>
      <c r="AY72" s="91"/>
      <c r="AZ72" s="91"/>
      <c r="BA72" s="91"/>
      <c r="BB72" s="91"/>
      <c r="BC72" s="91"/>
      <c r="BD72" s="91"/>
      <c r="BE72" s="91"/>
      <c r="BF72" s="91"/>
      <c r="BG72" s="91"/>
      <c r="BH72" s="91"/>
      <c r="BI72" s="91"/>
      <c r="BJ72" s="91"/>
      <c r="BK72" s="91"/>
      <c r="BL72" s="91"/>
      <c r="BM72" s="91"/>
      <c r="BN72" s="91"/>
      <c r="BO72" s="91"/>
      <c r="BP72" s="91"/>
      <c r="BQ72" s="91"/>
      <c r="BR72" s="91"/>
      <c r="BS72" s="91"/>
      <c r="BT72" s="91"/>
      <c r="BU72" s="91"/>
      <c r="BV72" s="91"/>
      <c r="BW72" s="91"/>
      <c r="BX72" s="91"/>
      <c r="BY72" s="91"/>
      <c r="BZ72" s="91"/>
      <c r="CA72" s="91"/>
      <c r="CB72" s="91"/>
      <c r="CC72" s="91"/>
      <c r="CD72" s="91"/>
      <c r="CE72" s="91"/>
      <c r="CF72" s="91"/>
      <c r="CG72" s="91"/>
      <c r="CH72" s="91"/>
      <c r="CI72" s="91"/>
      <c r="CJ72" s="91"/>
      <c r="CK72" s="91"/>
      <c r="CL72" s="91"/>
      <c r="CM72" s="91"/>
      <c r="CN72" s="91"/>
      <c r="CO72" s="91"/>
      <c r="CP72" s="91"/>
      <c r="CQ72" s="91"/>
      <c r="CR72" s="91"/>
      <c r="CS72" s="91"/>
      <c r="CT72" s="91"/>
      <c r="CU72" s="91"/>
      <c r="CV72" s="91"/>
      <c r="CW72" s="91"/>
      <c r="CX72" s="91"/>
      <c r="CY72" s="91"/>
      <c r="CZ72" s="91"/>
      <c r="DA72" s="91"/>
      <c r="DB72" s="91"/>
      <c r="DC72" s="91"/>
      <c r="DD72" s="91"/>
      <c r="DE72" s="91"/>
      <c r="DF72" s="91"/>
      <c r="DG72" s="91"/>
      <c r="DH72" s="91"/>
      <c r="DI72" s="91"/>
      <c r="DJ72" s="91"/>
      <c r="DK72" s="91"/>
      <c r="DL72" s="91"/>
      <c r="DM72" s="91"/>
      <c r="DN72" s="91"/>
      <c r="DO72" s="91"/>
      <c r="DP72" s="91"/>
      <c r="DQ72" s="91"/>
      <c r="DR72" s="91"/>
      <c r="DS72" s="91"/>
      <c r="DT72" s="91"/>
      <c r="DU72" s="91"/>
      <c r="DV72" s="91"/>
      <c r="DW72" s="91"/>
      <c r="DX72" s="91"/>
      <c r="DY72" s="91"/>
      <c r="DZ72" s="91"/>
      <c r="EA72" s="91"/>
      <c r="EB72" s="91"/>
      <c r="EC72" s="91"/>
      <c r="ED72" s="91"/>
      <c r="EE72" s="91"/>
      <c r="EF72" s="91"/>
      <c r="EG72" s="91"/>
      <c r="EH72" s="91"/>
      <c r="EI72" s="91"/>
      <c r="EJ72" s="91"/>
      <c r="EK72" s="91"/>
      <c r="EL72" s="91"/>
      <c r="EM72" s="91"/>
      <c r="EN72" s="91"/>
      <c r="EO72" s="91"/>
      <c r="EP72" s="91"/>
      <c r="EQ72" s="91"/>
      <c r="ER72" s="91"/>
      <c r="ES72" s="91"/>
      <c r="ET72" s="91"/>
      <c r="EU72" s="91"/>
      <c r="EV72" s="91"/>
      <c r="EW72" s="91"/>
      <c r="EX72" s="91"/>
      <c r="EY72" s="91"/>
      <c r="EZ72" s="91"/>
      <c r="FA72" s="91"/>
      <c r="FB72" s="91"/>
      <c r="FC72" s="91"/>
      <c r="FD72" s="91"/>
      <c r="FE72" s="91"/>
      <c r="FF72" s="91"/>
      <c r="FG72" s="91"/>
      <c r="FH72" s="91"/>
      <c r="FI72" s="91"/>
      <c r="FJ72" s="91"/>
      <c r="FK72" s="91"/>
      <c r="FL72" s="91"/>
      <c r="FM72" s="91"/>
      <c r="FN72" s="91"/>
      <c r="FO72" s="91"/>
      <c r="FP72" s="91"/>
      <c r="FQ72" s="91"/>
      <c r="FR72" s="91"/>
      <c r="FS72" s="91"/>
      <c r="FT72" s="91"/>
      <c r="FU72" s="91"/>
      <c r="FV72" s="91"/>
      <c r="FW72" s="91"/>
      <c r="FX72" s="91"/>
      <c r="FY72" s="91"/>
      <c r="FZ72" s="91"/>
      <c r="GA72" s="91"/>
      <c r="GB72" s="91"/>
      <c r="GC72" s="91"/>
      <c r="GD72" s="91"/>
      <c r="GE72" s="91"/>
      <c r="GF72" s="91"/>
      <c r="GG72" s="91"/>
      <c r="GH72" s="91"/>
      <c r="GI72" s="91"/>
      <c r="GJ72" s="91"/>
      <c r="GK72" s="91"/>
      <c r="GL72" s="91"/>
      <c r="GM72" s="91"/>
      <c r="GN72" s="91"/>
      <c r="GO72" s="91"/>
      <c r="GP72" s="91"/>
      <c r="GQ72" s="91"/>
      <c r="GR72" s="91"/>
      <c r="GS72" s="91"/>
      <c r="GT72" s="91"/>
      <c r="GU72" s="91"/>
      <c r="GV72" s="91"/>
      <c r="GW72" s="91"/>
      <c r="GX72" s="91"/>
      <c r="GY72" s="91"/>
      <c r="GZ72" s="91"/>
      <c r="HA72" s="91"/>
      <c r="HB72" s="91"/>
      <c r="HC72" s="91"/>
      <c r="HD72" s="91"/>
      <c r="HE72" s="91"/>
      <c r="HF72" s="91"/>
      <c r="HG72" s="91"/>
      <c r="HH72" s="91"/>
      <c r="HI72" s="91"/>
      <c r="HJ72" s="91"/>
      <c r="HK72" s="91"/>
      <c r="HL72" s="91"/>
      <c r="HM72" s="91"/>
      <c r="HN72" s="91"/>
      <c r="HO72" s="91"/>
      <c r="HP72" s="91"/>
      <c r="HQ72" s="91"/>
      <c r="HR72" s="91"/>
      <c r="HS72" s="91"/>
      <c r="HT72" s="91"/>
      <c r="HU72" s="91"/>
      <c r="HV72" s="91"/>
      <c r="HW72" s="91"/>
      <c r="HX72" s="91"/>
      <c r="HY72" s="91"/>
      <c r="HZ72" s="91"/>
      <c r="IA72" s="91"/>
      <c r="IB72" s="91"/>
      <c r="IC72" s="91"/>
      <c r="ID72" s="91"/>
      <c r="IE72" s="91"/>
      <c r="IF72" s="91"/>
      <c r="IG72" s="91"/>
      <c r="IH72" s="91"/>
      <c r="II72" s="91"/>
      <c r="IJ72" s="91"/>
      <c r="IK72" s="91"/>
      <c r="IL72" s="91"/>
      <c r="IM72" s="91"/>
      <c r="IN72" s="91"/>
      <c r="IO72" s="91"/>
      <c r="IP72" s="91"/>
      <c r="IQ72" s="91"/>
      <c r="IR72" s="91"/>
      <c r="IS72" s="91"/>
      <c r="IT72" s="91"/>
      <c r="IU72" s="91"/>
      <c r="IV72" s="91"/>
    </row>
    <row r="73" spans="1:256" s="79" customFormat="1" ht="20.100000000000001" customHeight="1">
      <c r="A73" s="13"/>
      <c r="B73" s="13"/>
      <c r="C73" s="151"/>
      <c r="D73" s="151"/>
      <c r="E73" s="91"/>
      <c r="F73" s="91"/>
      <c r="G73" s="80"/>
      <c r="H73" s="80"/>
      <c r="I73" s="80"/>
      <c r="J73" s="80"/>
      <c r="K73" s="91"/>
      <c r="L73" s="91"/>
      <c r="M73" s="91"/>
      <c r="N73" s="91"/>
      <c r="O73" s="91"/>
      <c r="P73" s="91"/>
      <c r="Q73" s="91"/>
      <c r="R73" s="91"/>
      <c r="S73" s="91"/>
      <c r="T73" s="91"/>
      <c r="U73" s="91"/>
      <c r="V73" s="91"/>
      <c r="W73" s="91"/>
      <c r="X73" s="91"/>
      <c r="Y73" s="91"/>
      <c r="Z73" s="91"/>
      <c r="AA73" s="91"/>
      <c r="AB73" s="91"/>
      <c r="AC73" s="91"/>
      <c r="AD73" s="91"/>
      <c r="AE73" s="91"/>
      <c r="AF73" s="91"/>
      <c r="AG73" s="91"/>
      <c r="AH73" s="91"/>
      <c r="AI73" s="91"/>
      <c r="AJ73" s="91"/>
      <c r="AK73" s="91"/>
      <c r="AL73" s="91"/>
      <c r="AM73" s="91"/>
      <c r="AN73" s="91"/>
      <c r="AO73" s="91"/>
      <c r="AP73" s="91"/>
      <c r="AQ73" s="91"/>
      <c r="AR73" s="91"/>
      <c r="AS73" s="91"/>
      <c r="AT73" s="91"/>
      <c r="AU73" s="91"/>
      <c r="AV73" s="91"/>
      <c r="AW73" s="91"/>
      <c r="AX73" s="91"/>
      <c r="AY73" s="91"/>
      <c r="AZ73" s="91"/>
      <c r="BA73" s="91"/>
      <c r="BB73" s="91"/>
      <c r="BC73" s="91"/>
      <c r="BD73" s="91"/>
      <c r="BE73" s="91"/>
      <c r="BF73" s="91"/>
      <c r="BG73" s="91"/>
      <c r="BH73" s="91"/>
      <c r="BI73" s="91"/>
      <c r="BJ73" s="91"/>
      <c r="BK73" s="91"/>
      <c r="BL73" s="91"/>
      <c r="BM73" s="91"/>
      <c r="BN73" s="91"/>
      <c r="BO73" s="91"/>
      <c r="BP73" s="91"/>
      <c r="BQ73" s="91"/>
      <c r="BR73" s="91"/>
      <c r="BS73" s="91"/>
      <c r="BT73" s="91"/>
      <c r="BU73" s="91"/>
      <c r="BV73" s="91"/>
      <c r="BW73" s="91"/>
      <c r="BX73" s="91"/>
      <c r="BY73" s="91"/>
      <c r="BZ73" s="91"/>
      <c r="CA73" s="91"/>
      <c r="CB73" s="91"/>
      <c r="CC73" s="91"/>
      <c r="CD73" s="91"/>
      <c r="CE73" s="91"/>
      <c r="CF73" s="91"/>
      <c r="CG73" s="91"/>
      <c r="CH73" s="91"/>
      <c r="CI73" s="91"/>
      <c r="CJ73" s="91"/>
      <c r="CK73" s="91"/>
      <c r="CL73" s="91"/>
      <c r="CM73" s="91"/>
      <c r="CN73" s="91"/>
      <c r="CO73" s="91"/>
      <c r="CP73" s="91"/>
      <c r="CQ73" s="91"/>
      <c r="CR73" s="91"/>
      <c r="CS73" s="91"/>
      <c r="CT73" s="91"/>
      <c r="CU73" s="91"/>
      <c r="CV73" s="91"/>
      <c r="CW73" s="91"/>
      <c r="CX73" s="91"/>
      <c r="CY73" s="91"/>
      <c r="CZ73" s="91"/>
      <c r="DA73" s="91"/>
      <c r="DB73" s="91"/>
      <c r="DC73" s="91"/>
      <c r="DD73" s="91"/>
      <c r="DE73" s="91"/>
      <c r="DF73" s="91"/>
      <c r="DG73" s="91"/>
      <c r="DH73" s="91"/>
      <c r="DI73" s="91"/>
      <c r="DJ73" s="91"/>
      <c r="DK73" s="91"/>
      <c r="DL73" s="91"/>
      <c r="DM73" s="91"/>
      <c r="DN73" s="91"/>
      <c r="DO73" s="91"/>
      <c r="DP73" s="91"/>
      <c r="DQ73" s="91"/>
      <c r="DR73" s="91"/>
      <c r="DS73" s="91"/>
      <c r="DT73" s="91"/>
      <c r="DU73" s="91"/>
      <c r="DV73" s="91"/>
      <c r="DW73" s="91"/>
      <c r="DX73" s="91"/>
      <c r="DY73" s="91"/>
      <c r="DZ73" s="91"/>
      <c r="EA73" s="91"/>
      <c r="EB73" s="91"/>
      <c r="EC73" s="91"/>
      <c r="ED73" s="91"/>
      <c r="EE73" s="91"/>
      <c r="EF73" s="91"/>
      <c r="EG73" s="91"/>
      <c r="EH73" s="91"/>
      <c r="EI73" s="91"/>
      <c r="EJ73" s="91"/>
      <c r="EK73" s="91"/>
      <c r="EL73" s="91"/>
      <c r="EM73" s="91"/>
      <c r="EN73" s="91"/>
      <c r="EO73" s="91"/>
      <c r="EP73" s="91"/>
      <c r="EQ73" s="91"/>
      <c r="ER73" s="91"/>
      <c r="ES73" s="91"/>
      <c r="ET73" s="91"/>
      <c r="EU73" s="91"/>
      <c r="EV73" s="91"/>
      <c r="EW73" s="91"/>
      <c r="EX73" s="91"/>
      <c r="EY73" s="91"/>
      <c r="EZ73" s="91"/>
      <c r="FA73" s="91"/>
      <c r="FB73" s="91"/>
      <c r="FC73" s="91"/>
      <c r="FD73" s="91"/>
      <c r="FE73" s="91"/>
      <c r="FF73" s="91"/>
      <c r="FG73" s="91"/>
      <c r="FH73" s="91"/>
      <c r="FI73" s="91"/>
      <c r="FJ73" s="91"/>
      <c r="FK73" s="91"/>
      <c r="FL73" s="91"/>
      <c r="FM73" s="91"/>
      <c r="FN73" s="91"/>
      <c r="FO73" s="91"/>
      <c r="FP73" s="91"/>
      <c r="FQ73" s="91"/>
      <c r="FR73" s="91"/>
      <c r="FS73" s="91"/>
      <c r="FT73" s="91"/>
      <c r="FU73" s="91"/>
      <c r="FV73" s="91"/>
      <c r="FW73" s="91"/>
      <c r="FX73" s="91"/>
      <c r="FY73" s="91"/>
      <c r="FZ73" s="91"/>
      <c r="GA73" s="91"/>
      <c r="GB73" s="91"/>
      <c r="GC73" s="91"/>
      <c r="GD73" s="91"/>
      <c r="GE73" s="91"/>
      <c r="GF73" s="91"/>
      <c r="GG73" s="91"/>
      <c r="GH73" s="91"/>
      <c r="GI73" s="91"/>
      <c r="GJ73" s="91"/>
      <c r="GK73" s="91"/>
      <c r="GL73" s="91"/>
      <c r="GM73" s="91"/>
      <c r="GN73" s="91"/>
      <c r="GO73" s="91"/>
      <c r="GP73" s="91"/>
      <c r="GQ73" s="91"/>
      <c r="GR73" s="91"/>
      <c r="GS73" s="91"/>
      <c r="GT73" s="91"/>
      <c r="GU73" s="91"/>
      <c r="GV73" s="91"/>
      <c r="GW73" s="91"/>
      <c r="GX73" s="91"/>
      <c r="GY73" s="91"/>
      <c r="GZ73" s="91"/>
      <c r="HA73" s="91"/>
      <c r="HB73" s="91"/>
      <c r="HC73" s="91"/>
      <c r="HD73" s="91"/>
      <c r="HE73" s="91"/>
      <c r="HF73" s="91"/>
      <c r="HG73" s="91"/>
      <c r="HH73" s="91"/>
      <c r="HI73" s="91"/>
      <c r="HJ73" s="91"/>
      <c r="HK73" s="91"/>
      <c r="HL73" s="91"/>
      <c r="HM73" s="91"/>
      <c r="HN73" s="91"/>
      <c r="HO73" s="91"/>
      <c r="HP73" s="91"/>
      <c r="HQ73" s="91"/>
      <c r="HR73" s="91"/>
      <c r="HS73" s="91"/>
      <c r="HT73" s="91"/>
      <c r="HU73" s="91"/>
      <c r="HV73" s="91"/>
      <c r="HW73" s="91"/>
      <c r="HX73" s="91"/>
      <c r="HY73" s="91"/>
      <c r="HZ73" s="91"/>
      <c r="IA73" s="91"/>
      <c r="IB73" s="91"/>
      <c r="IC73" s="91"/>
      <c r="ID73" s="91"/>
      <c r="IE73" s="91"/>
      <c r="IF73" s="91"/>
      <c r="IG73" s="91"/>
      <c r="IH73" s="91"/>
      <c r="II73" s="91"/>
      <c r="IJ73" s="91"/>
      <c r="IK73" s="91"/>
      <c r="IL73" s="91"/>
      <c r="IM73" s="91"/>
      <c r="IN73" s="91"/>
      <c r="IO73" s="91"/>
      <c r="IP73" s="91"/>
      <c r="IQ73" s="91"/>
      <c r="IR73" s="91"/>
      <c r="IS73" s="91"/>
      <c r="IT73" s="91"/>
      <c r="IU73" s="91"/>
      <c r="IV73" s="91"/>
    </row>
    <row r="74" spans="1:256" s="79" customFormat="1" ht="20.100000000000001" customHeight="1">
      <c r="A74" s="13"/>
      <c r="B74" s="13"/>
      <c r="C74" s="151"/>
      <c r="D74" s="151"/>
      <c r="E74" s="91"/>
      <c r="F74" s="91"/>
      <c r="G74" s="80"/>
      <c r="H74" s="80"/>
      <c r="I74" s="80"/>
      <c r="J74" s="80"/>
      <c r="K74" s="91"/>
      <c r="L74" s="91"/>
      <c r="M74" s="91"/>
      <c r="N74" s="91"/>
      <c r="O74" s="91"/>
      <c r="P74" s="91"/>
      <c r="Q74" s="91"/>
      <c r="R74" s="91"/>
      <c r="S74" s="91"/>
      <c r="T74" s="91"/>
      <c r="U74" s="91"/>
      <c r="V74" s="91"/>
      <c r="W74" s="91"/>
      <c r="X74" s="91"/>
      <c r="Y74" s="91"/>
      <c r="Z74" s="91"/>
      <c r="AA74" s="91"/>
      <c r="AB74" s="91"/>
      <c r="AC74" s="91"/>
      <c r="AD74" s="91"/>
      <c r="AE74" s="91"/>
      <c r="AF74" s="91"/>
      <c r="AG74" s="91"/>
      <c r="AH74" s="91"/>
      <c r="AI74" s="91"/>
      <c r="AJ74" s="91"/>
      <c r="AK74" s="91"/>
      <c r="AL74" s="91"/>
      <c r="AM74" s="91"/>
      <c r="AN74" s="91"/>
      <c r="AO74" s="91"/>
      <c r="AP74" s="91"/>
      <c r="AQ74" s="91"/>
      <c r="AR74" s="91"/>
      <c r="AS74" s="91"/>
      <c r="AT74" s="91"/>
      <c r="AU74" s="91"/>
      <c r="AV74" s="91"/>
      <c r="AW74" s="91"/>
      <c r="AX74" s="91"/>
      <c r="AY74" s="91"/>
      <c r="AZ74" s="91"/>
      <c r="BA74" s="91"/>
      <c r="BB74" s="91"/>
      <c r="BC74" s="91"/>
      <c r="BD74" s="91"/>
      <c r="BE74" s="91"/>
      <c r="BF74" s="91"/>
      <c r="BG74" s="91"/>
      <c r="BH74" s="91"/>
      <c r="BI74" s="91"/>
      <c r="BJ74" s="91"/>
      <c r="BK74" s="91"/>
      <c r="BL74" s="91"/>
      <c r="BM74" s="91"/>
      <c r="BN74" s="91"/>
      <c r="BO74" s="91"/>
      <c r="BP74" s="91"/>
      <c r="BQ74" s="91"/>
      <c r="BR74" s="91"/>
      <c r="BS74" s="91"/>
      <c r="BT74" s="91"/>
      <c r="BU74" s="91"/>
      <c r="BV74" s="91"/>
      <c r="BW74" s="91"/>
      <c r="BX74" s="91"/>
      <c r="BY74" s="91"/>
      <c r="BZ74" s="91"/>
      <c r="CA74" s="91"/>
      <c r="CB74" s="91"/>
      <c r="CC74" s="91"/>
      <c r="CD74" s="91"/>
      <c r="CE74" s="91"/>
      <c r="CF74" s="91"/>
      <c r="CG74" s="91"/>
      <c r="CH74" s="91"/>
      <c r="CI74" s="91"/>
      <c r="CJ74" s="91"/>
      <c r="CK74" s="91"/>
      <c r="CL74" s="91"/>
      <c r="CM74" s="91"/>
      <c r="CN74" s="91"/>
      <c r="CO74" s="91"/>
      <c r="CP74" s="91"/>
      <c r="CQ74" s="91"/>
      <c r="CR74" s="91"/>
      <c r="CS74" s="91"/>
      <c r="CT74" s="91"/>
      <c r="CU74" s="91"/>
      <c r="CV74" s="91"/>
      <c r="CW74" s="91"/>
      <c r="CX74" s="91"/>
      <c r="CY74" s="91"/>
      <c r="CZ74" s="91"/>
      <c r="DA74" s="91"/>
      <c r="DB74" s="91"/>
      <c r="DC74" s="91"/>
      <c r="DD74" s="91"/>
      <c r="DE74" s="91"/>
      <c r="DF74" s="91"/>
      <c r="DG74" s="91"/>
      <c r="DH74" s="91"/>
      <c r="DI74" s="91"/>
      <c r="DJ74" s="91"/>
      <c r="DK74" s="91"/>
      <c r="DL74" s="91"/>
      <c r="DM74" s="91"/>
      <c r="DN74" s="91"/>
      <c r="DO74" s="91"/>
      <c r="DP74" s="91"/>
      <c r="DQ74" s="91"/>
      <c r="DR74" s="91"/>
      <c r="DS74" s="91"/>
      <c r="DT74" s="91"/>
      <c r="DU74" s="91"/>
      <c r="DV74" s="91"/>
      <c r="DW74" s="91"/>
      <c r="DX74" s="91"/>
      <c r="DY74" s="91"/>
      <c r="DZ74" s="91"/>
      <c r="EA74" s="91"/>
      <c r="EB74" s="91"/>
      <c r="EC74" s="91"/>
      <c r="ED74" s="91"/>
      <c r="EE74" s="91"/>
      <c r="EF74" s="91"/>
      <c r="EG74" s="91"/>
      <c r="EH74" s="91"/>
      <c r="EI74" s="91"/>
      <c r="EJ74" s="91"/>
      <c r="EK74" s="91"/>
      <c r="EL74" s="91"/>
      <c r="EM74" s="91"/>
      <c r="EN74" s="91"/>
      <c r="EO74" s="91"/>
      <c r="EP74" s="91"/>
      <c r="EQ74" s="91"/>
      <c r="ER74" s="91"/>
      <c r="ES74" s="91"/>
      <c r="ET74" s="91"/>
      <c r="EU74" s="91"/>
      <c r="EV74" s="91"/>
      <c r="EW74" s="91"/>
      <c r="EX74" s="91"/>
      <c r="EY74" s="91"/>
      <c r="EZ74" s="91"/>
      <c r="FA74" s="91"/>
      <c r="FB74" s="91"/>
      <c r="FC74" s="91"/>
      <c r="FD74" s="91"/>
      <c r="FE74" s="91"/>
      <c r="FF74" s="91"/>
      <c r="FG74" s="91"/>
      <c r="FH74" s="91"/>
      <c r="FI74" s="91"/>
      <c r="FJ74" s="91"/>
      <c r="FK74" s="91"/>
      <c r="FL74" s="91"/>
      <c r="FM74" s="91"/>
      <c r="FN74" s="91"/>
      <c r="FO74" s="91"/>
      <c r="FP74" s="91"/>
      <c r="FQ74" s="91"/>
      <c r="FR74" s="91"/>
      <c r="FS74" s="91"/>
      <c r="FT74" s="91"/>
      <c r="FU74" s="91"/>
      <c r="FV74" s="91"/>
      <c r="FW74" s="91"/>
      <c r="FX74" s="91"/>
      <c r="FY74" s="91"/>
      <c r="FZ74" s="91"/>
      <c r="GA74" s="91"/>
      <c r="GB74" s="91"/>
      <c r="GC74" s="91"/>
      <c r="GD74" s="91"/>
      <c r="GE74" s="91"/>
      <c r="GF74" s="91"/>
      <c r="GG74" s="91"/>
      <c r="GH74" s="91"/>
      <c r="GI74" s="91"/>
      <c r="GJ74" s="91"/>
      <c r="GK74" s="91"/>
      <c r="GL74" s="91"/>
      <c r="GM74" s="91"/>
      <c r="GN74" s="91"/>
      <c r="GO74" s="91"/>
      <c r="GP74" s="91"/>
      <c r="GQ74" s="91"/>
      <c r="GR74" s="91"/>
      <c r="GS74" s="91"/>
      <c r="GT74" s="91"/>
      <c r="GU74" s="91"/>
      <c r="GV74" s="91"/>
      <c r="GW74" s="91"/>
      <c r="GX74" s="91"/>
      <c r="GY74" s="91"/>
      <c r="GZ74" s="91"/>
      <c r="HA74" s="91"/>
      <c r="HB74" s="91"/>
      <c r="HC74" s="91"/>
      <c r="HD74" s="91"/>
      <c r="HE74" s="91"/>
      <c r="HF74" s="91"/>
      <c r="HG74" s="91"/>
      <c r="HH74" s="91"/>
      <c r="HI74" s="91"/>
      <c r="HJ74" s="91"/>
      <c r="HK74" s="91"/>
      <c r="HL74" s="91"/>
      <c r="HM74" s="91"/>
      <c r="HN74" s="91"/>
      <c r="HO74" s="91"/>
      <c r="HP74" s="91"/>
      <c r="HQ74" s="91"/>
      <c r="HR74" s="91"/>
      <c r="HS74" s="91"/>
      <c r="HT74" s="91"/>
      <c r="HU74" s="91"/>
      <c r="HV74" s="91"/>
      <c r="HW74" s="91"/>
      <c r="HX74" s="91"/>
      <c r="HY74" s="91"/>
      <c r="HZ74" s="91"/>
      <c r="IA74" s="91"/>
      <c r="IB74" s="91"/>
      <c r="IC74" s="91"/>
      <c r="ID74" s="91"/>
      <c r="IE74" s="91"/>
      <c r="IF74" s="91"/>
      <c r="IG74" s="91"/>
      <c r="IH74" s="91"/>
      <c r="II74" s="91"/>
      <c r="IJ74" s="91"/>
      <c r="IK74" s="91"/>
      <c r="IL74" s="91"/>
      <c r="IM74" s="91"/>
      <c r="IN74" s="91"/>
      <c r="IO74" s="91"/>
      <c r="IP74" s="91"/>
      <c r="IQ74" s="91"/>
      <c r="IR74" s="91"/>
      <c r="IS74" s="91"/>
      <c r="IT74" s="91"/>
      <c r="IU74" s="91"/>
      <c r="IV74" s="91"/>
    </row>
    <row r="75" spans="1:256" ht="20.100000000000001" customHeight="1">
      <c r="E75" s="91"/>
      <c r="F75" s="91"/>
    </row>
    <row r="76" spans="1:256" ht="20.100000000000001" customHeight="1">
      <c r="E76" s="91"/>
      <c r="F76" s="91"/>
    </row>
    <row r="77" spans="1:256" ht="20.100000000000001" customHeight="1">
      <c r="E77" s="91"/>
      <c r="F77" s="91"/>
    </row>
    <row r="78" spans="1:256" ht="15.6">
      <c r="A78"/>
      <c r="B78" s="86"/>
      <c r="C78" s="100"/>
      <c r="D78" s="100"/>
    </row>
    <row r="79" spans="1:256" ht="15.6">
      <c r="A79"/>
      <c r="B79"/>
      <c r="C79" s="100"/>
      <c r="D79" s="100"/>
    </row>
    <row r="80" spans="1:256" ht="15.6">
      <c r="A80"/>
      <c r="B80" s="93"/>
      <c r="C80" s="100"/>
      <c r="D80" s="100"/>
    </row>
    <row r="81" spans="1:4" ht="15.6">
      <c r="A81"/>
      <c r="B81"/>
      <c r="C81" s="100"/>
      <c r="D81" s="100"/>
    </row>
    <row r="82" spans="1:4" ht="15.6">
      <c r="A82"/>
      <c r="B82"/>
      <c r="C82" s="100"/>
      <c r="D82" s="100"/>
    </row>
    <row r="83" spans="1:4" ht="15.6">
      <c r="A83"/>
      <c r="B83"/>
      <c r="C83" s="100"/>
      <c r="D83" s="100"/>
    </row>
    <row r="84" spans="1:4" ht="15.6">
      <c r="A84"/>
      <c r="B84"/>
      <c r="C84" s="100"/>
      <c r="D84" s="100"/>
    </row>
    <row r="85" spans="1:4" ht="15.6">
      <c r="A85"/>
      <c r="B85"/>
      <c r="C85" s="100"/>
      <c r="D85" s="100"/>
    </row>
    <row r="86" spans="1:4" ht="15.6">
      <c r="A86"/>
      <c r="B86"/>
      <c r="C86" s="100"/>
      <c r="D86" s="100"/>
    </row>
    <row r="87" spans="1:4" ht="15.6">
      <c r="A87"/>
      <c r="B87"/>
      <c r="C87" s="100"/>
      <c r="D87" s="100"/>
    </row>
    <row r="88" spans="1:4" ht="15.6">
      <c r="A88"/>
      <c r="B88"/>
      <c r="C88" s="100"/>
      <c r="D88" s="100"/>
    </row>
    <row r="89" spans="1:4" ht="15.6">
      <c r="A89"/>
      <c r="B89"/>
      <c r="C89" s="100"/>
      <c r="D89" s="100"/>
    </row>
    <row r="90" spans="1:4" ht="15.6">
      <c r="A90"/>
      <c r="B90"/>
      <c r="C90" s="100"/>
      <c r="D90" s="100"/>
    </row>
  </sheetData>
  <pageMargins left="0.86614173228346458" right="0.47244094488188981" top="0.74803149606299213" bottom="0.51181102362204722" header="0.43307086614173229" footer="0.31496062992125984"/>
  <pageSetup paperSize="9" firstPageNumber="19" orientation="portrait" r:id="rId1"/>
  <headerFooter alignWithMargins="0">
    <oddHeader>&amp;C&amp;P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3"/>
  <sheetViews>
    <sheetView workbookViewId="0">
      <selection activeCell="J8" sqref="J8"/>
    </sheetView>
  </sheetViews>
  <sheetFormatPr defaultColWidth="7" defaultRowHeight="13.2"/>
  <cols>
    <col min="1" max="1" width="2.59765625" style="30" customWidth="1"/>
    <col min="2" max="2" width="20.09765625" style="30" customWidth="1"/>
    <col min="3" max="4" width="9.19921875" style="30" customWidth="1"/>
    <col min="5" max="5" width="8.69921875" style="30" customWidth="1"/>
    <col min="6" max="6" width="8.19921875" style="30" customWidth="1"/>
    <col min="7" max="8" width="11.19921875" style="30" customWidth="1"/>
    <col min="9" max="16384" width="7" style="30"/>
  </cols>
  <sheetData>
    <row r="1" spans="1:8" ht="20.100000000000001" customHeight="1">
      <c r="A1" s="29" t="s">
        <v>415</v>
      </c>
      <c r="B1" s="29"/>
      <c r="C1" s="29"/>
      <c r="D1" s="29"/>
      <c r="E1" s="29"/>
      <c r="F1" s="29"/>
      <c r="G1" s="29"/>
      <c r="H1" s="29"/>
    </row>
    <row r="2" spans="1:8" ht="20.100000000000001" customHeight="1">
      <c r="A2" s="29" t="s">
        <v>458</v>
      </c>
      <c r="B2" s="29"/>
      <c r="C2" s="29"/>
      <c r="D2" s="29"/>
      <c r="E2" s="29"/>
      <c r="F2" s="29"/>
      <c r="G2" s="29"/>
      <c r="H2" s="29"/>
    </row>
    <row r="3" spans="1:8" ht="20.100000000000001" customHeight="1">
      <c r="A3" s="31"/>
      <c r="B3" s="32"/>
      <c r="C3" s="32"/>
      <c r="D3" s="32"/>
      <c r="E3" s="32"/>
      <c r="F3" s="33"/>
      <c r="G3" s="33"/>
      <c r="H3" s="33"/>
    </row>
    <row r="4" spans="1:8" ht="20.100000000000001" customHeight="1">
      <c r="A4" s="94"/>
      <c r="B4" s="94"/>
      <c r="H4" s="96" t="s">
        <v>333</v>
      </c>
    </row>
    <row r="5" spans="1:8" s="34" customFormat="1" ht="16.2" customHeight="1">
      <c r="C5" s="417" t="s">
        <v>12</v>
      </c>
      <c r="D5" s="417" t="s">
        <v>54</v>
      </c>
      <c r="E5" s="558" t="s">
        <v>412</v>
      </c>
      <c r="F5" s="558"/>
      <c r="G5" s="331" t="s">
        <v>459</v>
      </c>
      <c r="H5" s="331" t="s">
        <v>378</v>
      </c>
    </row>
    <row r="6" spans="1:8" s="34" customFormat="1" ht="16.2" customHeight="1">
      <c r="C6" s="418" t="s">
        <v>274</v>
      </c>
      <c r="D6" s="418" t="s">
        <v>379</v>
      </c>
      <c r="E6" s="559" t="s">
        <v>442</v>
      </c>
      <c r="F6" s="559"/>
      <c r="G6" s="330" t="s">
        <v>442</v>
      </c>
      <c r="H6" s="330" t="s">
        <v>442</v>
      </c>
    </row>
    <row r="7" spans="1:8" s="34" customFormat="1" ht="16.2" customHeight="1">
      <c r="C7" s="418" t="s">
        <v>57</v>
      </c>
      <c r="D7" s="418" t="s">
        <v>57</v>
      </c>
      <c r="E7" s="418" t="s">
        <v>230</v>
      </c>
      <c r="F7" s="418" t="s">
        <v>232</v>
      </c>
      <c r="G7" s="419" t="s">
        <v>25</v>
      </c>
      <c r="H7" s="419" t="s">
        <v>25</v>
      </c>
    </row>
    <row r="8" spans="1:8" s="34" customFormat="1" ht="16.2" customHeight="1">
      <c r="C8" s="418">
        <v>2021</v>
      </c>
      <c r="D8" s="418">
        <v>2021</v>
      </c>
      <c r="E8" s="418" t="s">
        <v>231</v>
      </c>
      <c r="F8" s="418" t="s">
        <v>347</v>
      </c>
      <c r="G8" s="332" t="s">
        <v>26</v>
      </c>
      <c r="H8" s="332" t="s">
        <v>26</v>
      </c>
    </row>
    <row r="9" spans="1:8" s="34" customFormat="1" ht="16.2" customHeight="1">
      <c r="C9" s="418"/>
      <c r="D9" s="418"/>
      <c r="E9" s="418"/>
      <c r="F9" s="418"/>
      <c r="G9" s="332" t="s">
        <v>57</v>
      </c>
      <c r="H9" s="332" t="s">
        <v>57</v>
      </c>
    </row>
    <row r="10" spans="1:8" s="34" customFormat="1" ht="16.2" customHeight="1">
      <c r="C10" s="420"/>
      <c r="D10" s="420"/>
      <c r="E10" s="420"/>
      <c r="F10" s="420"/>
      <c r="G10" s="333" t="s">
        <v>223</v>
      </c>
      <c r="H10" s="333" t="s">
        <v>223</v>
      </c>
    </row>
    <row r="11" spans="1:8" s="39" customFormat="1" ht="22.2" customHeight="1">
      <c r="A11" s="34"/>
      <c r="B11" s="34"/>
      <c r="C11" s="421"/>
      <c r="D11" s="421"/>
      <c r="E11" s="421"/>
      <c r="F11" s="421"/>
      <c r="G11" s="332"/>
      <c r="H11" s="332"/>
    </row>
    <row r="12" spans="1:8" s="39" customFormat="1" ht="22.2" customHeight="1">
      <c r="A12" s="560" t="s">
        <v>10</v>
      </c>
      <c r="B12" s="560"/>
      <c r="C12" s="97">
        <v>373795.85446531215</v>
      </c>
      <c r="D12" s="97">
        <v>397069.6058951646</v>
      </c>
      <c r="E12" s="97">
        <v>4128474.5969105978</v>
      </c>
      <c r="F12" s="98">
        <v>100</v>
      </c>
      <c r="G12" s="422">
        <v>87.756059708771474</v>
      </c>
      <c r="H12" s="422">
        <v>91.281125320501459</v>
      </c>
    </row>
    <row r="13" spans="1:8" s="34" customFormat="1" ht="22.2" customHeight="1">
      <c r="A13" s="35"/>
      <c r="B13" s="34" t="s">
        <v>124</v>
      </c>
      <c r="C13" s="99">
        <v>319629.30064685782</v>
      </c>
      <c r="D13" s="99">
        <v>336117.39561252302</v>
      </c>
      <c r="E13" s="99">
        <v>3430625.2085352857</v>
      </c>
      <c r="F13" s="36">
        <v>83.096677186834967</v>
      </c>
      <c r="G13" s="423">
        <v>94.080343819108052</v>
      </c>
      <c r="H13" s="423">
        <v>95.654513675733526</v>
      </c>
    </row>
    <row r="14" spans="1:8" s="35" customFormat="1" ht="22.2" customHeight="1">
      <c r="A14" s="37"/>
      <c r="B14" s="38" t="s">
        <v>125</v>
      </c>
      <c r="C14" s="99">
        <v>26777.810396173394</v>
      </c>
      <c r="D14" s="99">
        <v>30189</v>
      </c>
      <c r="E14" s="99">
        <v>331498.18849884305</v>
      </c>
      <c r="F14" s="36">
        <v>8.0295562130116611</v>
      </c>
      <c r="G14" s="423">
        <v>66.640685072273797</v>
      </c>
      <c r="H14" s="423">
        <v>73.99710669112433</v>
      </c>
    </row>
    <row r="15" spans="1:8" s="34" customFormat="1" ht="22.2" customHeight="1">
      <c r="A15" s="35"/>
      <c r="B15" s="34" t="s">
        <v>126</v>
      </c>
      <c r="C15" s="99">
        <v>410.5037764580955</v>
      </c>
      <c r="D15" s="99">
        <v>472.1800139611164</v>
      </c>
      <c r="E15" s="99">
        <v>5531.7812061786353</v>
      </c>
      <c r="F15" s="36">
        <v>0.13564331979154159</v>
      </c>
      <c r="G15" s="423">
        <v>44.070050721545222</v>
      </c>
      <c r="H15" s="423">
        <v>36.996188130240839</v>
      </c>
    </row>
    <row r="16" spans="1:8" ht="22.2" customHeight="1">
      <c r="A16" s="35"/>
      <c r="B16" s="34" t="s">
        <v>127</v>
      </c>
      <c r="C16" s="99">
        <v>26978.239645822872</v>
      </c>
      <c r="D16" s="99">
        <v>30291.562296494045</v>
      </c>
      <c r="E16" s="99">
        <v>360820</v>
      </c>
      <c r="F16" s="36">
        <v>8.8000000000000007</v>
      </c>
      <c r="G16" s="423">
        <v>62.032694745312746</v>
      </c>
      <c r="H16" s="423">
        <v>76.219095737490889</v>
      </c>
    </row>
    <row r="17" spans="1:8" ht="22.2" customHeight="1">
      <c r="A17" s="35"/>
      <c r="B17" s="34"/>
      <c r="C17" s="99"/>
      <c r="D17" s="99"/>
      <c r="E17" s="99"/>
      <c r="F17" s="423"/>
      <c r="G17" s="36"/>
      <c r="H17" s="36"/>
    </row>
    <row r="18" spans="1:8" ht="22.2" customHeight="1">
      <c r="A18" s="35"/>
      <c r="B18" s="34"/>
      <c r="C18" s="99"/>
      <c r="D18" s="99"/>
      <c r="E18" s="99"/>
      <c r="F18" s="423"/>
      <c r="G18" s="36"/>
      <c r="H18" s="36"/>
    </row>
    <row r="19" spans="1:8" ht="22.2" customHeight="1">
      <c r="A19" s="35"/>
      <c r="B19" s="34"/>
      <c r="C19" s="99"/>
      <c r="D19" s="99"/>
      <c r="E19" s="99"/>
      <c r="F19" s="423"/>
      <c r="G19" s="36"/>
      <c r="H19" s="36"/>
    </row>
    <row r="20" spans="1:8" ht="22.2" customHeight="1">
      <c r="A20" s="35"/>
      <c r="B20" s="34"/>
      <c r="C20" s="99"/>
      <c r="D20" s="99"/>
      <c r="E20" s="99"/>
      <c r="F20" s="423"/>
      <c r="G20" s="36"/>
      <c r="H20" s="36"/>
    </row>
    <row r="27" spans="1:8">
      <c r="A27" s="177"/>
      <c r="B27" s="177"/>
      <c r="C27" s="178"/>
      <c r="D27" s="178"/>
      <c r="E27" s="178"/>
      <c r="F27" s="178"/>
      <c r="G27" s="177"/>
      <c r="H27" s="177"/>
    </row>
    <row r="28" spans="1:8">
      <c r="A28" s="177"/>
      <c r="B28" s="177"/>
      <c r="C28" s="178"/>
      <c r="D28" s="178"/>
      <c r="E28" s="178"/>
      <c r="F28" s="178"/>
      <c r="G28" s="177"/>
      <c r="H28" s="177"/>
    </row>
    <row r="29" spans="1:8">
      <c r="A29" s="177"/>
      <c r="B29" s="177"/>
      <c r="C29" s="178"/>
      <c r="D29" s="178"/>
      <c r="E29" s="178"/>
      <c r="F29" s="178"/>
      <c r="G29" s="177"/>
      <c r="H29" s="177"/>
    </row>
    <row r="30" spans="1:8">
      <c r="A30" s="177"/>
      <c r="B30" s="177"/>
      <c r="C30" s="177"/>
      <c r="D30" s="177"/>
      <c r="E30" s="177"/>
      <c r="F30" s="177"/>
      <c r="G30" s="177"/>
      <c r="H30" s="177"/>
    </row>
    <row r="31" spans="1:8">
      <c r="A31" s="177"/>
      <c r="B31" s="177"/>
      <c r="C31" s="177"/>
      <c r="D31" s="177"/>
      <c r="E31" s="177"/>
      <c r="F31" s="177"/>
      <c r="G31" s="177"/>
      <c r="H31" s="177"/>
    </row>
    <row r="32" spans="1:8">
      <c r="A32" s="177"/>
      <c r="B32" s="177"/>
      <c r="C32" s="177"/>
      <c r="D32" s="177"/>
      <c r="E32" s="177"/>
      <c r="F32" s="177"/>
      <c r="G32" s="177"/>
      <c r="H32" s="177"/>
    </row>
    <row r="33" spans="1:8">
      <c r="A33" s="177"/>
      <c r="B33" s="177"/>
      <c r="C33" s="177"/>
      <c r="D33" s="177"/>
      <c r="E33" s="177"/>
      <c r="F33" s="177"/>
      <c r="G33" s="177"/>
      <c r="H33" s="177"/>
    </row>
    <row r="34" spans="1:8">
      <c r="A34" s="177"/>
      <c r="B34" s="177"/>
      <c r="C34" s="177"/>
      <c r="D34" s="177"/>
      <c r="E34" s="177"/>
      <c r="F34" s="177"/>
      <c r="G34" s="177"/>
      <c r="H34" s="177"/>
    </row>
    <row r="35" spans="1:8">
      <c r="A35" s="177"/>
      <c r="B35" s="177"/>
      <c r="C35" s="177"/>
      <c r="D35" s="177"/>
      <c r="E35" s="177"/>
      <c r="F35" s="177"/>
      <c r="G35" s="177"/>
      <c r="H35" s="177"/>
    </row>
    <row r="36" spans="1:8">
      <c r="A36" s="177"/>
      <c r="B36" s="177"/>
      <c r="C36" s="177"/>
      <c r="D36" s="177"/>
      <c r="E36" s="177"/>
      <c r="F36" s="177"/>
      <c r="G36" s="177"/>
      <c r="H36" s="177"/>
    </row>
    <row r="37" spans="1:8">
      <c r="A37" s="177"/>
      <c r="B37" s="177"/>
      <c r="C37" s="177"/>
      <c r="D37" s="177"/>
      <c r="E37" s="177"/>
      <c r="F37" s="177"/>
      <c r="G37" s="177"/>
      <c r="H37" s="177"/>
    </row>
    <row r="38" spans="1:8">
      <c r="A38" s="177"/>
      <c r="B38" s="177"/>
      <c r="C38" s="177"/>
      <c r="D38" s="177"/>
      <c r="E38" s="177"/>
      <c r="F38" s="177"/>
      <c r="G38" s="177"/>
      <c r="H38" s="177"/>
    </row>
    <row r="39" spans="1:8">
      <c r="A39" s="177"/>
      <c r="B39" s="177"/>
      <c r="C39" s="177"/>
      <c r="D39" s="177"/>
      <c r="E39" s="177"/>
      <c r="F39" s="177"/>
      <c r="G39" s="177"/>
      <c r="H39" s="177"/>
    </row>
    <row r="40" spans="1:8">
      <c r="A40" s="177"/>
      <c r="B40" s="177"/>
      <c r="C40" s="177"/>
      <c r="D40" s="177"/>
      <c r="E40" s="177"/>
      <c r="F40" s="177"/>
      <c r="G40" s="177"/>
      <c r="H40" s="177"/>
    </row>
    <row r="41" spans="1:8">
      <c r="A41" s="177"/>
      <c r="B41" s="177"/>
      <c r="C41" s="177"/>
      <c r="D41" s="177"/>
      <c r="E41" s="177"/>
      <c r="F41" s="177"/>
      <c r="G41" s="177"/>
      <c r="H41" s="177"/>
    </row>
    <row r="42" spans="1:8">
      <c r="A42" s="177"/>
      <c r="B42" s="177"/>
      <c r="C42" s="177"/>
      <c r="D42" s="177"/>
      <c r="E42" s="177"/>
      <c r="F42" s="177"/>
      <c r="G42" s="177"/>
      <c r="H42" s="177"/>
    </row>
    <row r="43" spans="1:8">
      <c r="A43" s="177"/>
      <c r="B43" s="177"/>
      <c r="C43" s="177"/>
      <c r="D43" s="177"/>
      <c r="E43" s="177"/>
      <c r="F43" s="177"/>
      <c r="G43" s="177"/>
      <c r="H43" s="177"/>
    </row>
    <row r="44" spans="1:8">
      <c r="A44" s="177"/>
      <c r="B44" s="177"/>
      <c r="C44" s="177"/>
      <c r="D44" s="177"/>
      <c r="E44" s="177"/>
      <c r="F44" s="177"/>
      <c r="G44" s="177"/>
      <c r="H44" s="177"/>
    </row>
    <row r="45" spans="1:8">
      <c r="A45" s="177"/>
      <c r="B45" s="177"/>
      <c r="C45" s="177"/>
      <c r="D45" s="177"/>
      <c r="E45" s="177"/>
      <c r="F45" s="177"/>
      <c r="G45" s="177"/>
      <c r="H45" s="177"/>
    </row>
    <row r="46" spans="1:8">
      <c r="A46" s="177"/>
      <c r="B46" s="177"/>
      <c r="C46" s="177"/>
      <c r="D46" s="177"/>
      <c r="E46" s="177"/>
      <c r="F46" s="177"/>
      <c r="G46" s="177"/>
      <c r="H46" s="177"/>
    </row>
    <row r="47" spans="1:8">
      <c r="A47" s="177"/>
      <c r="B47" s="177"/>
      <c r="C47" s="177"/>
      <c r="D47" s="177"/>
      <c r="E47" s="177"/>
      <c r="F47" s="177"/>
      <c r="G47" s="177"/>
      <c r="H47" s="177"/>
    </row>
    <row r="48" spans="1:8">
      <c r="A48" s="177"/>
      <c r="B48" s="177"/>
      <c r="C48" s="177"/>
      <c r="D48" s="177"/>
      <c r="E48" s="177"/>
      <c r="F48" s="177"/>
      <c r="G48" s="177"/>
      <c r="H48" s="177"/>
    </row>
    <row r="49" spans="1:8">
      <c r="A49" s="177"/>
      <c r="B49" s="177"/>
      <c r="C49" s="177"/>
      <c r="D49" s="177"/>
      <c r="E49" s="177"/>
      <c r="F49" s="177"/>
      <c r="G49" s="177"/>
      <c r="H49" s="177"/>
    </row>
    <row r="50" spans="1:8">
      <c r="A50" s="177"/>
      <c r="B50" s="177"/>
      <c r="C50" s="177"/>
      <c r="D50" s="177"/>
      <c r="E50" s="177"/>
      <c r="F50" s="177"/>
      <c r="G50" s="177"/>
      <c r="H50" s="177"/>
    </row>
    <row r="51" spans="1:8">
      <c r="A51" s="177"/>
      <c r="B51" s="177"/>
      <c r="C51" s="177"/>
      <c r="D51" s="177"/>
      <c r="E51" s="177"/>
      <c r="F51" s="177"/>
      <c r="G51" s="177"/>
      <c r="H51" s="177"/>
    </row>
    <row r="52" spans="1:8">
      <c r="A52" s="177"/>
      <c r="B52" s="177"/>
      <c r="C52" s="177"/>
      <c r="D52" s="177"/>
      <c r="E52" s="177"/>
      <c r="F52" s="177"/>
      <c r="G52" s="177"/>
      <c r="H52" s="177"/>
    </row>
    <row r="53" spans="1:8">
      <c r="A53" s="177"/>
      <c r="B53" s="177"/>
      <c r="C53" s="177"/>
      <c r="D53" s="177"/>
      <c r="E53" s="177"/>
      <c r="F53" s="177"/>
      <c r="G53" s="177"/>
      <c r="H53" s="177"/>
    </row>
    <row r="54" spans="1:8">
      <c r="A54" s="177"/>
      <c r="B54" s="177"/>
      <c r="C54" s="177"/>
      <c r="D54" s="177"/>
      <c r="E54" s="177"/>
      <c r="F54" s="177"/>
      <c r="G54" s="177"/>
      <c r="H54" s="177"/>
    </row>
    <row r="55" spans="1:8">
      <c r="A55" s="177"/>
      <c r="B55" s="177"/>
      <c r="C55" s="177"/>
      <c r="D55" s="177"/>
      <c r="E55" s="177"/>
      <c r="F55" s="177"/>
      <c r="G55" s="177"/>
      <c r="H55" s="177"/>
    </row>
    <row r="56" spans="1:8">
      <c r="A56" s="177"/>
      <c r="B56" s="177"/>
      <c r="C56" s="177"/>
      <c r="D56" s="177"/>
      <c r="E56" s="177"/>
      <c r="F56" s="177"/>
      <c r="G56" s="177"/>
      <c r="H56" s="177"/>
    </row>
    <row r="57" spans="1:8">
      <c r="A57" s="177"/>
      <c r="B57" s="177"/>
      <c r="C57" s="177"/>
      <c r="D57" s="177"/>
      <c r="E57" s="177"/>
      <c r="F57" s="177"/>
      <c r="G57" s="177"/>
      <c r="H57" s="177"/>
    </row>
    <row r="58" spans="1:8">
      <c r="A58" s="177"/>
      <c r="B58" s="177"/>
      <c r="C58" s="177"/>
      <c r="D58" s="177"/>
      <c r="E58" s="177"/>
      <c r="F58" s="177"/>
      <c r="G58" s="177"/>
      <c r="H58" s="177"/>
    </row>
    <row r="59" spans="1:8">
      <c r="A59" s="177"/>
      <c r="B59" s="177"/>
      <c r="C59" s="177"/>
      <c r="D59" s="177"/>
      <c r="E59" s="177"/>
      <c r="F59" s="177"/>
      <c r="G59" s="177"/>
      <c r="H59" s="177"/>
    </row>
    <row r="60" spans="1:8">
      <c r="A60" s="177"/>
      <c r="B60" s="177"/>
      <c r="C60" s="177"/>
      <c r="D60" s="177"/>
      <c r="E60" s="177"/>
      <c r="F60" s="177"/>
      <c r="G60" s="177"/>
      <c r="H60" s="177"/>
    </row>
    <row r="61" spans="1:8">
      <c r="A61" s="177"/>
      <c r="B61" s="177"/>
      <c r="C61" s="177"/>
      <c r="D61" s="177"/>
      <c r="E61" s="177"/>
      <c r="F61" s="177"/>
      <c r="G61" s="177"/>
      <c r="H61" s="177"/>
    </row>
    <row r="62" spans="1:8">
      <c r="A62" s="177"/>
      <c r="B62" s="177"/>
      <c r="C62" s="177"/>
      <c r="D62" s="177"/>
      <c r="E62" s="177"/>
      <c r="F62" s="177"/>
      <c r="G62" s="177"/>
      <c r="H62" s="177"/>
    </row>
    <row r="63" spans="1:8">
      <c r="A63" s="177"/>
      <c r="B63" s="177"/>
      <c r="C63" s="177"/>
      <c r="D63" s="177"/>
      <c r="E63" s="177"/>
      <c r="F63" s="177"/>
      <c r="G63" s="177"/>
      <c r="H63" s="177"/>
    </row>
  </sheetData>
  <mergeCells count="3">
    <mergeCell ref="E5:F5"/>
    <mergeCell ref="E6:F6"/>
    <mergeCell ref="A12:B12"/>
  </mergeCells>
  <pageMargins left="0.86614173228346458" right="0.47244094488188981" top="0.74803149606299213" bottom="0.51181102362204722" header="0.43307086614173229" footer="0.31496062992125984"/>
  <pageSetup paperSize="9" firstPageNumber="19" orientation="portrait" r:id="rId1"/>
  <headerFooter alignWithMargins="0">
    <oddHeader>&amp;C&amp;P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5"/>
  <sheetViews>
    <sheetView workbookViewId="0">
      <selection activeCell="J8" sqref="J8"/>
    </sheetView>
  </sheetViews>
  <sheetFormatPr defaultColWidth="8" defaultRowHeight="14.4"/>
  <cols>
    <col min="1" max="1" width="2.09765625" style="40" customWidth="1"/>
    <col min="2" max="2" width="25.19921875" style="43" customWidth="1"/>
    <col min="3" max="4" width="6.09765625" style="40" customWidth="1"/>
    <col min="5" max="5" width="0.5" style="40" customWidth="1"/>
    <col min="6" max="6" width="6.09765625" style="40" customWidth="1"/>
    <col min="7" max="7" width="6.59765625" style="40" customWidth="1"/>
    <col min="8" max="8" width="0.5" style="40" customWidth="1"/>
    <col min="9" max="9" width="7.19921875" style="40" customWidth="1"/>
    <col min="10" max="10" width="7.59765625" style="40" customWidth="1"/>
    <col min="11" max="11" width="0.3984375" style="40" customWidth="1"/>
    <col min="12" max="13" width="7.09765625" style="40" customWidth="1"/>
    <col min="14" max="16384" width="8" style="40"/>
  </cols>
  <sheetData>
    <row r="1" spans="1:14" ht="18" customHeight="1">
      <c r="A1" s="359" t="s">
        <v>473</v>
      </c>
      <c r="B1" s="403"/>
      <c r="C1" s="359"/>
      <c r="D1" s="359"/>
      <c r="E1" s="359"/>
      <c r="F1" s="359"/>
      <c r="G1" s="359"/>
      <c r="H1" s="359"/>
      <c r="I1" s="359"/>
      <c r="J1" s="359"/>
      <c r="K1" s="359"/>
      <c r="L1" s="359"/>
      <c r="M1" s="359"/>
      <c r="N1" s="152"/>
    </row>
    <row r="2" spans="1:14" ht="15" customHeight="1">
      <c r="A2" s="404"/>
      <c r="B2" s="405"/>
      <c r="C2" s="405"/>
      <c r="D2" s="405"/>
      <c r="E2" s="405"/>
      <c r="F2" s="405"/>
      <c r="G2" s="405"/>
      <c r="H2" s="405"/>
      <c r="I2" s="405"/>
      <c r="J2" s="405"/>
      <c r="K2" s="405"/>
      <c r="L2" s="405"/>
      <c r="M2" s="405"/>
      <c r="N2" s="152"/>
    </row>
    <row r="3" spans="1:14" s="41" customFormat="1" ht="15" customHeight="1">
      <c r="A3" s="404"/>
      <c r="B3" s="362"/>
      <c r="C3" s="363"/>
      <c r="D3" s="363"/>
      <c r="E3" s="363"/>
      <c r="F3" s="363"/>
      <c r="G3" s="364"/>
      <c r="H3" s="364"/>
      <c r="I3" s="364"/>
      <c r="J3" s="365"/>
      <c r="K3" s="365"/>
      <c r="L3" s="365"/>
      <c r="M3" s="366" t="s">
        <v>346</v>
      </c>
      <c r="N3" s="152"/>
    </row>
    <row r="4" spans="1:14" ht="15" customHeight="1">
      <c r="A4" s="406"/>
      <c r="B4" s="367"/>
      <c r="C4" s="562" t="s">
        <v>54</v>
      </c>
      <c r="D4" s="562"/>
      <c r="E4" s="400"/>
      <c r="F4" s="562" t="s">
        <v>54</v>
      </c>
      <c r="G4" s="562"/>
      <c r="H4" s="562"/>
      <c r="I4" s="562" t="s">
        <v>447</v>
      </c>
      <c r="J4" s="562"/>
      <c r="K4" s="379"/>
      <c r="L4" s="562" t="s">
        <v>448</v>
      </c>
      <c r="M4" s="562"/>
      <c r="N4" s="152"/>
    </row>
    <row r="5" spans="1:14" ht="15" customHeight="1">
      <c r="A5" s="404"/>
      <c r="B5" s="368"/>
      <c r="C5" s="563" t="s">
        <v>379</v>
      </c>
      <c r="D5" s="563"/>
      <c r="E5" s="401"/>
      <c r="F5" s="563" t="s">
        <v>378</v>
      </c>
      <c r="G5" s="563"/>
      <c r="H5" s="563"/>
      <c r="I5" s="563" t="s">
        <v>16</v>
      </c>
      <c r="J5" s="563"/>
      <c r="K5" s="380"/>
      <c r="L5" s="563" t="s">
        <v>16</v>
      </c>
      <c r="M5" s="563"/>
      <c r="N5" s="152"/>
    </row>
    <row r="6" spans="1:14" ht="15" customHeight="1">
      <c r="A6" s="404"/>
      <c r="B6" s="368"/>
      <c r="C6" s="561" t="s">
        <v>442</v>
      </c>
      <c r="D6" s="561"/>
      <c r="E6" s="401"/>
      <c r="F6" s="561" t="s">
        <v>442</v>
      </c>
      <c r="G6" s="561"/>
      <c r="H6" s="412"/>
      <c r="I6" s="561" t="s">
        <v>284</v>
      </c>
      <c r="J6" s="561"/>
      <c r="K6" s="380"/>
      <c r="L6" s="561" t="s">
        <v>284</v>
      </c>
      <c r="M6" s="561"/>
      <c r="N6" s="152"/>
    </row>
    <row r="7" spans="1:14" ht="15" customHeight="1">
      <c r="A7" s="404"/>
      <c r="B7" s="368"/>
      <c r="C7" s="381" t="s">
        <v>128</v>
      </c>
      <c r="D7" s="381" t="s">
        <v>129</v>
      </c>
      <c r="E7" s="381"/>
      <c r="F7" s="382" t="s">
        <v>128</v>
      </c>
      <c r="G7" s="381" t="s">
        <v>129</v>
      </c>
      <c r="H7" s="381"/>
      <c r="I7" s="382" t="s">
        <v>128</v>
      </c>
      <c r="J7" s="381" t="s">
        <v>129</v>
      </c>
      <c r="K7" s="381"/>
      <c r="L7" s="383" t="s">
        <v>128</v>
      </c>
      <c r="M7" s="383" t="s">
        <v>129</v>
      </c>
      <c r="N7" s="152"/>
    </row>
    <row r="8" spans="1:14" ht="10.199999999999999" customHeight="1">
      <c r="A8" s="404"/>
      <c r="B8" s="407"/>
      <c r="C8" s="363"/>
      <c r="D8" s="363"/>
      <c r="E8" s="363"/>
      <c r="F8" s="363"/>
      <c r="G8" s="363"/>
      <c r="H8" s="363"/>
      <c r="I8" s="369"/>
      <c r="J8" s="369"/>
      <c r="K8" s="369"/>
      <c r="L8" s="369"/>
      <c r="M8" s="369"/>
      <c r="N8" s="152"/>
    </row>
    <row r="9" spans="1:14" s="42" customFormat="1" ht="18" customHeight="1">
      <c r="A9" s="156" t="s">
        <v>449</v>
      </c>
      <c r="B9" s="408"/>
      <c r="C9" s="370"/>
      <c r="D9" s="371">
        <v>29900</v>
      </c>
      <c r="E9" s="370"/>
      <c r="F9" s="370"/>
      <c r="G9" s="371">
        <v>299670.08568299998</v>
      </c>
      <c r="H9" s="370"/>
      <c r="I9" s="372"/>
      <c r="J9" s="372">
        <v>118.53318592682704</v>
      </c>
      <c r="K9" s="372"/>
      <c r="L9" s="372"/>
      <c r="M9" s="372">
        <v>117.52878746687057</v>
      </c>
      <c r="N9" s="153"/>
    </row>
    <row r="10" spans="1:14" ht="16.2" customHeight="1">
      <c r="A10" s="404"/>
      <c r="B10" s="373" t="s">
        <v>130</v>
      </c>
      <c r="C10" s="363"/>
      <c r="D10" s="371">
        <v>8160.153872734194</v>
      </c>
      <c r="E10" s="370"/>
      <c r="F10" s="370"/>
      <c r="G10" s="371">
        <v>78985.642680734192</v>
      </c>
      <c r="H10" s="370"/>
      <c r="I10" s="372"/>
      <c r="J10" s="372">
        <v>130.04284626736492</v>
      </c>
      <c r="K10" s="369"/>
      <c r="L10" s="372"/>
      <c r="M10" s="372">
        <v>111.11620989890541</v>
      </c>
      <c r="N10" s="152"/>
    </row>
    <row r="11" spans="1:14" ht="16.2" customHeight="1">
      <c r="A11" s="404"/>
      <c r="B11" s="373" t="s">
        <v>131</v>
      </c>
      <c r="C11" s="363"/>
      <c r="D11" s="371">
        <v>21739.846127265806</v>
      </c>
      <c r="E11" s="371"/>
      <c r="F11" s="371"/>
      <c r="G11" s="371">
        <v>220684.44300226579</v>
      </c>
      <c r="H11" s="371"/>
      <c r="I11" s="372"/>
      <c r="J11" s="372">
        <v>114.72196180634377</v>
      </c>
      <c r="K11" s="369"/>
      <c r="L11" s="372"/>
      <c r="M11" s="372">
        <v>120.0075808632225</v>
      </c>
      <c r="N11" s="152"/>
    </row>
    <row r="12" spans="1:14" ht="16.2" customHeight="1">
      <c r="A12" s="404"/>
      <c r="B12" s="374" t="s">
        <v>345</v>
      </c>
      <c r="C12" s="363"/>
      <c r="D12" s="375">
        <v>239.84612726580573</v>
      </c>
      <c r="E12" s="363"/>
      <c r="F12" s="363"/>
      <c r="G12" s="375">
        <v>1691.1337552658058</v>
      </c>
      <c r="H12" s="363"/>
      <c r="I12" s="372"/>
      <c r="J12" s="369">
        <v>309.64000255798368</v>
      </c>
      <c r="K12" s="369"/>
      <c r="L12" s="372"/>
      <c r="M12" s="369">
        <v>114.88009111110303</v>
      </c>
      <c r="N12" s="152"/>
    </row>
    <row r="13" spans="1:14" ht="16.2" customHeight="1">
      <c r="A13" s="404"/>
      <c r="B13" s="376" t="s">
        <v>344</v>
      </c>
      <c r="C13" s="363"/>
      <c r="D13" s="375">
        <v>21500</v>
      </c>
      <c r="E13" s="375"/>
      <c r="F13" s="375"/>
      <c r="G13" s="375">
        <v>218993.309247</v>
      </c>
      <c r="H13" s="363"/>
      <c r="I13" s="372"/>
      <c r="J13" s="369">
        <v>113.92194956204513</v>
      </c>
      <c r="K13" s="369"/>
      <c r="L13" s="372"/>
      <c r="M13" s="369">
        <v>120.04895848620538</v>
      </c>
      <c r="N13" s="152"/>
    </row>
    <row r="14" spans="1:14" ht="16.2" customHeight="1">
      <c r="A14" s="377" t="s">
        <v>132</v>
      </c>
      <c r="B14" s="403"/>
      <c r="C14" s="363"/>
      <c r="D14" s="363"/>
      <c r="E14" s="363"/>
      <c r="F14" s="363"/>
      <c r="G14" s="363"/>
      <c r="H14" s="363"/>
      <c r="I14" s="369"/>
      <c r="J14" s="369"/>
      <c r="K14" s="369"/>
      <c r="L14" s="369"/>
      <c r="M14" s="369"/>
      <c r="N14" s="152"/>
    </row>
    <row r="15" spans="1:14" ht="16.2" customHeight="1">
      <c r="A15" s="404"/>
      <c r="B15" s="409" t="s">
        <v>133</v>
      </c>
      <c r="C15" s="375"/>
      <c r="D15" s="375">
        <v>880</v>
      </c>
      <c r="E15" s="375"/>
      <c r="F15" s="375"/>
      <c r="G15" s="375">
        <v>7954.3023560000001</v>
      </c>
      <c r="H15" s="375"/>
      <c r="I15" s="369"/>
      <c r="J15" s="369">
        <v>118.82857371490263</v>
      </c>
      <c r="K15" s="369"/>
      <c r="L15" s="369"/>
      <c r="M15" s="369">
        <v>103.54953832386337</v>
      </c>
      <c r="N15" s="152"/>
    </row>
    <row r="16" spans="1:14" ht="16.2" customHeight="1">
      <c r="A16" s="404"/>
      <c r="B16" s="409" t="s">
        <v>134</v>
      </c>
      <c r="C16" s="375"/>
      <c r="D16" s="375">
        <v>260</v>
      </c>
      <c r="E16" s="375"/>
      <c r="F16" s="375"/>
      <c r="G16" s="375">
        <v>3251.4202310000001</v>
      </c>
      <c r="H16" s="375"/>
      <c r="I16" s="369"/>
      <c r="J16" s="369">
        <v>99.601847361433087</v>
      </c>
      <c r="K16" s="369"/>
      <c r="L16" s="369"/>
      <c r="M16" s="369">
        <v>108.56706784566457</v>
      </c>
      <c r="N16" s="152"/>
    </row>
    <row r="17" spans="1:14" ht="16.2" customHeight="1">
      <c r="A17" s="404"/>
      <c r="B17" s="409" t="s">
        <v>135</v>
      </c>
      <c r="C17" s="375">
        <v>50</v>
      </c>
      <c r="D17" s="375">
        <v>326.39621588343937</v>
      </c>
      <c r="E17" s="375"/>
      <c r="F17" s="375">
        <v>530.86900000000003</v>
      </c>
      <c r="G17" s="375">
        <v>3339.0806118834394</v>
      </c>
      <c r="H17" s="375"/>
      <c r="I17" s="369">
        <v>108.11278325549213</v>
      </c>
      <c r="J17" s="369">
        <v>114.98233450094575</v>
      </c>
      <c r="K17" s="369"/>
      <c r="L17" s="369">
        <v>114.31583072775354</v>
      </c>
      <c r="M17" s="369">
        <v>114.565420377659</v>
      </c>
      <c r="N17" s="152"/>
    </row>
    <row r="18" spans="1:14" ht="16.2" customHeight="1">
      <c r="A18" s="404"/>
      <c r="B18" s="409" t="s">
        <v>136</v>
      </c>
      <c r="C18" s="375">
        <v>78</v>
      </c>
      <c r="D18" s="375">
        <v>181.46756736369466</v>
      </c>
      <c r="E18" s="375"/>
      <c r="F18" s="375">
        <v>1363.557</v>
      </c>
      <c r="G18" s="375">
        <v>2633.566543363695</v>
      </c>
      <c r="H18" s="375"/>
      <c r="I18" s="369">
        <v>93.147674890730613</v>
      </c>
      <c r="J18" s="369">
        <v>112.62018557841967</v>
      </c>
      <c r="K18" s="369"/>
      <c r="L18" s="369">
        <v>95.605419587529113</v>
      </c>
      <c r="M18" s="369">
        <v>105.85861110040339</v>
      </c>
      <c r="N18" s="152"/>
    </row>
    <row r="19" spans="1:14" ht="16.2" customHeight="1">
      <c r="A19" s="404"/>
      <c r="B19" s="409" t="s">
        <v>137</v>
      </c>
      <c r="C19" s="375">
        <v>11</v>
      </c>
      <c r="D19" s="375">
        <v>18.922614876675084</v>
      </c>
      <c r="E19" s="375"/>
      <c r="F19" s="375">
        <v>115.78100000000001</v>
      </c>
      <c r="G19" s="375">
        <v>195.30782887667507</v>
      </c>
      <c r="H19" s="375"/>
      <c r="I19" s="369">
        <v>91.11994698475813</v>
      </c>
      <c r="J19" s="369">
        <v>95.58210487906031</v>
      </c>
      <c r="K19" s="369"/>
      <c r="L19" s="369">
        <v>93.560404040404038</v>
      </c>
      <c r="M19" s="369">
        <v>97.662920912904113</v>
      </c>
      <c r="N19" s="152"/>
    </row>
    <row r="20" spans="1:14" ht="16.2" customHeight="1">
      <c r="A20" s="404"/>
      <c r="B20" s="409" t="s">
        <v>138</v>
      </c>
      <c r="C20" s="375">
        <v>17</v>
      </c>
      <c r="D20" s="375">
        <v>76.692865906886524</v>
      </c>
      <c r="E20" s="375"/>
      <c r="F20" s="375">
        <v>246.73599999999999</v>
      </c>
      <c r="G20" s="375">
        <v>868.4092219068865</v>
      </c>
      <c r="H20" s="375"/>
      <c r="I20" s="369">
        <v>74.417790229381893</v>
      </c>
      <c r="J20" s="369">
        <v>127.3285247488523</v>
      </c>
      <c r="K20" s="369"/>
      <c r="L20" s="369">
        <v>93.266301266301255</v>
      </c>
      <c r="M20" s="369">
        <v>143.97378553464358</v>
      </c>
      <c r="N20" s="152"/>
    </row>
    <row r="21" spans="1:14" ht="16.2" customHeight="1">
      <c r="A21" s="404"/>
      <c r="B21" s="410" t="s">
        <v>139</v>
      </c>
      <c r="C21" s="375">
        <v>563</v>
      </c>
      <c r="D21" s="375">
        <v>297.42032065066763</v>
      </c>
      <c r="E21" s="375"/>
      <c r="F21" s="375">
        <v>5746.1120000000001</v>
      </c>
      <c r="G21" s="375">
        <v>3034.6156346506677</v>
      </c>
      <c r="H21" s="375"/>
      <c r="I21" s="369">
        <v>160.18664731907873</v>
      </c>
      <c r="J21" s="369">
        <v>157.41199538694099</v>
      </c>
      <c r="K21" s="369"/>
      <c r="L21" s="369">
        <v>100.76492873641909</v>
      </c>
      <c r="M21" s="369">
        <v>107.29235792839327</v>
      </c>
      <c r="N21" s="152"/>
    </row>
    <row r="22" spans="1:14" ht="16.2" customHeight="1">
      <c r="A22" s="404"/>
      <c r="B22" s="409" t="s">
        <v>140</v>
      </c>
      <c r="C22" s="375">
        <v>282</v>
      </c>
      <c r="D22" s="375">
        <v>132.24674691607899</v>
      </c>
      <c r="E22" s="375"/>
      <c r="F22" s="375">
        <v>2619.0349999999999</v>
      </c>
      <c r="G22" s="375">
        <v>1070.3817459160789</v>
      </c>
      <c r="H22" s="375"/>
      <c r="I22" s="369">
        <v>101.4888632167651</v>
      </c>
      <c r="J22" s="369">
        <v>125.19748499574564</v>
      </c>
      <c r="K22" s="369"/>
      <c r="L22" s="369">
        <v>107.91946900539877</v>
      </c>
      <c r="M22" s="369">
        <v>123.04543900197547</v>
      </c>
      <c r="N22" s="152"/>
    </row>
    <row r="23" spans="1:14" ht="16.2" customHeight="1">
      <c r="A23" s="404"/>
      <c r="B23" s="409" t="s">
        <v>432</v>
      </c>
      <c r="C23" s="375">
        <v>5530</v>
      </c>
      <c r="D23" s="375">
        <v>232.90840646432306</v>
      </c>
      <c r="E23" s="375"/>
      <c r="F23" s="375">
        <v>43013.534</v>
      </c>
      <c r="G23" s="375">
        <v>1670.735496464323</v>
      </c>
      <c r="H23" s="375"/>
      <c r="I23" s="369">
        <v>176.17305609917173</v>
      </c>
      <c r="J23" s="369">
        <v>190.7564454037477</v>
      </c>
      <c r="K23" s="369"/>
      <c r="L23" s="369">
        <v>123.53064245906241</v>
      </c>
      <c r="M23" s="369">
        <v>128.43793624896063</v>
      </c>
      <c r="N23" s="152"/>
    </row>
    <row r="24" spans="1:14" ht="16.2" customHeight="1">
      <c r="A24" s="404"/>
      <c r="B24" s="409" t="s">
        <v>142</v>
      </c>
      <c r="C24" s="375">
        <v>350</v>
      </c>
      <c r="D24" s="375">
        <v>239.84612726580573</v>
      </c>
      <c r="E24" s="375"/>
      <c r="F24" s="375">
        <v>3013.5749999999998</v>
      </c>
      <c r="G24" s="375">
        <v>1691.1337552658058</v>
      </c>
      <c r="H24" s="375"/>
      <c r="I24" s="369">
        <v>149.94109456999036</v>
      </c>
      <c r="J24" s="369">
        <v>309.64000255798368</v>
      </c>
      <c r="K24" s="369"/>
      <c r="L24" s="369">
        <v>68.583879969021382</v>
      </c>
      <c r="M24" s="369">
        <v>114.88009111110303</v>
      </c>
      <c r="N24" s="152"/>
    </row>
    <row r="25" spans="1:14" ht="16.2" customHeight="1">
      <c r="A25" s="404"/>
      <c r="B25" s="409" t="s">
        <v>143</v>
      </c>
      <c r="C25" s="375">
        <v>200</v>
      </c>
      <c r="D25" s="375">
        <v>143.31170564466754</v>
      </c>
      <c r="E25" s="375"/>
      <c r="F25" s="375">
        <v>2167.384</v>
      </c>
      <c r="G25" s="375">
        <v>1303.3185766446677</v>
      </c>
      <c r="H25" s="375"/>
      <c r="I25" s="369">
        <v>87.196501676352739</v>
      </c>
      <c r="J25" s="369">
        <v>166.18981042186795</v>
      </c>
      <c r="K25" s="369"/>
      <c r="L25" s="369">
        <v>103.74894809450733</v>
      </c>
      <c r="M25" s="369">
        <v>148.34987459932293</v>
      </c>
      <c r="N25" s="152"/>
    </row>
    <row r="26" spans="1:14" ht="16.2" customHeight="1">
      <c r="A26" s="404"/>
      <c r="B26" s="409" t="s">
        <v>144</v>
      </c>
      <c r="C26" s="375"/>
      <c r="D26" s="375">
        <v>290</v>
      </c>
      <c r="E26" s="375"/>
      <c r="F26" s="375"/>
      <c r="G26" s="375">
        <v>2205.6068110000001</v>
      </c>
      <c r="H26" s="375"/>
      <c r="I26" s="369"/>
      <c r="J26" s="369">
        <v>170.46020063200882</v>
      </c>
      <c r="K26" s="369"/>
      <c r="L26" s="369"/>
      <c r="M26" s="369">
        <v>139.47256766195795</v>
      </c>
      <c r="N26" s="152"/>
    </row>
    <row r="27" spans="1:14" ht="16.2" customHeight="1">
      <c r="A27" s="404"/>
      <c r="B27" s="409" t="s">
        <v>145</v>
      </c>
      <c r="C27" s="375"/>
      <c r="D27" s="375">
        <v>180</v>
      </c>
      <c r="E27" s="375"/>
      <c r="F27" s="375"/>
      <c r="G27" s="375">
        <v>1754.2059859999999</v>
      </c>
      <c r="H27" s="375"/>
      <c r="I27" s="369"/>
      <c r="J27" s="369">
        <v>129.19560020076995</v>
      </c>
      <c r="K27" s="369"/>
      <c r="L27" s="369"/>
      <c r="M27" s="369">
        <v>132.47339633920859</v>
      </c>
      <c r="N27" s="152"/>
    </row>
    <row r="28" spans="1:14" ht="16.2" customHeight="1">
      <c r="A28" s="404"/>
      <c r="B28" s="409" t="s">
        <v>433</v>
      </c>
      <c r="C28" s="375">
        <v>140</v>
      </c>
      <c r="D28" s="375">
        <v>207.69811028690981</v>
      </c>
      <c r="E28" s="375"/>
      <c r="F28" s="375">
        <v>1525.538</v>
      </c>
      <c r="G28" s="375">
        <v>2072.0791462869097</v>
      </c>
      <c r="H28" s="375"/>
      <c r="I28" s="369">
        <v>99.275290380224362</v>
      </c>
      <c r="J28" s="369">
        <v>154.14754462354841</v>
      </c>
      <c r="K28" s="369"/>
      <c r="L28" s="369">
        <v>115.03657627100749</v>
      </c>
      <c r="M28" s="369">
        <v>169.31429943798321</v>
      </c>
      <c r="N28" s="152"/>
    </row>
    <row r="29" spans="1:14" ht="16.2" customHeight="1">
      <c r="A29" s="404"/>
      <c r="B29" s="409" t="s">
        <v>146</v>
      </c>
      <c r="C29" s="375"/>
      <c r="D29" s="375">
        <v>440</v>
      </c>
      <c r="E29" s="375"/>
      <c r="F29" s="375"/>
      <c r="G29" s="375">
        <v>4414.6943030000002</v>
      </c>
      <c r="H29" s="375"/>
      <c r="I29" s="369"/>
      <c r="J29" s="369">
        <v>130.09376673811533</v>
      </c>
      <c r="K29" s="369"/>
      <c r="L29" s="369"/>
      <c r="M29" s="369">
        <v>134.17877326378965</v>
      </c>
      <c r="N29" s="152"/>
    </row>
    <row r="30" spans="1:14" ht="16.2" customHeight="1">
      <c r="A30" s="404"/>
      <c r="B30" s="409" t="s">
        <v>147</v>
      </c>
      <c r="C30" s="375">
        <v>210</v>
      </c>
      <c r="D30" s="375">
        <v>354.26386951531737</v>
      </c>
      <c r="E30" s="375"/>
      <c r="F30" s="375">
        <v>1702.5730000000001</v>
      </c>
      <c r="G30" s="375">
        <v>2843.7664695153171</v>
      </c>
      <c r="H30" s="375"/>
      <c r="I30" s="369">
        <v>96.993658462234833</v>
      </c>
      <c r="J30" s="369">
        <v>106.91360909045029</v>
      </c>
      <c r="K30" s="369"/>
      <c r="L30" s="369">
        <v>111.74869861831367</v>
      </c>
      <c r="M30" s="369">
        <v>140.53388480356872</v>
      </c>
      <c r="N30" s="152"/>
    </row>
    <row r="31" spans="1:14" ht="16.2" customHeight="1">
      <c r="A31" s="404"/>
      <c r="B31" s="409" t="s">
        <v>148</v>
      </c>
      <c r="C31" s="375"/>
      <c r="D31" s="375">
        <v>240</v>
      </c>
      <c r="E31" s="375"/>
      <c r="F31" s="375"/>
      <c r="G31" s="375">
        <v>2662.7520300000001</v>
      </c>
      <c r="H31" s="375"/>
      <c r="I31" s="369"/>
      <c r="J31" s="369">
        <v>96.189208019743148</v>
      </c>
      <c r="K31" s="369"/>
      <c r="L31" s="369"/>
      <c r="M31" s="369">
        <v>94.602484287943597</v>
      </c>
      <c r="N31" s="152"/>
    </row>
    <row r="32" spans="1:14" ht="16.2" customHeight="1">
      <c r="A32" s="404"/>
      <c r="B32" s="409" t="s">
        <v>149</v>
      </c>
      <c r="C32" s="375"/>
      <c r="D32" s="375">
        <v>1150</v>
      </c>
      <c r="E32" s="375"/>
      <c r="F32" s="375"/>
      <c r="G32" s="375">
        <v>13235.365567000001</v>
      </c>
      <c r="H32" s="375"/>
      <c r="I32" s="369"/>
      <c r="J32" s="369">
        <v>92.593880482516369</v>
      </c>
      <c r="K32" s="369"/>
      <c r="L32" s="369"/>
      <c r="M32" s="369">
        <v>119.9583890715333</v>
      </c>
      <c r="N32" s="152"/>
    </row>
    <row r="33" spans="1:14" ht="16.2" customHeight="1">
      <c r="A33" s="404"/>
      <c r="B33" s="409" t="s">
        <v>434</v>
      </c>
      <c r="C33" s="375"/>
      <c r="D33" s="375">
        <v>180</v>
      </c>
      <c r="E33" s="375"/>
      <c r="F33" s="375"/>
      <c r="G33" s="375">
        <v>1551.4546</v>
      </c>
      <c r="H33" s="375"/>
      <c r="I33" s="369"/>
      <c r="J33" s="369">
        <v>164.21528371898791</v>
      </c>
      <c r="K33" s="369"/>
      <c r="L33" s="369"/>
      <c r="M33" s="369">
        <v>120.96802061790154</v>
      </c>
      <c r="N33" s="152"/>
    </row>
    <row r="34" spans="1:14" ht="16.2" customHeight="1">
      <c r="A34" s="404"/>
      <c r="B34" s="409" t="s">
        <v>343</v>
      </c>
      <c r="C34" s="375">
        <v>150</v>
      </c>
      <c r="D34" s="375">
        <v>483.79745192890738</v>
      </c>
      <c r="E34" s="375">
        <v>1611.383</v>
      </c>
      <c r="F34" s="375">
        <v>1761.383</v>
      </c>
      <c r="G34" s="375">
        <v>5048.6518309289077</v>
      </c>
      <c r="H34" s="375"/>
      <c r="I34" s="369">
        <v>87.835384777542245</v>
      </c>
      <c r="J34" s="369">
        <v>131.18076795239546</v>
      </c>
      <c r="K34" s="369"/>
      <c r="L34" s="369">
        <v>113.26886793059498</v>
      </c>
      <c r="M34" s="369">
        <v>152.37387728888021</v>
      </c>
      <c r="N34" s="152"/>
    </row>
    <row r="35" spans="1:14" ht="16.2" customHeight="1">
      <c r="A35" s="404"/>
      <c r="B35" s="409" t="s">
        <v>150</v>
      </c>
      <c r="C35" s="375"/>
      <c r="D35" s="375">
        <v>2800</v>
      </c>
      <c r="E35" s="375"/>
      <c r="F35" s="375"/>
      <c r="G35" s="375">
        <v>28891.074439</v>
      </c>
      <c r="H35" s="375"/>
      <c r="I35" s="369"/>
      <c r="J35" s="369">
        <v>124.91620247504689</v>
      </c>
      <c r="K35" s="369"/>
      <c r="L35" s="369"/>
      <c r="M35" s="369">
        <v>107.08583061698147</v>
      </c>
      <c r="N35" s="152"/>
    </row>
    <row r="36" spans="1:14" ht="16.2" customHeight="1">
      <c r="A36" s="404"/>
      <c r="B36" s="409" t="s">
        <v>151</v>
      </c>
      <c r="C36" s="375"/>
      <c r="D36" s="375">
        <v>1300</v>
      </c>
      <c r="E36" s="375"/>
      <c r="F36" s="375"/>
      <c r="G36" s="375">
        <v>15544.439537</v>
      </c>
      <c r="H36" s="375"/>
      <c r="I36" s="369"/>
      <c r="J36" s="369">
        <v>85.661507964825134</v>
      </c>
      <c r="K36" s="369"/>
      <c r="L36" s="369"/>
      <c r="M36" s="369">
        <v>103.27006441470692</v>
      </c>
      <c r="N36" s="152"/>
    </row>
    <row r="37" spans="1:14" ht="16.2" customHeight="1">
      <c r="A37" s="404"/>
      <c r="B37" s="409" t="s">
        <v>435</v>
      </c>
      <c r="C37" s="375"/>
      <c r="D37" s="375">
        <v>190</v>
      </c>
      <c r="E37" s="375"/>
      <c r="F37" s="375"/>
      <c r="G37" s="375">
        <v>1779.2690030000001</v>
      </c>
      <c r="H37" s="375"/>
      <c r="I37" s="369"/>
      <c r="J37" s="369">
        <v>126.2803321951687</v>
      </c>
      <c r="K37" s="369"/>
      <c r="L37" s="369"/>
      <c r="M37" s="369">
        <v>117.71722559667278</v>
      </c>
      <c r="N37" s="152"/>
    </row>
    <row r="38" spans="1:14" ht="16.2" customHeight="1">
      <c r="A38" s="404"/>
      <c r="B38" s="409" t="s">
        <v>152</v>
      </c>
      <c r="C38" s="375">
        <v>1150</v>
      </c>
      <c r="D38" s="375">
        <v>1159.3025028950647</v>
      </c>
      <c r="E38" s="375"/>
      <c r="F38" s="375">
        <v>12219.620999999999</v>
      </c>
      <c r="G38" s="375">
        <v>10813.627175895064</v>
      </c>
      <c r="H38" s="375"/>
      <c r="I38" s="369">
        <v>116.78897349601192</v>
      </c>
      <c r="J38" s="369">
        <v>212.81461685964064</v>
      </c>
      <c r="K38" s="369"/>
      <c r="L38" s="369">
        <v>137.05904343504395</v>
      </c>
      <c r="M38" s="369">
        <v>229.83318539283363</v>
      </c>
      <c r="N38" s="152"/>
    </row>
    <row r="39" spans="1:14" ht="16.2" customHeight="1">
      <c r="A39" s="404"/>
      <c r="B39" s="409" t="s">
        <v>436</v>
      </c>
      <c r="C39" s="375"/>
      <c r="D39" s="375">
        <v>310</v>
      </c>
      <c r="E39" s="375"/>
      <c r="F39" s="375"/>
      <c r="G39" s="375">
        <v>3529.3607040000002</v>
      </c>
      <c r="H39" s="375"/>
      <c r="I39" s="369"/>
      <c r="J39" s="369">
        <v>119.05336094915575</v>
      </c>
      <c r="K39" s="369"/>
      <c r="L39" s="369"/>
      <c r="M39" s="369">
        <v>127.86788943993706</v>
      </c>
      <c r="N39" s="152"/>
    </row>
    <row r="40" spans="1:14" ht="16.2" customHeight="1">
      <c r="A40" s="404"/>
      <c r="B40" s="409" t="s">
        <v>437</v>
      </c>
      <c r="C40" s="375"/>
      <c r="D40" s="375">
        <v>330</v>
      </c>
      <c r="E40" s="375"/>
      <c r="F40" s="375"/>
      <c r="G40" s="375">
        <v>3319.6341000000002</v>
      </c>
      <c r="H40" s="375"/>
      <c r="I40" s="369"/>
      <c r="J40" s="369">
        <v>127.47568942995804</v>
      </c>
      <c r="K40" s="369"/>
      <c r="L40" s="369"/>
      <c r="M40" s="369">
        <v>136.71750885004701</v>
      </c>
      <c r="N40" s="152"/>
    </row>
    <row r="41" spans="1:14" ht="16.2" customHeight="1">
      <c r="A41" s="404"/>
      <c r="B41" s="409" t="s">
        <v>342</v>
      </c>
      <c r="C41" s="375"/>
      <c r="D41" s="375">
        <v>4200</v>
      </c>
      <c r="E41" s="375"/>
      <c r="F41" s="375"/>
      <c r="G41" s="375">
        <v>45054.305656999997</v>
      </c>
      <c r="H41" s="375"/>
      <c r="I41" s="369"/>
      <c r="J41" s="369">
        <v>109.0352283682071</v>
      </c>
      <c r="K41" s="369"/>
      <c r="L41" s="369"/>
      <c r="M41" s="369">
        <v>111.88129868556248</v>
      </c>
      <c r="N41" s="152"/>
    </row>
    <row r="42" spans="1:14" ht="16.2" customHeight="1">
      <c r="A42" s="404"/>
      <c r="B42" s="409" t="s">
        <v>341</v>
      </c>
      <c r="C42" s="375"/>
      <c r="D42" s="375">
        <v>5400</v>
      </c>
      <c r="E42" s="375"/>
      <c r="F42" s="375"/>
      <c r="G42" s="375">
        <v>51974.198020000003</v>
      </c>
      <c r="H42" s="375"/>
      <c r="I42" s="369"/>
      <c r="J42" s="369">
        <v>122.66007173433573</v>
      </c>
      <c r="K42" s="369"/>
      <c r="L42" s="369"/>
      <c r="M42" s="369">
        <v>111.58866834487056</v>
      </c>
      <c r="N42" s="152"/>
    </row>
    <row r="43" spans="1:14" ht="16.2" customHeight="1">
      <c r="A43" s="404"/>
      <c r="B43" s="409" t="s">
        <v>340</v>
      </c>
      <c r="C43" s="375"/>
      <c r="D43" s="375">
        <v>650</v>
      </c>
      <c r="E43" s="375"/>
      <c r="F43" s="375"/>
      <c r="G43" s="375">
        <v>4570.8536960000001</v>
      </c>
      <c r="H43" s="375"/>
      <c r="I43" s="369"/>
      <c r="J43" s="369">
        <v>149.64931961223124</v>
      </c>
      <c r="K43" s="369"/>
      <c r="L43" s="369"/>
      <c r="M43" s="369">
        <v>155.1874972001867</v>
      </c>
      <c r="N43" s="152"/>
    </row>
    <row r="44" spans="1:14" ht="16.2" customHeight="1">
      <c r="A44" s="404"/>
      <c r="B44" s="409" t="s">
        <v>339</v>
      </c>
      <c r="C44" s="375"/>
      <c r="D44" s="375">
        <v>3700</v>
      </c>
      <c r="E44" s="375"/>
      <c r="F44" s="375"/>
      <c r="G44" s="375">
        <v>33600.029468000001</v>
      </c>
      <c r="H44" s="375"/>
      <c r="I44" s="369"/>
      <c r="J44" s="369">
        <v>129.00924515466815</v>
      </c>
      <c r="K44" s="369"/>
      <c r="L44" s="369"/>
      <c r="M44" s="369">
        <v>139.76337389474017</v>
      </c>
      <c r="N44" s="152"/>
    </row>
    <row r="45" spans="1:14" ht="16.2" customHeight="1">
      <c r="A45" s="404"/>
      <c r="B45" s="409" t="s">
        <v>153</v>
      </c>
      <c r="C45" s="375"/>
      <c r="D45" s="375">
        <v>290</v>
      </c>
      <c r="E45" s="375"/>
      <c r="F45" s="375"/>
      <c r="G45" s="375">
        <v>2777.9108569999999</v>
      </c>
      <c r="H45" s="375"/>
      <c r="I45" s="369"/>
      <c r="J45" s="369">
        <v>120.70291885879469</v>
      </c>
      <c r="K45" s="369"/>
      <c r="L45" s="369"/>
      <c r="M45" s="369">
        <v>127.67274032076692</v>
      </c>
      <c r="N45" s="152"/>
    </row>
    <row r="46" spans="1:14" ht="16.2" customHeight="1">
      <c r="A46" s="404"/>
      <c r="B46" s="409" t="s">
        <v>154</v>
      </c>
      <c r="C46" s="375"/>
      <c r="D46" s="375">
        <v>800</v>
      </c>
      <c r="E46" s="375"/>
      <c r="F46" s="375"/>
      <c r="G46" s="375">
        <v>9384.844137</v>
      </c>
      <c r="H46" s="375"/>
      <c r="I46" s="369"/>
      <c r="J46" s="369">
        <v>81.030798705582015</v>
      </c>
      <c r="K46" s="411"/>
      <c r="L46" s="369"/>
      <c r="M46" s="369">
        <v>114.26158655309983</v>
      </c>
      <c r="N46" s="152"/>
    </row>
    <row r="47" spans="1:14" ht="16.2" customHeight="1">
      <c r="A47" s="404"/>
      <c r="B47" s="409" t="s">
        <v>438</v>
      </c>
      <c r="C47" s="411"/>
      <c r="D47" s="375">
        <v>235</v>
      </c>
      <c r="E47" s="411"/>
      <c r="F47" s="411"/>
      <c r="G47" s="375">
        <v>2531.9147990000001</v>
      </c>
      <c r="H47" s="411"/>
      <c r="I47" s="411"/>
      <c r="J47" s="369">
        <v>97.356727157826001</v>
      </c>
      <c r="K47" s="411"/>
      <c r="L47" s="411"/>
      <c r="M47" s="369">
        <v>113.59549147437194</v>
      </c>
      <c r="N47" s="152"/>
    </row>
    <row r="48" spans="1:14" ht="16.2" customHeight="1">
      <c r="A48" s="404"/>
      <c r="B48" s="409" t="s">
        <v>439</v>
      </c>
      <c r="C48" s="411"/>
      <c r="D48" s="375">
        <v>280</v>
      </c>
      <c r="E48" s="411"/>
      <c r="F48" s="411"/>
      <c r="G48" s="375">
        <v>2591.5835900000002</v>
      </c>
      <c r="H48" s="411"/>
      <c r="I48" s="411"/>
      <c r="J48" s="369">
        <v>100.51950959647374</v>
      </c>
      <c r="K48" s="411"/>
      <c r="L48" s="411"/>
      <c r="M48" s="369">
        <v>99.281109119612537</v>
      </c>
      <c r="N48" s="152"/>
    </row>
    <row r="49" spans="1:14" ht="15" customHeight="1">
      <c r="A49" s="404"/>
      <c r="B49" s="411"/>
      <c r="C49" s="411"/>
      <c r="D49" s="411"/>
      <c r="E49" s="411"/>
      <c r="F49" s="411"/>
      <c r="G49" s="411"/>
      <c r="H49" s="411"/>
      <c r="I49" s="411"/>
      <c r="J49" s="411"/>
      <c r="K49" s="411"/>
      <c r="L49" s="411"/>
      <c r="M49" s="411"/>
      <c r="N49" s="152"/>
    </row>
    <row r="50" spans="1:14" ht="6.6" customHeight="1">
      <c r="A50" s="404"/>
      <c r="B50" s="411"/>
      <c r="C50" s="411"/>
      <c r="D50" s="411"/>
      <c r="E50" s="411"/>
      <c r="F50" s="411"/>
      <c r="G50" s="411"/>
      <c r="H50" s="411"/>
      <c r="I50" s="411"/>
      <c r="J50" s="411"/>
      <c r="K50" s="411"/>
      <c r="L50" s="411"/>
      <c r="M50" s="411"/>
      <c r="N50" s="152"/>
    </row>
    <row r="51" spans="1:14" ht="15" customHeight="1">
      <c r="A51" s="404"/>
      <c r="B51" s="411"/>
      <c r="C51" s="411"/>
      <c r="D51" s="411"/>
      <c r="E51" s="411"/>
      <c r="F51" s="411"/>
      <c r="G51" s="411"/>
      <c r="H51" s="411"/>
      <c r="I51" s="411"/>
      <c r="J51" s="411"/>
      <c r="K51" s="411"/>
      <c r="L51" s="411"/>
      <c r="M51" s="411"/>
      <c r="N51" s="152"/>
    </row>
    <row r="52" spans="1:14" ht="15" customHeight="1">
      <c r="A52" s="404"/>
      <c r="B52" s="411"/>
      <c r="C52" s="411"/>
      <c r="D52" s="411"/>
      <c r="E52" s="411"/>
      <c r="F52" s="411"/>
      <c r="G52" s="411"/>
      <c r="H52" s="411"/>
      <c r="I52" s="411"/>
      <c r="J52" s="411"/>
      <c r="K52" s="411"/>
      <c r="L52" s="411"/>
      <c r="M52" s="411"/>
      <c r="N52" s="152"/>
    </row>
    <row r="53" spans="1:14" ht="18" customHeight="1">
      <c r="A53" s="404"/>
      <c r="B53" s="411"/>
      <c r="C53" s="411"/>
      <c r="D53" s="411"/>
      <c r="E53" s="411"/>
      <c r="F53" s="411"/>
      <c r="G53" s="411"/>
      <c r="H53" s="411"/>
      <c r="I53" s="411"/>
      <c r="J53" s="411"/>
      <c r="K53" s="411"/>
      <c r="L53" s="411"/>
      <c r="M53" s="411"/>
      <c r="N53" s="152"/>
    </row>
    <row r="54" spans="1:14" ht="18" customHeight="1">
      <c r="A54" s="404"/>
      <c r="B54" s="411"/>
      <c r="C54" s="411"/>
      <c r="D54" s="411"/>
      <c r="E54" s="411"/>
      <c r="F54" s="411"/>
      <c r="G54" s="411"/>
      <c r="H54" s="411"/>
      <c r="I54" s="411"/>
      <c r="J54" s="411"/>
      <c r="K54" s="411"/>
      <c r="L54" s="411"/>
      <c r="M54" s="411"/>
      <c r="N54" s="152"/>
    </row>
    <row r="55" spans="1:14" ht="18" customHeight="1">
      <c r="A55" s="404"/>
      <c r="B55" s="411"/>
      <c r="C55" s="411"/>
      <c r="D55" s="411"/>
      <c r="E55" s="411"/>
      <c r="F55" s="411"/>
      <c r="G55" s="411"/>
      <c r="H55" s="411"/>
      <c r="I55" s="411"/>
      <c r="J55" s="411"/>
      <c r="K55" s="411"/>
      <c r="L55" s="411"/>
      <c r="M55" s="411"/>
      <c r="N55" s="152"/>
    </row>
    <row r="56" spans="1:14" ht="18" customHeight="1">
      <c r="A56" s="404"/>
      <c r="B56" s="411"/>
      <c r="C56" s="411"/>
      <c r="D56" s="411"/>
      <c r="E56" s="411"/>
      <c r="F56" s="411"/>
      <c r="G56" s="411"/>
      <c r="H56" s="411"/>
      <c r="I56" s="411"/>
      <c r="J56" s="411"/>
      <c r="K56" s="411"/>
      <c r="L56" s="411"/>
      <c r="M56" s="411"/>
    </row>
    <row r="57" spans="1:14" ht="18" customHeight="1">
      <c r="A57" s="404"/>
      <c r="B57" s="411"/>
      <c r="C57" s="411"/>
      <c r="D57" s="411"/>
      <c r="E57" s="411"/>
      <c r="F57" s="411"/>
      <c r="G57" s="411"/>
      <c r="H57" s="411"/>
      <c r="I57" s="411"/>
      <c r="J57" s="411"/>
      <c r="K57" s="411"/>
      <c r="L57" s="411"/>
      <c r="M57" s="411"/>
    </row>
    <row r="58" spans="1:14" ht="18" customHeight="1">
      <c r="A58" s="361"/>
      <c r="B58" s="378"/>
      <c r="C58" s="378"/>
      <c r="D58" s="378"/>
      <c r="E58" s="378"/>
      <c r="F58" s="378"/>
      <c r="G58" s="378"/>
      <c r="H58" s="378"/>
      <c r="I58" s="378"/>
      <c r="J58" s="378"/>
      <c r="K58" s="378"/>
      <c r="L58" s="378"/>
      <c r="M58" s="378"/>
    </row>
    <row r="59" spans="1:14" ht="18" customHeight="1">
      <c r="A59" s="361"/>
      <c r="B59" s="378"/>
      <c r="C59" s="378"/>
      <c r="D59" s="378"/>
      <c r="E59" s="378"/>
      <c r="F59" s="378"/>
      <c r="G59" s="378"/>
      <c r="H59" s="378"/>
      <c r="I59" s="378"/>
      <c r="J59" s="378"/>
      <c r="K59" s="378"/>
      <c r="L59" s="378"/>
      <c r="M59" s="378"/>
    </row>
    <row r="60" spans="1:14" ht="18" customHeight="1">
      <c r="A60" s="361"/>
      <c r="B60" s="378"/>
      <c r="C60" s="378"/>
      <c r="D60" s="378"/>
      <c r="E60" s="378"/>
      <c r="F60" s="378"/>
      <c r="G60" s="378"/>
      <c r="H60" s="378"/>
      <c r="I60" s="378"/>
      <c r="J60" s="378"/>
      <c r="K60" s="378"/>
      <c r="L60" s="378"/>
      <c r="M60" s="378"/>
    </row>
    <row r="61" spans="1:14" ht="18" customHeight="1">
      <c r="A61" s="361"/>
      <c r="B61" s="378"/>
      <c r="C61" s="378"/>
      <c r="D61" s="378"/>
      <c r="E61" s="378"/>
      <c r="F61" s="378"/>
      <c r="G61" s="378"/>
      <c r="H61" s="378"/>
      <c r="I61" s="378"/>
      <c r="J61" s="378"/>
      <c r="K61" s="378"/>
      <c r="L61" s="378"/>
      <c r="M61" s="378"/>
    </row>
    <row r="62" spans="1:14" ht="18" customHeight="1">
      <c r="A62" s="361"/>
      <c r="B62" s="378"/>
      <c r="C62" s="378"/>
      <c r="D62" s="378"/>
      <c r="E62" s="378"/>
      <c r="F62" s="378"/>
      <c r="G62" s="378"/>
      <c r="H62" s="378"/>
      <c r="I62" s="378"/>
      <c r="J62" s="378"/>
      <c r="K62" s="378"/>
      <c r="L62" s="378"/>
      <c r="M62" s="378"/>
    </row>
    <row r="63" spans="1:14" ht="18" customHeight="1">
      <c r="A63" s="361"/>
      <c r="B63" s="378"/>
      <c r="C63" s="378"/>
      <c r="D63" s="378"/>
      <c r="E63" s="378"/>
      <c r="F63" s="378"/>
      <c r="G63" s="378"/>
      <c r="H63" s="378"/>
      <c r="I63" s="378"/>
      <c r="J63" s="378"/>
      <c r="K63" s="378"/>
      <c r="L63" s="378"/>
      <c r="M63" s="378"/>
    </row>
    <row r="64" spans="1:14" ht="18" customHeight="1">
      <c r="A64" s="361"/>
      <c r="B64" s="378"/>
      <c r="C64" s="378"/>
      <c r="D64" s="378"/>
      <c r="E64" s="378"/>
      <c r="F64" s="378"/>
      <c r="G64" s="378"/>
      <c r="H64" s="378"/>
      <c r="I64" s="378"/>
      <c r="J64" s="378"/>
      <c r="K64" s="378"/>
      <c r="L64" s="378"/>
      <c r="M64" s="378"/>
    </row>
    <row r="65" spans="1:13" ht="18" customHeight="1">
      <c r="A65" s="361"/>
      <c r="B65" s="378"/>
      <c r="C65" s="378"/>
      <c r="D65" s="378"/>
      <c r="E65" s="378"/>
      <c r="F65" s="378"/>
      <c r="G65" s="378"/>
      <c r="H65" s="378"/>
      <c r="I65" s="378"/>
      <c r="J65" s="378"/>
      <c r="K65" s="378"/>
      <c r="L65" s="378"/>
      <c r="M65" s="378"/>
    </row>
    <row r="66" spans="1:13" ht="18" customHeight="1">
      <c r="A66" s="361"/>
      <c r="B66" s="378"/>
      <c r="C66" s="378"/>
      <c r="D66" s="378"/>
      <c r="E66" s="378"/>
      <c r="F66" s="378"/>
      <c r="G66" s="378"/>
      <c r="H66" s="378"/>
      <c r="I66" s="378"/>
      <c r="J66" s="378"/>
      <c r="K66" s="378"/>
      <c r="L66" s="378"/>
      <c r="M66" s="378"/>
    </row>
    <row r="67" spans="1:13" ht="18" customHeight="1">
      <c r="A67" s="361"/>
      <c r="B67" s="378"/>
      <c r="C67" s="378"/>
      <c r="D67" s="378"/>
      <c r="E67" s="378"/>
      <c r="F67" s="378"/>
      <c r="G67" s="378"/>
      <c r="H67" s="378"/>
      <c r="I67" s="378"/>
      <c r="J67" s="378"/>
      <c r="K67" s="378"/>
      <c r="L67" s="378"/>
      <c r="M67" s="378"/>
    </row>
    <row r="68" spans="1:13" ht="18" customHeight="1">
      <c r="A68" s="361"/>
      <c r="B68" s="378"/>
      <c r="C68" s="378"/>
      <c r="D68" s="378"/>
      <c r="E68" s="378"/>
      <c r="F68" s="378"/>
      <c r="G68" s="378"/>
      <c r="H68" s="378"/>
      <c r="I68" s="378"/>
      <c r="J68" s="378"/>
      <c r="K68" s="378"/>
      <c r="L68" s="378"/>
      <c r="M68" s="378"/>
    </row>
    <row r="69" spans="1:13" ht="18" customHeight="1">
      <c r="A69" s="361"/>
      <c r="B69" s="378"/>
      <c r="C69" s="378"/>
      <c r="D69" s="378"/>
      <c r="E69" s="378"/>
      <c r="F69" s="378"/>
      <c r="G69" s="378"/>
      <c r="H69" s="378"/>
      <c r="I69" s="378"/>
      <c r="J69" s="378"/>
      <c r="K69" s="378"/>
      <c r="L69" s="378"/>
      <c r="M69" s="378"/>
    </row>
    <row r="70" spans="1:13" ht="18" customHeight="1">
      <c r="A70" s="361"/>
      <c r="B70" s="378"/>
      <c r="C70" s="378"/>
      <c r="D70" s="378"/>
      <c r="E70" s="378"/>
      <c r="F70" s="378"/>
      <c r="G70" s="378"/>
      <c r="H70" s="378"/>
      <c r="I70" s="361"/>
      <c r="J70" s="361"/>
      <c r="K70" s="361"/>
      <c r="L70" s="378"/>
      <c r="M70" s="378"/>
    </row>
    <row r="71" spans="1:13" ht="18" customHeight="1">
      <c r="A71" s="361"/>
      <c r="B71" s="378"/>
      <c r="C71" s="361"/>
      <c r="D71" s="361"/>
      <c r="E71" s="361"/>
      <c r="F71" s="361"/>
      <c r="G71" s="361"/>
      <c r="H71" s="361"/>
      <c r="I71" s="361"/>
      <c r="J71" s="361"/>
      <c r="K71" s="361"/>
      <c r="L71" s="361"/>
      <c r="M71" s="361"/>
    </row>
    <row r="72" spans="1:13">
      <c r="A72" s="361"/>
      <c r="B72" s="378"/>
      <c r="C72" s="361"/>
      <c r="D72" s="361"/>
      <c r="E72" s="361"/>
      <c r="F72" s="361"/>
      <c r="G72" s="361"/>
      <c r="H72" s="361"/>
      <c r="I72" s="361"/>
      <c r="J72" s="361"/>
      <c r="K72" s="361"/>
      <c r="L72" s="361"/>
      <c r="M72" s="361"/>
    </row>
    <row r="73" spans="1:13">
      <c r="A73" s="361"/>
      <c r="B73" s="378"/>
      <c r="C73" s="361"/>
      <c r="D73" s="361"/>
      <c r="E73" s="361"/>
      <c r="F73" s="361"/>
      <c r="G73" s="361"/>
      <c r="H73" s="361"/>
      <c r="I73" s="361"/>
      <c r="J73" s="361"/>
      <c r="K73" s="361"/>
      <c r="L73" s="361"/>
      <c r="M73" s="361"/>
    </row>
    <row r="74" spans="1:13">
      <c r="A74" s="361"/>
      <c r="B74" s="378"/>
      <c r="C74" s="361"/>
      <c r="D74" s="361"/>
      <c r="E74" s="361"/>
      <c r="F74" s="361"/>
      <c r="G74" s="361"/>
      <c r="H74" s="361"/>
      <c r="I74" s="361"/>
      <c r="J74" s="361"/>
      <c r="K74" s="361"/>
      <c r="L74" s="361"/>
      <c r="M74" s="361"/>
    </row>
    <row r="75" spans="1:13">
      <c r="A75" s="361"/>
      <c r="B75" s="360"/>
      <c r="C75" s="361"/>
      <c r="D75" s="361"/>
      <c r="E75" s="361"/>
      <c r="F75" s="361"/>
      <c r="G75" s="361"/>
      <c r="H75" s="361"/>
      <c r="I75" s="361"/>
      <c r="J75" s="361"/>
      <c r="K75" s="361"/>
      <c r="L75" s="361"/>
      <c r="M75" s="361"/>
    </row>
    <row r="76" spans="1:13">
      <c r="A76" s="361"/>
      <c r="B76" s="360"/>
      <c r="C76" s="361"/>
      <c r="D76" s="361"/>
      <c r="E76" s="361"/>
      <c r="F76" s="361"/>
      <c r="G76" s="361"/>
      <c r="H76" s="361"/>
      <c r="I76" s="361"/>
      <c r="J76" s="361"/>
      <c r="K76" s="361"/>
      <c r="L76" s="361"/>
      <c r="M76" s="361"/>
    </row>
    <row r="77" spans="1:13">
      <c r="A77" s="361"/>
      <c r="B77" s="360"/>
      <c r="C77" s="361"/>
      <c r="D77" s="361"/>
      <c r="E77" s="361"/>
      <c r="F77" s="361"/>
      <c r="G77" s="361"/>
      <c r="H77" s="361"/>
      <c r="I77" s="361"/>
      <c r="J77" s="361"/>
      <c r="K77" s="361"/>
      <c r="L77" s="361"/>
      <c r="M77" s="361"/>
    </row>
    <row r="78" spans="1:13">
      <c r="A78" s="361"/>
      <c r="B78" s="360"/>
      <c r="C78" s="361"/>
      <c r="D78" s="361"/>
      <c r="E78" s="361"/>
      <c r="F78" s="361"/>
      <c r="G78" s="361"/>
      <c r="H78" s="361"/>
      <c r="I78" s="361"/>
      <c r="J78" s="361"/>
      <c r="K78" s="361"/>
      <c r="L78" s="361"/>
      <c r="M78" s="361"/>
    </row>
    <row r="79" spans="1:13">
      <c r="A79" s="361"/>
      <c r="B79" s="360"/>
      <c r="C79" s="361"/>
      <c r="D79" s="361"/>
      <c r="E79" s="361"/>
      <c r="F79" s="361"/>
      <c r="G79" s="361"/>
      <c r="H79" s="361"/>
      <c r="I79" s="361"/>
      <c r="J79" s="361"/>
      <c r="K79" s="361"/>
      <c r="L79" s="361"/>
      <c r="M79" s="361"/>
    </row>
    <row r="80" spans="1:13">
      <c r="A80" s="361"/>
      <c r="B80" s="360"/>
      <c r="C80" s="361"/>
      <c r="D80" s="361"/>
      <c r="E80" s="361"/>
      <c r="F80" s="361"/>
      <c r="G80" s="361"/>
      <c r="H80" s="361"/>
      <c r="I80" s="361"/>
      <c r="J80" s="361"/>
      <c r="K80" s="361"/>
      <c r="L80" s="361"/>
      <c r="M80" s="361"/>
    </row>
    <row r="81" spans="1:13">
      <c r="A81" s="361"/>
      <c r="B81" s="360"/>
      <c r="C81" s="361"/>
      <c r="D81" s="361"/>
      <c r="E81" s="361"/>
      <c r="F81" s="361"/>
      <c r="G81" s="361"/>
      <c r="H81" s="361"/>
      <c r="I81" s="361"/>
      <c r="J81" s="361"/>
      <c r="K81" s="361"/>
      <c r="L81" s="361"/>
      <c r="M81" s="361"/>
    </row>
    <row r="82" spans="1:13">
      <c r="A82" s="361"/>
      <c r="B82" s="360"/>
      <c r="C82" s="361"/>
      <c r="D82" s="361"/>
      <c r="E82" s="361"/>
      <c r="F82" s="361"/>
      <c r="G82" s="361"/>
      <c r="H82" s="361"/>
      <c r="I82" s="361"/>
      <c r="J82" s="361"/>
      <c r="K82" s="361"/>
      <c r="L82" s="361"/>
      <c r="M82" s="361"/>
    </row>
    <row r="83" spans="1:13">
      <c r="A83" s="361"/>
      <c r="B83" s="360"/>
      <c r="C83" s="361"/>
      <c r="D83" s="361"/>
      <c r="E83" s="361"/>
      <c r="F83" s="361"/>
      <c r="G83" s="361"/>
      <c r="H83" s="361"/>
      <c r="I83" s="361"/>
      <c r="J83" s="361"/>
      <c r="K83" s="361"/>
      <c r="L83" s="361"/>
      <c r="M83" s="361"/>
    </row>
    <row r="84" spans="1:13">
      <c r="A84" s="361"/>
      <c r="B84" s="360"/>
      <c r="C84" s="361"/>
      <c r="D84" s="361"/>
      <c r="E84" s="361"/>
      <c r="F84" s="361"/>
      <c r="G84" s="361"/>
      <c r="H84" s="361"/>
      <c r="I84" s="361"/>
      <c r="J84" s="361"/>
      <c r="K84" s="361"/>
      <c r="L84" s="361"/>
      <c r="M84" s="361"/>
    </row>
    <row r="85" spans="1:13">
      <c r="A85" s="361"/>
      <c r="B85" s="360"/>
      <c r="C85" s="361"/>
      <c r="D85" s="361"/>
      <c r="E85" s="361"/>
      <c r="F85" s="361"/>
      <c r="G85" s="361"/>
      <c r="H85" s="361"/>
      <c r="I85" s="361"/>
      <c r="J85" s="361"/>
      <c r="K85" s="361"/>
      <c r="L85" s="361"/>
      <c r="M85" s="361"/>
    </row>
  </sheetData>
  <mergeCells count="13">
    <mergeCell ref="L6:M6"/>
    <mergeCell ref="C4:D4"/>
    <mergeCell ref="F4:G4"/>
    <mergeCell ref="H4:H5"/>
    <mergeCell ref="I4:J4"/>
    <mergeCell ref="C6:D6"/>
    <mergeCell ref="F6:G6"/>
    <mergeCell ref="I6:J6"/>
    <mergeCell ref="L4:M4"/>
    <mergeCell ref="C5:D5"/>
    <mergeCell ref="F5:G5"/>
    <mergeCell ref="I5:J5"/>
    <mergeCell ref="L5:M5"/>
  </mergeCells>
  <pageMargins left="0.86614173228346458" right="0.47244094488188981" top="0.74803149606299213" bottom="0.51181102362204722" header="0.43307086614173229" footer="0.31496062992125984"/>
  <pageSetup paperSize="9" firstPageNumber="19" orientation="portrait" r:id="rId1"/>
  <headerFooter alignWithMargins="0">
    <oddHeader>&amp;C&amp;P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3"/>
  <sheetViews>
    <sheetView workbookViewId="0">
      <selection activeCell="J8" sqref="J8"/>
    </sheetView>
  </sheetViews>
  <sheetFormatPr defaultColWidth="9" defaultRowHeight="15"/>
  <cols>
    <col min="1" max="1" width="2.09765625" style="44" customWidth="1"/>
    <col min="2" max="2" width="25.19921875" style="51" customWidth="1"/>
    <col min="3" max="4" width="6.09765625" style="44" customWidth="1"/>
    <col min="5" max="5" width="0.5" style="44" customWidth="1"/>
    <col min="6" max="6" width="6.09765625" style="44" customWidth="1"/>
    <col min="7" max="7" width="6.59765625" style="44" customWidth="1"/>
    <col min="8" max="8" width="0.5" style="44" customWidth="1"/>
    <col min="9" max="9" width="7.19921875" style="44" customWidth="1"/>
    <col min="10" max="10" width="7.59765625" style="44" customWidth="1"/>
    <col min="11" max="11" width="0.3984375" style="44" customWidth="1"/>
    <col min="12" max="13" width="7.09765625" style="44" customWidth="1"/>
    <col min="14" max="17" width="0" style="44" hidden="1" customWidth="1"/>
    <col min="18" max="16384" width="9" style="44"/>
  </cols>
  <sheetData>
    <row r="1" spans="1:19" s="40" customFormat="1" ht="17.100000000000001" customHeight="1">
      <c r="A1" s="359" t="s">
        <v>474</v>
      </c>
      <c r="B1" s="404"/>
      <c r="C1" s="359"/>
      <c r="D1" s="359"/>
      <c r="E1" s="359"/>
      <c r="F1" s="359"/>
      <c r="G1" s="359"/>
      <c r="H1" s="359"/>
      <c r="I1" s="359"/>
      <c r="J1" s="359"/>
      <c r="K1" s="359"/>
      <c r="L1" s="359"/>
      <c r="M1" s="359"/>
      <c r="N1" s="152"/>
      <c r="O1" s="152"/>
    </row>
    <row r="2" spans="1:19" s="40" customFormat="1" ht="10.95" customHeight="1">
      <c r="A2" s="404"/>
      <c r="B2" s="405"/>
      <c r="C2" s="405"/>
      <c r="D2" s="405"/>
      <c r="E2" s="405"/>
      <c r="F2" s="405"/>
      <c r="G2" s="405"/>
      <c r="H2" s="405"/>
      <c r="I2" s="405"/>
      <c r="J2" s="405"/>
      <c r="K2" s="405"/>
      <c r="L2" s="405"/>
      <c r="M2" s="405"/>
      <c r="N2" s="152"/>
      <c r="O2" s="152"/>
    </row>
    <row r="3" spans="1:19" s="41" customFormat="1" ht="15" customHeight="1">
      <c r="A3" s="404"/>
      <c r="B3" s="362"/>
      <c r="C3" s="363"/>
      <c r="D3" s="363"/>
      <c r="E3" s="363"/>
      <c r="F3" s="363"/>
      <c r="G3" s="364"/>
      <c r="H3" s="364"/>
      <c r="I3" s="364"/>
      <c r="J3" s="364"/>
      <c r="K3" s="364"/>
      <c r="L3" s="365"/>
      <c r="M3" s="366" t="s">
        <v>346</v>
      </c>
      <c r="N3" s="152"/>
      <c r="O3" s="152"/>
    </row>
    <row r="4" spans="1:19" ht="14.7" customHeight="1">
      <c r="A4" s="406"/>
      <c r="B4" s="367"/>
      <c r="C4" s="562" t="s">
        <v>54</v>
      </c>
      <c r="D4" s="562"/>
      <c r="E4" s="400"/>
      <c r="F4" s="562" t="s">
        <v>54</v>
      </c>
      <c r="G4" s="562"/>
      <c r="H4" s="562"/>
      <c r="I4" s="562" t="s">
        <v>447</v>
      </c>
      <c r="J4" s="562"/>
      <c r="K4" s="379"/>
      <c r="L4" s="562" t="s">
        <v>448</v>
      </c>
      <c r="M4" s="562"/>
      <c r="N4" s="152"/>
      <c r="O4" s="152"/>
    </row>
    <row r="5" spans="1:19" ht="14.7" customHeight="1">
      <c r="A5" s="404"/>
      <c r="B5" s="368"/>
      <c r="C5" s="563" t="s">
        <v>379</v>
      </c>
      <c r="D5" s="563"/>
      <c r="E5" s="401"/>
      <c r="F5" s="563" t="s">
        <v>378</v>
      </c>
      <c r="G5" s="563"/>
      <c r="H5" s="563"/>
      <c r="I5" s="563" t="s">
        <v>16</v>
      </c>
      <c r="J5" s="563"/>
      <c r="K5" s="380"/>
      <c r="L5" s="563" t="s">
        <v>16</v>
      </c>
      <c r="M5" s="563"/>
      <c r="N5" s="152"/>
      <c r="O5" s="152"/>
    </row>
    <row r="6" spans="1:19" ht="14.7" customHeight="1">
      <c r="A6" s="404"/>
      <c r="B6" s="368"/>
      <c r="C6" s="561" t="s">
        <v>442</v>
      </c>
      <c r="D6" s="561"/>
      <c r="E6" s="401"/>
      <c r="F6" s="561" t="s">
        <v>442</v>
      </c>
      <c r="G6" s="561"/>
      <c r="H6" s="412"/>
      <c r="I6" s="561" t="s">
        <v>284</v>
      </c>
      <c r="J6" s="561"/>
      <c r="K6" s="380"/>
      <c r="L6" s="561" t="s">
        <v>284</v>
      </c>
      <c r="M6" s="561"/>
      <c r="N6" s="152"/>
      <c r="O6" s="152"/>
    </row>
    <row r="7" spans="1:19" ht="14.7" customHeight="1">
      <c r="A7" s="404"/>
      <c r="B7" s="368"/>
      <c r="C7" s="381" t="s">
        <v>128</v>
      </c>
      <c r="D7" s="381" t="s">
        <v>129</v>
      </c>
      <c r="E7" s="381"/>
      <c r="F7" s="382" t="s">
        <v>128</v>
      </c>
      <c r="G7" s="381" t="s">
        <v>129</v>
      </c>
      <c r="H7" s="381"/>
      <c r="I7" s="382" t="s">
        <v>128</v>
      </c>
      <c r="J7" s="381" t="s">
        <v>129</v>
      </c>
      <c r="K7" s="381"/>
      <c r="L7" s="383" t="s">
        <v>128</v>
      </c>
      <c r="M7" s="383" t="s">
        <v>129</v>
      </c>
      <c r="N7" s="152"/>
      <c r="O7" s="152"/>
    </row>
    <row r="8" spans="1:19" ht="4.95" customHeight="1">
      <c r="A8" s="413"/>
      <c r="B8" s="368"/>
      <c r="C8" s="363"/>
      <c r="D8" s="369"/>
      <c r="E8" s="369"/>
      <c r="F8" s="363"/>
      <c r="G8" s="363"/>
      <c r="H8" s="363"/>
      <c r="I8" s="363"/>
      <c r="J8" s="363"/>
      <c r="K8" s="363"/>
      <c r="L8" s="363"/>
      <c r="M8" s="363"/>
      <c r="N8" s="154"/>
      <c r="O8" s="154"/>
    </row>
    <row r="9" spans="1:19" s="47" customFormat="1" ht="17.100000000000001" customHeight="1">
      <c r="A9" s="385" t="s">
        <v>449</v>
      </c>
      <c r="B9" s="404"/>
      <c r="C9" s="386"/>
      <c r="D9" s="387">
        <v>29800</v>
      </c>
      <c r="E9" s="387"/>
      <c r="F9" s="387"/>
      <c r="G9" s="387">
        <v>299445.29259000003</v>
      </c>
      <c r="H9" s="387"/>
      <c r="I9" s="388"/>
      <c r="J9" s="388">
        <v>120.81279496832073</v>
      </c>
      <c r="K9" s="389"/>
      <c r="L9" s="388"/>
      <c r="M9" s="388">
        <v>127.5395571498287</v>
      </c>
      <c r="N9" s="198"/>
      <c r="O9" s="197"/>
      <c r="P9" s="45">
        <f t="shared" ref="P9:P44" si="0">D9-O9</f>
        <v>29800</v>
      </c>
      <c r="Q9" s="46">
        <f>G9/D9*100-100</f>
        <v>904.8499751342282</v>
      </c>
      <c r="R9" s="46"/>
      <c r="S9" s="45"/>
    </row>
    <row r="10" spans="1:19" s="48" customFormat="1" ht="15.45" customHeight="1">
      <c r="A10" s="414"/>
      <c r="B10" s="373" t="s">
        <v>130</v>
      </c>
      <c r="C10" s="386"/>
      <c r="D10" s="387">
        <v>10200</v>
      </c>
      <c r="E10" s="387"/>
      <c r="F10" s="387"/>
      <c r="G10" s="387">
        <v>103306.18198800003</v>
      </c>
      <c r="H10" s="387"/>
      <c r="I10" s="388"/>
      <c r="J10" s="388">
        <v>120.67309551723335</v>
      </c>
      <c r="K10" s="389"/>
      <c r="L10" s="388"/>
      <c r="M10" s="388">
        <v>123.25743740707777</v>
      </c>
      <c r="N10" s="197"/>
      <c r="O10" s="197"/>
      <c r="P10" s="45">
        <f t="shared" si="0"/>
        <v>10200</v>
      </c>
      <c r="Q10" s="46">
        <f>G10/D10*100-100</f>
        <v>912.80570576470609</v>
      </c>
      <c r="R10" s="46"/>
    </row>
    <row r="11" spans="1:19" s="48" customFormat="1" ht="15.45" customHeight="1">
      <c r="A11" s="414"/>
      <c r="B11" s="373" t="s">
        <v>131</v>
      </c>
      <c r="C11" s="386"/>
      <c r="D11" s="387">
        <v>19600</v>
      </c>
      <c r="E11" s="387"/>
      <c r="F11" s="387"/>
      <c r="G11" s="387">
        <v>196139.110602</v>
      </c>
      <c r="H11" s="387"/>
      <c r="I11" s="388"/>
      <c r="J11" s="388">
        <v>120.88562374286317</v>
      </c>
      <c r="K11" s="389"/>
      <c r="L11" s="388"/>
      <c r="M11" s="388">
        <v>129.91679747779386</v>
      </c>
      <c r="N11" s="197"/>
      <c r="O11" s="196"/>
      <c r="P11" s="45">
        <f t="shared" si="0"/>
        <v>19600</v>
      </c>
      <c r="Q11" s="46">
        <f>G11/D11*100-100</f>
        <v>900.70974796938776</v>
      </c>
      <c r="R11" s="46"/>
    </row>
    <row r="12" spans="1:19" ht="15.45" customHeight="1">
      <c r="A12" s="377" t="s">
        <v>132</v>
      </c>
      <c r="B12" s="415"/>
      <c r="C12" s="386"/>
      <c r="D12" s="386"/>
      <c r="E12" s="387"/>
      <c r="F12" s="386"/>
      <c r="G12" s="386"/>
      <c r="H12" s="386"/>
      <c r="I12" s="391"/>
      <c r="J12" s="392"/>
      <c r="K12" s="386"/>
      <c r="L12" s="391"/>
      <c r="M12" s="392"/>
      <c r="N12" s="195"/>
      <c r="O12" s="195"/>
      <c r="P12" s="45">
        <f t="shared" si="0"/>
        <v>0</v>
      </c>
      <c r="Q12" s="46"/>
      <c r="R12" s="46"/>
    </row>
    <row r="13" spans="1:19" ht="15.45" customHeight="1">
      <c r="A13" s="413"/>
      <c r="B13" s="409" t="s">
        <v>9</v>
      </c>
      <c r="C13" s="386"/>
      <c r="D13" s="386">
        <v>155</v>
      </c>
      <c r="E13" s="386"/>
      <c r="F13" s="386"/>
      <c r="G13" s="386">
        <v>1771.7470980000001</v>
      </c>
      <c r="H13" s="386"/>
      <c r="I13" s="391"/>
      <c r="J13" s="391">
        <v>106.96200214208318</v>
      </c>
      <c r="K13" s="386"/>
      <c r="L13" s="391"/>
      <c r="M13" s="391">
        <v>111.04812925439016</v>
      </c>
      <c r="N13" s="195"/>
      <c r="O13" s="195"/>
      <c r="P13" s="45">
        <f t="shared" si="0"/>
        <v>155</v>
      </c>
      <c r="Q13" s="46">
        <f t="shared" ref="Q13:Q44" si="1">G13/D13*100-100</f>
        <v>1043.0626438709678</v>
      </c>
      <c r="R13" s="46"/>
    </row>
    <row r="14" spans="1:19" ht="15.45" customHeight="1">
      <c r="A14" s="413"/>
      <c r="B14" s="409" t="s">
        <v>155</v>
      </c>
      <c r="C14" s="386"/>
      <c r="D14" s="386">
        <v>90</v>
      </c>
      <c r="E14" s="386"/>
      <c r="F14" s="386"/>
      <c r="G14" s="386">
        <v>1092.66797</v>
      </c>
      <c r="H14" s="386"/>
      <c r="I14" s="391"/>
      <c r="J14" s="391">
        <v>114.28177138320193</v>
      </c>
      <c r="K14" s="393"/>
      <c r="L14" s="391"/>
      <c r="M14" s="391">
        <v>112.49083761418885</v>
      </c>
      <c r="N14" s="195"/>
      <c r="O14" s="195"/>
      <c r="P14" s="45">
        <f t="shared" si="0"/>
        <v>90</v>
      </c>
      <c r="Q14" s="46">
        <f t="shared" si="1"/>
        <v>1114.0755222222222</v>
      </c>
      <c r="R14" s="46"/>
    </row>
    <row r="15" spans="1:19" ht="15.45" customHeight="1">
      <c r="A15" s="413"/>
      <c r="B15" s="409" t="s">
        <v>134</v>
      </c>
      <c r="C15" s="386"/>
      <c r="D15" s="386">
        <v>160</v>
      </c>
      <c r="E15" s="386"/>
      <c r="F15" s="386"/>
      <c r="G15" s="386">
        <v>1357.673587</v>
      </c>
      <c r="H15" s="386"/>
      <c r="I15" s="391"/>
      <c r="J15" s="391">
        <v>141.53972646810931</v>
      </c>
      <c r="K15" s="393"/>
      <c r="L15" s="391"/>
      <c r="M15" s="391">
        <v>116.99797958646548</v>
      </c>
      <c r="N15" s="195"/>
      <c r="O15" s="195"/>
      <c r="P15" s="45">
        <f t="shared" si="0"/>
        <v>160</v>
      </c>
      <c r="Q15" s="46">
        <f t="shared" si="1"/>
        <v>748.54599187499991</v>
      </c>
      <c r="R15" s="46"/>
    </row>
    <row r="16" spans="1:19" ht="15.45" customHeight="1">
      <c r="A16" s="413"/>
      <c r="B16" s="409" t="s">
        <v>135</v>
      </c>
      <c r="C16" s="386">
        <v>130</v>
      </c>
      <c r="D16" s="386">
        <v>179.61681739489524</v>
      </c>
      <c r="E16" s="386"/>
      <c r="F16" s="386">
        <v>2808.3150000000001</v>
      </c>
      <c r="G16" s="386">
        <v>4079.3277723948954</v>
      </c>
      <c r="H16" s="386"/>
      <c r="I16" s="391">
        <v>111.36811445215453</v>
      </c>
      <c r="J16" s="391">
        <v>121.57175462379357</v>
      </c>
      <c r="K16" s="393"/>
      <c r="L16" s="391">
        <v>214.99095118231759</v>
      </c>
      <c r="M16" s="391">
        <v>252.96278371508927</v>
      </c>
      <c r="N16" s="195"/>
      <c r="O16" s="195"/>
      <c r="P16" s="45">
        <f t="shared" si="0"/>
        <v>179.61681739489524</v>
      </c>
      <c r="Q16" s="46">
        <f t="shared" si="1"/>
        <v>2171.1279665012212</v>
      </c>
      <c r="R16" s="46"/>
    </row>
    <row r="17" spans="1:18" ht="15.45" customHeight="1">
      <c r="A17" s="413"/>
      <c r="B17" s="409" t="s">
        <v>22</v>
      </c>
      <c r="C17" s="386">
        <v>980</v>
      </c>
      <c r="D17" s="386">
        <v>297.65714021694146</v>
      </c>
      <c r="E17" s="386"/>
      <c r="F17" s="386">
        <v>9484.268</v>
      </c>
      <c r="G17" s="386">
        <v>2704.3542162169415</v>
      </c>
      <c r="H17" s="386"/>
      <c r="I17" s="391">
        <v>87.632622585072937</v>
      </c>
      <c r="J17" s="391">
        <v>141.8632633357152</v>
      </c>
      <c r="K17" s="393"/>
      <c r="L17" s="391">
        <v>85.557940818202709</v>
      </c>
      <c r="M17" s="391">
        <v>123.19718414944096</v>
      </c>
      <c r="N17" s="195"/>
      <c r="O17" s="195"/>
      <c r="P17" s="45">
        <f t="shared" si="0"/>
        <v>297.65714021694146</v>
      </c>
      <c r="Q17" s="46">
        <f t="shared" si="1"/>
        <v>808.54673072714695</v>
      </c>
      <c r="R17" s="46"/>
    </row>
    <row r="18" spans="1:18" ht="15.45" customHeight="1">
      <c r="A18" s="413"/>
      <c r="B18" s="409" t="s">
        <v>156</v>
      </c>
      <c r="C18" s="386"/>
      <c r="D18" s="386">
        <v>420</v>
      </c>
      <c r="E18" s="386"/>
      <c r="F18" s="386"/>
      <c r="G18" s="386">
        <v>4556.9948720000002</v>
      </c>
      <c r="H18" s="386"/>
      <c r="I18" s="391"/>
      <c r="J18" s="391">
        <v>161.46464549170355</v>
      </c>
      <c r="K18" s="393"/>
      <c r="L18" s="391"/>
      <c r="M18" s="391">
        <v>131.44425415376202</v>
      </c>
      <c r="N18" s="195"/>
      <c r="O18" s="195"/>
      <c r="P18" s="45">
        <f t="shared" si="0"/>
        <v>420</v>
      </c>
      <c r="Q18" s="46">
        <f t="shared" si="1"/>
        <v>984.99877904761911</v>
      </c>
      <c r="R18" s="46"/>
    </row>
    <row r="19" spans="1:18" ht="15.45" customHeight="1">
      <c r="A19" s="413"/>
      <c r="B19" s="409" t="s">
        <v>450</v>
      </c>
      <c r="C19" s="386">
        <v>2040</v>
      </c>
      <c r="D19" s="386">
        <v>243.13318713272443</v>
      </c>
      <c r="E19" s="386"/>
      <c r="F19" s="386">
        <v>23632.240000000002</v>
      </c>
      <c r="G19" s="386">
        <v>3624.9443821327245</v>
      </c>
      <c r="H19" s="386"/>
      <c r="I19" s="391">
        <v>103.67971506374778</v>
      </c>
      <c r="J19" s="391">
        <v>125.01178587251572</v>
      </c>
      <c r="K19" s="393"/>
      <c r="L19" s="391">
        <v>137.65926520686341</v>
      </c>
      <c r="M19" s="391">
        <v>218.40011023372307</v>
      </c>
      <c r="N19" s="195"/>
      <c r="O19" s="195"/>
      <c r="P19" s="45">
        <f t="shared" si="0"/>
        <v>243.13318713272443</v>
      </c>
      <c r="Q19" s="46">
        <f t="shared" si="1"/>
        <v>1390.9294880233265</v>
      </c>
      <c r="R19" s="46"/>
    </row>
    <row r="20" spans="1:18" ht="15.45" customHeight="1">
      <c r="A20" s="413"/>
      <c r="B20" s="409" t="s">
        <v>141</v>
      </c>
      <c r="C20" s="386">
        <v>1400</v>
      </c>
      <c r="D20" s="386">
        <v>302.19390222424818</v>
      </c>
      <c r="E20" s="386"/>
      <c r="F20" s="386">
        <v>33060.372000000003</v>
      </c>
      <c r="G20" s="386">
        <v>3814.6674542242481</v>
      </c>
      <c r="H20" s="386"/>
      <c r="I20" s="391">
        <v>37.592107375947386</v>
      </c>
      <c r="J20" s="391">
        <v>133.11851962182044</v>
      </c>
      <c r="K20" s="393"/>
      <c r="L20" s="391">
        <v>65.107972558775401</v>
      </c>
      <c r="M20" s="391">
        <v>109.20676243507008</v>
      </c>
      <c r="N20" s="195"/>
      <c r="O20" s="195"/>
      <c r="P20" s="45">
        <f t="shared" si="0"/>
        <v>302.19390222424818</v>
      </c>
      <c r="Q20" s="46">
        <f t="shared" si="1"/>
        <v>1162.3244301579284</v>
      </c>
      <c r="R20" s="46"/>
    </row>
    <row r="21" spans="1:18" ht="15.45" customHeight="1">
      <c r="A21" s="413"/>
      <c r="B21" s="409" t="s">
        <v>345</v>
      </c>
      <c r="C21" s="386">
        <v>1100</v>
      </c>
      <c r="D21" s="386">
        <v>662.12752516139381</v>
      </c>
      <c r="E21" s="386"/>
      <c r="F21" s="386">
        <v>8990.5740000000005</v>
      </c>
      <c r="G21" s="386">
        <v>4590.589085161394</v>
      </c>
      <c r="H21" s="386"/>
      <c r="I21" s="391">
        <v>114.14909116569052</v>
      </c>
      <c r="J21" s="391">
        <v>228.94517157793479</v>
      </c>
      <c r="K21" s="393"/>
      <c r="L21" s="391">
        <v>83.38881256996352</v>
      </c>
      <c r="M21" s="391">
        <v>131.20156345058564</v>
      </c>
      <c r="N21" s="195"/>
      <c r="O21" s="195"/>
      <c r="P21" s="45">
        <f t="shared" si="0"/>
        <v>662.12752516139381</v>
      </c>
      <c r="Q21" s="46">
        <f t="shared" si="1"/>
        <v>593.30890360470005</v>
      </c>
      <c r="R21" s="46"/>
    </row>
    <row r="22" spans="1:18" ht="15.45" customHeight="1">
      <c r="A22" s="413"/>
      <c r="B22" s="409" t="s">
        <v>143</v>
      </c>
      <c r="C22" s="386">
        <v>560</v>
      </c>
      <c r="D22" s="386">
        <v>410.29684992848257</v>
      </c>
      <c r="E22" s="386"/>
      <c r="F22" s="386">
        <v>6326.4009999999998</v>
      </c>
      <c r="G22" s="386">
        <v>3691.4739169284826</v>
      </c>
      <c r="H22" s="386"/>
      <c r="I22" s="391">
        <v>94.989635952220212</v>
      </c>
      <c r="J22" s="391">
        <v>179.30241017391913</v>
      </c>
      <c r="K22" s="393"/>
      <c r="L22" s="391">
        <v>84.797869223327027</v>
      </c>
      <c r="M22" s="391">
        <v>125.44413512268682</v>
      </c>
      <c r="N22" s="195"/>
      <c r="O22" s="195"/>
      <c r="P22" s="45">
        <f t="shared" si="0"/>
        <v>410.29684992848257</v>
      </c>
      <c r="Q22" s="46">
        <f t="shared" si="1"/>
        <v>799.70808149561242</v>
      </c>
      <c r="R22" s="46"/>
    </row>
    <row r="23" spans="1:18" ht="15.45" customHeight="1">
      <c r="A23" s="413"/>
      <c r="B23" s="409" t="s">
        <v>144</v>
      </c>
      <c r="C23" s="386"/>
      <c r="D23" s="386">
        <v>640</v>
      </c>
      <c r="E23" s="386"/>
      <c r="F23" s="386"/>
      <c r="G23" s="386">
        <v>6764.4491680000001</v>
      </c>
      <c r="H23" s="386"/>
      <c r="I23" s="391"/>
      <c r="J23" s="391">
        <v>138.86968250057413</v>
      </c>
      <c r="K23" s="393"/>
      <c r="L23" s="391"/>
      <c r="M23" s="391">
        <v>151.88403486301539</v>
      </c>
      <c r="N23" s="195"/>
      <c r="O23" s="195"/>
      <c r="P23" s="45">
        <f t="shared" si="0"/>
        <v>640</v>
      </c>
      <c r="Q23" s="46">
        <f t="shared" si="1"/>
        <v>956.94518249999987</v>
      </c>
      <c r="R23" s="46"/>
    </row>
    <row r="24" spans="1:18" ht="15.45" customHeight="1">
      <c r="A24" s="413"/>
      <c r="B24" s="409" t="s">
        <v>157</v>
      </c>
      <c r="C24" s="386"/>
      <c r="D24" s="386">
        <v>650</v>
      </c>
      <c r="E24" s="386"/>
      <c r="F24" s="386"/>
      <c r="G24" s="386">
        <v>6970.025423</v>
      </c>
      <c r="H24" s="386"/>
      <c r="I24" s="391"/>
      <c r="J24" s="391">
        <v>121.37177857242682</v>
      </c>
      <c r="K24" s="393"/>
      <c r="L24" s="391"/>
      <c r="M24" s="391">
        <v>136.74158735564671</v>
      </c>
      <c r="N24" s="195"/>
      <c r="O24" s="195"/>
      <c r="P24" s="45">
        <f t="shared" si="0"/>
        <v>650</v>
      </c>
      <c r="Q24" s="46">
        <f t="shared" si="1"/>
        <v>972.31160353846144</v>
      </c>
      <c r="R24" s="46"/>
    </row>
    <row r="25" spans="1:18" ht="15.45" customHeight="1">
      <c r="A25" s="413"/>
      <c r="B25" s="409" t="s">
        <v>158</v>
      </c>
      <c r="C25" s="386"/>
      <c r="D25" s="386">
        <v>475</v>
      </c>
      <c r="E25" s="386"/>
      <c r="F25" s="386"/>
      <c r="G25" s="386">
        <v>3444.846493</v>
      </c>
      <c r="H25" s="386"/>
      <c r="I25" s="391"/>
      <c r="J25" s="391">
        <v>169.72732558344785</v>
      </c>
      <c r="K25" s="393"/>
      <c r="L25" s="391"/>
      <c r="M25" s="391">
        <v>115.40508084748298</v>
      </c>
      <c r="N25" s="195"/>
      <c r="O25" s="195"/>
      <c r="P25" s="45">
        <f t="shared" si="0"/>
        <v>475</v>
      </c>
      <c r="Q25" s="46">
        <f t="shared" si="1"/>
        <v>625.23084063157887</v>
      </c>
      <c r="R25" s="46"/>
    </row>
    <row r="26" spans="1:18" ht="15.45" customHeight="1">
      <c r="A26" s="413"/>
      <c r="B26" s="409" t="s">
        <v>159</v>
      </c>
      <c r="C26" s="386">
        <v>340</v>
      </c>
      <c r="D26" s="386">
        <v>127.02085513054328</v>
      </c>
      <c r="E26" s="386"/>
      <c r="F26" s="386">
        <v>4144.7510000000002</v>
      </c>
      <c r="G26" s="386">
        <v>1274.1738621305431</v>
      </c>
      <c r="H26" s="386"/>
      <c r="I26" s="391">
        <v>116.53293940629896</v>
      </c>
      <c r="J26" s="391">
        <v>170.88779936801981</v>
      </c>
      <c r="K26" s="393"/>
      <c r="L26" s="391">
        <v>120.11361779028671</v>
      </c>
      <c r="M26" s="391">
        <v>148.88010989967469</v>
      </c>
      <c r="N26" s="195"/>
      <c r="O26" s="195"/>
      <c r="P26" s="45">
        <f t="shared" si="0"/>
        <v>127.02085513054328</v>
      </c>
      <c r="Q26" s="46">
        <f t="shared" si="1"/>
        <v>903.1217793495681</v>
      </c>
      <c r="R26" s="46"/>
    </row>
    <row r="27" spans="1:18" ht="15.45" customHeight="1">
      <c r="A27" s="413"/>
      <c r="B27" s="409" t="s">
        <v>160</v>
      </c>
      <c r="C27" s="386">
        <v>520</v>
      </c>
      <c r="D27" s="386">
        <v>898.27509557503424</v>
      </c>
      <c r="E27" s="386"/>
      <c r="F27" s="386">
        <v>6354.4170000000004</v>
      </c>
      <c r="G27" s="386">
        <v>10525.474404575034</v>
      </c>
      <c r="H27" s="386"/>
      <c r="I27" s="391">
        <v>95.750342031269867</v>
      </c>
      <c r="J27" s="391">
        <v>118.11242237775556</v>
      </c>
      <c r="K27" s="393"/>
      <c r="L27" s="391">
        <v>106.40469342171119</v>
      </c>
      <c r="M27" s="391">
        <v>140.73764120814008</v>
      </c>
      <c r="N27" s="195"/>
      <c r="O27" s="195"/>
      <c r="P27" s="45">
        <f t="shared" si="0"/>
        <v>898.27509557503424</v>
      </c>
      <c r="Q27" s="49">
        <f t="shared" si="1"/>
        <v>1071.7428721361925</v>
      </c>
      <c r="R27" s="46"/>
    </row>
    <row r="28" spans="1:18" ht="15.45" customHeight="1">
      <c r="A28" s="413"/>
      <c r="B28" s="409" t="s">
        <v>161</v>
      </c>
      <c r="C28" s="386"/>
      <c r="D28" s="386">
        <v>720</v>
      </c>
      <c r="E28" s="386"/>
      <c r="F28" s="386"/>
      <c r="G28" s="386">
        <v>7251.6139629999998</v>
      </c>
      <c r="H28" s="386"/>
      <c r="I28" s="391"/>
      <c r="J28" s="391">
        <v>110.74749768028597</v>
      </c>
      <c r="K28" s="393"/>
      <c r="L28" s="391"/>
      <c r="M28" s="391">
        <v>110.9720294024989</v>
      </c>
      <c r="N28" s="195"/>
      <c r="O28" s="195"/>
      <c r="P28" s="45">
        <f t="shared" si="0"/>
        <v>720</v>
      </c>
      <c r="Q28" s="46">
        <f t="shared" si="1"/>
        <v>907.16860597222217</v>
      </c>
      <c r="R28" s="46"/>
    </row>
    <row r="29" spans="1:18" ht="15.45" customHeight="1">
      <c r="A29" s="413"/>
      <c r="B29" s="409" t="s">
        <v>147</v>
      </c>
      <c r="C29" s="386">
        <v>220</v>
      </c>
      <c r="D29" s="386">
        <v>294.30419960101852</v>
      </c>
      <c r="E29" s="386"/>
      <c r="F29" s="386">
        <v>1825.769</v>
      </c>
      <c r="G29" s="386">
        <v>2575.4062716010185</v>
      </c>
      <c r="H29" s="386"/>
      <c r="I29" s="391">
        <v>164.2551031074079</v>
      </c>
      <c r="J29" s="391">
        <v>166.50766416883567</v>
      </c>
      <c r="K29" s="393"/>
      <c r="L29" s="391">
        <v>194.11592717499011</v>
      </c>
      <c r="M29" s="391">
        <v>209.32137406100989</v>
      </c>
      <c r="N29" s="195"/>
      <c r="O29" s="195"/>
      <c r="P29" s="45">
        <f t="shared" si="0"/>
        <v>294.30419960101852</v>
      </c>
      <c r="Q29" s="46">
        <f t="shared" si="1"/>
        <v>775.08308583174744</v>
      </c>
      <c r="R29" s="46"/>
    </row>
    <row r="30" spans="1:18" ht="15.45" customHeight="1">
      <c r="A30" s="413"/>
      <c r="B30" s="409" t="s">
        <v>149</v>
      </c>
      <c r="C30" s="386"/>
      <c r="D30" s="386">
        <v>220</v>
      </c>
      <c r="E30" s="386"/>
      <c r="F30" s="386"/>
      <c r="G30" s="386">
        <v>2700.1340810000002</v>
      </c>
      <c r="H30" s="386"/>
      <c r="I30" s="391"/>
      <c r="J30" s="391">
        <v>87.002843359697209</v>
      </c>
      <c r="K30" s="393"/>
      <c r="L30" s="391"/>
      <c r="M30" s="391">
        <v>119.72497278572563</v>
      </c>
      <c r="N30" s="195"/>
      <c r="O30" s="195"/>
      <c r="P30" s="45">
        <f t="shared" si="0"/>
        <v>220</v>
      </c>
      <c r="Q30" s="46">
        <f t="shared" si="1"/>
        <v>1127.3336731818181</v>
      </c>
      <c r="R30" s="46"/>
    </row>
    <row r="31" spans="1:18" ht="15.45" customHeight="1">
      <c r="A31" s="413"/>
      <c r="B31" s="409" t="s">
        <v>162</v>
      </c>
      <c r="C31" s="386">
        <v>165</v>
      </c>
      <c r="D31" s="386">
        <v>162.26706552706551</v>
      </c>
      <c r="E31" s="386"/>
      <c r="F31" s="386">
        <v>2040.6220000000001</v>
      </c>
      <c r="G31" s="386">
        <v>1910.1659275270656</v>
      </c>
      <c r="H31" s="386"/>
      <c r="I31" s="391">
        <v>88.272585744779889</v>
      </c>
      <c r="J31" s="391">
        <v>109.63189490024072</v>
      </c>
      <c r="K31" s="393"/>
      <c r="L31" s="391">
        <v>110.69743623682682</v>
      </c>
      <c r="M31" s="391">
        <v>127.18046362063889</v>
      </c>
      <c r="N31" s="195"/>
      <c r="O31" s="195"/>
      <c r="P31" s="45">
        <f t="shared" si="0"/>
        <v>162.26706552706551</v>
      </c>
      <c r="Q31" s="46">
        <f t="shared" si="1"/>
        <v>1077.1741365523476</v>
      </c>
      <c r="R31" s="46"/>
    </row>
    <row r="32" spans="1:18" ht="15.45" customHeight="1">
      <c r="A32" s="413"/>
      <c r="B32" s="409" t="s">
        <v>163</v>
      </c>
      <c r="C32" s="386">
        <v>130</v>
      </c>
      <c r="D32" s="386">
        <v>279.77838724569392</v>
      </c>
      <c r="E32" s="386"/>
      <c r="F32" s="386">
        <v>1571.8779999999999</v>
      </c>
      <c r="G32" s="386">
        <v>2988.5496482456938</v>
      </c>
      <c r="H32" s="386"/>
      <c r="I32" s="391">
        <v>116.42069064335865</v>
      </c>
      <c r="J32" s="391">
        <v>165.3373712289627</v>
      </c>
      <c r="K32" s="393"/>
      <c r="L32" s="391">
        <v>117.43587406490403</v>
      </c>
      <c r="M32" s="391">
        <v>143.59456533901908</v>
      </c>
      <c r="N32" s="195"/>
      <c r="O32" s="195"/>
      <c r="P32" s="45">
        <f t="shared" si="0"/>
        <v>279.77838724569392</v>
      </c>
      <c r="Q32" s="46">
        <f t="shared" si="1"/>
        <v>968.18460055716491</v>
      </c>
      <c r="R32" s="46"/>
    </row>
    <row r="33" spans="1:18" ht="15.45" customHeight="1">
      <c r="A33" s="413"/>
      <c r="B33" s="409" t="s">
        <v>164</v>
      </c>
      <c r="C33" s="386">
        <v>95</v>
      </c>
      <c r="D33" s="386">
        <v>222.80868225280614</v>
      </c>
      <c r="E33" s="386"/>
      <c r="F33" s="386">
        <v>981.77099999999996</v>
      </c>
      <c r="G33" s="386">
        <v>2294.9222802528061</v>
      </c>
      <c r="H33" s="386"/>
      <c r="I33" s="391">
        <v>94.052887423643909</v>
      </c>
      <c r="J33" s="391">
        <v>124.43241219452119</v>
      </c>
      <c r="K33" s="393"/>
      <c r="L33" s="391">
        <v>105.16680110161674</v>
      </c>
      <c r="M33" s="391">
        <v>128.32825513790704</v>
      </c>
      <c r="N33" s="195"/>
      <c r="O33" s="195"/>
      <c r="P33" s="45">
        <f t="shared" si="0"/>
        <v>222.80868225280614</v>
      </c>
      <c r="Q33" s="46">
        <f t="shared" si="1"/>
        <v>929.99679233725328</v>
      </c>
      <c r="R33" s="46"/>
    </row>
    <row r="34" spans="1:18" ht="15.45" customHeight="1">
      <c r="A34" s="413"/>
      <c r="B34" s="409" t="s">
        <v>165</v>
      </c>
      <c r="C34" s="386"/>
      <c r="D34" s="386">
        <v>1300</v>
      </c>
      <c r="E34" s="386"/>
      <c r="F34" s="386"/>
      <c r="G34" s="386">
        <v>12917.203883</v>
      </c>
      <c r="H34" s="386"/>
      <c r="I34" s="391"/>
      <c r="J34" s="391">
        <v>116.76284287307766</v>
      </c>
      <c r="K34" s="393"/>
      <c r="L34" s="391"/>
      <c r="M34" s="391">
        <v>121.34282251793623</v>
      </c>
      <c r="N34" s="195"/>
      <c r="O34" s="195"/>
      <c r="P34" s="45">
        <f t="shared" si="0"/>
        <v>1300</v>
      </c>
      <c r="Q34" s="49">
        <f t="shared" si="1"/>
        <v>893.63106792307701</v>
      </c>
      <c r="R34" s="46"/>
    </row>
    <row r="35" spans="1:18" ht="15.45" customHeight="1">
      <c r="A35" s="413"/>
      <c r="B35" s="409" t="s">
        <v>166</v>
      </c>
      <c r="C35" s="386"/>
      <c r="D35" s="386">
        <v>540</v>
      </c>
      <c r="E35" s="386"/>
      <c r="F35" s="386"/>
      <c r="G35" s="386">
        <v>5724.9105179999997</v>
      </c>
      <c r="H35" s="386"/>
      <c r="I35" s="391"/>
      <c r="J35" s="391">
        <v>114.7727515460049</v>
      </c>
      <c r="K35" s="393"/>
      <c r="L35" s="391"/>
      <c r="M35" s="391">
        <v>118.86234905210131</v>
      </c>
      <c r="N35" s="195"/>
      <c r="O35" s="195"/>
      <c r="P35" s="45">
        <f t="shared" si="0"/>
        <v>540</v>
      </c>
      <c r="Q35" s="46">
        <f t="shared" si="1"/>
        <v>960.1686144444443</v>
      </c>
      <c r="R35" s="46"/>
    </row>
    <row r="36" spans="1:18" ht="15.45" customHeight="1">
      <c r="A36" s="413"/>
      <c r="B36" s="409" t="s">
        <v>440</v>
      </c>
      <c r="C36" s="386"/>
      <c r="D36" s="386">
        <v>65</v>
      </c>
      <c r="E36" s="386"/>
      <c r="F36" s="386"/>
      <c r="G36" s="386">
        <v>1281.3169069999999</v>
      </c>
      <c r="H36" s="386"/>
      <c r="I36" s="391"/>
      <c r="J36" s="391">
        <v>45.088801179994739</v>
      </c>
      <c r="K36" s="393"/>
      <c r="L36" s="391"/>
      <c r="M36" s="391">
        <v>100.70892623113707</v>
      </c>
      <c r="N36" s="195"/>
      <c r="O36" s="195"/>
      <c r="P36" s="45">
        <f t="shared" si="0"/>
        <v>65</v>
      </c>
      <c r="Q36" s="49">
        <f t="shared" si="1"/>
        <v>1871.2567799999999</v>
      </c>
      <c r="R36" s="46"/>
    </row>
    <row r="37" spans="1:18" ht="15.45" customHeight="1">
      <c r="A37" s="413"/>
      <c r="B37" s="409" t="s">
        <v>441</v>
      </c>
      <c r="C37" s="386">
        <v>340</v>
      </c>
      <c r="D37" s="386">
        <v>159.32457829319063</v>
      </c>
      <c r="E37" s="386"/>
      <c r="F37" s="386">
        <v>5660.8239999999996</v>
      </c>
      <c r="G37" s="386">
        <v>2443.731316293191</v>
      </c>
      <c r="H37" s="386"/>
      <c r="I37" s="391">
        <v>58.109128944157128</v>
      </c>
      <c r="J37" s="391">
        <v>91.760169683240079</v>
      </c>
      <c r="K37" s="393"/>
      <c r="L37" s="391">
        <v>103.46523352231571</v>
      </c>
      <c r="M37" s="391">
        <v>170.34187473742907</v>
      </c>
      <c r="N37" s="195"/>
      <c r="O37" s="195"/>
      <c r="P37" s="45">
        <f t="shared" si="0"/>
        <v>159.32457829319063</v>
      </c>
      <c r="Q37" s="46">
        <f t="shared" si="1"/>
        <v>1433.8068629914796</v>
      </c>
      <c r="R37" s="46"/>
    </row>
    <row r="38" spans="1:18" ht="15.45" customHeight="1">
      <c r="A38" s="413"/>
      <c r="B38" s="409" t="s">
        <v>167</v>
      </c>
      <c r="C38" s="386">
        <v>750</v>
      </c>
      <c r="D38" s="386">
        <v>881.12611213386822</v>
      </c>
      <c r="E38" s="386"/>
      <c r="F38" s="386">
        <v>11281.282999999999</v>
      </c>
      <c r="G38" s="386">
        <v>10485.100900133868</v>
      </c>
      <c r="H38" s="386"/>
      <c r="I38" s="391">
        <v>71.856975875217969</v>
      </c>
      <c r="J38" s="391">
        <v>125.53593835370333</v>
      </c>
      <c r="K38" s="393"/>
      <c r="L38" s="391">
        <v>92.088670651225485</v>
      </c>
      <c r="M38" s="391">
        <v>142.66221289094517</v>
      </c>
      <c r="N38" s="195"/>
      <c r="O38" s="195"/>
      <c r="P38" s="45">
        <f t="shared" si="0"/>
        <v>881.12611213386822</v>
      </c>
      <c r="Q38" s="46">
        <f t="shared" si="1"/>
        <v>1089.9659714704815</v>
      </c>
      <c r="R38" s="46"/>
    </row>
    <row r="39" spans="1:18" ht="15.45" customHeight="1">
      <c r="A39" s="413"/>
      <c r="B39" s="409" t="s">
        <v>436</v>
      </c>
      <c r="C39" s="386"/>
      <c r="D39" s="386">
        <v>470</v>
      </c>
      <c r="E39" s="386"/>
      <c r="F39" s="386"/>
      <c r="G39" s="386">
        <v>4808.0976129999999</v>
      </c>
      <c r="H39" s="386"/>
      <c r="I39" s="391"/>
      <c r="J39" s="391">
        <v>105.35396121154518</v>
      </c>
      <c r="K39" s="393"/>
      <c r="L39" s="391"/>
      <c r="M39" s="391">
        <v>118.76182304070791</v>
      </c>
      <c r="N39" s="195"/>
      <c r="O39" s="195"/>
      <c r="P39" s="45">
        <f t="shared" si="0"/>
        <v>470</v>
      </c>
      <c r="Q39" s="49">
        <f t="shared" si="1"/>
        <v>922.99949212765955</v>
      </c>
      <c r="R39" s="46"/>
    </row>
    <row r="40" spans="1:18" ht="15.45" customHeight="1">
      <c r="A40" s="413"/>
      <c r="B40" s="409" t="s">
        <v>168</v>
      </c>
      <c r="C40" s="386">
        <v>135</v>
      </c>
      <c r="D40" s="386">
        <v>692.44181427520914</v>
      </c>
      <c r="E40" s="386"/>
      <c r="F40" s="386">
        <v>1785.278</v>
      </c>
      <c r="G40" s="386">
        <v>7833.3123252752093</v>
      </c>
      <c r="H40" s="386"/>
      <c r="I40" s="391">
        <v>88.125856779163144</v>
      </c>
      <c r="J40" s="391">
        <v>128.03840947607651</v>
      </c>
      <c r="K40" s="393"/>
      <c r="L40" s="391">
        <v>108.05086617880875</v>
      </c>
      <c r="M40" s="391">
        <v>145.35045414185959</v>
      </c>
      <c r="N40" s="195"/>
      <c r="O40" s="195"/>
      <c r="P40" s="45">
        <f t="shared" si="0"/>
        <v>692.44181427520914</v>
      </c>
      <c r="Q40" s="46">
        <f t="shared" si="1"/>
        <v>1031.2592861646394</v>
      </c>
      <c r="R40" s="46"/>
    </row>
    <row r="41" spans="1:18" ht="15.45" customHeight="1">
      <c r="A41" s="413"/>
      <c r="B41" s="409" t="s">
        <v>451</v>
      </c>
      <c r="C41" s="386"/>
      <c r="D41" s="386">
        <v>165</v>
      </c>
      <c r="E41" s="386"/>
      <c r="F41" s="386"/>
      <c r="G41" s="386">
        <v>1533.7865409999999</v>
      </c>
      <c r="H41" s="386"/>
      <c r="I41" s="391"/>
      <c r="J41" s="391">
        <v>118.82920907516099</v>
      </c>
      <c r="K41" s="393"/>
      <c r="L41" s="391"/>
      <c r="M41" s="391">
        <v>120.33232223796824</v>
      </c>
      <c r="N41" s="195"/>
      <c r="O41" s="195"/>
      <c r="P41" s="45">
        <f t="shared" si="0"/>
        <v>165</v>
      </c>
      <c r="Q41" s="46">
        <f t="shared" si="1"/>
        <v>829.56760060606064</v>
      </c>
      <c r="R41" s="46"/>
    </row>
    <row r="42" spans="1:18" ht="15.45" customHeight="1">
      <c r="A42" s="413"/>
      <c r="B42" s="409" t="s">
        <v>452</v>
      </c>
      <c r="C42" s="386"/>
      <c r="D42" s="386">
        <v>7500</v>
      </c>
      <c r="E42" s="386"/>
      <c r="F42" s="386"/>
      <c r="G42" s="386">
        <v>67848.02708</v>
      </c>
      <c r="H42" s="386"/>
      <c r="I42" s="391"/>
      <c r="J42" s="391">
        <v>119.03925737117402</v>
      </c>
      <c r="K42" s="393"/>
      <c r="L42" s="391"/>
      <c r="M42" s="391">
        <v>117.83778934864537</v>
      </c>
      <c r="N42" s="195"/>
      <c r="O42" s="195"/>
      <c r="P42" s="45">
        <f t="shared" si="0"/>
        <v>7500</v>
      </c>
      <c r="Q42" s="46">
        <f t="shared" si="1"/>
        <v>804.64036106666674</v>
      </c>
      <c r="R42" s="46"/>
    </row>
    <row r="43" spans="1:18" ht="15.45" customHeight="1">
      <c r="A43" s="413"/>
      <c r="B43" s="409" t="s">
        <v>453</v>
      </c>
      <c r="C43" s="386"/>
      <c r="D43" s="386">
        <v>140</v>
      </c>
      <c r="E43" s="386"/>
      <c r="F43" s="386"/>
      <c r="G43" s="386">
        <v>1883.559266</v>
      </c>
      <c r="H43" s="386"/>
      <c r="I43" s="391"/>
      <c r="J43" s="391">
        <v>96.764057178959604</v>
      </c>
      <c r="K43" s="393"/>
      <c r="L43" s="391"/>
      <c r="M43" s="391">
        <v>104.06726409872178</v>
      </c>
      <c r="N43" s="194"/>
      <c r="O43" s="193"/>
      <c r="P43" s="45">
        <f t="shared" si="0"/>
        <v>140</v>
      </c>
      <c r="Q43" s="46">
        <f t="shared" si="1"/>
        <v>1245.3994757142857</v>
      </c>
      <c r="R43" s="46"/>
    </row>
    <row r="44" spans="1:18" s="50" customFormat="1" ht="15.45" customHeight="1">
      <c r="A44" s="413"/>
      <c r="B44" s="409" t="s">
        <v>341</v>
      </c>
      <c r="C44" s="386"/>
      <c r="D44" s="386">
        <v>2200</v>
      </c>
      <c r="E44" s="386"/>
      <c r="F44" s="386"/>
      <c r="G44" s="386">
        <v>19013.904642000001</v>
      </c>
      <c r="H44" s="386"/>
      <c r="I44" s="391"/>
      <c r="J44" s="391">
        <v>110.88671213591084</v>
      </c>
      <c r="K44" s="393"/>
      <c r="L44" s="391"/>
      <c r="M44" s="391">
        <v>130.54245732281325</v>
      </c>
      <c r="N44" s="195"/>
      <c r="O44" s="195"/>
      <c r="P44" s="45">
        <f t="shared" si="0"/>
        <v>2200</v>
      </c>
      <c r="Q44" s="46">
        <f t="shared" si="1"/>
        <v>764.26839281818195</v>
      </c>
      <c r="R44" s="46"/>
    </row>
    <row r="45" spans="1:18" ht="15.45" customHeight="1">
      <c r="A45" s="413"/>
      <c r="B45" s="409" t="s">
        <v>340</v>
      </c>
      <c r="C45" s="386"/>
      <c r="D45" s="386">
        <v>350</v>
      </c>
      <c r="E45" s="386"/>
      <c r="F45" s="386"/>
      <c r="G45" s="386">
        <v>2073.408187</v>
      </c>
      <c r="H45" s="386"/>
      <c r="I45" s="391"/>
      <c r="J45" s="391">
        <v>146.69121841780503</v>
      </c>
      <c r="K45" s="393"/>
      <c r="L45" s="391"/>
      <c r="M45" s="391">
        <v>92.224935664076199</v>
      </c>
      <c r="N45" s="195"/>
      <c r="O45" s="195"/>
    </row>
    <row r="46" spans="1:18" ht="15.45" customHeight="1">
      <c r="A46" s="413"/>
      <c r="B46" s="409" t="s">
        <v>454</v>
      </c>
      <c r="C46" s="386"/>
      <c r="D46" s="386">
        <v>3700</v>
      </c>
      <c r="E46" s="386"/>
      <c r="F46" s="386"/>
      <c r="G46" s="386">
        <v>42091.925671999998</v>
      </c>
      <c r="H46" s="386"/>
      <c r="I46" s="391"/>
      <c r="J46" s="391">
        <v>108.54086257273291</v>
      </c>
      <c r="K46" s="393"/>
      <c r="L46" s="391"/>
      <c r="M46" s="391">
        <v>127.05473384585686</v>
      </c>
      <c r="N46" s="154"/>
      <c r="O46" s="154"/>
    </row>
    <row r="47" spans="1:18" ht="15.45" customHeight="1">
      <c r="A47" s="413"/>
      <c r="B47" s="409" t="s">
        <v>153</v>
      </c>
      <c r="C47" s="386"/>
      <c r="D47" s="386">
        <v>230</v>
      </c>
      <c r="E47" s="386"/>
      <c r="F47" s="386"/>
      <c r="G47" s="386">
        <v>2210.0361309999998</v>
      </c>
      <c r="H47" s="386"/>
      <c r="I47" s="391"/>
      <c r="J47" s="391">
        <v>106.28544634076422</v>
      </c>
      <c r="K47" s="393"/>
      <c r="L47" s="391"/>
      <c r="M47" s="391">
        <v>121.4486342108239</v>
      </c>
      <c r="N47" s="154"/>
      <c r="O47" s="154"/>
    </row>
    <row r="48" spans="1:18" ht="15.45" customHeight="1">
      <c r="A48" s="413"/>
      <c r="B48" s="409" t="s">
        <v>91</v>
      </c>
      <c r="C48" s="386"/>
      <c r="D48" s="386">
        <v>654.90761267098628</v>
      </c>
      <c r="E48" s="386"/>
      <c r="F48" s="386"/>
      <c r="G48" s="386">
        <v>7624.2900736709862</v>
      </c>
      <c r="H48" s="386"/>
      <c r="I48" s="391"/>
      <c r="J48" s="391">
        <v>93.311208419331322</v>
      </c>
      <c r="K48" s="393"/>
      <c r="L48" s="391"/>
      <c r="M48" s="391">
        <v>138.13523850886116</v>
      </c>
      <c r="N48" s="154"/>
      <c r="O48" s="154"/>
    </row>
    <row r="49" spans="1:15" ht="15.45" customHeight="1">
      <c r="A49" s="413"/>
      <c r="B49" s="409" t="s">
        <v>455</v>
      </c>
      <c r="C49" s="386">
        <v>14000</v>
      </c>
      <c r="D49" s="386">
        <v>304.90761267098634</v>
      </c>
      <c r="E49" s="386"/>
      <c r="F49" s="386">
        <v>143733</v>
      </c>
      <c r="G49" s="386">
        <v>3199.4400186709863</v>
      </c>
      <c r="H49" s="386"/>
      <c r="I49" s="391">
        <v>114.46324912108577</v>
      </c>
      <c r="J49" s="391">
        <v>111.03728815117337</v>
      </c>
      <c r="K49" s="393"/>
      <c r="L49" s="391">
        <v>155.36855076693584</v>
      </c>
      <c r="M49" s="391">
        <v>156.75829205561487</v>
      </c>
      <c r="N49" s="154"/>
      <c r="O49" s="154"/>
    </row>
    <row r="50" spans="1:15" ht="16.2" customHeight="1">
      <c r="A50" s="413"/>
      <c r="B50" s="416" t="s">
        <v>456</v>
      </c>
      <c r="C50" s="363"/>
      <c r="D50" s="363"/>
      <c r="E50" s="363"/>
      <c r="F50" s="363"/>
      <c r="G50" s="363"/>
      <c r="H50" s="363"/>
      <c r="I50" s="363"/>
      <c r="J50" s="363"/>
      <c r="K50" s="363"/>
      <c r="L50" s="363"/>
      <c r="M50" s="363"/>
      <c r="N50" s="154"/>
      <c r="O50" s="154"/>
    </row>
    <row r="51" spans="1:15" ht="15" customHeight="1">
      <c r="A51" s="413"/>
      <c r="B51" s="362"/>
      <c r="C51" s="363"/>
      <c r="D51" s="363"/>
      <c r="E51" s="363"/>
      <c r="F51" s="363"/>
      <c r="G51" s="363"/>
      <c r="H51" s="363"/>
      <c r="I51" s="363"/>
      <c r="J51" s="363"/>
      <c r="K51" s="363"/>
      <c r="L51" s="363"/>
      <c r="M51" s="363"/>
      <c r="N51" s="154"/>
      <c r="O51" s="154"/>
    </row>
    <row r="52" spans="1:15" ht="15" customHeight="1">
      <c r="A52" s="413"/>
      <c r="B52" s="394"/>
      <c r="C52" s="395"/>
      <c r="D52" s="395"/>
      <c r="E52" s="395"/>
      <c r="F52" s="395"/>
      <c r="G52" s="395"/>
      <c r="H52" s="395"/>
      <c r="I52" s="395"/>
      <c r="J52" s="395"/>
      <c r="K52" s="395"/>
      <c r="L52" s="395"/>
      <c r="M52" s="395"/>
      <c r="N52" s="154"/>
      <c r="O52" s="154"/>
    </row>
    <row r="53" spans="1:15" ht="15" customHeight="1">
      <c r="A53" s="413"/>
      <c r="B53" s="396"/>
      <c r="C53" s="395"/>
      <c r="D53" s="395"/>
      <c r="E53" s="395"/>
      <c r="F53" s="395"/>
      <c r="G53" s="395"/>
      <c r="H53" s="395"/>
      <c r="I53" s="395"/>
      <c r="J53" s="395"/>
      <c r="K53" s="395"/>
      <c r="L53" s="395"/>
      <c r="M53" s="395"/>
      <c r="N53" s="154"/>
      <c r="O53" s="154"/>
    </row>
    <row r="54" spans="1:15">
      <c r="A54" s="413"/>
      <c r="B54" s="396"/>
      <c r="C54" s="404"/>
      <c r="D54" s="404"/>
      <c r="E54" s="404"/>
      <c r="F54" s="404"/>
      <c r="G54" s="404"/>
      <c r="H54" s="404"/>
      <c r="I54" s="404"/>
      <c r="J54" s="404"/>
      <c r="K54" s="404"/>
      <c r="L54" s="404"/>
      <c r="M54" s="404"/>
      <c r="N54" s="154"/>
      <c r="O54" s="154"/>
    </row>
    <row r="55" spans="1:15">
      <c r="A55" s="413"/>
      <c r="B55" s="415"/>
      <c r="C55" s="404"/>
      <c r="D55" s="404"/>
      <c r="E55" s="404"/>
      <c r="F55" s="404"/>
      <c r="G55" s="404"/>
      <c r="H55" s="404"/>
      <c r="I55" s="404"/>
      <c r="J55" s="404"/>
      <c r="K55" s="404"/>
      <c r="L55" s="404"/>
      <c r="M55" s="404"/>
      <c r="N55" s="154"/>
      <c r="O55" s="154"/>
    </row>
    <row r="56" spans="1:15">
      <c r="A56" s="413"/>
      <c r="B56" s="415"/>
      <c r="C56" s="404"/>
      <c r="D56" s="404"/>
      <c r="E56" s="404"/>
      <c r="F56" s="404"/>
      <c r="G56" s="404"/>
      <c r="H56" s="404"/>
      <c r="I56" s="404"/>
      <c r="J56" s="404"/>
      <c r="K56" s="404"/>
      <c r="L56" s="404"/>
      <c r="M56" s="404"/>
      <c r="N56" s="154"/>
      <c r="O56" s="154"/>
    </row>
    <row r="57" spans="1:15">
      <c r="A57" s="413"/>
      <c r="B57" s="415"/>
      <c r="C57" s="404"/>
      <c r="D57" s="404"/>
      <c r="E57" s="404"/>
      <c r="F57" s="404"/>
      <c r="G57" s="404"/>
      <c r="H57" s="404"/>
      <c r="I57" s="404"/>
      <c r="J57" s="404"/>
      <c r="K57" s="404"/>
      <c r="L57" s="404"/>
      <c r="M57" s="404"/>
      <c r="N57" s="154"/>
      <c r="O57" s="154"/>
    </row>
    <row r="58" spans="1:15">
      <c r="A58" s="413"/>
      <c r="B58" s="415"/>
      <c r="C58" s="404"/>
      <c r="D58" s="404"/>
      <c r="E58" s="404"/>
      <c r="F58" s="404"/>
      <c r="G58" s="404"/>
      <c r="H58" s="404"/>
      <c r="I58" s="404"/>
      <c r="J58" s="404"/>
      <c r="K58" s="404"/>
      <c r="L58" s="404"/>
      <c r="M58" s="404"/>
      <c r="N58" s="154"/>
      <c r="O58" s="154"/>
    </row>
    <row r="59" spans="1:15">
      <c r="A59" s="413"/>
      <c r="B59" s="415"/>
      <c r="C59" s="404"/>
      <c r="D59" s="404"/>
      <c r="E59" s="404"/>
      <c r="F59" s="404"/>
      <c r="G59" s="404"/>
      <c r="H59" s="404"/>
      <c r="I59" s="404"/>
      <c r="J59" s="404"/>
      <c r="K59" s="404"/>
      <c r="L59" s="404"/>
      <c r="M59" s="404"/>
      <c r="N59" s="154"/>
      <c r="O59" s="154"/>
    </row>
    <row r="60" spans="1:15">
      <c r="A60" s="384"/>
      <c r="B60" s="390"/>
      <c r="C60" s="361"/>
      <c r="D60" s="361"/>
      <c r="E60" s="361"/>
      <c r="F60" s="361"/>
      <c r="G60" s="361"/>
      <c r="H60" s="361"/>
      <c r="I60" s="361"/>
      <c r="J60" s="361"/>
      <c r="K60" s="361"/>
      <c r="L60" s="361"/>
      <c r="M60" s="361"/>
      <c r="N60" s="154"/>
      <c r="O60" s="154"/>
    </row>
    <row r="61" spans="1:15">
      <c r="A61" s="154"/>
      <c r="B61" s="155"/>
      <c r="C61" s="152"/>
      <c r="D61" s="152"/>
      <c r="E61" s="152"/>
      <c r="F61" s="152"/>
      <c r="G61" s="152"/>
      <c r="H61" s="152"/>
      <c r="I61" s="152"/>
      <c r="J61" s="152"/>
      <c r="K61" s="152"/>
      <c r="L61" s="152"/>
      <c r="M61" s="152"/>
      <c r="N61" s="154"/>
      <c r="O61" s="154"/>
    </row>
    <row r="62" spans="1:15">
      <c r="A62" s="154"/>
      <c r="B62" s="155"/>
      <c r="C62" s="152"/>
      <c r="D62" s="152"/>
      <c r="E62" s="152"/>
      <c r="F62" s="152"/>
      <c r="G62" s="152"/>
      <c r="H62" s="152"/>
      <c r="I62" s="152"/>
      <c r="J62" s="152"/>
      <c r="K62" s="152"/>
      <c r="L62" s="152"/>
      <c r="M62" s="152"/>
      <c r="N62" s="154"/>
      <c r="O62" s="154"/>
    </row>
    <row r="63" spans="1:15">
      <c r="A63" s="154"/>
      <c r="B63" s="155"/>
      <c r="C63" s="152"/>
      <c r="D63" s="152"/>
      <c r="E63" s="152"/>
      <c r="F63" s="152"/>
      <c r="G63" s="152"/>
      <c r="H63" s="152"/>
      <c r="I63" s="152"/>
      <c r="J63" s="152"/>
      <c r="K63" s="152"/>
      <c r="L63" s="152"/>
      <c r="M63" s="152"/>
    </row>
    <row r="64" spans="1:15">
      <c r="A64" s="154"/>
      <c r="B64" s="155"/>
      <c r="C64" s="152"/>
      <c r="D64" s="152"/>
      <c r="E64" s="152"/>
      <c r="F64" s="152"/>
      <c r="G64" s="152"/>
      <c r="H64" s="152"/>
      <c r="I64" s="152"/>
      <c r="J64" s="152"/>
      <c r="K64" s="152"/>
      <c r="L64" s="152"/>
      <c r="M64" s="152"/>
    </row>
    <row r="65" spans="1:13">
      <c r="A65" s="154"/>
      <c r="B65" s="154"/>
      <c r="C65" s="152"/>
      <c r="D65" s="152"/>
      <c r="E65" s="152"/>
      <c r="F65" s="152"/>
      <c r="G65" s="152"/>
      <c r="H65" s="152"/>
      <c r="I65" s="152"/>
      <c r="J65" s="152"/>
      <c r="K65" s="152"/>
      <c r="L65" s="152"/>
      <c r="M65" s="152"/>
    </row>
    <row r="66" spans="1:13">
      <c r="A66" s="154"/>
      <c r="B66" s="154"/>
      <c r="C66" s="152"/>
      <c r="D66" s="152"/>
      <c r="E66" s="152"/>
      <c r="F66" s="152"/>
      <c r="G66" s="152"/>
      <c r="H66" s="152"/>
      <c r="I66" s="152"/>
      <c r="J66" s="152"/>
      <c r="K66" s="152"/>
      <c r="L66" s="152"/>
      <c r="M66" s="152"/>
    </row>
    <row r="67" spans="1:13">
      <c r="A67" s="154"/>
      <c r="B67" s="154"/>
      <c r="C67" s="152"/>
      <c r="D67" s="152"/>
      <c r="E67" s="152"/>
      <c r="F67" s="152"/>
      <c r="G67" s="152"/>
      <c r="H67" s="152"/>
      <c r="I67" s="152"/>
      <c r="J67" s="152"/>
      <c r="K67" s="152"/>
      <c r="L67" s="152"/>
      <c r="M67" s="152"/>
    </row>
    <row r="68" spans="1:13">
      <c r="A68" s="154"/>
      <c r="B68" s="154"/>
      <c r="C68" s="152"/>
      <c r="D68" s="152"/>
      <c r="E68" s="152"/>
      <c r="F68" s="152"/>
      <c r="G68" s="152"/>
      <c r="H68" s="152"/>
      <c r="I68" s="152"/>
      <c r="J68" s="152"/>
      <c r="K68" s="152"/>
      <c r="L68" s="152"/>
      <c r="M68" s="152"/>
    </row>
    <row r="69" spans="1:13">
      <c r="A69" s="154"/>
      <c r="B69" s="154"/>
      <c r="C69" s="152"/>
      <c r="D69" s="152"/>
      <c r="E69" s="152"/>
      <c r="F69" s="152"/>
      <c r="G69" s="152"/>
      <c r="H69" s="152"/>
      <c r="I69" s="152"/>
      <c r="J69" s="152"/>
      <c r="K69" s="152"/>
      <c r="L69" s="152"/>
      <c r="M69" s="152"/>
    </row>
    <row r="70" spans="1:13">
      <c r="A70" s="154"/>
      <c r="B70" s="154"/>
      <c r="C70" s="152"/>
      <c r="D70" s="152"/>
      <c r="E70" s="152"/>
      <c r="F70" s="152"/>
      <c r="G70" s="152"/>
      <c r="H70" s="152"/>
      <c r="I70" s="152"/>
      <c r="J70" s="152"/>
      <c r="K70" s="152"/>
      <c r="L70" s="152"/>
      <c r="M70" s="152"/>
    </row>
    <row r="71" spans="1:13">
      <c r="A71" s="154"/>
      <c r="B71" s="154"/>
      <c r="C71" s="152"/>
      <c r="D71" s="152"/>
      <c r="E71" s="152"/>
      <c r="F71" s="152"/>
      <c r="G71" s="152"/>
      <c r="H71" s="152"/>
      <c r="I71" s="152"/>
      <c r="J71" s="152"/>
      <c r="K71" s="152"/>
      <c r="L71" s="152"/>
      <c r="M71" s="152"/>
    </row>
    <row r="72" spans="1:13">
      <c r="A72" s="154"/>
      <c r="B72" s="154"/>
      <c r="C72" s="154"/>
      <c r="D72" s="154"/>
      <c r="E72" s="154"/>
      <c r="F72" s="154"/>
      <c r="G72" s="154"/>
      <c r="H72" s="154"/>
      <c r="I72" s="154"/>
      <c r="J72" s="154"/>
      <c r="K72" s="154"/>
      <c r="L72" s="154"/>
      <c r="M72" s="154"/>
    </row>
    <row r="73" spans="1:13">
      <c r="A73" s="154"/>
      <c r="B73" s="155"/>
      <c r="C73" s="154"/>
      <c r="D73" s="154"/>
      <c r="E73" s="154"/>
      <c r="F73" s="154"/>
      <c r="G73" s="154"/>
      <c r="H73" s="154"/>
      <c r="I73" s="154"/>
      <c r="J73" s="154"/>
      <c r="K73" s="154"/>
      <c r="L73" s="154"/>
      <c r="M73" s="154"/>
    </row>
    <row r="74" spans="1:13">
      <c r="A74" s="154"/>
      <c r="B74" s="155"/>
      <c r="C74" s="154"/>
      <c r="D74" s="154"/>
      <c r="E74" s="154"/>
      <c r="F74" s="154"/>
      <c r="G74" s="154"/>
      <c r="H74" s="154"/>
      <c r="I74" s="154"/>
      <c r="J74" s="154"/>
      <c r="K74" s="154"/>
      <c r="L74" s="154"/>
      <c r="M74" s="154"/>
    </row>
    <row r="75" spans="1:13">
      <c r="A75" s="154"/>
      <c r="B75" s="155"/>
      <c r="C75" s="154"/>
      <c r="D75" s="154"/>
      <c r="E75" s="154"/>
      <c r="F75" s="154"/>
      <c r="G75" s="154"/>
      <c r="H75" s="154"/>
      <c r="I75" s="154"/>
      <c r="J75" s="154"/>
      <c r="K75" s="154"/>
      <c r="L75" s="154"/>
      <c r="M75" s="154"/>
    </row>
    <row r="76" spans="1:13">
      <c r="A76" s="154"/>
      <c r="B76" s="155"/>
      <c r="C76" s="154"/>
      <c r="D76" s="154"/>
      <c r="E76" s="154"/>
      <c r="F76" s="154"/>
      <c r="G76" s="154"/>
      <c r="H76" s="154"/>
      <c r="I76" s="154"/>
      <c r="J76" s="154"/>
      <c r="K76" s="154"/>
      <c r="L76" s="154"/>
      <c r="M76" s="154"/>
    </row>
    <row r="77" spans="1:13">
      <c r="A77" s="154"/>
      <c r="B77" s="155"/>
      <c r="C77" s="154"/>
      <c r="D77" s="154"/>
      <c r="E77" s="154"/>
      <c r="F77" s="154"/>
      <c r="G77" s="154"/>
      <c r="H77" s="154"/>
      <c r="I77" s="154"/>
      <c r="J77" s="154"/>
      <c r="K77" s="154"/>
      <c r="L77" s="154"/>
      <c r="M77" s="154"/>
    </row>
    <row r="78" spans="1:13">
      <c r="A78" s="154"/>
      <c r="B78" s="155"/>
      <c r="C78" s="154"/>
      <c r="D78" s="154"/>
      <c r="E78" s="154"/>
      <c r="F78" s="154"/>
      <c r="G78" s="154"/>
      <c r="H78" s="154"/>
      <c r="I78" s="154"/>
      <c r="J78" s="154"/>
      <c r="K78" s="154"/>
      <c r="L78" s="154"/>
      <c r="M78" s="154"/>
    </row>
    <row r="79" spans="1:13">
      <c r="A79" s="154"/>
      <c r="B79" s="155"/>
      <c r="C79" s="154"/>
      <c r="D79" s="154"/>
      <c r="E79" s="154"/>
      <c r="F79" s="154"/>
      <c r="G79" s="154"/>
      <c r="H79" s="154"/>
      <c r="I79" s="154"/>
      <c r="J79" s="154"/>
      <c r="K79" s="154"/>
      <c r="L79" s="154"/>
      <c r="M79" s="154"/>
    </row>
    <row r="80" spans="1:13">
      <c r="A80" s="154"/>
      <c r="B80" s="155"/>
      <c r="C80" s="154"/>
      <c r="D80" s="154"/>
      <c r="E80" s="154"/>
      <c r="F80" s="154"/>
      <c r="G80" s="154"/>
      <c r="H80" s="154"/>
      <c r="I80" s="154"/>
      <c r="J80" s="154"/>
      <c r="K80" s="154"/>
      <c r="L80" s="154"/>
      <c r="M80" s="154"/>
    </row>
    <row r="81" spans="1:13">
      <c r="A81" s="154"/>
      <c r="B81" s="155"/>
      <c r="C81" s="154"/>
      <c r="D81" s="154"/>
      <c r="E81" s="154"/>
      <c r="F81" s="154"/>
      <c r="G81" s="154"/>
      <c r="H81" s="154"/>
      <c r="I81" s="154"/>
      <c r="J81" s="154"/>
      <c r="K81" s="154"/>
      <c r="L81" s="154"/>
      <c r="M81" s="154"/>
    </row>
    <row r="82" spans="1:13">
      <c r="A82" s="154"/>
      <c r="B82" s="155"/>
      <c r="C82" s="154"/>
      <c r="D82" s="154"/>
      <c r="E82" s="154"/>
      <c r="F82" s="154"/>
      <c r="G82" s="154"/>
      <c r="H82" s="154"/>
      <c r="I82" s="154"/>
      <c r="J82" s="154"/>
      <c r="K82" s="154"/>
      <c r="L82" s="154"/>
      <c r="M82" s="154"/>
    </row>
    <row r="83" spans="1:13">
      <c r="A83" s="154"/>
      <c r="B83" s="155"/>
      <c r="C83" s="154"/>
      <c r="D83" s="154"/>
      <c r="E83" s="154"/>
      <c r="F83" s="154"/>
      <c r="G83" s="154"/>
      <c r="H83" s="154"/>
      <c r="I83" s="154"/>
      <c r="J83" s="154"/>
      <c r="K83" s="154"/>
      <c r="L83" s="154"/>
      <c r="M83" s="154"/>
    </row>
  </sheetData>
  <mergeCells count="13">
    <mergeCell ref="L4:M4"/>
    <mergeCell ref="L5:M5"/>
    <mergeCell ref="L6:M6"/>
    <mergeCell ref="C5:D5"/>
    <mergeCell ref="C6:D6"/>
    <mergeCell ref="I4:J4"/>
    <mergeCell ref="I5:J5"/>
    <mergeCell ref="I6:J6"/>
    <mergeCell ref="H4:H5"/>
    <mergeCell ref="F4:G4"/>
    <mergeCell ref="F5:G5"/>
    <mergeCell ref="F6:G6"/>
    <mergeCell ref="C4:D4"/>
  </mergeCells>
  <pageMargins left="0.86614173228346458" right="0.47244094488188981" top="0.74803149606299213" bottom="0.51181102362204722" header="0.43307086614173229" footer="0.31496062992125984"/>
  <pageSetup paperSize="9" firstPageNumber="19" orientation="portrait" r:id="rId1"/>
  <headerFooter alignWithMargins="0">
    <oddHeader>&amp;C&amp;P</oddHead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1"/>
  <sheetViews>
    <sheetView topLeftCell="A16" workbookViewId="0">
      <selection activeCell="J8" sqref="J8"/>
    </sheetView>
  </sheetViews>
  <sheetFormatPr defaultColWidth="8" defaultRowHeight="13.2"/>
  <cols>
    <col min="1" max="1" width="2" style="54" customWidth="1"/>
    <col min="2" max="2" width="9.8984375" style="54" customWidth="1"/>
    <col min="3" max="3" width="20.59765625" style="54" customWidth="1"/>
    <col min="4" max="4" width="8.59765625" style="54" customWidth="1"/>
    <col min="5" max="5" width="8" style="54" customWidth="1"/>
    <col min="6" max="7" width="8.59765625" style="54" customWidth="1"/>
    <col min="8" max="8" width="16.59765625" style="54" customWidth="1"/>
    <col min="9" max="16384" width="8" style="54"/>
  </cols>
  <sheetData>
    <row r="1" spans="1:9" ht="20.100000000000001" customHeight="1">
      <c r="A1" s="102" t="s">
        <v>416</v>
      </c>
      <c r="B1" s="52"/>
      <c r="C1" s="52"/>
      <c r="D1" s="52"/>
      <c r="E1" s="52"/>
      <c r="F1" s="53"/>
    </row>
    <row r="2" spans="1:9" ht="20.100000000000001" customHeight="1">
      <c r="A2" s="102" t="s">
        <v>469</v>
      </c>
      <c r="B2" s="52"/>
      <c r="C2" s="52"/>
      <c r="D2" s="52"/>
      <c r="E2" s="52"/>
      <c r="F2" s="53"/>
    </row>
    <row r="3" spans="1:9" ht="20.100000000000001" customHeight="1">
      <c r="A3" s="55"/>
      <c r="B3" s="56"/>
      <c r="C3" s="56"/>
      <c r="D3" s="56"/>
      <c r="E3" s="56"/>
      <c r="F3" s="56"/>
      <c r="G3" s="57"/>
      <c r="H3" s="55"/>
    </row>
    <row r="4" spans="1:9" ht="18" customHeight="1">
      <c r="A4" s="55"/>
      <c r="B4" s="56"/>
      <c r="C4" s="56"/>
      <c r="D4" s="56"/>
      <c r="E4" s="56"/>
      <c r="F4" s="57"/>
      <c r="G4" s="57"/>
      <c r="H4" s="95" t="s">
        <v>97</v>
      </c>
    </row>
    <row r="5" spans="1:9" ht="18" customHeight="1">
      <c r="A5" s="58"/>
      <c r="B5" s="59"/>
      <c r="C5" s="59"/>
      <c r="D5" s="564" t="s">
        <v>470</v>
      </c>
      <c r="E5" s="564"/>
      <c r="F5" s="564"/>
      <c r="G5" s="564"/>
      <c r="H5" s="184" t="s">
        <v>430</v>
      </c>
    </row>
    <row r="6" spans="1:9" ht="18" customHeight="1">
      <c r="A6" s="55"/>
      <c r="B6" s="56"/>
      <c r="C6" s="56"/>
      <c r="D6" s="185" t="s">
        <v>352</v>
      </c>
      <c r="E6" s="185" t="s">
        <v>377</v>
      </c>
      <c r="F6" s="185" t="s">
        <v>353</v>
      </c>
      <c r="G6" s="185" t="s">
        <v>269</v>
      </c>
      <c r="H6" s="185" t="s">
        <v>471</v>
      </c>
    </row>
    <row r="7" spans="1:9" ht="18" customHeight="1">
      <c r="A7" s="55"/>
      <c r="B7" s="56"/>
      <c r="C7" s="56"/>
      <c r="D7" s="186" t="s">
        <v>431</v>
      </c>
      <c r="E7" s="187" t="s">
        <v>419</v>
      </c>
      <c r="F7" s="187" t="s">
        <v>419</v>
      </c>
      <c r="G7" s="187" t="s">
        <v>442</v>
      </c>
      <c r="H7" s="187" t="s">
        <v>472</v>
      </c>
    </row>
    <row r="8" spans="1:9" ht="18" customHeight="1">
      <c r="A8" s="53"/>
      <c r="B8" s="60"/>
      <c r="C8" s="60"/>
      <c r="D8" s="60"/>
      <c r="E8" s="60"/>
      <c r="F8" s="103"/>
    </row>
    <row r="9" spans="1:9" ht="18" customHeight="1">
      <c r="A9" s="61" t="s">
        <v>354</v>
      </c>
      <c r="B9" s="55"/>
      <c r="C9" s="55"/>
      <c r="D9" s="353">
        <v>105.26631497004668</v>
      </c>
      <c r="E9" s="104">
        <v>102.10045026605069</v>
      </c>
      <c r="F9" s="104">
        <v>101.99559879049407</v>
      </c>
      <c r="G9" s="104">
        <v>100.32089999999999</v>
      </c>
      <c r="H9" s="188">
        <v>101.83794877528481</v>
      </c>
      <c r="I9" s="62"/>
    </row>
    <row r="10" spans="1:9" ht="18" customHeight="1">
      <c r="A10" s="63"/>
      <c r="B10" s="64"/>
      <c r="C10" s="64"/>
      <c r="D10" s="355"/>
      <c r="E10" s="461"/>
      <c r="F10" s="461"/>
      <c r="G10" s="461"/>
      <c r="H10" s="461"/>
      <c r="I10" s="62"/>
    </row>
    <row r="11" spans="1:9" ht="18" customHeight="1">
      <c r="A11" s="63"/>
      <c r="B11" s="65" t="s">
        <v>355</v>
      </c>
      <c r="C11" s="65"/>
      <c r="D11" s="355">
        <v>108.78574172443412</v>
      </c>
      <c r="E11" s="66">
        <v>99.917784243984102</v>
      </c>
      <c r="F11" s="66">
        <v>100.33215604846426</v>
      </c>
      <c r="G11" s="66">
        <v>99.830100000000002</v>
      </c>
      <c r="H11" s="462">
        <v>100.74455807635023</v>
      </c>
      <c r="I11" s="62"/>
    </row>
    <row r="12" spans="1:9" ht="18" customHeight="1">
      <c r="A12" s="63"/>
      <c r="B12" s="67" t="s">
        <v>356</v>
      </c>
      <c r="C12" s="65" t="s">
        <v>357</v>
      </c>
      <c r="D12" s="354">
        <v>109.17443364565477</v>
      </c>
      <c r="E12" s="189">
        <v>103.93689218996789</v>
      </c>
      <c r="F12" s="189">
        <v>103.48765229137106</v>
      </c>
      <c r="G12" s="189">
        <v>100.22190000000001</v>
      </c>
      <c r="H12" s="190">
        <v>105.10479843535764</v>
      </c>
      <c r="I12" s="62"/>
    </row>
    <row r="13" spans="1:9" ht="18" customHeight="1">
      <c r="A13" s="63"/>
      <c r="B13" s="65"/>
      <c r="C13" s="65" t="s">
        <v>358</v>
      </c>
      <c r="D13" s="354">
        <v>108.33108746372433</v>
      </c>
      <c r="E13" s="189">
        <v>98.2890758349712</v>
      </c>
      <c r="F13" s="189">
        <v>99.049578498684099</v>
      </c>
      <c r="G13" s="189">
        <v>99.6023</v>
      </c>
      <c r="H13" s="190">
        <v>99.481181078876361</v>
      </c>
      <c r="I13" s="62"/>
    </row>
    <row r="14" spans="1:9" ht="18" customHeight="1">
      <c r="A14" s="63"/>
      <c r="B14" s="65"/>
      <c r="C14" s="65" t="s">
        <v>359</v>
      </c>
      <c r="D14" s="354">
        <v>109.75126487546248</v>
      </c>
      <c r="E14" s="189">
        <v>102.32565050835206</v>
      </c>
      <c r="F14" s="189">
        <v>102.21597276957033</v>
      </c>
      <c r="G14" s="189">
        <v>100.2281</v>
      </c>
      <c r="H14" s="190">
        <v>102.06874488530541</v>
      </c>
      <c r="I14" s="62"/>
    </row>
    <row r="15" spans="1:9" ht="18" customHeight="1">
      <c r="A15" s="63"/>
      <c r="B15" s="65" t="s">
        <v>360</v>
      </c>
      <c r="C15" s="65"/>
      <c r="D15" s="355">
        <v>104.44033862592357</v>
      </c>
      <c r="E15" s="66">
        <v>102.42564136207555</v>
      </c>
      <c r="F15" s="66">
        <v>102.29000481568995</v>
      </c>
      <c r="G15" s="66">
        <v>100.32729999999999</v>
      </c>
      <c r="H15" s="190">
        <v>101.7896437322447</v>
      </c>
      <c r="I15" s="62"/>
    </row>
    <row r="16" spans="1:9" ht="18" customHeight="1">
      <c r="A16" s="63"/>
      <c r="B16" s="65" t="s">
        <v>361</v>
      </c>
      <c r="C16" s="65"/>
      <c r="D16" s="355">
        <v>102.639672583238</v>
      </c>
      <c r="E16" s="66">
        <v>100.99116943767331</v>
      </c>
      <c r="F16" s="66">
        <v>100.84343380714583</v>
      </c>
      <c r="G16" s="66">
        <v>100.24979999999999</v>
      </c>
      <c r="H16" s="190">
        <v>100.86710083362729</v>
      </c>
      <c r="I16" s="62"/>
    </row>
    <row r="17" spans="1:11" ht="18" customHeight="1">
      <c r="A17" s="63"/>
      <c r="B17" s="65" t="s">
        <v>362</v>
      </c>
      <c r="C17" s="65"/>
      <c r="D17" s="355">
        <v>103.93214463214092</v>
      </c>
      <c r="E17" s="66">
        <v>101.46675223291963</v>
      </c>
      <c r="F17" s="66">
        <v>101.49588155092475</v>
      </c>
      <c r="G17" s="66">
        <v>100.46129999999999</v>
      </c>
      <c r="H17" s="190">
        <v>101.82033140269118</v>
      </c>
      <c r="I17" s="62"/>
    </row>
    <row r="18" spans="1:11" ht="18" customHeight="1">
      <c r="A18" s="63"/>
      <c r="B18" s="65" t="s">
        <v>363</v>
      </c>
      <c r="C18" s="65"/>
      <c r="D18" s="355">
        <v>102.65188300417717</v>
      </c>
      <c r="E18" s="66">
        <v>100.94819551358762</v>
      </c>
      <c r="F18" s="66">
        <v>100.94223992143228</v>
      </c>
      <c r="G18" s="66">
        <v>100.19370000000001</v>
      </c>
      <c r="H18" s="190">
        <v>100.61746636450307</v>
      </c>
      <c r="I18" s="62"/>
    </row>
    <row r="19" spans="1:11" ht="18" customHeight="1">
      <c r="A19" s="63"/>
      <c r="B19" s="65" t="s">
        <v>364</v>
      </c>
      <c r="C19" s="65"/>
      <c r="D19" s="355">
        <v>102.48236659001959</v>
      </c>
      <c r="E19" s="66">
        <v>100.22402423766117</v>
      </c>
      <c r="F19" s="66">
        <v>100.21189859793083</v>
      </c>
      <c r="G19" s="66">
        <v>100.0401</v>
      </c>
      <c r="H19" s="190">
        <v>100.20158417085479</v>
      </c>
      <c r="I19" s="62"/>
    </row>
    <row r="20" spans="1:11" ht="18" customHeight="1">
      <c r="A20" s="63"/>
      <c r="B20" s="67" t="s">
        <v>356</v>
      </c>
      <c r="C20" s="65" t="s">
        <v>365</v>
      </c>
      <c r="D20" s="355">
        <v>102.42903453326889</v>
      </c>
      <c r="E20" s="66">
        <v>100.02620268963159</v>
      </c>
      <c r="F20" s="66">
        <v>100.02380211838073</v>
      </c>
      <c r="G20" s="66">
        <v>100.0048</v>
      </c>
      <c r="H20" s="190">
        <v>100.04326385933919</v>
      </c>
      <c r="I20" s="62"/>
    </row>
    <row r="21" spans="1:11" ht="18" customHeight="1">
      <c r="A21" s="63"/>
      <c r="B21" s="65" t="s">
        <v>366</v>
      </c>
      <c r="C21" s="65"/>
      <c r="D21" s="355">
        <v>107.96111572871179</v>
      </c>
      <c r="E21" s="66">
        <v>120.7092475467672</v>
      </c>
      <c r="F21" s="66">
        <v>117.81718900818335</v>
      </c>
      <c r="G21" s="66">
        <v>103.1067</v>
      </c>
      <c r="H21" s="190">
        <v>110.05564304590831</v>
      </c>
      <c r="I21" s="62"/>
      <c r="K21" s="68"/>
    </row>
    <row r="22" spans="1:11" ht="18" customHeight="1">
      <c r="A22" s="63"/>
      <c r="B22" s="65" t="s">
        <v>367</v>
      </c>
      <c r="C22" s="65"/>
      <c r="D22" s="355">
        <v>97.985816973741507</v>
      </c>
      <c r="E22" s="66">
        <v>99.290220923984805</v>
      </c>
      <c r="F22" s="66">
        <v>99.294192691692487</v>
      </c>
      <c r="G22" s="66">
        <v>100.02670000000001</v>
      </c>
      <c r="H22" s="190">
        <v>99.244439376479775</v>
      </c>
      <c r="I22" s="62"/>
    </row>
    <row r="23" spans="1:11" ht="18" customHeight="1">
      <c r="A23" s="63"/>
      <c r="B23" s="65" t="s">
        <v>368</v>
      </c>
      <c r="C23" s="65"/>
      <c r="D23" s="355">
        <v>103.47621496581669</v>
      </c>
      <c r="E23" s="66">
        <v>96.934052729911954</v>
      </c>
      <c r="F23" s="66">
        <v>96.928140113365032</v>
      </c>
      <c r="G23" s="66">
        <v>99.081299999999999</v>
      </c>
      <c r="H23" s="190">
        <v>102.35283508096312</v>
      </c>
      <c r="I23" s="62"/>
    </row>
    <row r="24" spans="1:11" ht="18" customHeight="1">
      <c r="A24" s="63"/>
      <c r="B24" s="67" t="s">
        <v>356</v>
      </c>
      <c r="C24" s="65" t="s">
        <v>369</v>
      </c>
      <c r="D24" s="355">
        <v>103.21698579197468</v>
      </c>
      <c r="E24" s="66">
        <v>96.206936222466339</v>
      </c>
      <c r="F24" s="66">
        <v>96.202703303520963</v>
      </c>
      <c r="G24" s="66">
        <v>98.942400000000006</v>
      </c>
      <c r="H24" s="190">
        <v>102.44290629840474</v>
      </c>
      <c r="I24" s="62"/>
    </row>
    <row r="25" spans="1:11" ht="18" customHeight="1">
      <c r="A25" s="63"/>
      <c r="B25" s="65" t="s">
        <v>370</v>
      </c>
      <c r="C25" s="65"/>
      <c r="D25" s="355">
        <v>98.685679638857778</v>
      </c>
      <c r="E25" s="66">
        <v>99.651175902789689</v>
      </c>
      <c r="F25" s="66">
        <v>99.75552017689472</v>
      </c>
      <c r="G25" s="66">
        <v>100.08880000000001</v>
      </c>
      <c r="H25" s="190">
        <v>99.026431919941899</v>
      </c>
      <c r="I25" s="62"/>
    </row>
    <row r="26" spans="1:11" ht="18" customHeight="1">
      <c r="A26" s="63"/>
      <c r="B26" s="65" t="s">
        <v>371</v>
      </c>
      <c r="C26" s="65"/>
      <c r="D26" s="355">
        <v>105.25172699033175</v>
      </c>
      <c r="E26" s="66">
        <v>101.39314142196429</v>
      </c>
      <c r="F26" s="66">
        <v>101.27657208749159</v>
      </c>
      <c r="G26" s="66">
        <v>100.2456</v>
      </c>
      <c r="H26" s="190">
        <v>101.51205550882223</v>
      </c>
      <c r="I26" s="62"/>
    </row>
    <row r="27" spans="1:11" ht="18" customHeight="1">
      <c r="A27" s="63"/>
      <c r="B27" s="65"/>
      <c r="C27" s="65"/>
      <c r="D27" s="355"/>
      <c r="E27" s="66"/>
      <c r="F27" s="66"/>
      <c r="G27" s="66"/>
      <c r="H27" s="190"/>
      <c r="I27" s="62"/>
    </row>
    <row r="28" spans="1:11" ht="18" customHeight="1">
      <c r="A28" s="61" t="s">
        <v>372</v>
      </c>
      <c r="B28" s="69"/>
      <c r="C28" s="69"/>
      <c r="D28" s="356">
        <v>139.56652158384108</v>
      </c>
      <c r="E28" s="105">
        <v>99.91391109953986</v>
      </c>
      <c r="F28" s="105">
        <v>100.7491213152432</v>
      </c>
      <c r="G28" s="105">
        <v>102.6485</v>
      </c>
      <c r="H28" s="188">
        <v>109.39108680472509</v>
      </c>
      <c r="I28" s="62"/>
    </row>
    <row r="29" spans="1:11" ht="18" customHeight="1">
      <c r="A29" s="61" t="s">
        <v>373</v>
      </c>
      <c r="B29" s="69"/>
      <c r="C29" s="69"/>
      <c r="D29" s="356">
        <v>98.232513610378177</v>
      </c>
      <c r="E29" s="105">
        <v>98.368777255513535</v>
      </c>
      <c r="F29" s="105">
        <v>98.595052901923438</v>
      </c>
      <c r="G29" s="105">
        <v>99.792199999999994</v>
      </c>
      <c r="H29" s="188">
        <v>98.995655443059434</v>
      </c>
      <c r="I29" s="62"/>
    </row>
    <row r="30" spans="1:11" ht="18" customHeight="1">
      <c r="A30" s="61" t="s">
        <v>374</v>
      </c>
      <c r="B30" s="106"/>
      <c r="C30" s="106"/>
      <c r="D30" s="357"/>
      <c r="E30" s="104">
        <v>0.57999999999999996</v>
      </c>
      <c r="F30" s="191"/>
      <c r="G30" s="104">
        <v>0.11</v>
      </c>
      <c r="H30" s="188">
        <v>0.82</v>
      </c>
    </row>
    <row r="33" spans="1:8">
      <c r="E33" s="62"/>
      <c r="F33" s="62"/>
    </row>
    <row r="40" spans="1:8">
      <c r="A40" s="358"/>
      <c r="B40" s="358"/>
      <c r="C40" s="358"/>
      <c r="D40" s="358"/>
      <c r="E40" s="358"/>
      <c r="F40" s="358"/>
      <c r="G40" s="358"/>
      <c r="H40" s="358"/>
    </row>
    <row r="41" spans="1:8">
      <c r="A41" s="358"/>
      <c r="B41" s="358"/>
      <c r="C41" s="358"/>
      <c r="D41" s="358"/>
      <c r="E41" s="358"/>
      <c r="F41" s="358"/>
      <c r="G41" s="358"/>
      <c r="H41" s="358"/>
    </row>
    <row r="42" spans="1:8">
      <c r="A42" s="358"/>
      <c r="B42" s="358"/>
      <c r="C42" s="358"/>
      <c r="D42" s="358"/>
      <c r="E42" s="358"/>
      <c r="F42" s="358"/>
      <c r="G42" s="358"/>
      <c r="H42" s="358"/>
    </row>
    <row r="43" spans="1:8">
      <c r="A43" s="358"/>
      <c r="B43" s="358"/>
      <c r="C43" s="358"/>
      <c r="D43" s="358"/>
      <c r="E43" s="358"/>
      <c r="F43" s="358"/>
      <c r="G43" s="358"/>
      <c r="H43" s="358"/>
    </row>
    <row r="44" spans="1:8">
      <c r="A44" s="358"/>
      <c r="B44" s="358"/>
      <c r="C44" s="358"/>
      <c r="D44" s="358"/>
      <c r="E44" s="358"/>
      <c r="F44" s="358"/>
      <c r="G44" s="358"/>
      <c r="H44" s="358"/>
    </row>
    <row r="45" spans="1:8">
      <c r="A45" s="358"/>
      <c r="B45" s="358"/>
      <c r="C45" s="358"/>
      <c r="D45" s="358"/>
      <c r="E45" s="358"/>
      <c r="F45" s="358"/>
      <c r="G45" s="358"/>
      <c r="H45" s="358"/>
    </row>
    <row r="46" spans="1:8">
      <c r="A46" s="358"/>
      <c r="B46" s="358"/>
      <c r="C46" s="358"/>
      <c r="D46" s="358"/>
      <c r="E46" s="358"/>
      <c r="F46" s="358"/>
      <c r="G46" s="358"/>
      <c r="H46" s="358"/>
    </row>
    <row r="47" spans="1:8">
      <c r="A47" s="358"/>
      <c r="B47" s="358"/>
      <c r="C47" s="358"/>
      <c r="D47" s="358"/>
      <c r="E47" s="358"/>
      <c r="F47" s="358"/>
      <c r="G47" s="358"/>
      <c r="H47" s="358"/>
    </row>
    <row r="48" spans="1:8">
      <c r="A48" s="358"/>
      <c r="B48" s="358"/>
      <c r="C48" s="358"/>
      <c r="D48" s="358"/>
      <c r="E48" s="358"/>
      <c r="F48" s="358"/>
      <c r="G48" s="358"/>
      <c r="H48" s="358"/>
    </row>
    <row r="49" spans="1:8">
      <c r="A49" s="358"/>
      <c r="B49" s="358"/>
      <c r="C49" s="358"/>
      <c r="D49" s="358"/>
      <c r="E49" s="358"/>
      <c r="F49" s="358"/>
      <c r="G49" s="358"/>
      <c r="H49" s="358"/>
    </row>
    <row r="50" spans="1:8">
      <c r="A50" s="358"/>
      <c r="B50" s="358"/>
      <c r="C50" s="358"/>
      <c r="D50" s="358"/>
      <c r="E50" s="358"/>
      <c r="F50" s="358"/>
      <c r="G50" s="358"/>
      <c r="H50" s="358"/>
    </row>
    <row r="51" spans="1:8">
      <c r="A51" s="358"/>
      <c r="B51" s="358"/>
      <c r="C51" s="358"/>
      <c r="D51" s="358"/>
      <c r="E51" s="358"/>
      <c r="F51" s="358"/>
      <c r="G51" s="358"/>
      <c r="H51" s="358"/>
    </row>
  </sheetData>
  <mergeCells count="1">
    <mergeCell ref="D5:G5"/>
  </mergeCells>
  <pageMargins left="0.86614173228346458" right="0.47244094488188981" top="0.74803149606299213" bottom="0.51181102362204722" header="0.43307086614173229" footer="0.31496062992125984"/>
  <pageSetup paperSize="9" firstPageNumber="19" orientation="portrait" r:id="rId1"/>
  <headerFooter alignWithMargins="0">
    <oddHeader>&amp;C&amp;P</oddHead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8"/>
  <sheetViews>
    <sheetView workbookViewId="0">
      <selection activeCell="J8" sqref="J8"/>
    </sheetView>
  </sheetViews>
  <sheetFormatPr defaultColWidth="7.8984375" defaultRowHeight="14.4"/>
  <cols>
    <col min="1" max="1" width="30.8984375" style="70" customWidth="1"/>
    <col min="2" max="2" width="8.8984375" style="70" customWidth="1"/>
    <col min="3" max="3" width="9.09765625" style="70" customWidth="1"/>
    <col min="4" max="4" width="10.59765625" style="70" customWidth="1"/>
    <col min="5" max="5" width="10.8984375" style="70" customWidth="1"/>
    <col min="6" max="6" width="11" style="70" customWidth="1"/>
    <col min="7" max="16384" width="7.8984375" style="70"/>
  </cols>
  <sheetData>
    <row r="1" spans="1:7" ht="20.100000000000001" customHeight="1">
      <c r="A1" s="424" t="s">
        <v>460</v>
      </c>
      <c r="B1" s="170"/>
      <c r="C1" s="170"/>
      <c r="D1" s="170"/>
      <c r="E1" s="170"/>
      <c r="F1" s="170"/>
      <c r="G1"/>
    </row>
    <row r="2" spans="1:7" ht="20.100000000000001" customHeight="1">
      <c r="A2" s="169" t="s">
        <v>176</v>
      </c>
      <c r="B2" s="168"/>
      <c r="C2" s="168"/>
      <c r="D2" s="168"/>
      <c r="E2" s="168"/>
      <c r="F2" s="168"/>
      <c r="G2"/>
    </row>
    <row r="3" spans="1:7" ht="20.100000000000001" customHeight="1">
      <c r="A3" s="167"/>
      <c r="B3" s="166"/>
      <c r="C3" s="166"/>
      <c r="D3" s="166"/>
      <c r="E3" s="166"/>
      <c r="F3" s="165"/>
      <c r="G3"/>
    </row>
    <row r="4" spans="1:7" ht="15.9" customHeight="1">
      <c r="A4" s="71"/>
      <c r="B4" s="425" t="s">
        <v>54</v>
      </c>
      <c r="C4" s="425" t="s">
        <v>54</v>
      </c>
      <c r="D4" s="425" t="s">
        <v>413</v>
      </c>
      <c r="E4" s="425" t="s">
        <v>413</v>
      </c>
      <c r="F4" s="425" t="s">
        <v>405</v>
      </c>
      <c r="G4"/>
    </row>
    <row r="5" spans="1:7" ht="15.9" customHeight="1">
      <c r="A5" s="162"/>
      <c r="B5" s="426" t="s">
        <v>379</v>
      </c>
      <c r="C5" s="426" t="s">
        <v>378</v>
      </c>
      <c r="D5" s="426" t="s">
        <v>445</v>
      </c>
      <c r="E5" s="426" t="s">
        <v>445</v>
      </c>
      <c r="F5" s="426" t="s">
        <v>445</v>
      </c>
      <c r="G5"/>
    </row>
    <row r="6" spans="1:7" ht="15.9" customHeight="1">
      <c r="A6" s="162"/>
      <c r="B6" s="164" t="s">
        <v>57</v>
      </c>
      <c r="C6" s="164" t="s">
        <v>57</v>
      </c>
      <c r="D6" s="164" t="s">
        <v>98</v>
      </c>
      <c r="E6" s="164" t="s">
        <v>108</v>
      </c>
      <c r="F6" s="164" t="s">
        <v>108</v>
      </c>
      <c r="G6"/>
    </row>
    <row r="7" spans="1:7" ht="15.9" customHeight="1">
      <c r="A7" s="162"/>
      <c r="B7" s="163">
        <v>2021</v>
      </c>
      <c r="C7" s="163">
        <v>2021</v>
      </c>
      <c r="D7" s="163" t="s">
        <v>461</v>
      </c>
      <c r="E7" s="163" t="s">
        <v>223</v>
      </c>
      <c r="F7" s="163" t="s">
        <v>223</v>
      </c>
      <c r="G7"/>
    </row>
    <row r="8" spans="1:7" ht="20.100000000000001" customHeight="1">
      <c r="A8" s="162"/>
      <c r="B8" s="161"/>
      <c r="C8" s="161"/>
      <c r="D8" s="160"/>
      <c r="E8" s="160"/>
      <c r="F8" s="159"/>
      <c r="G8"/>
    </row>
    <row r="9" spans="1:7" ht="20.100000000000001" customHeight="1">
      <c r="A9" s="427" t="s">
        <v>219</v>
      </c>
      <c r="B9" s="453">
        <v>137293.42078122086</v>
      </c>
      <c r="C9" s="453">
        <v>2267815.2771934643</v>
      </c>
      <c r="D9" s="455">
        <v>124.12638105658593</v>
      </c>
      <c r="E9" s="455">
        <v>44.643508853307694</v>
      </c>
      <c r="F9" s="455">
        <v>69.901732213530309</v>
      </c>
      <c r="G9"/>
    </row>
    <row r="10" spans="1:7" ht="20.100000000000001" customHeight="1">
      <c r="A10" s="428" t="s">
        <v>462</v>
      </c>
      <c r="B10" s="457"/>
      <c r="C10" s="457"/>
      <c r="D10" s="458"/>
      <c r="E10" s="458"/>
      <c r="F10" s="458"/>
      <c r="G10"/>
    </row>
    <row r="11" spans="1:7" ht="20.100000000000001" customHeight="1">
      <c r="A11" s="429" t="s">
        <v>169</v>
      </c>
      <c r="B11" s="454">
        <v>137291.0821357049</v>
      </c>
      <c r="C11" s="454">
        <v>2267709.4962653648</v>
      </c>
      <c r="D11" s="456">
        <v>124.12676620757355</v>
      </c>
      <c r="E11" s="456">
        <v>44.645847122441253</v>
      </c>
      <c r="F11" s="456">
        <v>69.958793192948036</v>
      </c>
      <c r="G11"/>
    </row>
    <row r="12" spans="1:7" ht="20.100000000000001" customHeight="1">
      <c r="A12" s="429" t="s">
        <v>170</v>
      </c>
      <c r="B12" s="454">
        <v>2.3386455159673196</v>
      </c>
      <c r="C12" s="454">
        <v>105.7809281001332</v>
      </c>
      <c r="D12" s="456">
        <v>105</v>
      </c>
      <c r="E12" s="456">
        <v>10.956485691671258</v>
      </c>
      <c r="F12" s="456">
        <v>3.7814448771380542</v>
      </c>
      <c r="G12"/>
    </row>
    <row r="13" spans="1:7" ht="20.100000000000001" customHeight="1">
      <c r="A13" s="428" t="s">
        <v>463</v>
      </c>
      <c r="B13" s="453">
        <v>137293.42078122086</v>
      </c>
      <c r="C13" s="453">
        <v>2267815.2771934643</v>
      </c>
      <c r="D13" s="455">
        <v>124.12638105658593</v>
      </c>
      <c r="E13" s="455">
        <v>44.643508853307694</v>
      </c>
      <c r="F13" s="455">
        <v>69.901732213530309</v>
      </c>
      <c r="G13"/>
    </row>
    <row r="14" spans="1:7" ht="20.100000000000001" customHeight="1">
      <c r="A14" s="429" t="s">
        <v>171</v>
      </c>
      <c r="B14" s="454">
        <v>76.096000000000004</v>
      </c>
      <c r="C14" s="454">
        <v>1379.6223888771281</v>
      </c>
      <c r="D14" s="456">
        <v>122.28578774828051</v>
      </c>
      <c r="E14" s="456">
        <v>28.596768132281099</v>
      </c>
      <c r="F14" s="456">
        <v>40.035705049858905</v>
      </c>
      <c r="G14"/>
    </row>
    <row r="15" spans="1:7" ht="20.100000000000001" customHeight="1">
      <c r="A15" s="429" t="s">
        <v>172</v>
      </c>
      <c r="B15" s="454">
        <v>245.7485815513038</v>
      </c>
      <c r="C15" s="454">
        <v>4547.281397615433</v>
      </c>
      <c r="D15" s="456">
        <v>112.7</v>
      </c>
      <c r="E15" s="456">
        <v>35.199999999999996</v>
      </c>
      <c r="F15" s="456">
        <v>65.511816605387267</v>
      </c>
      <c r="G15"/>
    </row>
    <row r="16" spans="1:7" ht="20.100000000000001" customHeight="1">
      <c r="A16" s="429" t="s">
        <v>173</v>
      </c>
      <c r="B16" s="454">
        <v>9398.390460904895</v>
      </c>
      <c r="C16" s="454">
        <v>150590.58451504333</v>
      </c>
      <c r="D16" s="456">
        <v>119.60000000000002</v>
      </c>
      <c r="E16" s="456">
        <v>46.6</v>
      </c>
      <c r="F16" s="456">
        <v>72.890078886863463</v>
      </c>
      <c r="G16"/>
    </row>
    <row r="17" spans="1:7" ht="20.100000000000001" customHeight="1">
      <c r="A17" s="429" t="s">
        <v>174</v>
      </c>
      <c r="B17" s="454">
        <v>127541.11672679667</v>
      </c>
      <c r="C17" s="454">
        <v>2097842.6957243243</v>
      </c>
      <c r="D17" s="456">
        <v>124.50000000000001</v>
      </c>
      <c r="E17" s="456">
        <v>45</v>
      </c>
      <c r="F17" s="456">
        <v>69.965451169055015</v>
      </c>
      <c r="G17"/>
    </row>
    <row r="18" spans="1:7" ht="20.100000000000001" customHeight="1">
      <c r="A18" s="429" t="s">
        <v>175</v>
      </c>
      <c r="B18" s="454">
        <v>32.069011968000005</v>
      </c>
      <c r="C18" s="454">
        <v>13455.093167604358</v>
      </c>
      <c r="D18" s="456">
        <v>120.39999999999999</v>
      </c>
      <c r="E18" s="456">
        <v>1.0777326242774568</v>
      </c>
      <c r="F18" s="456">
        <v>46.548053610621118</v>
      </c>
      <c r="G18"/>
    </row>
    <row r="19" spans="1:7" ht="20.100000000000001" customHeight="1">
      <c r="A19" s="429"/>
      <c r="B19" s="430"/>
      <c r="C19" s="430"/>
      <c r="D19" s="431"/>
      <c r="E19" s="431"/>
      <c r="F19" s="431"/>
      <c r="G19"/>
    </row>
    <row r="20" spans="1:7" ht="20.100000000000001" customHeight="1">
      <c r="A20" s="427" t="s">
        <v>220</v>
      </c>
      <c r="B20" s="453">
        <v>4462.3069827603049</v>
      </c>
      <c r="C20" s="453">
        <v>90843.309141685662</v>
      </c>
      <c r="D20" s="455">
        <v>123.92780568999406</v>
      </c>
      <c r="E20" s="455">
        <v>29.925518369658111</v>
      </c>
      <c r="F20" s="455">
        <v>61.600516600817798</v>
      </c>
      <c r="G20"/>
    </row>
    <row r="21" spans="1:7" ht="20.100000000000001" customHeight="1">
      <c r="A21" s="428" t="s">
        <v>462</v>
      </c>
      <c r="B21" s="453"/>
      <c r="C21" s="453"/>
      <c r="D21" s="455"/>
      <c r="E21" s="455"/>
      <c r="F21" s="455"/>
      <c r="G21"/>
    </row>
    <row r="22" spans="1:7" ht="20.100000000000001" customHeight="1">
      <c r="A22" s="429" t="s">
        <v>169</v>
      </c>
      <c r="B22" s="454">
        <v>4457.8698033970622</v>
      </c>
      <c r="C22" s="454">
        <v>90344.733996206807</v>
      </c>
      <c r="D22" s="456">
        <v>123.94732361501089</v>
      </c>
      <c r="E22" s="456">
        <v>30.05290429847382</v>
      </c>
      <c r="F22" s="456">
        <v>65.680018813197734</v>
      </c>
      <c r="G22"/>
    </row>
    <row r="23" spans="1:7" ht="20.100000000000001" customHeight="1">
      <c r="A23" s="429" t="s">
        <v>170</v>
      </c>
      <c r="B23" s="454">
        <v>4.4371793632425005</v>
      </c>
      <c r="C23" s="454">
        <v>498.57514547886893</v>
      </c>
      <c r="D23" s="456">
        <v>107</v>
      </c>
      <c r="E23" s="456">
        <v>5.6908981467472559</v>
      </c>
      <c r="F23" s="456">
        <v>5.0265553089957757</v>
      </c>
      <c r="G23"/>
    </row>
    <row r="24" spans="1:7" ht="20.100000000000001" customHeight="1">
      <c r="A24" s="428" t="s">
        <v>463</v>
      </c>
      <c r="B24" s="453">
        <v>4462.3069827603049</v>
      </c>
      <c r="C24" s="453">
        <v>90843.309141685677</v>
      </c>
      <c r="D24" s="455">
        <v>123.92780568999406</v>
      </c>
      <c r="E24" s="455">
        <v>29.925518369658111</v>
      </c>
      <c r="F24" s="455">
        <v>61.600516600817798</v>
      </c>
      <c r="G24"/>
    </row>
    <row r="25" spans="1:7" ht="20.100000000000001" customHeight="1">
      <c r="A25" s="429" t="s">
        <v>171</v>
      </c>
      <c r="B25" s="454">
        <v>36.591999999999999</v>
      </c>
      <c r="C25" s="454">
        <v>607.79825090154395</v>
      </c>
      <c r="D25" s="456">
        <v>81.133456020930794</v>
      </c>
      <c r="E25" s="456">
        <v>43.82275449101796</v>
      </c>
      <c r="F25" s="456">
        <v>42.593147438134906</v>
      </c>
      <c r="G25"/>
    </row>
    <row r="26" spans="1:7" ht="20.100000000000001" customHeight="1">
      <c r="A26" s="429" t="s">
        <v>172</v>
      </c>
      <c r="B26" s="454">
        <v>14.623646669865419</v>
      </c>
      <c r="C26" s="454">
        <v>228.61448723422464</v>
      </c>
      <c r="D26" s="456">
        <v>201.9</v>
      </c>
      <c r="E26" s="456">
        <v>37.799999999999997</v>
      </c>
      <c r="F26" s="456">
        <v>76.957621303635861</v>
      </c>
      <c r="G26"/>
    </row>
    <row r="27" spans="1:7" ht="20.100000000000001" customHeight="1">
      <c r="A27" s="429" t="s">
        <v>173</v>
      </c>
      <c r="B27" s="454">
        <v>127.73793293895682</v>
      </c>
      <c r="C27" s="454">
        <v>2535.8980553600677</v>
      </c>
      <c r="D27" s="456">
        <v>137.39999999999998</v>
      </c>
      <c r="E27" s="456">
        <v>43.899999999999991</v>
      </c>
      <c r="F27" s="456">
        <v>74.817871063969875</v>
      </c>
      <c r="G27"/>
    </row>
    <row r="28" spans="1:7" ht="20.100000000000001" customHeight="1">
      <c r="A28" s="429" t="s">
        <v>174</v>
      </c>
      <c r="B28" s="454">
        <v>4227.7332409429628</v>
      </c>
      <c r="C28" s="454">
        <v>75164.850783203772</v>
      </c>
      <c r="D28" s="456">
        <v>124.1</v>
      </c>
      <c r="E28" s="456">
        <v>35.900000000000006</v>
      </c>
      <c r="F28" s="456">
        <v>67.562830271105355</v>
      </c>
      <c r="G28"/>
    </row>
    <row r="29" spans="1:7" ht="20.100000000000001" customHeight="1">
      <c r="A29" s="429" t="s">
        <v>175</v>
      </c>
      <c r="B29" s="454">
        <v>55.62016220852</v>
      </c>
      <c r="C29" s="454">
        <v>12306.147564986077</v>
      </c>
      <c r="D29" s="456">
        <v>114.19999999999999</v>
      </c>
      <c r="E29" s="456">
        <v>2.0435065841913436</v>
      </c>
      <c r="F29" s="456">
        <v>39.561453885028861</v>
      </c>
      <c r="G29"/>
    </row>
    <row r="30" spans="1:7" ht="20.100000000000001" customHeight="1">
      <c r="A30" s="432"/>
      <c r="B30" s="432"/>
      <c r="C30" s="432"/>
      <c r="D30" s="432"/>
      <c r="E30" s="432"/>
      <c r="F30" s="432"/>
      <c r="G30"/>
    </row>
    <row r="31" spans="1:7" ht="20.100000000000001" customHeight="1">
      <c r="A31" s="433"/>
      <c r="B31" s="433"/>
      <c r="C31" s="433"/>
      <c r="D31" s="433"/>
      <c r="E31" s="433"/>
      <c r="F31" s="433"/>
      <c r="G31"/>
    </row>
    <row r="32" spans="1:7" ht="20.100000000000001" customHeight="1">
      <c r="A32" s="433"/>
      <c r="B32" s="433"/>
      <c r="C32" s="433"/>
      <c r="D32" s="433"/>
      <c r="E32" s="433"/>
      <c r="F32" s="433"/>
      <c r="G32"/>
    </row>
    <row r="33" spans="1:7" s="72" customFormat="1" ht="20.100000000000001" customHeight="1">
      <c r="A33" s="433"/>
      <c r="B33" s="433"/>
      <c r="C33" s="433"/>
      <c r="D33" s="433"/>
      <c r="E33" s="433"/>
      <c r="F33" s="433"/>
      <c r="G33"/>
    </row>
    <row r="34" spans="1:7" ht="20.100000000000001" customHeight="1">
      <c r="A34" s="433"/>
      <c r="B34" s="433"/>
      <c r="C34" s="433"/>
      <c r="D34" s="433"/>
      <c r="E34" s="433"/>
      <c r="F34" s="433"/>
      <c r="G34"/>
    </row>
    <row r="35" spans="1:7" ht="20.100000000000001" customHeight="1">
      <c r="A35" s="157"/>
      <c r="B35" s="157"/>
      <c r="C35" s="158"/>
      <c r="D35" s="158"/>
      <c r="E35" s="158"/>
      <c r="F35" s="157"/>
      <c r="G35"/>
    </row>
    <row r="36" spans="1:7" ht="20.100000000000001" customHeight="1">
      <c r="A36" s="157"/>
      <c r="B36" s="157"/>
      <c r="C36" s="158"/>
      <c r="D36" s="158"/>
      <c r="E36" s="158"/>
      <c r="F36" s="157"/>
      <c r="G36"/>
    </row>
    <row r="37" spans="1:7" ht="20.100000000000001" customHeight="1">
      <c r="A37" s="157"/>
      <c r="B37" s="157"/>
      <c r="C37" s="158"/>
      <c r="D37" s="158"/>
      <c r="E37" s="158"/>
      <c r="F37" s="157"/>
    </row>
    <row r="38" spans="1:7" ht="20.100000000000001" customHeight="1">
      <c r="A38" s="157"/>
      <c r="B38" s="157"/>
      <c r="C38" s="158"/>
      <c r="D38" s="158"/>
      <c r="E38" s="158"/>
      <c r="F38" s="157"/>
    </row>
    <row r="39" spans="1:7" ht="20.100000000000001" customHeight="1">
      <c r="A39" s="157"/>
      <c r="B39" s="157"/>
      <c r="C39" s="158"/>
      <c r="D39" s="158"/>
      <c r="E39" s="158"/>
      <c r="F39" s="157"/>
    </row>
    <row r="40" spans="1:7" ht="20.100000000000001" customHeight="1">
      <c r="A40" s="157"/>
      <c r="B40" s="157"/>
      <c r="C40" s="158"/>
      <c r="D40" s="158"/>
      <c r="E40" s="158"/>
      <c r="F40" s="157"/>
    </row>
    <row r="41" spans="1:7" ht="20.100000000000001" customHeight="1">
      <c r="A41" s="157"/>
      <c r="B41" s="157"/>
      <c r="C41" s="158"/>
      <c r="D41" s="158"/>
      <c r="E41" s="158"/>
      <c r="F41" s="157"/>
    </row>
    <row r="42" spans="1:7" ht="20.100000000000001" customHeight="1">
      <c r="A42" s="157"/>
      <c r="B42" s="157"/>
      <c r="C42" s="158"/>
      <c r="D42" s="158"/>
      <c r="E42" s="158"/>
      <c r="F42" s="157"/>
    </row>
    <row r="43" spans="1:7" ht="20.100000000000001" customHeight="1">
      <c r="A43" s="157"/>
      <c r="B43" s="157"/>
      <c r="C43" s="158"/>
      <c r="D43" s="158"/>
      <c r="E43" s="158"/>
      <c r="F43" s="157"/>
    </row>
    <row r="44" spans="1:7" ht="20.100000000000001" customHeight="1">
      <c r="A44" s="157"/>
      <c r="B44" s="157"/>
      <c r="C44" s="158"/>
      <c r="D44" s="158"/>
      <c r="E44" s="158"/>
      <c r="F44" s="157"/>
    </row>
    <row r="45" spans="1:7" ht="20.100000000000001" customHeight="1">
      <c r="A45" s="157"/>
      <c r="B45" s="157"/>
      <c r="C45" s="158"/>
      <c r="D45" s="158"/>
      <c r="E45" s="158"/>
      <c r="F45" s="157"/>
    </row>
    <row r="46" spans="1:7" ht="20.100000000000001" customHeight="1">
      <c r="A46" s="157"/>
      <c r="B46" s="157"/>
      <c r="C46" s="158"/>
      <c r="D46" s="158"/>
      <c r="E46" s="158"/>
      <c r="F46" s="157"/>
    </row>
    <row r="47" spans="1:7" ht="20.100000000000001" customHeight="1">
      <c r="A47" s="157"/>
      <c r="B47" s="157"/>
      <c r="C47" s="158"/>
      <c r="D47" s="158"/>
      <c r="E47" s="158"/>
      <c r="F47" s="157"/>
    </row>
    <row r="48" spans="1:7" ht="14.1" customHeight="1">
      <c r="A48" s="157"/>
      <c r="B48" s="157"/>
      <c r="C48" s="158"/>
      <c r="D48" s="158"/>
      <c r="E48" s="158"/>
      <c r="F48" s="157"/>
    </row>
    <row r="49" spans="1:6" ht="14.1" customHeight="1">
      <c r="A49" s="157"/>
      <c r="B49" s="157"/>
      <c r="C49" s="158"/>
      <c r="D49" s="158"/>
      <c r="E49" s="158"/>
      <c r="F49" s="157"/>
    </row>
    <row r="50" spans="1:6" ht="14.1" customHeight="1">
      <c r="A50" s="157"/>
      <c r="B50" s="157"/>
      <c r="C50" s="158"/>
      <c r="D50" s="158"/>
      <c r="E50" s="158"/>
      <c r="F50" s="157"/>
    </row>
    <row r="51" spans="1:6" ht="14.1" customHeight="1">
      <c r="A51" s="157"/>
      <c r="B51" s="157"/>
      <c r="C51" s="158"/>
      <c r="D51" s="158"/>
      <c r="E51" s="158"/>
      <c r="F51" s="157"/>
    </row>
    <row r="52" spans="1:6" ht="14.1" customHeight="1">
      <c r="A52" s="157"/>
      <c r="B52" s="157"/>
      <c r="C52" s="158"/>
      <c r="D52" s="158"/>
      <c r="E52" s="158"/>
      <c r="F52" s="157"/>
    </row>
    <row r="53" spans="1:6" ht="14.1" customHeight="1">
      <c r="A53" s="157"/>
      <c r="B53" s="157"/>
      <c r="C53" s="158"/>
      <c r="D53" s="158"/>
      <c r="E53" s="158"/>
      <c r="F53" s="157"/>
    </row>
    <row r="54" spans="1:6" ht="14.1" customHeight="1">
      <c r="A54" s="157"/>
      <c r="B54" s="157"/>
      <c r="C54" s="158"/>
      <c r="D54" s="158"/>
      <c r="E54" s="158"/>
      <c r="F54" s="157"/>
    </row>
    <row r="55" spans="1:6" ht="18" customHeight="1">
      <c r="A55" s="157"/>
      <c r="B55" s="157"/>
      <c r="C55" s="158"/>
      <c r="D55" s="158"/>
      <c r="E55" s="158"/>
      <c r="F55" s="157"/>
    </row>
    <row r="56" spans="1:6" ht="18" customHeight="1">
      <c r="A56" s="157"/>
      <c r="B56" s="157"/>
      <c r="C56" s="158"/>
      <c r="D56" s="158"/>
      <c r="E56" s="158"/>
      <c r="F56" s="157"/>
    </row>
    <row r="57" spans="1:6" ht="18" customHeight="1">
      <c r="A57" s="157"/>
      <c r="B57" s="157"/>
      <c r="C57" s="158"/>
      <c r="D57" s="158"/>
      <c r="E57" s="158"/>
      <c r="F57" s="157"/>
    </row>
    <row r="58" spans="1:6" ht="18" customHeight="1">
      <c r="A58" s="157"/>
      <c r="B58" s="157"/>
      <c r="C58" s="158"/>
      <c r="D58" s="158"/>
      <c r="E58" s="158"/>
      <c r="F58" s="157"/>
    </row>
    <row r="59" spans="1:6" ht="18" customHeight="1">
      <c r="A59" s="157"/>
      <c r="B59" s="157"/>
      <c r="C59" s="158"/>
      <c r="D59" s="158"/>
      <c r="E59" s="158"/>
      <c r="F59" s="157"/>
    </row>
    <row r="60" spans="1:6" ht="15">
      <c r="A60" s="157"/>
      <c r="B60" s="157"/>
      <c r="C60" s="158"/>
      <c r="D60" s="158"/>
      <c r="E60" s="158"/>
      <c r="F60" s="157"/>
    </row>
    <row r="61" spans="1:6" ht="15">
      <c r="A61" s="157"/>
      <c r="B61" s="157"/>
      <c r="C61" s="158"/>
      <c r="D61" s="158"/>
      <c r="E61" s="158"/>
      <c r="F61" s="157"/>
    </row>
    <row r="62" spans="1:6" ht="15">
      <c r="A62" s="157"/>
      <c r="B62" s="157"/>
      <c r="C62" s="158"/>
      <c r="D62" s="158"/>
      <c r="E62" s="158"/>
      <c r="F62" s="157"/>
    </row>
    <row r="63" spans="1:6" ht="15">
      <c r="A63" s="157"/>
      <c r="B63" s="157"/>
      <c r="C63" s="158"/>
      <c r="D63" s="158"/>
      <c r="E63" s="158"/>
      <c r="F63" s="157"/>
    </row>
    <row r="64" spans="1:6" ht="15">
      <c r="A64" s="157"/>
      <c r="B64" s="157"/>
      <c r="C64" s="158"/>
      <c r="D64" s="158"/>
      <c r="E64" s="158"/>
      <c r="F64" s="157"/>
    </row>
    <row r="65" spans="1:6" ht="15">
      <c r="A65" s="157"/>
      <c r="B65" s="157"/>
      <c r="C65" s="158"/>
      <c r="D65" s="158"/>
      <c r="E65" s="158"/>
      <c r="F65" s="157"/>
    </row>
    <row r="66" spans="1:6" ht="15">
      <c r="A66" s="157"/>
      <c r="B66" s="157"/>
      <c r="C66" s="158"/>
      <c r="D66" s="158"/>
      <c r="E66" s="158"/>
      <c r="F66" s="157"/>
    </row>
    <row r="67" spans="1:6" ht="15">
      <c r="A67" s="157"/>
      <c r="B67" s="157"/>
      <c r="C67" s="158"/>
      <c r="D67" s="158"/>
      <c r="E67" s="158"/>
      <c r="F67" s="157"/>
    </row>
    <row r="68" spans="1:6" ht="15">
      <c r="A68" s="157"/>
      <c r="B68" s="157"/>
      <c r="C68" s="158"/>
      <c r="D68" s="158"/>
      <c r="E68" s="158"/>
      <c r="F68" s="157"/>
    </row>
    <row r="69" spans="1:6" ht="15">
      <c r="A69" s="157"/>
      <c r="B69" s="157"/>
      <c r="C69" s="158"/>
      <c r="D69" s="158"/>
      <c r="E69" s="158"/>
      <c r="F69" s="157"/>
    </row>
    <row r="70" spans="1:6" ht="15">
      <c r="A70" s="157"/>
      <c r="B70" s="157"/>
      <c r="C70" s="158"/>
      <c r="D70" s="158"/>
      <c r="E70" s="158"/>
      <c r="F70" s="157"/>
    </row>
    <row r="71" spans="1:6" ht="15">
      <c r="A71" s="157"/>
      <c r="B71" s="157"/>
      <c r="C71" s="158"/>
      <c r="D71" s="158"/>
      <c r="E71" s="158"/>
      <c r="F71" s="157"/>
    </row>
    <row r="72" spans="1:6" ht="15">
      <c r="A72" s="73"/>
      <c r="B72" s="73"/>
      <c r="C72" s="74"/>
      <c r="D72" s="74"/>
      <c r="E72" s="74"/>
      <c r="F72" s="73"/>
    </row>
    <row r="73" spans="1:6" ht="15">
      <c r="A73" s="73"/>
      <c r="B73" s="73"/>
      <c r="C73" s="74"/>
      <c r="D73" s="74"/>
      <c r="E73" s="74"/>
      <c r="F73" s="73"/>
    </row>
    <row r="74" spans="1:6" ht="15">
      <c r="A74" s="73"/>
      <c r="B74" s="73"/>
      <c r="C74" s="74"/>
      <c r="D74" s="74"/>
      <c r="E74" s="74"/>
      <c r="F74" s="73"/>
    </row>
    <row r="75" spans="1:6" ht="15">
      <c r="A75" s="73"/>
      <c r="B75" s="73"/>
      <c r="C75" s="74"/>
      <c r="D75" s="74"/>
      <c r="E75" s="74"/>
      <c r="F75" s="73"/>
    </row>
    <row r="76" spans="1:6" ht="15">
      <c r="A76" s="73"/>
      <c r="B76" s="73"/>
      <c r="C76" s="74"/>
      <c r="D76" s="74"/>
      <c r="E76" s="74"/>
      <c r="F76" s="73"/>
    </row>
    <row r="77" spans="1:6" ht="15">
      <c r="A77" s="73"/>
      <c r="B77" s="73"/>
      <c r="C77" s="74"/>
      <c r="D77" s="74"/>
      <c r="E77" s="74"/>
      <c r="F77" s="73"/>
    </row>
    <row r="78" spans="1:6" ht="15">
      <c r="A78" s="73"/>
      <c r="B78" s="73"/>
      <c r="C78" s="74"/>
      <c r="D78" s="74"/>
      <c r="E78" s="74"/>
      <c r="F78" s="73"/>
    </row>
    <row r="79" spans="1:6" ht="15">
      <c r="A79" s="73"/>
      <c r="B79" s="73"/>
      <c r="C79" s="74"/>
      <c r="D79" s="74"/>
      <c r="E79" s="74"/>
      <c r="F79" s="73"/>
    </row>
    <row r="80" spans="1:6" ht="15">
      <c r="A80" s="73"/>
      <c r="B80" s="73"/>
      <c r="C80" s="74"/>
      <c r="D80" s="74"/>
      <c r="E80" s="74"/>
      <c r="F80" s="73"/>
    </row>
    <row r="81" spans="1:6" ht="15">
      <c r="A81" s="73"/>
      <c r="B81" s="73"/>
      <c r="C81" s="74"/>
      <c r="D81" s="74"/>
      <c r="E81" s="74"/>
      <c r="F81" s="73"/>
    </row>
    <row r="82" spans="1:6" ht="15">
      <c r="A82" s="73"/>
      <c r="B82" s="73"/>
      <c r="C82" s="74"/>
      <c r="D82" s="74"/>
      <c r="E82" s="74"/>
      <c r="F82" s="73"/>
    </row>
    <row r="83" spans="1:6" ht="15">
      <c r="A83" s="73"/>
      <c r="B83" s="73"/>
      <c r="C83" s="74"/>
      <c r="D83" s="74"/>
      <c r="E83" s="74"/>
      <c r="F83" s="73"/>
    </row>
    <row r="84" spans="1:6" ht="15">
      <c r="A84" s="73"/>
      <c r="B84" s="73"/>
      <c r="C84" s="74"/>
      <c r="D84" s="74"/>
      <c r="E84" s="74"/>
      <c r="F84" s="73"/>
    </row>
    <row r="85" spans="1:6" ht="15">
      <c r="A85" s="73"/>
      <c r="B85" s="73"/>
      <c r="C85" s="74"/>
      <c r="D85" s="74"/>
      <c r="E85" s="74"/>
      <c r="F85" s="73"/>
    </row>
    <row r="86" spans="1:6" ht="15">
      <c r="A86" s="73"/>
      <c r="B86" s="73"/>
      <c r="C86" s="74"/>
      <c r="D86" s="74"/>
      <c r="E86" s="74"/>
      <c r="F86" s="73"/>
    </row>
    <row r="87" spans="1:6" ht="15">
      <c r="A87" s="73"/>
      <c r="B87" s="73"/>
      <c r="C87" s="74"/>
      <c r="D87" s="74"/>
      <c r="E87" s="74"/>
      <c r="F87" s="73"/>
    </row>
    <row r="88" spans="1:6" ht="15">
      <c r="A88" s="73"/>
      <c r="B88" s="73"/>
      <c r="C88" s="74"/>
      <c r="D88" s="74"/>
      <c r="E88" s="74"/>
      <c r="F88" s="73"/>
    </row>
    <row r="89" spans="1:6" ht="15">
      <c r="A89" s="73"/>
      <c r="B89" s="73"/>
      <c r="C89" s="74"/>
      <c r="D89" s="74"/>
      <c r="E89" s="74"/>
      <c r="F89" s="73"/>
    </row>
    <row r="90" spans="1:6" ht="15">
      <c r="A90" s="73"/>
      <c r="B90" s="73"/>
      <c r="C90" s="74"/>
      <c r="D90" s="74"/>
      <c r="E90" s="74"/>
      <c r="F90" s="73"/>
    </row>
    <row r="91" spans="1:6" ht="15">
      <c r="A91" s="73"/>
      <c r="B91" s="73"/>
      <c r="C91" s="74"/>
      <c r="D91" s="74"/>
      <c r="E91" s="74"/>
      <c r="F91" s="73"/>
    </row>
    <row r="92" spans="1:6" ht="15">
      <c r="A92" s="73"/>
      <c r="B92" s="73"/>
      <c r="C92" s="74"/>
      <c r="D92" s="74"/>
      <c r="E92" s="74"/>
      <c r="F92" s="73"/>
    </row>
    <row r="93" spans="1:6" ht="15">
      <c r="A93" s="73"/>
      <c r="B93" s="73"/>
      <c r="C93" s="74"/>
      <c r="D93" s="74"/>
      <c r="E93" s="74"/>
      <c r="F93" s="73"/>
    </row>
    <row r="94" spans="1:6" ht="15">
      <c r="A94" s="73"/>
      <c r="B94" s="73"/>
      <c r="C94" s="74"/>
      <c r="D94" s="74"/>
      <c r="E94" s="74"/>
      <c r="F94" s="73"/>
    </row>
    <row r="95" spans="1:6" ht="15">
      <c r="A95" s="73"/>
      <c r="B95" s="73"/>
      <c r="C95" s="74"/>
      <c r="D95" s="74"/>
      <c r="E95" s="74"/>
      <c r="F95" s="73"/>
    </row>
    <row r="96" spans="1:6" ht="15">
      <c r="A96" s="73"/>
      <c r="B96" s="73"/>
      <c r="C96" s="74"/>
      <c r="D96" s="74"/>
      <c r="E96" s="74"/>
      <c r="F96" s="73"/>
    </row>
    <row r="97" spans="1:6" ht="15">
      <c r="A97" s="73"/>
      <c r="B97" s="73"/>
      <c r="C97" s="74"/>
      <c r="D97" s="74"/>
      <c r="E97" s="74"/>
      <c r="F97" s="73"/>
    </row>
    <row r="98" spans="1:6" ht="15">
      <c r="A98" s="73"/>
      <c r="B98" s="73"/>
      <c r="C98" s="74"/>
      <c r="D98" s="74"/>
      <c r="E98" s="74"/>
      <c r="F98" s="73"/>
    </row>
    <row r="99" spans="1:6" ht="15">
      <c r="A99" s="73"/>
      <c r="B99" s="73"/>
      <c r="C99" s="74"/>
      <c r="D99" s="74"/>
      <c r="E99" s="74"/>
      <c r="F99" s="73"/>
    </row>
    <row r="100" spans="1:6" ht="15">
      <c r="A100" s="73"/>
      <c r="B100" s="73"/>
      <c r="C100" s="74"/>
      <c r="D100" s="74"/>
      <c r="E100" s="74"/>
      <c r="F100" s="73"/>
    </row>
    <row r="101" spans="1:6" ht="15">
      <c r="A101" s="73"/>
      <c r="B101" s="73"/>
      <c r="C101" s="74"/>
      <c r="D101" s="74"/>
      <c r="E101" s="74"/>
      <c r="F101" s="73"/>
    </row>
    <row r="102" spans="1:6" ht="15">
      <c r="A102" s="73"/>
      <c r="B102" s="73"/>
      <c r="C102" s="74"/>
      <c r="D102" s="74"/>
      <c r="E102" s="74"/>
      <c r="F102" s="73"/>
    </row>
    <row r="103" spans="1:6" ht="15">
      <c r="A103" s="73"/>
      <c r="B103" s="73"/>
      <c r="C103" s="74"/>
      <c r="D103" s="74"/>
      <c r="E103" s="74"/>
      <c r="F103" s="73"/>
    </row>
    <row r="104" spans="1:6" ht="15">
      <c r="A104" s="73"/>
      <c r="B104" s="73"/>
      <c r="C104" s="74"/>
      <c r="D104" s="74"/>
      <c r="E104" s="74"/>
      <c r="F104" s="73"/>
    </row>
    <row r="105" spans="1:6" ht="15">
      <c r="A105" s="73"/>
      <c r="B105" s="73"/>
      <c r="C105" s="74"/>
      <c r="D105" s="74"/>
      <c r="E105" s="74"/>
      <c r="F105" s="73"/>
    </row>
    <row r="106" spans="1:6" ht="15">
      <c r="A106" s="73"/>
      <c r="B106" s="73"/>
      <c r="C106" s="74"/>
      <c r="D106" s="74"/>
      <c r="E106" s="74"/>
      <c r="F106" s="73"/>
    </row>
    <row r="107" spans="1:6" ht="15">
      <c r="A107" s="73"/>
      <c r="B107" s="73"/>
      <c r="C107" s="74"/>
      <c r="D107" s="74"/>
      <c r="E107" s="74"/>
      <c r="F107" s="73"/>
    </row>
    <row r="108" spans="1:6" ht="15">
      <c r="A108" s="73"/>
      <c r="B108" s="73"/>
      <c r="C108" s="74"/>
      <c r="D108" s="74"/>
      <c r="E108" s="74"/>
      <c r="F108" s="73"/>
    </row>
    <row r="109" spans="1:6" ht="15">
      <c r="A109" s="73"/>
      <c r="B109" s="73"/>
      <c r="C109" s="74"/>
      <c r="D109" s="74"/>
      <c r="E109" s="74"/>
      <c r="F109" s="73"/>
    </row>
    <row r="110" spans="1:6" ht="15">
      <c r="A110" s="73"/>
      <c r="B110" s="73"/>
      <c r="C110" s="74"/>
      <c r="D110" s="74"/>
      <c r="E110" s="74"/>
      <c r="F110" s="73"/>
    </row>
    <row r="111" spans="1:6" ht="15">
      <c r="A111" s="73"/>
      <c r="B111" s="73"/>
      <c r="C111" s="74"/>
      <c r="D111" s="74"/>
      <c r="E111" s="74"/>
      <c r="F111" s="73"/>
    </row>
    <row r="112" spans="1:6" ht="15">
      <c r="A112" s="73"/>
      <c r="B112" s="73"/>
      <c r="C112" s="74"/>
      <c r="D112" s="74"/>
      <c r="E112" s="74"/>
      <c r="F112" s="73"/>
    </row>
    <row r="113" spans="1:6" ht="15">
      <c r="A113" s="73"/>
      <c r="B113" s="73"/>
      <c r="C113" s="74"/>
      <c r="D113" s="74"/>
      <c r="E113" s="74"/>
      <c r="F113" s="73"/>
    </row>
    <row r="114" spans="1:6" ht="15">
      <c r="A114" s="73"/>
      <c r="B114" s="73"/>
      <c r="C114" s="74"/>
      <c r="D114" s="74"/>
      <c r="E114" s="74"/>
      <c r="F114" s="73"/>
    </row>
    <row r="115" spans="1:6" ht="15">
      <c r="A115" s="73"/>
      <c r="B115" s="73"/>
      <c r="C115" s="74"/>
      <c r="D115" s="74"/>
      <c r="E115" s="74"/>
      <c r="F115" s="73"/>
    </row>
    <row r="116" spans="1:6" ht="15">
      <c r="A116" s="73"/>
      <c r="B116" s="73"/>
      <c r="C116" s="74"/>
      <c r="D116" s="74"/>
      <c r="E116" s="74"/>
      <c r="F116" s="73"/>
    </row>
    <row r="117" spans="1:6" ht="15">
      <c r="A117" s="73"/>
      <c r="B117" s="73"/>
      <c r="C117" s="74"/>
      <c r="D117" s="74"/>
      <c r="E117" s="74"/>
      <c r="F117" s="73"/>
    </row>
    <row r="118" spans="1:6" ht="15">
      <c r="A118" s="73"/>
      <c r="B118" s="73"/>
      <c r="C118" s="74"/>
      <c r="D118" s="74"/>
      <c r="E118" s="74"/>
      <c r="F118" s="73"/>
    </row>
    <row r="119" spans="1:6" ht="15">
      <c r="A119" s="73"/>
      <c r="B119" s="73"/>
      <c r="C119" s="74"/>
      <c r="D119" s="74"/>
      <c r="E119" s="74"/>
      <c r="F119" s="73"/>
    </row>
    <row r="120" spans="1:6" ht="15">
      <c r="A120" s="73"/>
      <c r="B120" s="73"/>
      <c r="C120" s="74"/>
      <c r="D120" s="74"/>
      <c r="E120" s="74"/>
      <c r="F120" s="73"/>
    </row>
    <row r="121" spans="1:6" ht="15">
      <c r="A121" s="73"/>
      <c r="B121" s="73"/>
      <c r="C121" s="74"/>
      <c r="D121" s="74"/>
      <c r="E121" s="74"/>
      <c r="F121" s="73"/>
    </row>
    <row r="122" spans="1:6" ht="15">
      <c r="A122" s="73"/>
      <c r="B122" s="73"/>
      <c r="C122" s="74"/>
      <c r="D122" s="74"/>
      <c r="E122" s="74"/>
      <c r="F122" s="73"/>
    </row>
    <row r="123" spans="1:6" ht="15">
      <c r="A123" s="73"/>
      <c r="B123" s="73"/>
      <c r="C123" s="74"/>
      <c r="D123" s="74"/>
      <c r="E123" s="74"/>
      <c r="F123" s="73"/>
    </row>
    <row r="124" spans="1:6" ht="15">
      <c r="A124" s="73"/>
      <c r="B124" s="73"/>
      <c r="C124" s="74"/>
      <c r="D124" s="74"/>
      <c r="E124" s="74"/>
      <c r="F124" s="73"/>
    </row>
    <row r="125" spans="1:6" ht="15">
      <c r="A125" s="73"/>
      <c r="B125" s="73"/>
      <c r="C125" s="74"/>
      <c r="D125" s="74"/>
      <c r="E125" s="74"/>
      <c r="F125" s="73"/>
    </row>
    <row r="126" spans="1:6" ht="15">
      <c r="A126" s="73"/>
      <c r="B126" s="73"/>
      <c r="C126" s="74"/>
      <c r="D126" s="74"/>
      <c r="E126" s="74"/>
      <c r="F126" s="73"/>
    </row>
    <row r="127" spans="1:6" ht="15">
      <c r="A127" s="73"/>
      <c r="B127" s="73"/>
      <c r="C127" s="74"/>
      <c r="D127" s="74"/>
      <c r="E127" s="74"/>
      <c r="F127" s="73"/>
    </row>
    <row r="128" spans="1:6" ht="15">
      <c r="A128" s="73"/>
      <c r="B128" s="73"/>
      <c r="C128" s="74"/>
      <c r="D128" s="74"/>
      <c r="E128" s="74"/>
      <c r="F128" s="73"/>
    </row>
    <row r="129" spans="1:6" ht="15">
      <c r="A129" s="73"/>
      <c r="B129" s="73"/>
      <c r="C129" s="74"/>
      <c r="D129" s="74"/>
      <c r="E129" s="74"/>
      <c r="F129" s="73"/>
    </row>
    <row r="130" spans="1:6" ht="15">
      <c r="A130" s="73"/>
      <c r="B130" s="73"/>
      <c r="C130" s="74"/>
      <c r="D130" s="74"/>
      <c r="E130" s="74"/>
      <c r="F130" s="73"/>
    </row>
    <row r="131" spans="1:6" ht="15">
      <c r="A131" s="73"/>
      <c r="B131" s="73"/>
      <c r="C131" s="74"/>
      <c r="D131" s="74"/>
      <c r="E131" s="74"/>
      <c r="F131" s="73"/>
    </row>
    <row r="132" spans="1:6" ht="15">
      <c r="A132" s="73"/>
      <c r="B132" s="73"/>
      <c r="C132" s="74"/>
      <c r="D132" s="74"/>
      <c r="E132" s="74"/>
      <c r="F132" s="73"/>
    </row>
    <row r="133" spans="1:6" ht="15">
      <c r="A133" s="73"/>
      <c r="B133" s="73"/>
      <c r="C133" s="74"/>
      <c r="D133" s="74"/>
      <c r="E133" s="74"/>
      <c r="F133" s="73"/>
    </row>
    <row r="134" spans="1:6" ht="15">
      <c r="A134" s="73"/>
      <c r="B134" s="73"/>
      <c r="C134" s="74"/>
      <c r="D134" s="74"/>
      <c r="E134" s="74"/>
      <c r="F134" s="73"/>
    </row>
    <row r="135" spans="1:6" ht="15">
      <c r="A135" s="73"/>
      <c r="B135" s="73"/>
      <c r="C135" s="74"/>
      <c r="D135" s="74"/>
      <c r="E135" s="74"/>
      <c r="F135" s="73"/>
    </row>
    <row r="136" spans="1:6" ht="15">
      <c r="A136" s="73"/>
      <c r="B136" s="73"/>
      <c r="C136" s="74"/>
      <c r="D136" s="74"/>
      <c r="E136" s="74"/>
      <c r="F136" s="73"/>
    </row>
    <row r="137" spans="1:6" ht="15">
      <c r="A137" s="73"/>
      <c r="B137" s="73"/>
      <c r="C137" s="74"/>
      <c r="D137" s="74"/>
      <c r="E137" s="74"/>
      <c r="F137" s="73"/>
    </row>
    <row r="138" spans="1:6" ht="15">
      <c r="A138" s="73"/>
      <c r="B138" s="73"/>
      <c r="C138" s="74"/>
      <c r="D138" s="74"/>
      <c r="E138" s="74"/>
      <c r="F138" s="73"/>
    </row>
    <row r="139" spans="1:6" ht="15">
      <c r="A139" s="73"/>
      <c r="B139" s="73"/>
      <c r="C139" s="74"/>
      <c r="D139" s="74"/>
      <c r="E139" s="74"/>
      <c r="F139" s="73"/>
    </row>
    <row r="140" spans="1:6" ht="15">
      <c r="A140" s="73"/>
      <c r="B140" s="73"/>
      <c r="C140" s="74"/>
      <c r="D140" s="74"/>
      <c r="E140" s="74"/>
      <c r="F140" s="73"/>
    </row>
    <row r="141" spans="1:6" ht="15">
      <c r="A141" s="73"/>
      <c r="B141" s="73"/>
      <c r="C141" s="74"/>
      <c r="D141" s="74"/>
      <c r="E141" s="74"/>
      <c r="F141" s="73"/>
    </row>
    <row r="142" spans="1:6" ht="15">
      <c r="A142" s="73"/>
      <c r="B142" s="73"/>
      <c r="C142" s="74"/>
      <c r="D142" s="74"/>
      <c r="E142" s="74"/>
      <c r="F142" s="73"/>
    </row>
    <row r="143" spans="1:6" ht="15">
      <c r="A143" s="73"/>
      <c r="B143" s="73"/>
      <c r="C143" s="74"/>
      <c r="D143" s="74"/>
      <c r="E143" s="74"/>
      <c r="F143" s="73"/>
    </row>
    <row r="144" spans="1:6" ht="15">
      <c r="A144" s="73"/>
      <c r="B144" s="73"/>
      <c r="C144" s="74"/>
      <c r="D144" s="74"/>
      <c r="E144" s="74"/>
      <c r="F144" s="73"/>
    </row>
    <row r="145" spans="1:6" ht="15">
      <c r="A145" s="73"/>
      <c r="B145" s="73"/>
      <c r="C145" s="74"/>
      <c r="D145" s="74"/>
      <c r="E145" s="74"/>
      <c r="F145" s="73"/>
    </row>
    <row r="146" spans="1:6" ht="15">
      <c r="A146" s="73"/>
      <c r="B146" s="73"/>
      <c r="C146" s="74"/>
      <c r="D146" s="74"/>
      <c r="E146" s="74"/>
      <c r="F146" s="73"/>
    </row>
    <row r="147" spans="1:6" ht="15">
      <c r="A147" s="73"/>
      <c r="B147" s="73"/>
      <c r="C147" s="74"/>
      <c r="D147" s="74"/>
      <c r="E147" s="74"/>
      <c r="F147" s="73"/>
    </row>
    <row r="148" spans="1:6" ht="15">
      <c r="A148" s="73"/>
      <c r="B148" s="73"/>
      <c r="C148" s="74"/>
      <c r="D148" s="74"/>
      <c r="E148" s="74"/>
      <c r="F148" s="73"/>
    </row>
    <row r="149" spans="1:6" ht="15">
      <c r="A149" s="73"/>
      <c r="B149" s="73"/>
      <c r="C149" s="74"/>
      <c r="D149" s="74"/>
      <c r="E149" s="74"/>
      <c r="F149" s="73"/>
    </row>
    <row r="150" spans="1:6" ht="18">
      <c r="A150" s="73"/>
      <c r="B150" s="73"/>
      <c r="C150" s="74"/>
      <c r="D150" s="74"/>
      <c r="E150" s="74"/>
      <c r="F150" s="76"/>
    </row>
    <row r="151" spans="1:6" ht="18">
      <c r="A151" s="76"/>
      <c r="B151" s="76"/>
      <c r="C151" s="75"/>
      <c r="D151" s="75"/>
      <c r="E151" s="75"/>
      <c r="F151" s="76"/>
    </row>
    <row r="152" spans="1:6" ht="18">
      <c r="A152" s="76"/>
      <c r="B152" s="76"/>
      <c r="C152" s="75"/>
      <c r="D152" s="75"/>
      <c r="E152" s="75"/>
      <c r="F152" s="76"/>
    </row>
    <row r="153" spans="1:6" ht="15">
      <c r="C153" s="75"/>
      <c r="D153" s="75"/>
      <c r="E153" s="75"/>
    </row>
    <row r="154" spans="1:6" ht="15">
      <c r="C154" s="75"/>
      <c r="D154" s="75"/>
      <c r="E154" s="75"/>
    </row>
    <row r="155" spans="1:6" ht="15">
      <c r="C155" s="75"/>
      <c r="D155" s="75"/>
      <c r="E155" s="75"/>
    </row>
    <row r="156" spans="1:6" ht="15">
      <c r="C156" s="75"/>
      <c r="D156" s="75"/>
      <c r="E156" s="75"/>
    </row>
    <row r="157" spans="1:6" ht="15">
      <c r="C157" s="75"/>
      <c r="D157" s="75"/>
      <c r="E157" s="75"/>
    </row>
    <row r="158" spans="1:6" ht="15">
      <c r="C158" s="75"/>
      <c r="D158" s="75"/>
      <c r="E158" s="75"/>
    </row>
    <row r="159" spans="1:6" ht="15">
      <c r="C159" s="75"/>
      <c r="D159" s="75"/>
      <c r="E159" s="75"/>
    </row>
    <row r="160" spans="1:6" ht="15">
      <c r="C160" s="75"/>
      <c r="D160" s="75"/>
      <c r="E160" s="75"/>
    </row>
    <row r="161" spans="3:5" ht="15">
      <c r="C161" s="75"/>
      <c r="D161" s="75"/>
      <c r="E161" s="75"/>
    </row>
    <row r="162" spans="3:5" ht="15">
      <c r="C162" s="75"/>
      <c r="D162" s="75"/>
      <c r="E162" s="75"/>
    </row>
    <row r="163" spans="3:5" ht="15">
      <c r="C163" s="75"/>
      <c r="D163" s="75"/>
      <c r="E163" s="75"/>
    </row>
    <row r="164" spans="3:5" ht="15">
      <c r="C164" s="75"/>
      <c r="D164" s="75"/>
      <c r="E164" s="75"/>
    </row>
    <row r="165" spans="3:5" ht="15">
      <c r="C165" s="75"/>
      <c r="D165" s="75"/>
      <c r="E165" s="75"/>
    </row>
    <row r="166" spans="3:5" ht="15">
      <c r="C166" s="75"/>
      <c r="D166" s="75"/>
      <c r="E166" s="75"/>
    </row>
    <row r="167" spans="3:5" ht="15">
      <c r="C167" s="75"/>
      <c r="D167" s="75"/>
      <c r="E167" s="75"/>
    </row>
    <row r="168" spans="3:5" ht="15">
      <c r="C168" s="75"/>
      <c r="D168" s="75"/>
      <c r="E168" s="75"/>
    </row>
    <row r="169" spans="3:5" ht="15">
      <c r="C169" s="75"/>
      <c r="D169" s="75"/>
      <c r="E169" s="75"/>
    </row>
    <row r="170" spans="3:5" ht="15">
      <c r="C170" s="75"/>
      <c r="D170" s="75"/>
      <c r="E170" s="75"/>
    </row>
    <row r="171" spans="3:5" ht="15">
      <c r="C171" s="75"/>
      <c r="D171" s="75"/>
      <c r="E171" s="75"/>
    </row>
    <row r="172" spans="3:5" ht="15">
      <c r="C172" s="75"/>
      <c r="D172" s="75"/>
      <c r="E172" s="75"/>
    </row>
    <row r="173" spans="3:5" ht="15">
      <c r="C173" s="75"/>
      <c r="D173" s="75"/>
      <c r="E173" s="75"/>
    </row>
    <row r="174" spans="3:5" ht="15">
      <c r="C174" s="75"/>
      <c r="D174" s="75"/>
      <c r="E174" s="75"/>
    </row>
    <row r="175" spans="3:5" ht="15">
      <c r="C175" s="75"/>
      <c r="D175" s="75"/>
      <c r="E175" s="75"/>
    </row>
    <row r="176" spans="3:5" ht="15">
      <c r="C176" s="75"/>
      <c r="D176" s="75"/>
      <c r="E176" s="75"/>
    </row>
    <row r="177" spans="3:5" ht="15">
      <c r="C177" s="75"/>
      <c r="D177" s="75"/>
      <c r="E177" s="75"/>
    </row>
    <row r="178" spans="3:5" ht="15">
      <c r="C178" s="75"/>
      <c r="D178" s="75"/>
      <c r="E178" s="75"/>
    </row>
    <row r="179" spans="3:5" ht="15">
      <c r="C179" s="75"/>
      <c r="D179" s="75"/>
      <c r="E179" s="75"/>
    </row>
    <row r="180" spans="3:5" ht="15">
      <c r="C180" s="75"/>
      <c r="D180" s="75"/>
      <c r="E180" s="75"/>
    </row>
    <row r="181" spans="3:5" ht="15">
      <c r="C181" s="75"/>
      <c r="D181" s="75"/>
      <c r="E181" s="75"/>
    </row>
    <row r="182" spans="3:5" ht="15">
      <c r="C182" s="75"/>
      <c r="D182" s="75"/>
      <c r="E182" s="75"/>
    </row>
    <row r="183" spans="3:5" ht="15">
      <c r="C183" s="75"/>
      <c r="D183" s="75"/>
      <c r="E183" s="75"/>
    </row>
    <row r="184" spans="3:5" ht="15">
      <c r="C184" s="75"/>
      <c r="D184" s="75"/>
      <c r="E184" s="75"/>
    </row>
    <row r="185" spans="3:5" ht="15">
      <c r="C185" s="75"/>
      <c r="D185" s="75"/>
      <c r="E185" s="75"/>
    </row>
    <row r="186" spans="3:5" ht="15">
      <c r="C186" s="75"/>
      <c r="D186" s="75"/>
      <c r="E186" s="75"/>
    </row>
    <row r="187" spans="3:5" ht="15">
      <c r="C187" s="75"/>
      <c r="D187" s="75"/>
      <c r="E187" s="75"/>
    </row>
    <row r="188" spans="3:5" ht="15">
      <c r="C188" s="75"/>
      <c r="D188" s="75"/>
      <c r="E188" s="75"/>
    </row>
    <row r="189" spans="3:5" ht="15">
      <c r="C189" s="75"/>
      <c r="D189" s="75"/>
      <c r="E189" s="75"/>
    </row>
    <row r="190" spans="3:5" ht="15">
      <c r="C190" s="75"/>
      <c r="D190" s="75"/>
      <c r="E190" s="75"/>
    </row>
    <row r="191" spans="3:5" ht="15">
      <c r="C191" s="75"/>
      <c r="D191" s="75"/>
      <c r="E191" s="75"/>
    </row>
    <row r="192" spans="3:5" ht="15">
      <c r="C192" s="75"/>
      <c r="D192" s="75"/>
      <c r="E192" s="75"/>
    </row>
    <row r="193" spans="3:5" ht="15">
      <c r="C193" s="75"/>
      <c r="D193" s="75"/>
      <c r="E193" s="75"/>
    </row>
    <row r="194" spans="3:5" ht="15">
      <c r="C194" s="75"/>
      <c r="D194" s="75"/>
      <c r="E194" s="75"/>
    </row>
    <row r="195" spans="3:5" ht="15">
      <c r="C195" s="75"/>
      <c r="D195" s="75"/>
      <c r="E195" s="75"/>
    </row>
    <row r="196" spans="3:5" ht="15">
      <c r="C196" s="75"/>
      <c r="D196" s="75"/>
      <c r="E196" s="75"/>
    </row>
    <row r="197" spans="3:5" ht="15">
      <c r="C197" s="75"/>
      <c r="D197" s="75"/>
      <c r="E197" s="75"/>
    </row>
    <row r="198" spans="3:5" ht="15">
      <c r="C198" s="75"/>
      <c r="D198" s="75"/>
      <c r="E198" s="75"/>
    </row>
  </sheetData>
  <pageMargins left="0.86614173228346458" right="0.47244094488188981" top="0.74803149606299213" bottom="0.51181102362204722" header="0.43307086614173229" footer="0.31496062992125984"/>
  <pageSetup paperSize="9" firstPageNumber="19" orientation="portrait" r:id="rId1"/>
  <headerFooter alignWithMargins="0">
    <oddHeader>&amp;C&amp;P</oddHead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6"/>
  <sheetViews>
    <sheetView workbookViewId="0">
      <selection activeCell="J8" sqref="J8"/>
    </sheetView>
  </sheetViews>
  <sheetFormatPr defaultColWidth="9" defaultRowHeight="13.2"/>
  <cols>
    <col min="1" max="1" width="30.69921875" style="171" customWidth="1"/>
    <col min="2" max="2" width="8.3984375" style="171" customWidth="1"/>
    <col min="3" max="3" width="9.09765625" style="171" customWidth="1"/>
    <col min="4" max="4" width="11.19921875" style="171" customWidth="1"/>
    <col min="5" max="5" width="10.8984375" style="171" customWidth="1"/>
    <col min="6" max="6" width="11" style="171" customWidth="1"/>
    <col min="7" max="16384" width="9" style="171"/>
  </cols>
  <sheetData>
    <row r="1" spans="1:6" ht="20.100000000000001" customHeight="1">
      <c r="A1" s="424" t="s">
        <v>464</v>
      </c>
      <c r="B1" s="170"/>
      <c r="C1" s="170"/>
      <c r="D1" s="170"/>
      <c r="E1" s="170"/>
      <c r="F1" s="170"/>
    </row>
    <row r="2" spans="1:6" ht="20.100000000000001" customHeight="1">
      <c r="A2" s="168"/>
      <c r="B2" s="168"/>
      <c r="C2" s="168"/>
      <c r="D2" s="168"/>
      <c r="E2" s="168"/>
      <c r="F2" s="168"/>
    </row>
    <row r="3" spans="1:6" ht="20.100000000000001" customHeight="1">
      <c r="A3" s="166"/>
      <c r="B3" s="166"/>
      <c r="C3" s="166"/>
      <c r="D3" s="166"/>
      <c r="E3" s="166"/>
      <c r="F3" s="165"/>
    </row>
    <row r="4" spans="1:6" ht="16.2" customHeight="1">
      <c r="A4" s="71"/>
      <c r="B4" s="425" t="s">
        <v>54</v>
      </c>
      <c r="C4" s="425" t="s">
        <v>54</v>
      </c>
      <c r="D4" s="425" t="s">
        <v>413</v>
      </c>
      <c r="E4" s="425" t="s">
        <v>413</v>
      </c>
      <c r="F4" s="425" t="s">
        <v>405</v>
      </c>
    </row>
    <row r="5" spans="1:6" ht="16.2" customHeight="1">
      <c r="A5" s="162"/>
      <c r="B5" s="426" t="s">
        <v>379</v>
      </c>
      <c r="C5" s="426" t="s">
        <v>378</v>
      </c>
      <c r="D5" s="426" t="s">
        <v>445</v>
      </c>
      <c r="E5" s="426" t="s">
        <v>445</v>
      </c>
      <c r="F5" s="426" t="s">
        <v>445</v>
      </c>
    </row>
    <row r="6" spans="1:6" ht="16.2" customHeight="1">
      <c r="A6" s="162"/>
      <c r="B6" s="164" t="s">
        <v>57</v>
      </c>
      <c r="C6" s="164" t="s">
        <v>57</v>
      </c>
      <c r="D6" s="164" t="s">
        <v>98</v>
      </c>
      <c r="E6" s="164" t="s">
        <v>108</v>
      </c>
      <c r="F6" s="164" t="s">
        <v>108</v>
      </c>
    </row>
    <row r="7" spans="1:6" ht="16.2" customHeight="1">
      <c r="A7" s="162"/>
      <c r="B7" s="163">
        <v>2021</v>
      </c>
      <c r="C7" s="163">
        <v>2021</v>
      </c>
      <c r="D7" s="163" t="s">
        <v>461</v>
      </c>
      <c r="E7" s="163" t="s">
        <v>223</v>
      </c>
      <c r="F7" s="163" t="s">
        <v>223</v>
      </c>
    </row>
    <row r="8" spans="1:6" ht="20.100000000000001" customHeight="1">
      <c r="A8" s="162"/>
      <c r="B8" s="161"/>
      <c r="C8" s="161"/>
      <c r="D8" s="160"/>
      <c r="E8" s="160"/>
      <c r="F8" s="159"/>
    </row>
    <row r="9" spans="1:6" ht="20.100000000000001" customHeight="1">
      <c r="A9" s="427" t="s">
        <v>221</v>
      </c>
      <c r="B9" s="453">
        <v>142403.26465744813</v>
      </c>
      <c r="C9" s="453">
        <v>1471960.0999852272</v>
      </c>
      <c r="D9" s="455">
        <v>109.79904448183555</v>
      </c>
      <c r="E9" s="455">
        <v>84.660163187650028</v>
      </c>
      <c r="F9" s="455">
        <v>91.999378791868352</v>
      </c>
    </row>
    <row r="10" spans="1:6" ht="20.100000000000001" customHeight="1">
      <c r="A10" s="428" t="s">
        <v>462</v>
      </c>
      <c r="B10" s="453"/>
      <c r="C10" s="453"/>
      <c r="D10" s="455"/>
      <c r="E10" s="455"/>
      <c r="F10" s="455"/>
    </row>
    <row r="11" spans="1:6" ht="20.100000000000001" customHeight="1">
      <c r="A11" s="429" t="s">
        <v>169</v>
      </c>
      <c r="B11" s="454">
        <v>140667.46728339157</v>
      </c>
      <c r="C11" s="454">
        <v>1448512.8740542552</v>
      </c>
      <c r="D11" s="456">
        <v>109.89561128469549</v>
      </c>
      <c r="E11" s="456">
        <v>84.585447565408828</v>
      </c>
      <c r="F11" s="456">
        <v>92.169236694600471</v>
      </c>
    </row>
    <row r="12" spans="1:6" ht="20.100000000000001" customHeight="1">
      <c r="A12" s="429" t="s">
        <v>170</v>
      </c>
      <c r="B12" s="454">
        <v>1735.7973740565726</v>
      </c>
      <c r="C12" s="454">
        <v>23447.225930972414</v>
      </c>
      <c r="D12" s="456">
        <v>102.49999999999999</v>
      </c>
      <c r="E12" s="456">
        <v>91.187656922883733</v>
      </c>
      <c r="F12" s="456">
        <v>82.59588837042169</v>
      </c>
    </row>
    <row r="13" spans="1:6" ht="20.100000000000001" customHeight="1">
      <c r="A13" s="428" t="s">
        <v>463</v>
      </c>
      <c r="B13" s="453">
        <v>142403.26465744813</v>
      </c>
      <c r="C13" s="453">
        <v>1471960.0999852272</v>
      </c>
      <c r="D13" s="455">
        <v>109.79904448183555</v>
      </c>
      <c r="E13" s="455">
        <v>84.660163187650028</v>
      </c>
      <c r="F13" s="455">
        <v>91.999378791868352</v>
      </c>
    </row>
    <row r="14" spans="1:6" ht="20.100000000000001" customHeight="1">
      <c r="A14" s="429" t="s">
        <v>171</v>
      </c>
      <c r="B14" s="454">
        <v>525.79999999999995</v>
      </c>
      <c r="C14" s="454">
        <v>5122.1130126858634</v>
      </c>
      <c r="D14" s="456">
        <v>105.26526526526526</v>
      </c>
      <c r="E14" s="456">
        <v>106.30812778002425</v>
      </c>
      <c r="F14" s="456">
        <v>110.31903968739745</v>
      </c>
    </row>
    <row r="15" spans="1:6" ht="20.100000000000001" customHeight="1">
      <c r="A15" s="429" t="s">
        <v>172</v>
      </c>
      <c r="B15" s="454">
        <v>7976.890407247477</v>
      </c>
      <c r="C15" s="454">
        <v>76422.280012467745</v>
      </c>
      <c r="D15" s="456">
        <v>107.90000000000002</v>
      </c>
      <c r="E15" s="456">
        <v>101.2</v>
      </c>
      <c r="F15" s="456">
        <v>103.12116584742253</v>
      </c>
    </row>
    <row r="16" spans="1:6" ht="20.100000000000001" customHeight="1">
      <c r="A16" s="429" t="s">
        <v>173</v>
      </c>
      <c r="B16" s="454">
        <v>26992.832747731303</v>
      </c>
      <c r="C16" s="454">
        <v>288954.10598621925</v>
      </c>
      <c r="D16" s="456">
        <v>105.89999999999999</v>
      </c>
      <c r="E16" s="456">
        <v>87</v>
      </c>
      <c r="F16" s="456">
        <v>94.746878125552016</v>
      </c>
    </row>
    <row r="17" spans="1:6" ht="20.100000000000001" customHeight="1">
      <c r="A17" s="429" t="s">
        <v>174</v>
      </c>
      <c r="B17" s="454">
        <v>106886.57440436055</v>
      </c>
      <c r="C17" s="454">
        <v>1101228.4943440056</v>
      </c>
      <c r="D17" s="456">
        <v>111.00000000000001</v>
      </c>
      <c r="E17" s="456">
        <v>83</v>
      </c>
      <c r="F17" s="456">
        <v>90.56210082140305</v>
      </c>
    </row>
    <row r="18" spans="1:6" ht="20.100000000000001" customHeight="1">
      <c r="A18" s="429" t="s">
        <v>175</v>
      </c>
      <c r="B18" s="454">
        <v>21.167098108800005</v>
      </c>
      <c r="C18" s="454">
        <v>233.10662984880003</v>
      </c>
      <c r="D18" s="456">
        <v>112.00000000000001</v>
      </c>
      <c r="E18" s="456">
        <v>89.691093681355952</v>
      </c>
      <c r="F18" s="456">
        <v>94.083446638623727</v>
      </c>
    </row>
    <row r="19" spans="1:6" ht="20.100000000000001" customHeight="1">
      <c r="A19" s="429"/>
      <c r="B19" s="434"/>
      <c r="C19" s="434"/>
      <c r="D19" s="435"/>
      <c r="E19" s="435"/>
      <c r="F19" s="435"/>
    </row>
    <row r="20" spans="1:6" ht="20.100000000000001" customHeight="1">
      <c r="A20" s="427" t="s">
        <v>253</v>
      </c>
      <c r="B20" s="453">
        <v>29912.213625907334</v>
      </c>
      <c r="C20" s="453">
        <v>300721.88523228077</v>
      </c>
      <c r="D20" s="455">
        <v>107.07242125489567</v>
      </c>
      <c r="E20" s="455">
        <v>92.866781025852092</v>
      </c>
      <c r="F20" s="455">
        <v>98.344139487962622</v>
      </c>
    </row>
    <row r="21" spans="1:6" ht="20.100000000000001" customHeight="1">
      <c r="A21" s="428" t="s">
        <v>462</v>
      </c>
      <c r="B21" s="453"/>
      <c r="C21" s="453"/>
      <c r="D21" s="455"/>
      <c r="E21" s="455"/>
      <c r="F21" s="455"/>
    </row>
    <row r="22" spans="1:6" ht="20.100000000000001" customHeight="1">
      <c r="A22" s="429" t="s">
        <v>169</v>
      </c>
      <c r="B22" s="454">
        <v>19738.941157287765</v>
      </c>
      <c r="C22" s="454">
        <v>181703.77867741021</v>
      </c>
      <c r="D22" s="456">
        <v>109.29968268178392</v>
      </c>
      <c r="E22" s="456">
        <v>99.689572542698357</v>
      </c>
      <c r="F22" s="456">
        <v>109.97950586327434</v>
      </c>
    </row>
    <row r="23" spans="1:6" ht="20.100000000000001" customHeight="1">
      <c r="A23" s="429" t="s">
        <v>170</v>
      </c>
      <c r="B23" s="454">
        <v>10173.272468619571</v>
      </c>
      <c r="C23" s="454">
        <v>119018.10655487055</v>
      </c>
      <c r="D23" s="456">
        <v>103</v>
      </c>
      <c r="E23" s="456">
        <v>81.980354736994585</v>
      </c>
      <c r="F23" s="456">
        <v>84.668677757508846</v>
      </c>
    </row>
    <row r="24" spans="1:6" ht="20.100000000000001" customHeight="1">
      <c r="A24" s="428" t="s">
        <v>463</v>
      </c>
      <c r="B24" s="453">
        <v>29912.213625907334</v>
      </c>
      <c r="C24" s="453">
        <v>300721.88523228077</v>
      </c>
      <c r="D24" s="455">
        <v>107.07242125489567</v>
      </c>
      <c r="E24" s="455">
        <v>92.866781025852092</v>
      </c>
      <c r="F24" s="455">
        <v>98.344139487962622</v>
      </c>
    </row>
    <row r="25" spans="1:6" ht="20.100000000000001" customHeight="1">
      <c r="A25" s="429" t="s">
        <v>171</v>
      </c>
      <c r="B25" s="454">
        <v>434.39100000000002</v>
      </c>
      <c r="C25" s="454">
        <v>3599.6455298067813</v>
      </c>
      <c r="D25" s="456">
        <v>102.62012756909994</v>
      </c>
      <c r="E25" s="456">
        <v>119.86506622516558</v>
      </c>
      <c r="F25" s="456">
        <v>107.22542761263448</v>
      </c>
    </row>
    <row r="26" spans="1:6" ht="20.100000000000001" customHeight="1">
      <c r="A26" s="429" t="s">
        <v>172</v>
      </c>
      <c r="B26" s="454">
        <v>15658.504881073897</v>
      </c>
      <c r="C26" s="454">
        <v>154898.97619791271</v>
      </c>
      <c r="D26" s="456">
        <v>106.4</v>
      </c>
      <c r="E26" s="456">
        <v>97.2</v>
      </c>
      <c r="F26" s="456">
        <v>99.582447352351608</v>
      </c>
    </row>
    <row r="27" spans="1:6" ht="20.100000000000001" customHeight="1">
      <c r="A27" s="429" t="s">
        <v>173</v>
      </c>
      <c r="B27" s="454">
        <v>5989.9964103792772</v>
      </c>
      <c r="C27" s="454">
        <v>61852.519331808158</v>
      </c>
      <c r="D27" s="456">
        <v>104.60000000000001</v>
      </c>
      <c r="E27" s="456">
        <v>89.000000000000014</v>
      </c>
      <c r="F27" s="456">
        <v>100.01826903346533</v>
      </c>
    </row>
    <row r="28" spans="1:6" ht="20.100000000000001" customHeight="1">
      <c r="A28" s="429" t="s">
        <v>174</v>
      </c>
      <c r="B28" s="454">
        <v>7058.1001822736607</v>
      </c>
      <c r="C28" s="454">
        <v>75431.852161313262</v>
      </c>
      <c r="D28" s="456">
        <v>110.5</v>
      </c>
      <c r="E28" s="456">
        <v>81</v>
      </c>
      <c r="F28" s="456">
        <v>92.215474233172444</v>
      </c>
    </row>
    <row r="29" spans="1:6" ht="20.100000000000001" customHeight="1">
      <c r="A29" s="429" t="s">
        <v>175</v>
      </c>
      <c r="B29" s="454">
        <v>771.22115218049998</v>
      </c>
      <c r="C29" s="454">
        <v>4938.8920114398579</v>
      </c>
      <c r="D29" s="456">
        <v>112.99999999999999</v>
      </c>
      <c r="E29" s="456">
        <v>262.49869032692305</v>
      </c>
      <c r="F29" s="456">
        <v>152.48547725087133</v>
      </c>
    </row>
    <row r="30" spans="1:6" ht="20.100000000000001" customHeight="1">
      <c r="A30" s="436"/>
      <c r="B30" s="436"/>
      <c r="C30" s="437"/>
      <c r="D30" s="437"/>
      <c r="E30" s="437"/>
      <c r="F30" s="436"/>
    </row>
    <row r="31" spans="1:6" ht="20.100000000000001" customHeight="1">
      <c r="A31" s="157"/>
      <c r="B31" s="157"/>
      <c r="C31" s="158"/>
      <c r="D31" s="158"/>
      <c r="E31" s="158"/>
      <c r="F31" s="157"/>
    </row>
    <row r="32" spans="1:6" ht="20.100000000000001" customHeight="1">
      <c r="A32" s="157"/>
      <c r="B32" s="157"/>
      <c r="C32" s="158"/>
      <c r="D32" s="158"/>
      <c r="E32" s="158"/>
      <c r="F32" s="157"/>
    </row>
    <row r="33" spans="1:6" ht="20.100000000000001" customHeight="1">
      <c r="A33" s="157"/>
      <c r="B33" s="157"/>
      <c r="C33" s="158"/>
      <c r="D33" s="158"/>
      <c r="E33" s="158"/>
      <c r="F33" s="157"/>
    </row>
    <row r="34" spans="1:6" ht="20.100000000000001" customHeight="1">
      <c r="A34" s="157"/>
      <c r="B34" s="157"/>
      <c r="C34" s="158"/>
      <c r="D34" s="158"/>
      <c r="E34" s="158"/>
      <c r="F34" s="157"/>
    </row>
    <row r="35" spans="1:6" ht="15">
      <c r="A35" s="157"/>
      <c r="B35" s="157"/>
      <c r="C35" s="158"/>
      <c r="D35" s="158"/>
      <c r="E35" s="158"/>
      <c r="F35" s="157"/>
    </row>
    <row r="36" spans="1:6" ht="15">
      <c r="A36" s="157"/>
      <c r="B36" s="157"/>
      <c r="C36" s="158"/>
      <c r="D36" s="158"/>
      <c r="E36" s="158"/>
      <c r="F36" s="157"/>
    </row>
    <row r="37" spans="1:6" ht="15">
      <c r="A37" s="157"/>
      <c r="B37" s="157"/>
      <c r="C37" s="158"/>
      <c r="D37" s="158"/>
      <c r="E37" s="158"/>
      <c r="F37" s="157"/>
    </row>
    <row r="38" spans="1:6" ht="15">
      <c r="A38" s="157"/>
      <c r="B38" s="157"/>
      <c r="C38" s="158"/>
      <c r="D38" s="158"/>
      <c r="E38" s="158"/>
      <c r="F38" s="157"/>
    </row>
    <row r="39" spans="1:6" ht="15">
      <c r="A39" s="157"/>
      <c r="B39" s="157"/>
      <c r="C39" s="158"/>
      <c r="D39" s="158"/>
      <c r="E39" s="158"/>
      <c r="F39" s="157"/>
    </row>
    <row r="40" spans="1:6" ht="15">
      <c r="A40" s="157"/>
      <c r="B40" s="157"/>
      <c r="C40" s="158"/>
      <c r="D40" s="158"/>
      <c r="E40" s="158"/>
      <c r="F40" s="157"/>
    </row>
    <row r="41" spans="1:6" ht="15">
      <c r="A41" s="157"/>
      <c r="B41" s="157"/>
      <c r="C41" s="158"/>
      <c r="D41" s="158"/>
      <c r="E41" s="158"/>
      <c r="F41" s="157"/>
    </row>
    <row r="42" spans="1:6" ht="15">
      <c r="A42" s="157"/>
      <c r="B42" s="157"/>
      <c r="C42" s="158"/>
      <c r="D42" s="158"/>
      <c r="E42" s="158"/>
      <c r="F42" s="157"/>
    </row>
    <row r="43" spans="1:6" ht="15">
      <c r="A43" s="157"/>
      <c r="B43" s="157"/>
      <c r="C43" s="158"/>
      <c r="D43" s="158"/>
      <c r="E43" s="158"/>
      <c r="F43" s="157"/>
    </row>
    <row r="44" spans="1:6" ht="15">
      <c r="A44" s="157"/>
      <c r="B44" s="157"/>
      <c r="C44" s="158"/>
      <c r="D44" s="158"/>
      <c r="E44" s="158"/>
      <c r="F44" s="157"/>
    </row>
    <row r="45" spans="1:6" ht="15">
      <c r="A45" s="157"/>
      <c r="B45" s="157"/>
      <c r="C45" s="158"/>
      <c r="D45" s="158"/>
      <c r="E45" s="158"/>
      <c r="F45" s="157"/>
    </row>
    <row r="46" spans="1:6" ht="15">
      <c r="A46" s="157"/>
      <c r="B46" s="157"/>
      <c r="C46" s="158"/>
      <c r="D46" s="158"/>
      <c r="E46" s="158"/>
      <c r="F46" s="157"/>
    </row>
    <row r="47" spans="1:6" ht="15">
      <c r="A47" s="157"/>
      <c r="B47" s="157"/>
      <c r="C47" s="158"/>
      <c r="D47" s="158"/>
      <c r="E47" s="158"/>
      <c r="F47" s="157"/>
    </row>
    <row r="48" spans="1:6" ht="15">
      <c r="A48" s="157"/>
      <c r="B48" s="157"/>
      <c r="C48" s="158"/>
      <c r="D48" s="158"/>
      <c r="E48" s="158"/>
      <c r="F48" s="157"/>
    </row>
    <row r="49" spans="1:6" ht="15">
      <c r="A49" s="157"/>
      <c r="B49" s="157"/>
      <c r="C49" s="158"/>
      <c r="D49" s="158"/>
      <c r="E49" s="158"/>
      <c r="F49" s="157"/>
    </row>
    <row r="50" spans="1:6" ht="15">
      <c r="A50" s="157"/>
      <c r="B50" s="157"/>
      <c r="C50" s="158"/>
      <c r="D50" s="158"/>
      <c r="E50" s="158"/>
      <c r="F50" s="157"/>
    </row>
    <row r="51" spans="1:6" ht="15">
      <c r="A51" s="157"/>
      <c r="B51" s="157"/>
      <c r="C51" s="158"/>
      <c r="D51" s="158"/>
      <c r="E51" s="158"/>
      <c r="F51" s="157"/>
    </row>
    <row r="52" spans="1:6" ht="15">
      <c r="A52" s="157"/>
      <c r="B52" s="157"/>
      <c r="C52" s="158"/>
      <c r="D52" s="158"/>
      <c r="E52" s="158"/>
      <c r="F52" s="157"/>
    </row>
    <row r="53" spans="1:6" ht="15">
      <c r="A53" s="157"/>
      <c r="B53" s="157"/>
      <c r="C53" s="158"/>
      <c r="D53" s="158"/>
      <c r="E53" s="158"/>
      <c r="F53" s="157"/>
    </row>
    <row r="54" spans="1:6" ht="15">
      <c r="A54" s="157"/>
      <c r="B54" s="157"/>
      <c r="C54" s="158"/>
      <c r="D54" s="158"/>
      <c r="E54" s="158"/>
      <c r="F54" s="157"/>
    </row>
    <row r="55" spans="1:6" ht="15">
      <c r="A55" s="157"/>
      <c r="B55" s="157"/>
      <c r="C55" s="158"/>
      <c r="D55" s="158"/>
      <c r="E55" s="158"/>
      <c r="F55" s="157"/>
    </row>
    <row r="56" spans="1:6" ht="15">
      <c r="A56" s="157"/>
      <c r="B56" s="157"/>
      <c r="C56" s="158"/>
      <c r="D56" s="158"/>
      <c r="E56" s="158"/>
      <c r="F56" s="157"/>
    </row>
    <row r="57" spans="1:6" ht="15">
      <c r="A57" s="157"/>
      <c r="B57" s="157"/>
      <c r="C57" s="158"/>
      <c r="D57" s="158"/>
      <c r="E57" s="158"/>
      <c r="F57" s="157"/>
    </row>
    <row r="58" spans="1:6" ht="15">
      <c r="A58" s="157"/>
      <c r="B58" s="157"/>
      <c r="C58" s="158"/>
      <c r="D58" s="158"/>
      <c r="E58" s="158"/>
      <c r="F58" s="157"/>
    </row>
    <row r="59" spans="1:6" ht="15">
      <c r="A59" s="157"/>
      <c r="B59" s="157"/>
      <c r="C59" s="158"/>
      <c r="D59" s="158"/>
      <c r="E59" s="158"/>
      <c r="F59" s="157"/>
    </row>
    <row r="60" spans="1:6" ht="15">
      <c r="A60" s="157"/>
      <c r="B60" s="157"/>
      <c r="C60" s="158"/>
      <c r="D60" s="158"/>
      <c r="E60" s="158"/>
      <c r="F60" s="157"/>
    </row>
    <row r="61" spans="1:6" ht="15">
      <c r="A61" s="157"/>
      <c r="B61" s="157"/>
      <c r="C61" s="158"/>
      <c r="D61" s="158"/>
      <c r="E61" s="158"/>
      <c r="F61" s="157"/>
    </row>
    <row r="62" spans="1:6" ht="15">
      <c r="A62" s="157"/>
      <c r="B62" s="157"/>
      <c r="C62" s="158"/>
      <c r="D62" s="158"/>
      <c r="E62" s="158"/>
      <c r="F62" s="157"/>
    </row>
    <row r="63" spans="1:6" ht="15">
      <c r="A63" s="157"/>
      <c r="B63" s="157"/>
      <c r="C63" s="158"/>
      <c r="D63" s="158"/>
      <c r="E63" s="158"/>
      <c r="F63" s="157"/>
    </row>
    <row r="64" spans="1:6" ht="15">
      <c r="A64" s="157"/>
      <c r="B64" s="157"/>
      <c r="C64" s="158"/>
      <c r="D64" s="158"/>
      <c r="E64" s="158"/>
      <c r="F64" s="157"/>
    </row>
    <row r="65" spans="1:6" ht="15">
      <c r="A65" s="157"/>
      <c r="B65" s="157"/>
      <c r="C65" s="158"/>
      <c r="D65" s="158"/>
      <c r="E65" s="158"/>
      <c r="F65" s="157"/>
    </row>
    <row r="66" spans="1:6" ht="15">
      <c r="A66" s="157"/>
      <c r="B66" s="157"/>
      <c r="C66" s="158"/>
      <c r="D66" s="158"/>
      <c r="E66" s="158"/>
      <c r="F66" s="157"/>
    </row>
    <row r="67" spans="1:6" ht="15">
      <c r="A67" s="157"/>
      <c r="B67" s="157"/>
      <c r="C67" s="158"/>
      <c r="D67" s="158"/>
      <c r="E67" s="158"/>
      <c r="F67" s="157"/>
    </row>
    <row r="68" spans="1:6" ht="15">
      <c r="A68" s="157"/>
      <c r="B68" s="157"/>
      <c r="C68" s="158"/>
      <c r="D68" s="158"/>
      <c r="E68" s="158"/>
      <c r="F68" s="157"/>
    </row>
    <row r="69" spans="1:6" ht="15">
      <c r="A69" s="157"/>
      <c r="B69" s="157"/>
      <c r="C69" s="158"/>
      <c r="D69" s="158"/>
      <c r="E69" s="158"/>
      <c r="F69" s="157"/>
    </row>
    <row r="70" spans="1:6" ht="15">
      <c r="A70" s="157"/>
      <c r="B70" s="157"/>
      <c r="C70" s="158"/>
      <c r="D70" s="158"/>
      <c r="E70" s="158"/>
      <c r="F70" s="157"/>
    </row>
    <row r="71" spans="1:6" ht="15">
      <c r="A71" s="157"/>
      <c r="B71" s="157"/>
      <c r="C71" s="158"/>
      <c r="D71" s="158"/>
      <c r="E71" s="158"/>
      <c r="F71" s="157"/>
    </row>
    <row r="72" spans="1:6" ht="15">
      <c r="A72" s="157"/>
      <c r="B72" s="157"/>
      <c r="C72" s="158"/>
      <c r="D72" s="158"/>
      <c r="E72" s="158"/>
      <c r="F72" s="157"/>
    </row>
    <row r="73" spans="1:6" ht="15.6">
      <c r="A73"/>
      <c r="B73"/>
      <c r="C73"/>
      <c r="D73"/>
      <c r="E73"/>
      <c r="F73"/>
    </row>
    <row r="74" spans="1:6" ht="15.6">
      <c r="A74"/>
      <c r="B74"/>
      <c r="C74"/>
      <c r="D74"/>
      <c r="E74"/>
      <c r="F74"/>
    </row>
    <row r="75" spans="1:6" ht="15.6">
      <c r="A75"/>
      <c r="B75"/>
      <c r="C75"/>
      <c r="D75"/>
      <c r="E75"/>
      <c r="F75"/>
    </row>
    <row r="76" spans="1:6" ht="15.6">
      <c r="A76"/>
      <c r="B76"/>
      <c r="C76"/>
      <c r="D76"/>
      <c r="E76"/>
      <c r="F76"/>
    </row>
  </sheetData>
  <pageMargins left="0.86614173228346458" right="0.47244094488188981" top="0.74803149606299213" bottom="0.51181102362204722" header="0.43307086614173229" footer="0.31496062992125984"/>
  <pageSetup paperSize="9" orientation="portrait" r:id="rId1"/>
  <headerFooter alignWithMargins="0">
    <oddHeader>&amp;C&amp;P</oddHead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9"/>
  <sheetViews>
    <sheetView workbookViewId="0">
      <selection activeCell="J8" sqref="J8"/>
    </sheetView>
  </sheetViews>
  <sheetFormatPr defaultColWidth="7.8984375" defaultRowHeight="14.4"/>
  <cols>
    <col min="1" max="1" width="1.5" style="70" customWidth="1"/>
    <col min="2" max="2" width="33.59765625" style="70" customWidth="1"/>
    <col min="3" max="5" width="8.59765625" style="70" customWidth="1"/>
    <col min="6" max="7" width="10.59765625" style="70" customWidth="1"/>
    <col min="8" max="16384" width="7.8984375" style="70"/>
  </cols>
  <sheetData>
    <row r="1" spans="1:7" ht="20.25" customHeight="1">
      <c r="A1" s="176" t="s">
        <v>465</v>
      </c>
      <c r="B1" s="170"/>
      <c r="C1" s="170"/>
      <c r="D1" s="170"/>
      <c r="E1" s="170"/>
      <c r="F1" s="170"/>
      <c r="G1" s="170"/>
    </row>
    <row r="2" spans="1:7" ht="12" customHeight="1">
      <c r="A2" s="438"/>
      <c r="B2" s="170"/>
      <c r="C2" s="170"/>
      <c r="D2" s="170"/>
      <c r="E2" s="170"/>
      <c r="F2" s="170"/>
      <c r="G2" s="170"/>
    </row>
    <row r="3" spans="1:7" ht="15" customHeight="1">
      <c r="A3" s="167"/>
      <c r="B3" s="166"/>
      <c r="C3" s="166"/>
      <c r="D3" s="166"/>
      <c r="E3" s="166"/>
      <c r="F3" s="166"/>
      <c r="G3" s="165" t="s">
        <v>421</v>
      </c>
    </row>
    <row r="4" spans="1:7" ht="14.4" customHeight="1">
      <c r="A4" s="71"/>
      <c r="B4" s="71"/>
      <c r="C4" s="425" t="s">
        <v>12</v>
      </c>
      <c r="D4" s="425" t="s">
        <v>54</v>
      </c>
      <c r="E4" s="425" t="s">
        <v>54</v>
      </c>
      <c r="F4" s="425" t="s">
        <v>413</v>
      </c>
      <c r="G4" s="425" t="s">
        <v>405</v>
      </c>
    </row>
    <row r="5" spans="1:7" ht="14.4" customHeight="1">
      <c r="A5" s="162"/>
      <c r="B5" s="162"/>
      <c r="C5" s="426" t="s">
        <v>274</v>
      </c>
      <c r="D5" s="426" t="s">
        <v>379</v>
      </c>
      <c r="E5" s="426" t="s">
        <v>378</v>
      </c>
      <c r="F5" s="426" t="s">
        <v>445</v>
      </c>
      <c r="G5" s="426" t="s">
        <v>445</v>
      </c>
    </row>
    <row r="6" spans="1:7" ht="14.4" customHeight="1">
      <c r="A6" s="162"/>
      <c r="B6" s="162"/>
      <c r="C6" s="164" t="s">
        <v>57</v>
      </c>
      <c r="D6" s="164" t="s">
        <v>57</v>
      </c>
      <c r="E6" s="164" t="s">
        <v>57</v>
      </c>
      <c r="F6" s="164" t="s">
        <v>108</v>
      </c>
      <c r="G6" s="164" t="s">
        <v>108</v>
      </c>
    </row>
    <row r="7" spans="1:7" ht="14.4" customHeight="1">
      <c r="A7" s="162"/>
      <c r="B7" s="162"/>
      <c r="C7" s="163">
        <v>2021</v>
      </c>
      <c r="D7" s="163">
        <v>2021</v>
      </c>
      <c r="E7" s="163">
        <v>2021</v>
      </c>
      <c r="F7" s="163" t="s">
        <v>223</v>
      </c>
      <c r="G7" s="163" t="s">
        <v>223</v>
      </c>
    </row>
    <row r="8" spans="1:7" ht="7.95" customHeight="1">
      <c r="A8" s="162"/>
      <c r="B8" s="162"/>
      <c r="C8" s="161"/>
      <c r="D8" s="161"/>
      <c r="E8" s="161"/>
      <c r="F8" s="160"/>
      <c r="G8" s="159"/>
    </row>
    <row r="9" spans="1:7" ht="15" customHeight="1">
      <c r="A9" s="172" t="s">
        <v>10</v>
      </c>
      <c r="B9" s="439"/>
      <c r="C9" s="440">
        <v>10555</v>
      </c>
      <c r="D9" s="440">
        <v>15030</v>
      </c>
      <c r="E9" s="440">
        <v>140106</v>
      </c>
      <c r="F9" s="101">
        <v>84.833775469887669</v>
      </c>
      <c r="G9" s="101">
        <v>3.6667153447428462</v>
      </c>
    </row>
    <row r="10" spans="1:7" ht="15" customHeight="1">
      <c r="A10" s="175" t="s">
        <v>177</v>
      </c>
      <c r="B10" s="441"/>
      <c r="C10" s="442"/>
      <c r="D10" s="442"/>
      <c r="E10" s="442"/>
      <c r="F10" s="449"/>
      <c r="G10" s="449"/>
    </row>
    <row r="11" spans="1:7" ht="15" customHeight="1">
      <c r="A11" s="167"/>
      <c r="B11" s="173" t="s">
        <v>178</v>
      </c>
      <c r="C11" s="443">
        <v>8456</v>
      </c>
      <c r="D11" s="443">
        <v>12534</v>
      </c>
      <c r="E11" s="443">
        <v>96599</v>
      </c>
      <c r="F11" s="450">
        <v>138.9578713968958</v>
      </c>
      <c r="G11" s="450">
        <v>3.1426705884304935</v>
      </c>
    </row>
    <row r="12" spans="1:7" ht="15" customHeight="1">
      <c r="A12" s="167"/>
      <c r="B12" s="173" t="s">
        <v>172</v>
      </c>
      <c r="C12" s="443">
        <v>101</v>
      </c>
      <c r="D12" s="443">
        <v>7</v>
      </c>
      <c r="E12" s="443">
        <v>506</v>
      </c>
      <c r="F12" s="450">
        <v>21.212121212121211</v>
      </c>
      <c r="G12" s="450">
        <v>0.34984374567880749</v>
      </c>
    </row>
    <row r="13" spans="1:7" ht="15" customHeight="1">
      <c r="A13" s="167"/>
      <c r="B13" s="173" t="s">
        <v>174</v>
      </c>
      <c r="C13" s="443">
        <v>1998</v>
      </c>
      <c r="D13" s="443">
        <v>2489</v>
      </c>
      <c r="E13" s="443">
        <v>43001</v>
      </c>
      <c r="F13" s="450">
        <v>28.728070175438596</v>
      </c>
      <c r="G13" s="450">
        <v>7.1359228939975008</v>
      </c>
    </row>
    <row r="14" spans="1:7" ht="15" customHeight="1">
      <c r="A14" s="174" t="s">
        <v>179</v>
      </c>
      <c r="B14" s="439"/>
      <c r="C14" s="443"/>
      <c r="D14" s="443"/>
      <c r="E14" s="443"/>
      <c r="F14" s="450"/>
      <c r="G14" s="450"/>
    </row>
    <row r="15" spans="1:7" ht="15" customHeight="1">
      <c r="A15" s="167"/>
      <c r="B15" s="444" t="s">
        <v>180</v>
      </c>
      <c r="C15" s="440">
        <v>8512</v>
      </c>
      <c r="D15" s="440">
        <v>12117</v>
      </c>
      <c r="E15" s="440">
        <v>118920</v>
      </c>
      <c r="F15" s="101">
        <v>76.646214181795187</v>
      </c>
      <c r="G15" s="101">
        <v>4.2484963066805568</v>
      </c>
    </row>
    <row r="16" spans="1:7" ht="15" customHeight="1">
      <c r="A16" s="167"/>
      <c r="B16" s="173" t="s">
        <v>181</v>
      </c>
      <c r="C16" s="445">
        <v>3317</v>
      </c>
      <c r="D16" s="445">
        <v>4469</v>
      </c>
      <c r="E16" s="445">
        <v>53535</v>
      </c>
      <c r="F16" s="451">
        <v>51.385535242037484</v>
      </c>
      <c r="G16" s="451">
        <v>5.6198824270417802</v>
      </c>
    </row>
    <row r="17" spans="1:8" ht="15" customHeight="1">
      <c r="A17" s="167"/>
      <c r="B17" s="173" t="s">
        <v>182</v>
      </c>
      <c r="C17" s="445">
        <v>2298</v>
      </c>
      <c r="D17" s="445">
        <v>2962</v>
      </c>
      <c r="E17" s="445">
        <v>28334</v>
      </c>
      <c r="F17" s="451">
        <v>82.415136338341682</v>
      </c>
      <c r="G17" s="451">
        <v>3.386200640813434</v>
      </c>
    </row>
    <row r="18" spans="1:8" ht="15" customHeight="1">
      <c r="A18" s="167"/>
      <c r="B18" s="173" t="s">
        <v>183</v>
      </c>
      <c r="C18" s="443">
        <v>676</v>
      </c>
      <c r="D18" s="443">
        <v>1325</v>
      </c>
      <c r="E18" s="443">
        <v>7944</v>
      </c>
      <c r="F18" s="450">
        <v>160.60606060606059</v>
      </c>
      <c r="G18" s="450">
        <v>3.884634568553238</v>
      </c>
    </row>
    <row r="19" spans="1:8" ht="15" customHeight="1">
      <c r="A19" s="167"/>
      <c r="B19" s="173" t="s">
        <v>184</v>
      </c>
      <c r="C19" s="443">
        <v>516</v>
      </c>
      <c r="D19" s="443">
        <v>859</v>
      </c>
      <c r="E19" s="443">
        <v>9608</v>
      </c>
      <c r="F19" s="450">
        <v>168.10176125244618</v>
      </c>
      <c r="G19" s="450">
        <v>4.9125677472134166</v>
      </c>
    </row>
    <row r="20" spans="1:8" ht="15" customHeight="1">
      <c r="A20" s="167"/>
      <c r="B20" s="173" t="s">
        <v>185</v>
      </c>
      <c r="C20" s="443">
        <v>78</v>
      </c>
      <c r="D20" s="443">
        <v>137</v>
      </c>
      <c r="E20" s="443">
        <v>1068</v>
      </c>
      <c r="F20" s="450">
        <v>137</v>
      </c>
      <c r="G20" s="450">
        <v>0.91322639121660909</v>
      </c>
    </row>
    <row r="21" spans="1:8" ht="15" customHeight="1">
      <c r="A21" s="167"/>
      <c r="B21" s="173" t="s">
        <v>186</v>
      </c>
      <c r="C21" s="443">
        <v>225</v>
      </c>
      <c r="D21" s="443">
        <v>347</v>
      </c>
      <c r="E21" s="443">
        <v>2725</v>
      </c>
      <c r="F21" s="450">
        <v>126.64233576642336</v>
      </c>
      <c r="G21" s="450">
        <v>2.1377914456961746</v>
      </c>
    </row>
    <row r="22" spans="1:8" ht="15" customHeight="1">
      <c r="A22" s="167"/>
      <c r="B22" s="173" t="s">
        <v>187</v>
      </c>
      <c r="C22" s="443">
        <v>43</v>
      </c>
      <c r="D22" s="443">
        <v>100</v>
      </c>
      <c r="E22" s="443">
        <v>669</v>
      </c>
      <c r="F22" s="450">
        <v>113.63636363636364</v>
      </c>
      <c r="G22" s="450">
        <v>1.2861427253152875</v>
      </c>
    </row>
    <row r="23" spans="1:8" ht="15" customHeight="1">
      <c r="A23" s="167"/>
      <c r="B23" s="173" t="s">
        <v>190</v>
      </c>
      <c r="C23" s="443">
        <v>136</v>
      </c>
      <c r="D23" s="443">
        <v>156</v>
      </c>
      <c r="E23" s="443">
        <v>1198</v>
      </c>
      <c r="F23" s="450">
        <v>159.18367346938774</v>
      </c>
      <c r="G23" s="450">
        <v>3.2053511705685622</v>
      </c>
    </row>
    <row r="24" spans="1:8" ht="15" customHeight="1">
      <c r="A24" s="167"/>
      <c r="B24" s="173" t="s">
        <v>188</v>
      </c>
      <c r="C24" s="443">
        <v>17</v>
      </c>
      <c r="D24" s="443">
        <v>66</v>
      </c>
      <c r="E24" s="443">
        <v>701</v>
      </c>
      <c r="F24" s="450">
        <v>73.333333333333329</v>
      </c>
      <c r="G24" s="450">
        <v>0.57566127138199763</v>
      </c>
    </row>
    <row r="25" spans="1:8" ht="15" customHeight="1">
      <c r="A25" s="167"/>
      <c r="B25" s="173" t="s">
        <v>191</v>
      </c>
      <c r="C25" s="443">
        <v>43</v>
      </c>
      <c r="D25" s="443">
        <v>59</v>
      </c>
      <c r="E25" s="443">
        <v>522</v>
      </c>
      <c r="F25" s="450">
        <v>236</v>
      </c>
      <c r="G25" s="450">
        <v>2.4137612133542956</v>
      </c>
    </row>
    <row r="26" spans="1:8" ht="15" customHeight="1">
      <c r="A26" s="167"/>
      <c r="B26" s="173" t="s">
        <v>189</v>
      </c>
      <c r="C26" s="443">
        <v>711</v>
      </c>
      <c r="D26" s="443">
        <v>843</v>
      </c>
      <c r="E26" s="443">
        <v>7933</v>
      </c>
      <c r="F26" s="450">
        <v>79.829545454545453</v>
      </c>
      <c r="G26" s="450">
        <v>16.442132316365445</v>
      </c>
    </row>
    <row r="27" spans="1:8" ht="15" customHeight="1">
      <c r="A27" s="167"/>
      <c r="B27" s="173" t="s">
        <v>192</v>
      </c>
      <c r="C27" s="443">
        <v>1</v>
      </c>
      <c r="D27" s="443"/>
      <c r="E27" s="443">
        <v>8</v>
      </c>
      <c r="F27" s="450"/>
      <c r="G27" s="450">
        <v>0.21164021164021166</v>
      </c>
    </row>
    <row r="28" spans="1:8" ht="15" customHeight="1">
      <c r="A28" s="167"/>
      <c r="B28" s="173" t="s">
        <v>193</v>
      </c>
      <c r="C28" s="443">
        <v>451</v>
      </c>
      <c r="D28" s="443">
        <v>794</v>
      </c>
      <c r="E28" s="443">
        <v>4675</v>
      </c>
      <c r="F28" s="450">
        <v>176.05321507760533</v>
      </c>
      <c r="G28" s="450">
        <v>5.8112794759282504</v>
      </c>
    </row>
    <row r="29" spans="1:8" ht="15" customHeight="1">
      <c r="A29" s="167"/>
      <c r="B29" s="444" t="s">
        <v>194</v>
      </c>
      <c r="C29" s="446">
        <v>332</v>
      </c>
      <c r="D29" s="446">
        <v>502</v>
      </c>
      <c r="E29" s="446">
        <v>4818</v>
      </c>
      <c r="F29" s="452">
        <v>108.65800865800865</v>
      </c>
      <c r="G29" s="452">
        <v>2.0410151699363293</v>
      </c>
    </row>
    <row r="30" spans="1:8" ht="15" customHeight="1">
      <c r="A30" s="167"/>
      <c r="B30" s="173" t="s">
        <v>195</v>
      </c>
      <c r="C30" s="443">
        <v>165</v>
      </c>
      <c r="D30" s="443">
        <v>301</v>
      </c>
      <c r="E30" s="443">
        <v>3217</v>
      </c>
      <c r="F30" s="450">
        <v>96.784565916398719</v>
      </c>
      <c r="G30" s="450">
        <v>1.8506906291887912</v>
      </c>
    </row>
    <row r="31" spans="1:8" ht="15" customHeight="1">
      <c r="A31" s="167"/>
      <c r="B31" s="173" t="s">
        <v>196</v>
      </c>
      <c r="C31" s="443">
        <v>36</v>
      </c>
      <c r="D31" s="443">
        <v>44</v>
      </c>
      <c r="E31" s="443">
        <v>514</v>
      </c>
      <c r="F31" s="450">
        <v>64.705882352941174</v>
      </c>
      <c r="G31" s="450">
        <v>1.2201201129916679</v>
      </c>
    </row>
    <row r="32" spans="1:8" ht="15" customHeight="1">
      <c r="A32" s="167"/>
      <c r="B32" s="173" t="s">
        <v>197</v>
      </c>
      <c r="C32" s="443">
        <v>131</v>
      </c>
      <c r="D32" s="443">
        <v>157</v>
      </c>
      <c r="E32" s="443">
        <v>1087</v>
      </c>
      <c r="F32" s="450">
        <v>189.15662650602408</v>
      </c>
      <c r="G32" s="450">
        <v>5.4066152698333747</v>
      </c>
      <c r="H32" s="192"/>
    </row>
    <row r="33" spans="1:8" ht="15" customHeight="1">
      <c r="A33" s="167"/>
      <c r="B33" s="444" t="s">
        <v>198</v>
      </c>
      <c r="C33" s="440">
        <v>1462</v>
      </c>
      <c r="D33" s="440">
        <v>2118</v>
      </c>
      <c r="E33" s="440">
        <v>13963</v>
      </c>
      <c r="F33" s="101">
        <v>175.62189054726369</v>
      </c>
      <c r="G33" s="101">
        <v>2.0818858190818412</v>
      </c>
      <c r="H33" s="192"/>
    </row>
    <row r="34" spans="1:8" s="72" customFormat="1" ht="15" customHeight="1">
      <c r="A34" s="167"/>
      <c r="B34" s="173" t="s">
        <v>199</v>
      </c>
      <c r="C34" s="443">
        <v>101</v>
      </c>
      <c r="D34" s="443">
        <v>168</v>
      </c>
      <c r="E34" s="443">
        <v>1302</v>
      </c>
      <c r="F34" s="450">
        <v>100</v>
      </c>
      <c r="G34" s="450">
        <v>0.52891353360550852</v>
      </c>
    </row>
    <row r="35" spans="1:8" ht="15" customHeight="1">
      <c r="A35" s="167"/>
      <c r="B35" s="173" t="s">
        <v>200</v>
      </c>
      <c r="C35" s="443">
        <v>132</v>
      </c>
      <c r="D35" s="443">
        <v>178</v>
      </c>
      <c r="E35" s="443">
        <v>1632</v>
      </c>
      <c r="F35" s="450">
        <v>117.88079470198676</v>
      </c>
      <c r="G35" s="450">
        <v>1.9844357976653695</v>
      </c>
    </row>
    <row r="36" spans="1:8" ht="15" customHeight="1">
      <c r="A36" s="167"/>
      <c r="B36" s="173" t="s">
        <v>201</v>
      </c>
      <c r="C36" s="443">
        <v>138</v>
      </c>
      <c r="D36" s="443">
        <v>309</v>
      </c>
      <c r="E36" s="443">
        <v>1633</v>
      </c>
      <c r="F36" s="450">
        <v>230.59701492537314</v>
      </c>
      <c r="G36" s="450">
        <v>2.1745209529009148</v>
      </c>
    </row>
    <row r="37" spans="1:8" ht="15" customHeight="1">
      <c r="A37" s="167"/>
      <c r="B37" s="173" t="s">
        <v>202</v>
      </c>
      <c r="C37" s="443">
        <v>86</v>
      </c>
      <c r="D37" s="443">
        <v>166</v>
      </c>
      <c r="E37" s="443">
        <v>1097</v>
      </c>
      <c r="F37" s="450">
        <v>167.67676767676767</v>
      </c>
      <c r="G37" s="450">
        <v>1.7720414822472781</v>
      </c>
    </row>
    <row r="38" spans="1:8" ht="15" customHeight="1">
      <c r="A38" s="167"/>
      <c r="B38" s="173" t="s">
        <v>203</v>
      </c>
      <c r="C38" s="443">
        <v>58</v>
      </c>
      <c r="D38" s="443"/>
      <c r="E38" s="443">
        <v>409</v>
      </c>
      <c r="F38" s="450"/>
      <c r="G38" s="450">
        <v>2.2135628078151215</v>
      </c>
    </row>
    <row r="39" spans="1:8" ht="15" customHeight="1">
      <c r="A39" s="167"/>
      <c r="B39" s="173" t="s">
        <v>205</v>
      </c>
      <c r="C39" s="443">
        <v>85</v>
      </c>
      <c r="D39" s="443">
        <v>140</v>
      </c>
      <c r="E39" s="443">
        <v>758</v>
      </c>
      <c r="F39" s="450">
        <v>179.4871794871795</v>
      </c>
      <c r="G39" s="450">
        <v>4.1936376210235133</v>
      </c>
    </row>
    <row r="40" spans="1:8" ht="15" customHeight="1">
      <c r="A40" s="167"/>
      <c r="B40" s="173" t="s">
        <v>206</v>
      </c>
      <c r="C40" s="443">
        <v>9</v>
      </c>
      <c r="D40" s="443">
        <v>27</v>
      </c>
      <c r="E40" s="443">
        <v>157</v>
      </c>
      <c r="F40" s="450">
        <v>142.10526315789474</v>
      </c>
      <c r="G40" s="450">
        <v>0.71552274177376718</v>
      </c>
    </row>
    <row r="41" spans="1:8" ht="15" customHeight="1">
      <c r="A41" s="167"/>
      <c r="B41" s="173" t="s">
        <v>204</v>
      </c>
      <c r="C41" s="443">
        <v>68</v>
      </c>
      <c r="D41" s="443">
        <v>111</v>
      </c>
      <c r="E41" s="443">
        <v>508</v>
      </c>
      <c r="F41" s="450">
        <v>191.37931034482759</v>
      </c>
      <c r="G41" s="450">
        <v>4.2319226924358553</v>
      </c>
    </row>
    <row r="42" spans="1:8" ht="15" customHeight="1">
      <c r="A42" s="167"/>
      <c r="B42" s="173" t="s">
        <v>207</v>
      </c>
      <c r="C42" s="443">
        <v>35</v>
      </c>
      <c r="D42" s="443">
        <v>44</v>
      </c>
      <c r="E42" s="443">
        <v>293</v>
      </c>
      <c r="F42" s="450">
        <v>151.72413793103448</v>
      </c>
      <c r="G42" s="450">
        <v>2.0067118690500649</v>
      </c>
    </row>
    <row r="43" spans="1:8" ht="15" customHeight="1">
      <c r="A43" s="167"/>
      <c r="B43" s="173" t="s">
        <v>208</v>
      </c>
      <c r="C43" s="443">
        <v>14</v>
      </c>
      <c r="D43" s="443">
        <v>19</v>
      </c>
      <c r="E43" s="443">
        <v>132</v>
      </c>
      <c r="F43" s="450">
        <v>146.15384615384613</v>
      </c>
      <c r="G43" s="450">
        <v>1.2120099164447709</v>
      </c>
    </row>
    <row r="44" spans="1:8" ht="15" customHeight="1">
      <c r="A44" s="167"/>
      <c r="B44" s="173" t="s">
        <v>211</v>
      </c>
      <c r="C44" s="443">
        <v>13</v>
      </c>
      <c r="D44" s="443">
        <v>13</v>
      </c>
      <c r="E44" s="443">
        <v>79</v>
      </c>
      <c r="F44" s="450">
        <v>185.71428571428572</v>
      </c>
      <c r="G44" s="450">
        <v>0.78708777523164297</v>
      </c>
    </row>
    <row r="45" spans="1:8" ht="15" customHeight="1">
      <c r="A45" s="167"/>
      <c r="B45" s="173" t="s">
        <v>210</v>
      </c>
      <c r="C45" s="443">
        <v>6</v>
      </c>
      <c r="D45" s="443">
        <v>20</v>
      </c>
      <c r="E45" s="443">
        <v>103</v>
      </c>
      <c r="F45" s="450">
        <v>285.71428571428572</v>
      </c>
      <c r="G45" s="450">
        <v>1.1452079163887037</v>
      </c>
    </row>
    <row r="46" spans="1:8" ht="15" customHeight="1">
      <c r="A46" s="167"/>
      <c r="B46" s="173" t="s">
        <v>209</v>
      </c>
      <c r="C46" s="443">
        <v>21</v>
      </c>
      <c r="D46" s="443">
        <v>50</v>
      </c>
      <c r="E46" s="443">
        <v>235</v>
      </c>
      <c r="F46" s="450">
        <v>192.30769230769232</v>
      </c>
      <c r="G46" s="450">
        <v>3.1051797040169133</v>
      </c>
    </row>
    <row r="47" spans="1:8" ht="15" customHeight="1">
      <c r="A47" s="167"/>
      <c r="B47" s="173" t="s">
        <v>212</v>
      </c>
      <c r="C47" s="443">
        <v>696</v>
      </c>
      <c r="D47" s="443">
        <v>873</v>
      </c>
      <c r="E47" s="443">
        <v>5625</v>
      </c>
      <c r="F47" s="450">
        <v>241.82825484764541</v>
      </c>
      <c r="G47" s="450">
        <v>6.8022686321695902</v>
      </c>
    </row>
    <row r="48" spans="1:8" ht="15" customHeight="1">
      <c r="A48" s="157"/>
      <c r="B48" s="444" t="s">
        <v>213</v>
      </c>
      <c r="C48" s="446">
        <v>74</v>
      </c>
      <c r="D48" s="446">
        <v>138</v>
      </c>
      <c r="E48" s="446">
        <v>1121</v>
      </c>
      <c r="F48" s="452">
        <v>104.54545454545455</v>
      </c>
      <c r="G48" s="452">
        <v>1.0909338627428082</v>
      </c>
    </row>
    <row r="49" spans="1:7" ht="15" customHeight="1">
      <c r="A49" s="157"/>
      <c r="B49" s="173" t="s">
        <v>214</v>
      </c>
      <c r="C49" s="443">
        <v>63</v>
      </c>
      <c r="D49" s="443">
        <v>110</v>
      </c>
      <c r="E49" s="443">
        <v>933</v>
      </c>
      <c r="F49" s="450">
        <v>94.01709401709401</v>
      </c>
      <c r="G49" s="450">
        <v>1.0065702171731883</v>
      </c>
    </row>
    <row r="50" spans="1:7" ht="15" customHeight="1">
      <c r="A50" s="157"/>
      <c r="B50" s="173" t="s">
        <v>215</v>
      </c>
      <c r="C50" s="443">
        <v>11</v>
      </c>
      <c r="D50" s="443">
        <v>20</v>
      </c>
      <c r="E50" s="443">
        <v>176</v>
      </c>
      <c r="F50" s="450">
        <v>142.85714285714286</v>
      </c>
      <c r="G50" s="450">
        <v>1.8383120952579903</v>
      </c>
    </row>
    <row r="51" spans="1:7" ht="15" customHeight="1">
      <c r="A51" s="157"/>
      <c r="B51" s="173" t="s">
        <v>216</v>
      </c>
      <c r="C51" s="443"/>
      <c r="D51" s="443">
        <v>8</v>
      </c>
      <c r="E51" s="443">
        <v>12</v>
      </c>
      <c r="F51" s="450">
        <v>800</v>
      </c>
      <c r="G51" s="450">
        <v>2.4439918533604885</v>
      </c>
    </row>
    <row r="52" spans="1:7" ht="15" customHeight="1">
      <c r="A52" s="157"/>
      <c r="B52" s="444" t="s">
        <v>217</v>
      </c>
      <c r="C52" s="446">
        <v>175</v>
      </c>
      <c r="D52" s="446">
        <v>155</v>
      </c>
      <c r="E52" s="446">
        <v>1284</v>
      </c>
      <c r="F52" s="452">
        <v>143.5185185185185</v>
      </c>
      <c r="G52" s="452">
        <v>10.347328551857522</v>
      </c>
    </row>
    <row r="53" spans="1:7" ht="18" customHeight="1">
      <c r="A53" s="157"/>
      <c r="B53" s="447"/>
      <c r="C53" s="447"/>
      <c r="D53" s="447"/>
      <c r="E53" s="447"/>
      <c r="F53" s="447"/>
      <c r="G53" s="447"/>
    </row>
    <row r="54" spans="1:7" ht="18" customHeight="1">
      <c r="A54" s="157"/>
      <c r="B54" s="157"/>
      <c r="C54" s="157"/>
      <c r="D54" s="157"/>
      <c r="E54" s="158"/>
      <c r="F54" s="158"/>
      <c r="G54" s="157"/>
    </row>
    <row r="55" spans="1:7" ht="18" customHeight="1">
      <c r="A55" s="157"/>
      <c r="B55" s="447"/>
      <c r="C55" s="447"/>
      <c r="D55" s="447"/>
      <c r="E55" s="447"/>
      <c r="F55" s="447"/>
      <c r="G55" s="447"/>
    </row>
    <row r="56" spans="1:7" ht="18" customHeight="1">
      <c r="A56" s="157"/>
      <c r="B56" s="157"/>
      <c r="C56" s="329"/>
      <c r="D56" s="329"/>
      <c r="E56" s="329"/>
      <c r="F56" s="158"/>
      <c r="G56" s="157"/>
    </row>
    <row r="57" spans="1:7" ht="18" customHeight="1">
      <c r="A57" s="157"/>
      <c r="B57" s="157"/>
      <c r="C57" s="157"/>
      <c r="D57" s="157"/>
      <c r="E57" s="158"/>
      <c r="F57" s="158"/>
      <c r="G57" s="157"/>
    </row>
    <row r="58" spans="1:7" ht="18" customHeight="1">
      <c r="A58" s="157"/>
      <c r="B58" s="157"/>
      <c r="C58" s="157"/>
      <c r="D58" s="158"/>
      <c r="E58" s="158"/>
      <c r="F58" s="157"/>
      <c r="G58" s="448"/>
    </row>
    <row r="59" spans="1:7" ht="18" customHeight="1">
      <c r="A59" s="157"/>
      <c r="B59" s="157"/>
      <c r="C59" s="157"/>
      <c r="D59" s="158"/>
      <c r="E59" s="158"/>
      <c r="F59" s="157"/>
      <c r="G59" s="448"/>
    </row>
    <row r="60" spans="1:7" ht="18" customHeight="1">
      <c r="A60" s="157"/>
      <c r="B60" s="157"/>
      <c r="C60" s="157"/>
      <c r="D60" s="158"/>
      <c r="E60" s="158"/>
      <c r="F60" s="157"/>
      <c r="G60" s="448"/>
    </row>
    <row r="61" spans="1:7" ht="15">
      <c r="A61" s="157"/>
      <c r="B61" s="157"/>
      <c r="C61" s="157"/>
      <c r="D61" s="158"/>
      <c r="E61" s="158"/>
      <c r="F61" s="157"/>
      <c r="G61" s="448"/>
    </row>
    <row r="62" spans="1:7" ht="15">
      <c r="A62" s="157"/>
      <c r="B62" s="157"/>
      <c r="C62" s="157"/>
      <c r="D62" s="158"/>
      <c r="E62" s="158"/>
      <c r="F62" s="157"/>
      <c r="G62" s="448"/>
    </row>
    <row r="63" spans="1:7" ht="15">
      <c r="A63" s="157"/>
      <c r="B63" s="157"/>
      <c r="C63" s="157"/>
      <c r="D63" s="158"/>
      <c r="E63" s="158"/>
      <c r="F63" s="157"/>
      <c r="G63" s="448"/>
    </row>
    <row r="64" spans="1:7" ht="15">
      <c r="A64" s="157"/>
      <c r="B64" s="157"/>
      <c r="C64" s="157"/>
      <c r="D64" s="158"/>
      <c r="E64" s="158"/>
      <c r="F64" s="157"/>
      <c r="G64" s="448"/>
    </row>
    <row r="65" spans="1:7" ht="15">
      <c r="A65" s="157"/>
      <c r="B65" s="157"/>
      <c r="C65" s="157"/>
      <c r="D65" s="158"/>
      <c r="E65" s="158"/>
      <c r="F65" s="157"/>
      <c r="G65" s="448"/>
    </row>
    <row r="66" spans="1:7" ht="15">
      <c r="A66" s="157"/>
      <c r="B66" s="157"/>
      <c r="C66" s="157"/>
      <c r="D66" s="158"/>
      <c r="E66" s="158"/>
      <c r="F66" s="157"/>
      <c r="G66" s="448"/>
    </row>
    <row r="67" spans="1:7" ht="15">
      <c r="A67" s="157"/>
      <c r="B67" s="157"/>
      <c r="C67" s="157"/>
      <c r="D67" s="158"/>
      <c r="E67" s="158"/>
      <c r="F67" s="157"/>
      <c r="G67" s="448"/>
    </row>
    <row r="68" spans="1:7" ht="15">
      <c r="A68" s="157"/>
      <c r="B68" s="157"/>
      <c r="C68" s="157"/>
      <c r="D68" s="158"/>
      <c r="E68" s="158"/>
      <c r="F68" s="157"/>
      <c r="G68" s="448"/>
    </row>
    <row r="69" spans="1:7" ht="15">
      <c r="A69" s="157"/>
      <c r="B69" s="157"/>
      <c r="C69" s="157"/>
      <c r="D69" s="157"/>
      <c r="E69" s="158"/>
      <c r="F69" s="158"/>
      <c r="G69" s="157"/>
    </row>
    <row r="70" spans="1:7" ht="15">
      <c r="A70" s="157"/>
      <c r="B70" s="157"/>
      <c r="C70" s="157"/>
      <c r="D70" s="157"/>
      <c r="E70" s="158"/>
      <c r="F70" s="158"/>
      <c r="G70" s="157"/>
    </row>
    <row r="71" spans="1:7" ht="15">
      <c r="A71" s="157"/>
      <c r="B71" s="157"/>
      <c r="C71" s="157"/>
      <c r="D71" s="157"/>
      <c r="E71" s="158"/>
      <c r="F71" s="158"/>
      <c r="G71" s="157"/>
    </row>
    <row r="72" spans="1:7" ht="15">
      <c r="A72" s="157"/>
      <c r="B72" s="157"/>
      <c r="C72" s="157"/>
      <c r="D72" s="157"/>
      <c r="E72" s="158"/>
      <c r="F72" s="158"/>
      <c r="G72" s="157"/>
    </row>
    <row r="73" spans="1:7" ht="15">
      <c r="A73" s="157"/>
      <c r="B73" s="157"/>
      <c r="C73" s="157"/>
      <c r="D73" s="157"/>
      <c r="E73" s="158"/>
      <c r="F73" s="158"/>
      <c r="G73" s="157"/>
    </row>
    <row r="74" spans="1:7" ht="15">
      <c r="A74" s="157"/>
      <c r="B74" s="157"/>
      <c r="C74" s="157"/>
      <c r="D74" s="157"/>
      <c r="E74" s="158"/>
      <c r="F74" s="158"/>
      <c r="G74" s="157"/>
    </row>
    <row r="75" spans="1:7" ht="15">
      <c r="A75" s="157"/>
      <c r="B75" s="157"/>
      <c r="C75" s="157"/>
      <c r="D75" s="157"/>
      <c r="E75" s="158"/>
      <c r="F75" s="158"/>
      <c r="G75" s="157"/>
    </row>
    <row r="76" spans="1:7" ht="15">
      <c r="A76" s="157"/>
      <c r="B76" s="157"/>
      <c r="C76" s="157"/>
      <c r="D76" s="157"/>
      <c r="E76" s="158"/>
      <c r="F76" s="158"/>
      <c r="G76" s="157"/>
    </row>
    <row r="77" spans="1:7" ht="15">
      <c r="A77" s="157"/>
      <c r="B77" s="157"/>
      <c r="C77" s="157"/>
      <c r="D77" s="157"/>
      <c r="E77" s="158"/>
      <c r="F77" s="158"/>
      <c r="G77" s="157"/>
    </row>
    <row r="78" spans="1:7" ht="15">
      <c r="A78" s="157"/>
      <c r="B78" s="157"/>
      <c r="C78" s="157"/>
      <c r="D78" s="157"/>
      <c r="E78" s="158"/>
      <c r="F78" s="158"/>
      <c r="G78" s="157"/>
    </row>
    <row r="79" spans="1:7" ht="15">
      <c r="A79" s="157"/>
      <c r="B79" s="157"/>
      <c r="C79" s="157"/>
      <c r="D79" s="157"/>
      <c r="E79" s="158"/>
      <c r="F79" s="158"/>
      <c r="G79" s="157"/>
    </row>
    <row r="80" spans="1:7" ht="15">
      <c r="A80" s="157"/>
      <c r="B80" s="157"/>
      <c r="C80" s="157"/>
      <c r="D80" s="157"/>
      <c r="E80" s="158"/>
      <c r="F80" s="158"/>
      <c r="G80" s="157"/>
    </row>
    <row r="81" spans="1:7" ht="15">
      <c r="A81" s="157"/>
      <c r="B81" s="157"/>
      <c r="C81" s="157"/>
      <c r="D81" s="157"/>
      <c r="E81" s="158"/>
      <c r="F81" s="158"/>
      <c r="G81" s="157"/>
    </row>
    <row r="82" spans="1:7" ht="15">
      <c r="A82" s="157"/>
      <c r="B82" s="157"/>
      <c r="C82" s="157"/>
      <c r="D82" s="157"/>
      <c r="E82" s="158"/>
      <c r="F82" s="158"/>
      <c r="G82" s="157"/>
    </row>
    <row r="83" spans="1:7" ht="15">
      <c r="A83" s="157"/>
      <c r="B83" s="157"/>
      <c r="C83" s="157"/>
      <c r="D83" s="157"/>
      <c r="E83" s="158"/>
      <c r="F83" s="158"/>
      <c r="G83" s="157"/>
    </row>
    <row r="84" spans="1:7" ht="15">
      <c r="A84" s="157"/>
      <c r="B84" s="157"/>
      <c r="C84" s="157"/>
      <c r="D84" s="157"/>
      <c r="E84" s="158"/>
      <c r="F84" s="158"/>
      <c r="G84" s="157"/>
    </row>
    <row r="85" spans="1:7" ht="15">
      <c r="A85" s="157"/>
      <c r="B85" s="157"/>
      <c r="C85" s="157"/>
      <c r="D85" s="157"/>
      <c r="E85" s="158"/>
      <c r="F85" s="158"/>
      <c r="G85" s="157"/>
    </row>
    <row r="86" spans="1:7" ht="15">
      <c r="A86" s="157"/>
      <c r="B86" s="157"/>
      <c r="C86" s="157"/>
      <c r="D86" s="157"/>
      <c r="E86" s="158"/>
      <c r="F86" s="158"/>
      <c r="G86" s="157"/>
    </row>
    <row r="87" spans="1:7" ht="15">
      <c r="A87" s="157"/>
      <c r="B87" s="157"/>
      <c r="C87" s="157"/>
      <c r="D87" s="157"/>
      <c r="E87" s="158"/>
      <c r="F87" s="158"/>
      <c r="G87" s="157"/>
    </row>
    <row r="88" spans="1:7" ht="15">
      <c r="A88" s="73"/>
      <c r="B88" s="73"/>
      <c r="C88" s="73"/>
      <c r="D88" s="73"/>
      <c r="E88" s="74"/>
      <c r="F88" s="74"/>
      <c r="G88" s="73"/>
    </row>
    <row r="89" spans="1:7" ht="15">
      <c r="A89" s="73"/>
      <c r="B89" s="73"/>
      <c r="C89" s="73"/>
      <c r="D89" s="73"/>
      <c r="E89" s="74"/>
      <c r="F89" s="74"/>
      <c r="G89" s="73"/>
    </row>
    <row r="90" spans="1:7" ht="15">
      <c r="A90" s="73"/>
      <c r="B90" s="73"/>
      <c r="C90" s="73"/>
      <c r="D90" s="73"/>
      <c r="E90" s="74"/>
      <c r="F90" s="74"/>
      <c r="G90" s="73"/>
    </row>
    <row r="91" spans="1:7" ht="15">
      <c r="A91" s="73"/>
      <c r="B91" s="73"/>
      <c r="C91" s="73"/>
      <c r="D91" s="73"/>
      <c r="E91" s="74"/>
      <c r="F91" s="74"/>
      <c r="G91" s="73"/>
    </row>
    <row r="92" spans="1:7" ht="15">
      <c r="A92" s="73"/>
      <c r="B92" s="73"/>
      <c r="C92" s="73"/>
      <c r="D92" s="73"/>
      <c r="E92" s="74"/>
      <c r="F92" s="74"/>
      <c r="G92" s="73"/>
    </row>
    <row r="93" spans="1:7" ht="15">
      <c r="A93" s="73"/>
      <c r="B93" s="73"/>
      <c r="C93" s="73"/>
      <c r="D93" s="73"/>
      <c r="E93" s="74"/>
      <c r="F93" s="74"/>
      <c r="G93" s="73"/>
    </row>
    <row r="94" spans="1:7" ht="15">
      <c r="A94" s="73"/>
      <c r="B94" s="73"/>
      <c r="C94" s="73"/>
      <c r="D94" s="73"/>
      <c r="E94" s="74"/>
      <c r="F94" s="74"/>
      <c r="G94" s="73"/>
    </row>
    <row r="95" spans="1:7" ht="15">
      <c r="A95" s="73"/>
      <c r="B95" s="73"/>
      <c r="C95" s="73"/>
      <c r="D95" s="73"/>
      <c r="E95" s="74"/>
      <c r="F95" s="74"/>
      <c r="G95" s="73"/>
    </row>
    <row r="96" spans="1:7" ht="15">
      <c r="A96" s="73"/>
      <c r="B96" s="73"/>
      <c r="C96" s="73"/>
      <c r="D96" s="73"/>
      <c r="E96" s="74"/>
      <c r="F96" s="74"/>
      <c r="G96" s="73"/>
    </row>
    <row r="97" spans="1:7" ht="15">
      <c r="A97" s="73"/>
      <c r="B97" s="73"/>
      <c r="C97" s="73"/>
      <c r="D97" s="73"/>
      <c r="E97" s="74"/>
      <c r="F97" s="74"/>
      <c r="G97" s="73"/>
    </row>
    <row r="98" spans="1:7" ht="15">
      <c r="A98" s="73"/>
      <c r="B98" s="73"/>
      <c r="C98" s="73"/>
      <c r="D98" s="73"/>
      <c r="E98" s="74"/>
      <c r="F98" s="74"/>
      <c r="G98" s="73"/>
    </row>
    <row r="99" spans="1:7" ht="15">
      <c r="A99" s="73"/>
      <c r="B99" s="73"/>
      <c r="C99" s="73"/>
      <c r="D99" s="73"/>
      <c r="E99" s="74"/>
      <c r="F99" s="74"/>
      <c r="G99" s="73"/>
    </row>
    <row r="100" spans="1:7" ht="15">
      <c r="A100" s="73"/>
      <c r="B100" s="73"/>
      <c r="C100" s="73"/>
      <c r="D100" s="73"/>
      <c r="E100" s="74"/>
      <c r="F100" s="74"/>
      <c r="G100" s="73"/>
    </row>
    <row r="101" spans="1:7" ht="15">
      <c r="A101" s="73"/>
      <c r="B101" s="73"/>
      <c r="C101" s="73"/>
      <c r="D101" s="73"/>
      <c r="E101" s="74"/>
      <c r="F101" s="74"/>
      <c r="G101" s="73"/>
    </row>
    <row r="102" spans="1:7" ht="15">
      <c r="A102" s="73"/>
      <c r="B102" s="73"/>
      <c r="C102" s="73"/>
      <c r="D102" s="73"/>
      <c r="E102" s="74"/>
      <c r="F102" s="74"/>
      <c r="G102" s="73"/>
    </row>
    <row r="103" spans="1:7" ht="15">
      <c r="A103" s="73"/>
      <c r="B103" s="73"/>
      <c r="C103" s="73"/>
      <c r="D103" s="73"/>
      <c r="E103" s="74"/>
      <c r="F103" s="74"/>
      <c r="G103" s="73"/>
    </row>
    <row r="104" spans="1:7" ht="15">
      <c r="A104" s="73"/>
      <c r="B104" s="73"/>
      <c r="C104" s="73"/>
      <c r="D104" s="73"/>
      <c r="E104" s="74"/>
      <c r="F104" s="74"/>
      <c r="G104" s="73"/>
    </row>
    <row r="105" spans="1:7" ht="15">
      <c r="A105" s="73"/>
      <c r="B105" s="73"/>
      <c r="C105" s="73"/>
      <c r="D105" s="73"/>
      <c r="E105" s="74"/>
      <c r="F105" s="74"/>
      <c r="G105" s="73"/>
    </row>
    <row r="106" spans="1:7" ht="15">
      <c r="A106" s="73"/>
      <c r="B106" s="73"/>
      <c r="C106" s="73"/>
      <c r="D106" s="73"/>
      <c r="E106" s="74"/>
      <c r="F106" s="74"/>
      <c r="G106" s="73"/>
    </row>
    <row r="107" spans="1:7" ht="15">
      <c r="A107" s="73"/>
      <c r="B107" s="73"/>
      <c r="C107" s="73"/>
      <c r="D107" s="73"/>
      <c r="E107" s="74"/>
      <c r="F107" s="74"/>
      <c r="G107" s="73"/>
    </row>
    <row r="108" spans="1:7" ht="15">
      <c r="A108" s="73"/>
      <c r="B108" s="73"/>
      <c r="C108" s="73"/>
      <c r="D108" s="73"/>
      <c r="E108" s="74"/>
      <c r="F108" s="74"/>
      <c r="G108" s="73"/>
    </row>
    <row r="109" spans="1:7" ht="15">
      <c r="A109" s="73"/>
      <c r="B109" s="73"/>
      <c r="C109" s="73"/>
      <c r="D109" s="73"/>
      <c r="E109" s="74"/>
      <c r="F109" s="74"/>
      <c r="G109" s="73"/>
    </row>
    <row r="110" spans="1:7" ht="15">
      <c r="A110" s="73"/>
      <c r="B110" s="73"/>
      <c r="C110" s="73"/>
      <c r="D110" s="73"/>
      <c r="E110" s="74"/>
      <c r="F110" s="74"/>
      <c r="G110" s="73"/>
    </row>
    <row r="111" spans="1:7" ht="15">
      <c r="A111" s="73"/>
      <c r="B111" s="73"/>
      <c r="C111" s="73"/>
      <c r="D111" s="73"/>
      <c r="E111" s="74"/>
      <c r="F111" s="74"/>
      <c r="G111" s="73"/>
    </row>
    <row r="112" spans="1:7" ht="15">
      <c r="A112" s="73"/>
      <c r="B112" s="73"/>
      <c r="C112" s="73"/>
      <c r="D112" s="73"/>
      <c r="E112" s="74"/>
      <c r="F112" s="74"/>
      <c r="G112" s="73"/>
    </row>
    <row r="113" spans="1:7" ht="15">
      <c r="A113" s="73"/>
      <c r="B113" s="73"/>
      <c r="C113" s="73"/>
      <c r="D113" s="73"/>
      <c r="E113" s="74"/>
      <c r="F113" s="74"/>
      <c r="G113" s="73"/>
    </row>
    <row r="114" spans="1:7" ht="15">
      <c r="A114" s="73"/>
      <c r="B114" s="73"/>
      <c r="C114" s="73"/>
      <c r="D114" s="73"/>
      <c r="E114" s="74"/>
      <c r="F114" s="74"/>
      <c r="G114" s="73"/>
    </row>
    <row r="115" spans="1:7" ht="15">
      <c r="A115" s="73"/>
      <c r="B115" s="73"/>
      <c r="C115" s="73"/>
      <c r="D115" s="73"/>
      <c r="E115" s="74"/>
      <c r="F115" s="74"/>
      <c r="G115" s="73"/>
    </row>
    <row r="116" spans="1:7" ht="15">
      <c r="A116" s="73"/>
      <c r="B116" s="73"/>
      <c r="C116" s="73"/>
      <c r="D116" s="73"/>
      <c r="E116" s="74"/>
      <c r="F116" s="74"/>
      <c r="G116" s="73"/>
    </row>
    <row r="117" spans="1:7" ht="15">
      <c r="A117" s="73"/>
      <c r="B117" s="73"/>
      <c r="C117" s="73"/>
      <c r="D117" s="73"/>
      <c r="E117" s="74"/>
      <c r="F117" s="74"/>
      <c r="G117" s="73"/>
    </row>
    <row r="118" spans="1:7" ht="15">
      <c r="A118" s="73"/>
      <c r="B118" s="73"/>
      <c r="C118" s="73"/>
      <c r="D118" s="73"/>
      <c r="E118" s="74"/>
      <c r="F118" s="74"/>
      <c r="G118" s="73"/>
    </row>
    <row r="119" spans="1:7" ht="15">
      <c r="A119" s="73"/>
      <c r="B119" s="73"/>
      <c r="C119" s="73"/>
      <c r="D119" s="73"/>
      <c r="E119" s="74"/>
      <c r="F119" s="74"/>
      <c r="G119" s="73"/>
    </row>
    <row r="120" spans="1:7" ht="15">
      <c r="A120" s="73"/>
      <c r="B120" s="73"/>
      <c r="C120" s="73"/>
      <c r="D120" s="73"/>
      <c r="E120" s="74"/>
      <c r="F120" s="74"/>
      <c r="G120" s="73"/>
    </row>
    <row r="121" spans="1:7" ht="15">
      <c r="A121" s="73"/>
      <c r="B121" s="73"/>
      <c r="C121" s="73"/>
      <c r="D121" s="73"/>
      <c r="E121" s="74"/>
      <c r="F121" s="74"/>
      <c r="G121" s="73"/>
    </row>
    <row r="122" spans="1:7" ht="15">
      <c r="A122" s="73"/>
      <c r="B122" s="73"/>
      <c r="C122" s="73"/>
      <c r="D122" s="73"/>
      <c r="E122" s="74"/>
      <c r="F122" s="74"/>
      <c r="G122" s="73"/>
    </row>
    <row r="123" spans="1:7" ht="15">
      <c r="A123" s="73"/>
      <c r="B123" s="73"/>
      <c r="C123" s="73"/>
      <c r="D123" s="73"/>
      <c r="E123" s="74"/>
      <c r="F123" s="74"/>
      <c r="G123" s="73"/>
    </row>
    <row r="124" spans="1:7" ht="15">
      <c r="A124" s="73"/>
      <c r="B124" s="73"/>
      <c r="C124" s="73"/>
      <c r="D124" s="73"/>
      <c r="E124" s="74"/>
      <c r="F124" s="74"/>
      <c r="G124" s="73"/>
    </row>
    <row r="125" spans="1:7" ht="15">
      <c r="A125" s="73"/>
      <c r="B125" s="73"/>
      <c r="C125" s="73"/>
      <c r="D125" s="73"/>
      <c r="E125" s="74"/>
      <c r="F125" s="74"/>
      <c r="G125" s="73"/>
    </row>
    <row r="126" spans="1:7" ht="15">
      <c r="A126" s="73"/>
      <c r="B126" s="73"/>
      <c r="C126" s="73"/>
      <c r="D126" s="73"/>
      <c r="E126" s="74"/>
      <c r="F126" s="74"/>
      <c r="G126" s="73"/>
    </row>
    <row r="127" spans="1:7" ht="15">
      <c r="A127" s="73"/>
      <c r="B127" s="73"/>
      <c r="C127" s="73"/>
      <c r="D127" s="73"/>
      <c r="E127" s="74"/>
      <c r="F127" s="74"/>
      <c r="G127" s="73"/>
    </row>
    <row r="128" spans="1:7" ht="15">
      <c r="A128" s="73"/>
      <c r="B128" s="73"/>
      <c r="C128" s="73"/>
      <c r="D128" s="73"/>
      <c r="E128" s="74"/>
      <c r="F128" s="74"/>
      <c r="G128" s="73"/>
    </row>
    <row r="129" spans="1:7" ht="15">
      <c r="A129" s="73"/>
      <c r="B129" s="73"/>
      <c r="C129" s="73"/>
      <c r="D129" s="73"/>
      <c r="E129" s="74"/>
      <c r="F129" s="74"/>
      <c r="G129" s="73"/>
    </row>
    <row r="130" spans="1:7" ht="15">
      <c r="A130" s="73"/>
      <c r="B130" s="73"/>
      <c r="C130" s="73"/>
      <c r="D130" s="73"/>
      <c r="E130" s="74"/>
      <c r="F130" s="74"/>
      <c r="G130" s="73"/>
    </row>
    <row r="131" spans="1:7" ht="15">
      <c r="A131" s="73"/>
      <c r="B131" s="73"/>
      <c r="C131" s="73"/>
      <c r="D131" s="73"/>
      <c r="E131" s="74"/>
      <c r="F131" s="74"/>
      <c r="G131" s="73"/>
    </row>
    <row r="132" spans="1:7" ht="15">
      <c r="A132" s="73"/>
      <c r="B132" s="73"/>
      <c r="C132" s="73"/>
      <c r="D132" s="73"/>
      <c r="E132" s="74"/>
      <c r="F132" s="74"/>
      <c r="G132" s="73"/>
    </row>
    <row r="133" spans="1:7" ht="15">
      <c r="A133" s="73"/>
      <c r="B133" s="73"/>
      <c r="C133" s="73"/>
      <c r="D133" s="73"/>
      <c r="E133" s="74"/>
      <c r="F133" s="74"/>
      <c r="G133" s="73"/>
    </row>
    <row r="134" spans="1:7" ht="15">
      <c r="A134" s="73"/>
      <c r="B134" s="73"/>
      <c r="C134" s="73"/>
      <c r="D134" s="73"/>
      <c r="E134" s="74"/>
      <c r="F134" s="74"/>
      <c r="G134" s="73"/>
    </row>
    <row r="135" spans="1:7" ht="15">
      <c r="A135" s="73"/>
      <c r="B135" s="73"/>
      <c r="C135" s="73"/>
      <c r="D135" s="73"/>
      <c r="E135" s="74"/>
      <c r="F135" s="74"/>
      <c r="G135" s="73"/>
    </row>
    <row r="136" spans="1:7" ht="15">
      <c r="A136" s="73"/>
      <c r="B136" s="73"/>
      <c r="C136" s="73"/>
      <c r="D136" s="73"/>
      <c r="E136" s="74"/>
      <c r="F136" s="74"/>
      <c r="G136" s="73"/>
    </row>
    <row r="137" spans="1:7" ht="15">
      <c r="A137" s="73"/>
      <c r="B137" s="73"/>
      <c r="C137" s="73"/>
      <c r="D137" s="73"/>
      <c r="E137" s="74"/>
      <c r="F137" s="74"/>
      <c r="G137" s="73"/>
    </row>
    <row r="138" spans="1:7" ht="15">
      <c r="A138" s="73"/>
      <c r="B138" s="73"/>
      <c r="C138" s="73"/>
      <c r="D138" s="73"/>
      <c r="E138" s="74"/>
      <c r="F138" s="74"/>
      <c r="G138" s="73"/>
    </row>
    <row r="139" spans="1:7" ht="15">
      <c r="A139" s="73"/>
      <c r="B139" s="73"/>
      <c r="C139" s="73"/>
      <c r="D139" s="73"/>
      <c r="E139" s="74"/>
      <c r="F139" s="74"/>
      <c r="G139" s="73"/>
    </row>
    <row r="140" spans="1:7" ht="15">
      <c r="A140" s="73"/>
      <c r="B140" s="73"/>
      <c r="C140" s="73"/>
      <c r="D140" s="73"/>
      <c r="E140" s="74"/>
      <c r="F140" s="74"/>
      <c r="G140" s="73"/>
    </row>
    <row r="141" spans="1:7" ht="15">
      <c r="A141" s="73"/>
      <c r="B141" s="73"/>
      <c r="C141" s="73"/>
      <c r="D141" s="73"/>
      <c r="E141" s="74"/>
      <c r="F141" s="74"/>
      <c r="G141" s="73"/>
    </row>
    <row r="142" spans="1:7" ht="15">
      <c r="A142" s="73"/>
      <c r="B142" s="73"/>
      <c r="C142" s="73"/>
      <c r="D142" s="73"/>
      <c r="E142" s="74"/>
      <c r="F142" s="74"/>
      <c r="G142" s="73"/>
    </row>
    <row r="143" spans="1:7" ht="15">
      <c r="A143" s="73"/>
      <c r="B143" s="73"/>
      <c r="C143" s="73"/>
      <c r="D143" s="73"/>
      <c r="E143" s="74"/>
      <c r="F143" s="74"/>
      <c r="G143" s="73"/>
    </row>
    <row r="144" spans="1:7" ht="15">
      <c r="A144" s="73"/>
      <c r="B144" s="73"/>
      <c r="C144" s="73"/>
      <c r="D144" s="73"/>
      <c r="E144" s="74"/>
      <c r="F144" s="74"/>
      <c r="G144" s="73"/>
    </row>
    <row r="145" spans="1:7" ht="15">
      <c r="A145" s="73"/>
      <c r="B145" s="73"/>
      <c r="C145" s="73"/>
      <c r="D145" s="73"/>
      <c r="E145" s="74"/>
      <c r="F145" s="74"/>
      <c r="G145" s="73"/>
    </row>
    <row r="146" spans="1:7" ht="15">
      <c r="A146" s="73"/>
      <c r="B146" s="73"/>
      <c r="C146" s="73"/>
      <c r="D146" s="73"/>
      <c r="E146" s="74"/>
      <c r="F146" s="74"/>
      <c r="G146" s="73"/>
    </row>
    <row r="147" spans="1:7" ht="15">
      <c r="A147" s="73"/>
      <c r="B147" s="73"/>
      <c r="C147" s="73"/>
      <c r="D147" s="73"/>
      <c r="E147" s="74"/>
      <c r="F147" s="74"/>
      <c r="G147" s="73"/>
    </row>
    <row r="148" spans="1:7" ht="15">
      <c r="A148" s="73"/>
      <c r="B148" s="73"/>
      <c r="C148" s="73"/>
      <c r="D148" s="73"/>
      <c r="E148" s="74"/>
      <c r="F148" s="74"/>
      <c r="G148" s="73"/>
    </row>
    <row r="149" spans="1:7" ht="15">
      <c r="A149" s="73"/>
      <c r="B149" s="73"/>
      <c r="C149" s="73"/>
      <c r="D149" s="73"/>
      <c r="E149" s="74"/>
      <c r="F149" s="74"/>
      <c r="G149" s="73"/>
    </row>
    <row r="150" spans="1:7" ht="15">
      <c r="A150" s="73"/>
      <c r="B150" s="73"/>
      <c r="C150" s="73"/>
      <c r="D150" s="73"/>
      <c r="E150" s="74"/>
      <c r="F150" s="74"/>
      <c r="G150" s="73"/>
    </row>
    <row r="151" spans="1:7" ht="18">
      <c r="A151" s="73"/>
      <c r="B151" s="73"/>
      <c r="C151" s="73"/>
      <c r="D151" s="73"/>
      <c r="E151" s="74"/>
      <c r="F151" s="74"/>
      <c r="G151" s="76"/>
    </row>
    <row r="152" spans="1:7" ht="18">
      <c r="A152" s="76"/>
      <c r="B152" s="76"/>
      <c r="C152" s="76"/>
      <c r="D152" s="76"/>
      <c r="E152" s="75"/>
      <c r="F152" s="75"/>
      <c r="G152" s="76"/>
    </row>
    <row r="153" spans="1:7" ht="18">
      <c r="A153" s="76"/>
      <c r="B153" s="76"/>
      <c r="C153" s="76"/>
      <c r="D153" s="76"/>
      <c r="E153" s="75"/>
      <c r="F153" s="75"/>
      <c r="G153" s="76"/>
    </row>
    <row r="154" spans="1:7" ht="15">
      <c r="E154" s="75"/>
      <c r="F154" s="75"/>
    </row>
    <row r="155" spans="1:7" ht="15">
      <c r="E155" s="75"/>
      <c r="F155" s="75"/>
    </row>
    <row r="156" spans="1:7" ht="15">
      <c r="E156" s="75"/>
      <c r="F156" s="75"/>
    </row>
    <row r="157" spans="1:7" ht="15">
      <c r="E157" s="75"/>
      <c r="F157" s="75"/>
    </row>
    <row r="158" spans="1:7" ht="15">
      <c r="E158" s="75"/>
      <c r="F158" s="75"/>
    </row>
    <row r="159" spans="1:7" ht="15">
      <c r="E159" s="75"/>
      <c r="F159" s="75"/>
    </row>
    <row r="160" spans="1:7" ht="15">
      <c r="E160" s="75"/>
      <c r="F160" s="75"/>
    </row>
    <row r="161" spans="5:6" ht="15">
      <c r="E161" s="75"/>
      <c r="F161" s="75"/>
    </row>
    <row r="162" spans="5:6" ht="15">
      <c r="E162" s="75"/>
      <c r="F162" s="75"/>
    </row>
    <row r="163" spans="5:6" ht="15">
      <c r="E163" s="75"/>
      <c r="F163" s="75"/>
    </row>
    <row r="164" spans="5:6" ht="15">
      <c r="E164" s="75"/>
      <c r="F164" s="75"/>
    </row>
    <row r="165" spans="5:6" ht="15">
      <c r="E165" s="75"/>
      <c r="F165" s="75"/>
    </row>
    <row r="166" spans="5:6" ht="15">
      <c r="E166" s="75"/>
      <c r="F166" s="75"/>
    </row>
    <row r="167" spans="5:6" ht="15">
      <c r="E167" s="75"/>
      <c r="F167" s="75"/>
    </row>
    <row r="168" spans="5:6" ht="15">
      <c r="E168" s="75"/>
      <c r="F168" s="75"/>
    </row>
    <row r="169" spans="5:6" ht="15">
      <c r="E169" s="75"/>
      <c r="F169" s="75"/>
    </row>
    <row r="170" spans="5:6" ht="15">
      <c r="E170" s="75"/>
      <c r="F170" s="75"/>
    </row>
    <row r="171" spans="5:6" ht="15">
      <c r="E171" s="75"/>
      <c r="F171" s="75"/>
    </row>
    <row r="172" spans="5:6" ht="15">
      <c r="E172" s="75"/>
      <c r="F172" s="75"/>
    </row>
    <row r="173" spans="5:6" ht="15">
      <c r="E173" s="75"/>
      <c r="F173" s="75"/>
    </row>
    <row r="174" spans="5:6" ht="15">
      <c r="E174" s="75"/>
      <c r="F174" s="75"/>
    </row>
    <row r="175" spans="5:6" ht="15">
      <c r="E175" s="75"/>
      <c r="F175" s="75"/>
    </row>
    <row r="176" spans="5:6" ht="15">
      <c r="E176" s="75"/>
      <c r="F176" s="75"/>
    </row>
    <row r="177" spans="5:6" ht="15">
      <c r="E177" s="75"/>
      <c r="F177" s="75"/>
    </row>
    <row r="178" spans="5:6" ht="15">
      <c r="E178" s="75"/>
      <c r="F178" s="75"/>
    </row>
    <row r="179" spans="5:6" ht="15">
      <c r="E179" s="75"/>
      <c r="F179" s="75"/>
    </row>
    <row r="180" spans="5:6" ht="15">
      <c r="E180" s="75"/>
      <c r="F180" s="75"/>
    </row>
    <row r="181" spans="5:6" ht="15">
      <c r="E181" s="75"/>
      <c r="F181" s="75"/>
    </row>
    <row r="182" spans="5:6" ht="15">
      <c r="E182" s="75"/>
      <c r="F182" s="75"/>
    </row>
    <row r="183" spans="5:6" ht="15">
      <c r="E183" s="75"/>
      <c r="F183" s="75"/>
    </row>
    <row r="184" spans="5:6" ht="15">
      <c r="E184" s="75"/>
      <c r="F184" s="75"/>
    </row>
    <row r="185" spans="5:6" ht="15">
      <c r="E185" s="75"/>
      <c r="F185" s="75"/>
    </row>
    <row r="186" spans="5:6" ht="15">
      <c r="E186" s="75"/>
      <c r="F186" s="75"/>
    </row>
    <row r="187" spans="5:6" ht="15">
      <c r="E187" s="75"/>
      <c r="F187" s="75"/>
    </row>
    <row r="188" spans="5:6" ht="15">
      <c r="E188" s="75"/>
      <c r="F188" s="75"/>
    </row>
    <row r="189" spans="5:6" ht="15">
      <c r="E189" s="75"/>
      <c r="F189" s="75"/>
    </row>
    <row r="190" spans="5:6" ht="15">
      <c r="E190" s="75"/>
      <c r="F190" s="75"/>
    </row>
    <row r="191" spans="5:6" ht="15">
      <c r="E191" s="75"/>
      <c r="F191" s="75"/>
    </row>
    <row r="192" spans="5:6" ht="15">
      <c r="E192" s="75"/>
      <c r="F192" s="75"/>
    </row>
    <row r="193" spans="5:6" ht="15">
      <c r="E193" s="75"/>
      <c r="F193" s="75"/>
    </row>
    <row r="194" spans="5:6" ht="15">
      <c r="E194" s="75"/>
      <c r="F194" s="75"/>
    </row>
    <row r="195" spans="5:6" ht="15">
      <c r="E195" s="75"/>
      <c r="F195" s="75"/>
    </row>
    <row r="196" spans="5:6" ht="15">
      <c r="E196" s="75"/>
      <c r="F196" s="75"/>
    </row>
    <row r="197" spans="5:6" ht="15">
      <c r="E197" s="75"/>
      <c r="F197" s="75"/>
    </row>
    <row r="198" spans="5:6" ht="15">
      <c r="E198" s="75"/>
      <c r="F198" s="75"/>
    </row>
    <row r="199" spans="5:6" ht="15">
      <c r="E199" s="75"/>
      <c r="F199" s="75"/>
    </row>
  </sheetData>
  <pageMargins left="0.86614173228346458" right="0.47244094488188981" top="0.74803149606299213" bottom="0.51181102362204722" header="0.43307086614173229" footer="0.31496062992125984"/>
  <pageSetup paperSize="9" firstPageNumber="19" orientation="portrait" r:id="rId1"/>
  <headerFooter alignWithMargins="0">
    <oddHeader>&amp;C&amp;P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E46"/>
  <sheetViews>
    <sheetView workbookViewId="0">
      <selection activeCell="J8" sqref="J8"/>
    </sheetView>
  </sheetViews>
  <sheetFormatPr defaultColWidth="12.8984375" defaultRowHeight="16.5" customHeight="1"/>
  <cols>
    <col min="1" max="1" width="45.8984375" style="4" customWidth="1"/>
    <col min="2" max="2" width="8.59765625" style="4" customWidth="1"/>
    <col min="3" max="5" width="9.09765625" style="4" customWidth="1"/>
    <col min="6" max="16384" width="12.8984375" style="4"/>
  </cols>
  <sheetData>
    <row r="1" spans="1:109" ht="20.100000000000001" customHeight="1">
      <c r="A1" s="280" t="s">
        <v>280</v>
      </c>
      <c r="B1" s="279"/>
      <c r="C1" s="279"/>
      <c r="D1" s="279"/>
      <c r="E1" s="279"/>
    </row>
    <row r="2" spans="1:109" ht="15" customHeight="1">
      <c r="A2" s="278"/>
      <c r="B2" s="278"/>
      <c r="C2" s="278"/>
      <c r="D2" s="278"/>
      <c r="E2" s="278"/>
    </row>
    <row r="3" spans="1:109" ht="15" customHeight="1">
      <c r="A3" s="277"/>
      <c r="B3" s="281"/>
      <c r="C3" s="276"/>
      <c r="D3" s="275"/>
      <c r="E3" s="274" t="s">
        <v>97</v>
      </c>
    </row>
    <row r="4" spans="1:109" ht="15" customHeight="1">
      <c r="A4" s="273"/>
      <c r="B4" s="272" t="s">
        <v>269</v>
      </c>
      <c r="C4" s="272" t="s">
        <v>377</v>
      </c>
      <c r="D4" s="272" t="s">
        <v>377</v>
      </c>
      <c r="E4" s="272" t="s">
        <v>378</v>
      </c>
    </row>
    <row r="5" spans="1:109" ht="15" customHeight="1">
      <c r="A5" s="271"/>
      <c r="B5" s="270" t="s">
        <v>442</v>
      </c>
      <c r="C5" s="270" t="s">
        <v>442</v>
      </c>
      <c r="D5" s="270" t="s">
        <v>442</v>
      </c>
      <c r="E5" s="270" t="s">
        <v>442</v>
      </c>
    </row>
    <row r="6" spans="1:109" ht="15" customHeight="1">
      <c r="A6" s="271"/>
      <c r="B6" s="270" t="s">
        <v>25</v>
      </c>
      <c r="C6" s="270" t="s">
        <v>25</v>
      </c>
      <c r="D6" s="270" t="s">
        <v>25</v>
      </c>
      <c r="E6" s="270" t="s">
        <v>25</v>
      </c>
    </row>
    <row r="7" spans="1:109" ht="15" customHeight="1">
      <c r="A7" s="271"/>
      <c r="B7" s="270" t="s">
        <v>26</v>
      </c>
      <c r="C7" s="270" t="s">
        <v>281</v>
      </c>
      <c r="D7" s="270" t="s">
        <v>26</v>
      </c>
      <c r="E7" s="270" t="s">
        <v>27</v>
      </c>
    </row>
    <row r="8" spans="1:109" ht="15" customHeight="1">
      <c r="A8" s="271"/>
      <c r="B8" s="269" t="s">
        <v>222</v>
      </c>
      <c r="C8" s="269" t="s">
        <v>282</v>
      </c>
      <c r="D8" s="269" t="s">
        <v>222</v>
      </c>
      <c r="E8" s="269" t="s">
        <v>222</v>
      </c>
    </row>
    <row r="9" spans="1:109" ht="15.6" customHeight="1">
      <c r="A9" s="271"/>
      <c r="B9" s="268"/>
      <c r="C9" s="268"/>
      <c r="D9" s="311"/>
      <c r="E9" s="268"/>
    </row>
    <row r="10" spans="1:109" s="5" customFormat="1" ht="15.6" customHeight="1">
      <c r="A10" s="267" t="s">
        <v>28</v>
      </c>
      <c r="B10" s="266">
        <v>98.22</v>
      </c>
      <c r="C10" s="266">
        <v>105.46</v>
      </c>
      <c r="D10" s="266">
        <v>105.6</v>
      </c>
      <c r="E10" s="266">
        <v>103.63</v>
      </c>
    </row>
    <row r="11" spans="1:109" s="7" customFormat="1" ht="15" customHeight="1">
      <c r="A11" s="265" t="s">
        <v>0</v>
      </c>
      <c r="B11" s="264">
        <v>91.81</v>
      </c>
      <c r="C11" s="264">
        <v>108.02</v>
      </c>
      <c r="D11" s="312">
        <v>102.2</v>
      </c>
      <c r="E11" s="264">
        <v>93.99</v>
      </c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6"/>
      <c r="CJ11" s="6"/>
      <c r="CK11" s="6"/>
      <c r="CL11" s="6"/>
      <c r="CM11" s="6"/>
      <c r="CN11" s="6"/>
      <c r="CO11" s="6"/>
      <c r="CP11" s="6"/>
      <c r="CQ11" s="6"/>
      <c r="CR11" s="6"/>
      <c r="CS11" s="6"/>
      <c r="CT11" s="6"/>
      <c r="CU11" s="6"/>
      <c r="CV11" s="6"/>
      <c r="CW11" s="6"/>
      <c r="CX11" s="6"/>
      <c r="CY11" s="6"/>
      <c r="CZ11" s="6"/>
      <c r="DA11" s="6"/>
      <c r="DB11" s="6"/>
      <c r="DC11" s="6"/>
      <c r="DD11" s="6"/>
      <c r="DE11" s="6"/>
    </row>
    <row r="12" spans="1:109" ht="15" customHeight="1">
      <c r="A12" s="315" t="s">
        <v>29</v>
      </c>
      <c r="B12" s="263">
        <v>117.8</v>
      </c>
      <c r="C12" s="263">
        <v>110.22</v>
      </c>
      <c r="D12" s="313">
        <v>127.42</v>
      </c>
      <c r="E12" s="263">
        <v>106.88</v>
      </c>
    </row>
    <row r="13" spans="1:109" ht="15" customHeight="1">
      <c r="A13" s="315" t="s">
        <v>30</v>
      </c>
      <c r="B13" s="263">
        <v>80.09</v>
      </c>
      <c r="C13" s="263">
        <v>107.82</v>
      </c>
      <c r="D13" s="313">
        <v>91.95</v>
      </c>
      <c r="E13" s="263">
        <v>87.06</v>
      </c>
    </row>
    <row r="14" spans="1:109" ht="15" customHeight="1">
      <c r="A14" s="315" t="s">
        <v>31</v>
      </c>
      <c r="B14" s="263">
        <v>82.86</v>
      </c>
      <c r="C14" s="263">
        <v>97.36</v>
      </c>
      <c r="D14" s="313">
        <v>85.01</v>
      </c>
      <c r="E14" s="263">
        <v>97.33</v>
      </c>
    </row>
    <row r="15" spans="1:109" s="8" customFormat="1" ht="15" customHeight="1">
      <c r="A15" s="315" t="s">
        <v>32</v>
      </c>
      <c r="B15" s="263">
        <v>95.85</v>
      </c>
      <c r="C15" s="263">
        <v>107.68</v>
      </c>
      <c r="D15" s="313">
        <v>100.34</v>
      </c>
      <c r="E15" s="263">
        <v>98.76</v>
      </c>
    </row>
    <row r="16" spans="1:109" s="8" customFormat="1" ht="15" customHeight="1">
      <c r="A16" s="315" t="s">
        <v>224</v>
      </c>
      <c r="B16" s="263">
        <v>144.59</v>
      </c>
      <c r="C16" s="263">
        <v>103.65</v>
      </c>
      <c r="D16" s="313">
        <v>143.07</v>
      </c>
      <c r="E16" s="263">
        <v>120.65</v>
      </c>
    </row>
    <row r="17" spans="1:109" ht="15" customHeight="1">
      <c r="A17" s="262" t="s">
        <v>1</v>
      </c>
      <c r="B17" s="264">
        <v>99.22</v>
      </c>
      <c r="C17" s="264">
        <v>105.92</v>
      </c>
      <c r="D17" s="312">
        <v>106.42</v>
      </c>
      <c r="E17" s="264">
        <v>104.78</v>
      </c>
    </row>
    <row r="18" spans="1:109" ht="15" customHeight="1">
      <c r="A18" s="315" t="s">
        <v>33</v>
      </c>
      <c r="B18" s="263">
        <v>101.01</v>
      </c>
      <c r="C18" s="263">
        <v>108.05</v>
      </c>
      <c r="D18" s="313">
        <v>110.66</v>
      </c>
      <c r="E18" s="263">
        <v>101.69</v>
      </c>
    </row>
    <row r="19" spans="1:109" ht="15" customHeight="1">
      <c r="A19" s="315" t="s">
        <v>34</v>
      </c>
      <c r="B19" s="263">
        <v>91.33</v>
      </c>
      <c r="C19" s="263">
        <v>112.76</v>
      </c>
      <c r="D19" s="313">
        <v>99.63</v>
      </c>
      <c r="E19" s="263">
        <v>96.07</v>
      </c>
    </row>
    <row r="20" spans="1:109" ht="15" customHeight="1">
      <c r="A20" s="315" t="s">
        <v>35</v>
      </c>
      <c r="B20" s="263">
        <v>113.34</v>
      </c>
      <c r="C20" s="263">
        <v>99.76</v>
      </c>
      <c r="D20" s="313">
        <v>114.27</v>
      </c>
      <c r="E20" s="263">
        <v>99.91</v>
      </c>
    </row>
    <row r="21" spans="1:109" ht="15" customHeight="1">
      <c r="A21" s="315" t="s">
        <v>36</v>
      </c>
      <c r="B21" s="263">
        <v>108.19</v>
      </c>
      <c r="C21" s="263">
        <v>103.81</v>
      </c>
      <c r="D21" s="313">
        <v>111.18</v>
      </c>
      <c r="E21" s="263">
        <v>108.25</v>
      </c>
    </row>
    <row r="22" spans="1:109" ht="15" customHeight="1">
      <c r="A22" s="315" t="s">
        <v>37</v>
      </c>
      <c r="B22" s="263">
        <v>111.6</v>
      </c>
      <c r="C22" s="263">
        <v>103.17</v>
      </c>
      <c r="D22" s="313">
        <v>113.46</v>
      </c>
      <c r="E22" s="263">
        <v>106.3</v>
      </c>
    </row>
    <row r="23" spans="1:109" ht="15" customHeight="1">
      <c r="A23" s="315" t="s">
        <v>38</v>
      </c>
      <c r="B23" s="263">
        <v>98.57</v>
      </c>
      <c r="C23" s="263">
        <v>112.43</v>
      </c>
      <c r="D23" s="313">
        <v>107.28</v>
      </c>
      <c r="E23" s="263">
        <v>104.42</v>
      </c>
    </row>
    <row r="24" spans="1:109" ht="39.75" customHeight="1">
      <c r="A24" s="315" t="s">
        <v>283</v>
      </c>
      <c r="B24" s="261">
        <v>113.59</v>
      </c>
      <c r="C24" s="261">
        <v>110.65</v>
      </c>
      <c r="D24" s="314">
        <v>98.36</v>
      </c>
      <c r="E24" s="261">
        <v>103.52</v>
      </c>
    </row>
    <row r="25" spans="1:109" ht="15" customHeight="1">
      <c r="A25" s="315" t="s">
        <v>39</v>
      </c>
      <c r="B25" s="263">
        <v>102.67</v>
      </c>
      <c r="C25" s="263">
        <v>100.94</v>
      </c>
      <c r="D25" s="313">
        <v>100.31</v>
      </c>
      <c r="E25" s="263">
        <v>102.71</v>
      </c>
    </row>
    <row r="26" spans="1:109" ht="15" customHeight="1">
      <c r="A26" s="315" t="s">
        <v>226</v>
      </c>
      <c r="B26" s="263">
        <v>97.59</v>
      </c>
      <c r="C26" s="263">
        <v>105.56</v>
      </c>
      <c r="D26" s="313">
        <v>101.12</v>
      </c>
      <c r="E26" s="263">
        <v>98.35</v>
      </c>
    </row>
    <row r="27" spans="1:109" ht="15" customHeight="1">
      <c r="A27" s="315" t="s">
        <v>40</v>
      </c>
      <c r="B27" s="263">
        <v>89.98</v>
      </c>
      <c r="C27" s="263">
        <v>129.74</v>
      </c>
      <c r="D27" s="313">
        <v>110.36</v>
      </c>
      <c r="E27" s="263">
        <v>108.97</v>
      </c>
    </row>
    <row r="28" spans="1:109" ht="15" customHeight="1">
      <c r="A28" s="315" t="s">
        <v>41</v>
      </c>
      <c r="B28" s="263">
        <v>98.14</v>
      </c>
      <c r="C28" s="263">
        <v>105.05</v>
      </c>
      <c r="D28" s="313">
        <v>102.65</v>
      </c>
      <c r="E28" s="263">
        <v>99.21</v>
      </c>
    </row>
    <row r="29" spans="1:109" ht="15" customHeight="1">
      <c r="A29" s="315" t="s">
        <v>42</v>
      </c>
      <c r="B29" s="263">
        <v>96.03</v>
      </c>
      <c r="C29" s="263">
        <v>103.69</v>
      </c>
      <c r="D29" s="313">
        <v>94.55</v>
      </c>
      <c r="E29" s="263">
        <v>81.83</v>
      </c>
    </row>
    <row r="30" spans="1:109" s="9" customFormat="1" ht="15" customHeight="1">
      <c r="A30" s="315" t="s">
        <v>43</v>
      </c>
      <c r="B30" s="263">
        <v>95.78</v>
      </c>
      <c r="C30" s="263">
        <v>116.63</v>
      </c>
      <c r="D30" s="313">
        <v>114.35</v>
      </c>
      <c r="E30" s="263">
        <v>99.57</v>
      </c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4"/>
      <c r="CS30" s="4"/>
      <c r="CT30" s="4"/>
      <c r="CU30" s="4"/>
      <c r="CV30" s="4"/>
      <c r="CW30" s="4"/>
      <c r="CX30" s="4"/>
      <c r="CY30" s="4"/>
      <c r="CZ30" s="4"/>
      <c r="DA30" s="4"/>
      <c r="DB30" s="4"/>
      <c r="DC30" s="4"/>
      <c r="DD30" s="4"/>
      <c r="DE30" s="4"/>
    </row>
    <row r="31" spans="1:109" ht="15" customHeight="1">
      <c r="A31" s="315" t="s">
        <v>44</v>
      </c>
      <c r="B31" s="263">
        <v>99.4</v>
      </c>
      <c r="C31" s="263">
        <v>107.65</v>
      </c>
      <c r="D31" s="313">
        <v>105.59</v>
      </c>
      <c r="E31" s="263">
        <v>101.65</v>
      </c>
    </row>
    <row r="32" spans="1:109" ht="15" customHeight="1">
      <c r="A32" s="315" t="s">
        <v>45</v>
      </c>
      <c r="B32" s="263">
        <v>107.81</v>
      </c>
      <c r="C32" s="263">
        <v>104.52</v>
      </c>
      <c r="D32" s="313">
        <v>110.07</v>
      </c>
      <c r="E32" s="263">
        <v>123.44</v>
      </c>
    </row>
    <row r="33" spans="1:5" ht="27" customHeight="1">
      <c r="A33" s="315" t="s">
        <v>257</v>
      </c>
      <c r="B33" s="261">
        <v>103.8</v>
      </c>
      <c r="C33" s="261">
        <v>105.84</v>
      </c>
      <c r="D33" s="314">
        <v>106.89</v>
      </c>
      <c r="E33" s="261">
        <v>104.18</v>
      </c>
    </row>
    <row r="34" spans="1:5" ht="27" customHeight="1">
      <c r="A34" s="315" t="s">
        <v>256</v>
      </c>
      <c r="B34" s="261">
        <v>98.52</v>
      </c>
      <c r="C34" s="261">
        <v>100.76</v>
      </c>
      <c r="D34" s="314">
        <v>108.45</v>
      </c>
      <c r="E34" s="261">
        <v>106.24</v>
      </c>
    </row>
    <row r="35" spans="1:5" ht="15" customHeight="1">
      <c r="A35" s="315" t="s">
        <v>46</v>
      </c>
      <c r="B35" s="263">
        <v>87.55</v>
      </c>
      <c r="C35" s="263">
        <v>106.66</v>
      </c>
      <c r="D35" s="313">
        <v>91.57</v>
      </c>
      <c r="E35" s="263">
        <v>97.6</v>
      </c>
    </row>
    <row r="36" spans="1:5" ht="15" customHeight="1">
      <c r="A36" s="315" t="s">
        <v>229</v>
      </c>
      <c r="B36" s="263">
        <v>89.41</v>
      </c>
      <c r="C36" s="263">
        <v>118.43</v>
      </c>
      <c r="D36" s="313">
        <v>106.41</v>
      </c>
      <c r="E36" s="263">
        <v>102.83</v>
      </c>
    </row>
    <row r="37" spans="1:5" ht="15" customHeight="1">
      <c r="A37" s="315" t="s">
        <v>47</v>
      </c>
      <c r="B37" s="263">
        <v>89.12</v>
      </c>
      <c r="C37" s="263">
        <v>107.31</v>
      </c>
      <c r="D37" s="313">
        <v>89.63</v>
      </c>
      <c r="E37" s="263">
        <v>110.69</v>
      </c>
    </row>
    <row r="38" spans="1:5" ht="15" customHeight="1">
      <c r="A38" s="315" t="s">
        <v>48</v>
      </c>
      <c r="B38" s="263">
        <v>91.89</v>
      </c>
      <c r="C38" s="263">
        <v>112.08</v>
      </c>
      <c r="D38" s="313">
        <v>98.56</v>
      </c>
      <c r="E38" s="263">
        <v>96.93</v>
      </c>
    </row>
    <row r="39" spans="1:5" ht="15" customHeight="1">
      <c r="A39" s="315" t="s">
        <v>49</v>
      </c>
      <c r="B39" s="263">
        <v>85.65</v>
      </c>
      <c r="C39" s="263">
        <v>112.14</v>
      </c>
      <c r="D39" s="313">
        <v>93.48</v>
      </c>
      <c r="E39" s="263">
        <v>101.31</v>
      </c>
    </row>
    <row r="40" spans="1:5" ht="15" customHeight="1">
      <c r="A40" s="315" t="s">
        <v>225</v>
      </c>
      <c r="B40" s="263">
        <v>103.33</v>
      </c>
      <c r="C40" s="263">
        <v>105.07</v>
      </c>
      <c r="D40" s="313">
        <v>120.14</v>
      </c>
      <c r="E40" s="263">
        <v>91.5</v>
      </c>
    </row>
    <row r="41" spans="1:5" ht="15" customHeight="1">
      <c r="A41" s="315" t="s">
        <v>270</v>
      </c>
      <c r="B41" s="263">
        <v>92.97</v>
      </c>
      <c r="C41" s="263">
        <v>98.17</v>
      </c>
      <c r="D41" s="313">
        <v>74.39</v>
      </c>
      <c r="E41" s="263">
        <v>89.64</v>
      </c>
    </row>
    <row r="42" spans="1:5" s="8" customFormat="1" ht="15" customHeight="1">
      <c r="A42" s="260" t="s">
        <v>50</v>
      </c>
      <c r="B42" s="264">
        <v>95.19</v>
      </c>
      <c r="C42" s="264">
        <v>100.29</v>
      </c>
      <c r="D42" s="312">
        <v>102.21</v>
      </c>
      <c r="E42" s="264">
        <v>103.77</v>
      </c>
    </row>
    <row r="43" spans="1:5" s="8" customFormat="1" ht="27" customHeight="1">
      <c r="A43" s="260" t="s">
        <v>2</v>
      </c>
      <c r="B43" s="264">
        <v>99.51</v>
      </c>
      <c r="C43" s="264">
        <v>102.28</v>
      </c>
      <c r="D43" s="312">
        <v>101.21</v>
      </c>
      <c r="E43" s="264">
        <v>102.99</v>
      </c>
    </row>
    <row r="44" spans="1:5" s="8" customFormat="1" ht="15" customHeight="1">
      <c r="A44" s="315" t="s">
        <v>51</v>
      </c>
      <c r="B44" s="263">
        <v>102</v>
      </c>
      <c r="C44" s="263">
        <v>102.29</v>
      </c>
      <c r="D44" s="313">
        <v>103.15</v>
      </c>
      <c r="E44" s="263">
        <v>102.98</v>
      </c>
    </row>
    <row r="45" spans="1:5" s="8" customFormat="1" ht="15" customHeight="1">
      <c r="A45" s="315" t="s">
        <v>52</v>
      </c>
      <c r="B45" s="263">
        <v>98.34</v>
      </c>
      <c r="C45" s="263">
        <v>110.28</v>
      </c>
      <c r="D45" s="313">
        <v>101.2</v>
      </c>
      <c r="E45" s="263">
        <v>95.64</v>
      </c>
    </row>
    <row r="46" spans="1:5" ht="27" customHeight="1">
      <c r="A46" s="315" t="s">
        <v>255</v>
      </c>
      <c r="B46" s="261">
        <v>96.53</v>
      </c>
      <c r="C46" s="261">
        <v>100.91</v>
      </c>
      <c r="D46" s="314">
        <v>98.69</v>
      </c>
      <c r="E46" s="261">
        <v>104.35</v>
      </c>
    </row>
  </sheetData>
  <pageMargins left="0.86614173228346458" right="0.47244094488188981" top="0.74803149606299213" bottom="0.51181102362204722" header="0.43307086614173229" footer="0.31496062992125984"/>
  <pageSetup paperSize="9" firstPageNumber="19" orientation="portrait" r:id="rId1"/>
  <headerFooter alignWithMargins="0">
    <oddHeader>&amp;C&amp;P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6"/>
  <sheetViews>
    <sheetView workbookViewId="0">
      <selection activeCell="J8" sqref="J8"/>
    </sheetView>
  </sheetViews>
  <sheetFormatPr defaultRowHeight="18" customHeight="1"/>
  <cols>
    <col min="1" max="1" width="23.59765625" style="10" customWidth="1"/>
    <col min="2" max="2" width="10.69921875" style="108" customWidth="1"/>
    <col min="3" max="3" width="8.3984375" style="10" customWidth="1"/>
    <col min="4" max="5" width="8.59765625" style="10" customWidth="1"/>
    <col min="6" max="6" width="11.09765625" style="10" customWidth="1"/>
    <col min="7" max="7" width="11.3984375" style="10" customWidth="1"/>
    <col min="8" max="242" width="9" style="10"/>
    <col min="243" max="243" width="29.59765625" style="10" customWidth="1"/>
    <col min="244" max="244" width="9" style="10" bestFit="1" customWidth="1"/>
    <col min="245" max="245" width="6.8984375" style="10" bestFit="1" customWidth="1"/>
    <col min="246" max="246" width="6.09765625" style="10" bestFit="1" customWidth="1"/>
    <col min="247" max="247" width="6.59765625" style="10" bestFit="1" customWidth="1"/>
    <col min="248" max="249" width="9.3984375" style="10" customWidth="1"/>
    <col min="250" max="498" width="9" style="10"/>
    <col min="499" max="499" width="29.59765625" style="10" customWidth="1"/>
    <col min="500" max="500" width="9" style="10" bestFit="1" customWidth="1"/>
    <col min="501" max="501" width="6.8984375" style="10" bestFit="1" customWidth="1"/>
    <col min="502" max="502" width="6.09765625" style="10" bestFit="1" customWidth="1"/>
    <col min="503" max="503" width="6.59765625" style="10" bestFit="1" customWidth="1"/>
    <col min="504" max="505" width="9.3984375" style="10" customWidth="1"/>
    <col min="506" max="754" width="9" style="10"/>
    <col min="755" max="755" width="29.59765625" style="10" customWidth="1"/>
    <col min="756" max="756" width="9" style="10" bestFit="1" customWidth="1"/>
    <col min="757" max="757" width="6.8984375" style="10" bestFit="1" customWidth="1"/>
    <col min="758" max="758" width="6.09765625" style="10" bestFit="1" customWidth="1"/>
    <col min="759" max="759" width="6.59765625" style="10" bestFit="1" customWidth="1"/>
    <col min="760" max="761" width="9.3984375" style="10" customWidth="1"/>
    <col min="762" max="1010" width="9" style="10"/>
    <col min="1011" max="1011" width="29.59765625" style="10" customWidth="1"/>
    <col min="1012" max="1012" width="9" style="10" bestFit="1" customWidth="1"/>
    <col min="1013" max="1013" width="6.8984375" style="10" bestFit="1" customWidth="1"/>
    <col min="1014" max="1014" width="6.09765625" style="10" bestFit="1" customWidth="1"/>
    <col min="1015" max="1015" width="6.59765625" style="10" bestFit="1" customWidth="1"/>
    <col min="1016" max="1017" width="9.3984375" style="10" customWidth="1"/>
    <col min="1018" max="1266" width="9" style="10"/>
    <col min="1267" max="1267" width="29.59765625" style="10" customWidth="1"/>
    <col min="1268" max="1268" width="9" style="10" bestFit="1" customWidth="1"/>
    <col min="1269" max="1269" width="6.8984375" style="10" bestFit="1" customWidth="1"/>
    <col min="1270" max="1270" width="6.09765625" style="10" bestFit="1" customWidth="1"/>
    <col min="1271" max="1271" width="6.59765625" style="10" bestFit="1" customWidth="1"/>
    <col min="1272" max="1273" width="9.3984375" style="10" customWidth="1"/>
    <col min="1274" max="1522" width="9" style="10"/>
    <col min="1523" max="1523" width="29.59765625" style="10" customWidth="1"/>
    <col min="1524" max="1524" width="9" style="10" bestFit="1" customWidth="1"/>
    <col min="1525" max="1525" width="6.8984375" style="10" bestFit="1" customWidth="1"/>
    <col min="1526" max="1526" width="6.09765625" style="10" bestFit="1" customWidth="1"/>
    <col min="1527" max="1527" width="6.59765625" style="10" bestFit="1" customWidth="1"/>
    <col min="1528" max="1529" width="9.3984375" style="10" customWidth="1"/>
    <col min="1530" max="1778" width="9" style="10"/>
    <col min="1779" max="1779" width="29.59765625" style="10" customWidth="1"/>
    <col min="1780" max="1780" width="9" style="10" bestFit="1" customWidth="1"/>
    <col min="1781" max="1781" width="6.8984375" style="10" bestFit="1" customWidth="1"/>
    <col min="1782" max="1782" width="6.09765625" style="10" bestFit="1" customWidth="1"/>
    <col min="1783" max="1783" width="6.59765625" style="10" bestFit="1" customWidth="1"/>
    <col min="1784" max="1785" width="9.3984375" style="10" customWidth="1"/>
    <col min="1786" max="2034" width="9" style="10"/>
    <col min="2035" max="2035" width="29.59765625" style="10" customWidth="1"/>
    <col min="2036" max="2036" width="9" style="10" bestFit="1" customWidth="1"/>
    <col min="2037" max="2037" width="6.8984375" style="10" bestFit="1" customWidth="1"/>
    <col min="2038" max="2038" width="6.09765625" style="10" bestFit="1" customWidth="1"/>
    <col min="2039" max="2039" width="6.59765625" style="10" bestFit="1" customWidth="1"/>
    <col min="2040" max="2041" width="9.3984375" style="10" customWidth="1"/>
    <col min="2042" max="2290" width="9" style="10"/>
    <col min="2291" max="2291" width="29.59765625" style="10" customWidth="1"/>
    <col min="2292" max="2292" width="9" style="10" bestFit="1" customWidth="1"/>
    <col min="2293" max="2293" width="6.8984375" style="10" bestFit="1" customWidth="1"/>
    <col min="2294" max="2294" width="6.09765625" style="10" bestFit="1" customWidth="1"/>
    <col min="2295" max="2295" width="6.59765625" style="10" bestFit="1" customWidth="1"/>
    <col min="2296" max="2297" width="9.3984375" style="10" customWidth="1"/>
    <col min="2298" max="2546" width="9" style="10"/>
    <col min="2547" max="2547" width="29.59765625" style="10" customWidth="1"/>
    <col min="2548" max="2548" width="9" style="10" bestFit="1" customWidth="1"/>
    <col min="2549" max="2549" width="6.8984375" style="10" bestFit="1" customWidth="1"/>
    <col min="2550" max="2550" width="6.09765625" style="10" bestFit="1" customWidth="1"/>
    <col min="2551" max="2551" width="6.59765625" style="10" bestFit="1" customWidth="1"/>
    <col min="2552" max="2553" width="9.3984375" style="10" customWidth="1"/>
    <col min="2554" max="2802" width="9" style="10"/>
    <col min="2803" max="2803" width="29.59765625" style="10" customWidth="1"/>
    <col min="2804" max="2804" width="9" style="10" bestFit="1" customWidth="1"/>
    <col min="2805" max="2805" width="6.8984375" style="10" bestFit="1" customWidth="1"/>
    <col min="2806" max="2806" width="6.09765625" style="10" bestFit="1" customWidth="1"/>
    <col min="2807" max="2807" width="6.59765625" style="10" bestFit="1" customWidth="1"/>
    <col min="2808" max="2809" width="9.3984375" style="10" customWidth="1"/>
    <col min="2810" max="3058" width="9" style="10"/>
    <col min="3059" max="3059" width="29.59765625" style="10" customWidth="1"/>
    <col min="3060" max="3060" width="9" style="10" bestFit="1" customWidth="1"/>
    <col min="3061" max="3061" width="6.8984375" style="10" bestFit="1" customWidth="1"/>
    <col min="3062" max="3062" width="6.09765625" style="10" bestFit="1" customWidth="1"/>
    <col min="3063" max="3063" width="6.59765625" style="10" bestFit="1" customWidth="1"/>
    <col min="3064" max="3065" width="9.3984375" style="10" customWidth="1"/>
    <col min="3066" max="3314" width="9" style="10"/>
    <col min="3315" max="3315" width="29.59765625" style="10" customWidth="1"/>
    <col min="3316" max="3316" width="9" style="10" bestFit="1" customWidth="1"/>
    <col min="3317" max="3317" width="6.8984375" style="10" bestFit="1" customWidth="1"/>
    <col min="3318" max="3318" width="6.09765625" style="10" bestFit="1" customWidth="1"/>
    <col min="3319" max="3319" width="6.59765625" style="10" bestFit="1" customWidth="1"/>
    <col min="3320" max="3321" width="9.3984375" style="10" customWidth="1"/>
    <col min="3322" max="3570" width="9" style="10"/>
    <col min="3571" max="3571" width="29.59765625" style="10" customWidth="1"/>
    <col min="3572" max="3572" width="9" style="10" bestFit="1" customWidth="1"/>
    <col min="3573" max="3573" width="6.8984375" style="10" bestFit="1" customWidth="1"/>
    <col min="3574" max="3574" width="6.09765625" style="10" bestFit="1" customWidth="1"/>
    <col min="3575" max="3575" width="6.59765625" style="10" bestFit="1" customWidth="1"/>
    <col min="3576" max="3577" width="9.3984375" style="10" customWidth="1"/>
    <col min="3578" max="3826" width="9" style="10"/>
    <col min="3827" max="3827" width="29.59765625" style="10" customWidth="1"/>
    <col min="3828" max="3828" width="9" style="10" bestFit="1" customWidth="1"/>
    <col min="3829" max="3829" width="6.8984375" style="10" bestFit="1" customWidth="1"/>
    <col min="3830" max="3830" width="6.09765625" style="10" bestFit="1" customWidth="1"/>
    <col min="3831" max="3831" width="6.59765625" style="10" bestFit="1" customWidth="1"/>
    <col min="3832" max="3833" width="9.3984375" style="10" customWidth="1"/>
    <col min="3834" max="4082" width="9" style="10"/>
    <col min="4083" max="4083" width="29.59765625" style="10" customWidth="1"/>
    <col min="4084" max="4084" width="9" style="10" bestFit="1" customWidth="1"/>
    <col min="4085" max="4085" width="6.8984375" style="10" bestFit="1" customWidth="1"/>
    <col min="4086" max="4086" width="6.09765625" style="10" bestFit="1" customWidth="1"/>
    <col min="4087" max="4087" width="6.59765625" style="10" bestFit="1" customWidth="1"/>
    <col min="4088" max="4089" width="9.3984375" style="10" customWidth="1"/>
    <col min="4090" max="4338" width="9" style="10"/>
    <col min="4339" max="4339" width="29.59765625" style="10" customWidth="1"/>
    <col min="4340" max="4340" width="9" style="10" bestFit="1" customWidth="1"/>
    <col min="4341" max="4341" width="6.8984375" style="10" bestFit="1" customWidth="1"/>
    <col min="4342" max="4342" width="6.09765625" style="10" bestFit="1" customWidth="1"/>
    <col min="4343" max="4343" width="6.59765625" style="10" bestFit="1" customWidth="1"/>
    <col min="4344" max="4345" width="9.3984375" style="10" customWidth="1"/>
    <col min="4346" max="4594" width="9" style="10"/>
    <col min="4595" max="4595" width="29.59765625" style="10" customWidth="1"/>
    <col min="4596" max="4596" width="9" style="10" bestFit="1" customWidth="1"/>
    <col min="4597" max="4597" width="6.8984375" style="10" bestFit="1" customWidth="1"/>
    <col min="4598" max="4598" width="6.09765625" style="10" bestFit="1" customWidth="1"/>
    <col min="4599" max="4599" width="6.59765625" style="10" bestFit="1" customWidth="1"/>
    <col min="4600" max="4601" width="9.3984375" style="10" customWidth="1"/>
    <col min="4602" max="4850" width="9" style="10"/>
    <col min="4851" max="4851" width="29.59765625" style="10" customWidth="1"/>
    <col min="4852" max="4852" width="9" style="10" bestFit="1" customWidth="1"/>
    <col min="4853" max="4853" width="6.8984375" style="10" bestFit="1" customWidth="1"/>
    <col min="4854" max="4854" width="6.09765625" style="10" bestFit="1" customWidth="1"/>
    <col min="4855" max="4855" width="6.59765625" style="10" bestFit="1" customWidth="1"/>
    <col min="4856" max="4857" width="9.3984375" style="10" customWidth="1"/>
    <col min="4858" max="5106" width="9" style="10"/>
    <col min="5107" max="5107" width="29.59765625" style="10" customWidth="1"/>
    <col min="5108" max="5108" width="9" style="10" bestFit="1" customWidth="1"/>
    <col min="5109" max="5109" width="6.8984375" style="10" bestFit="1" customWidth="1"/>
    <col min="5110" max="5110" width="6.09765625" style="10" bestFit="1" customWidth="1"/>
    <col min="5111" max="5111" width="6.59765625" style="10" bestFit="1" customWidth="1"/>
    <col min="5112" max="5113" width="9.3984375" style="10" customWidth="1"/>
    <col min="5114" max="5362" width="9" style="10"/>
    <col min="5363" max="5363" width="29.59765625" style="10" customWidth="1"/>
    <col min="5364" max="5364" width="9" style="10" bestFit="1" customWidth="1"/>
    <col min="5365" max="5365" width="6.8984375" style="10" bestFit="1" customWidth="1"/>
    <col min="5366" max="5366" width="6.09765625" style="10" bestFit="1" customWidth="1"/>
    <col min="5367" max="5367" width="6.59765625" style="10" bestFit="1" customWidth="1"/>
    <col min="5368" max="5369" width="9.3984375" style="10" customWidth="1"/>
    <col min="5370" max="5618" width="9" style="10"/>
    <col min="5619" max="5619" width="29.59765625" style="10" customWidth="1"/>
    <col min="5620" max="5620" width="9" style="10" bestFit="1" customWidth="1"/>
    <col min="5621" max="5621" width="6.8984375" style="10" bestFit="1" customWidth="1"/>
    <col min="5622" max="5622" width="6.09765625" style="10" bestFit="1" customWidth="1"/>
    <col min="5623" max="5623" width="6.59765625" style="10" bestFit="1" customWidth="1"/>
    <col min="5624" max="5625" width="9.3984375" style="10" customWidth="1"/>
    <col min="5626" max="5874" width="9" style="10"/>
    <col min="5875" max="5875" width="29.59765625" style="10" customWidth="1"/>
    <col min="5876" max="5876" width="9" style="10" bestFit="1" customWidth="1"/>
    <col min="5877" max="5877" width="6.8984375" style="10" bestFit="1" customWidth="1"/>
    <col min="5878" max="5878" width="6.09765625" style="10" bestFit="1" customWidth="1"/>
    <col min="5879" max="5879" width="6.59765625" style="10" bestFit="1" customWidth="1"/>
    <col min="5880" max="5881" width="9.3984375" style="10" customWidth="1"/>
    <col min="5882" max="6130" width="9" style="10"/>
    <col min="6131" max="6131" width="29.59765625" style="10" customWidth="1"/>
    <col min="6132" max="6132" width="9" style="10" bestFit="1" customWidth="1"/>
    <col min="6133" max="6133" width="6.8984375" style="10" bestFit="1" customWidth="1"/>
    <col min="6134" max="6134" width="6.09765625" style="10" bestFit="1" customWidth="1"/>
    <col min="6135" max="6135" width="6.59765625" style="10" bestFit="1" customWidth="1"/>
    <col min="6136" max="6137" width="9.3984375" style="10" customWidth="1"/>
    <col min="6138" max="6386" width="9" style="10"/>
    <col min="6387" max="6387" width="29.59765625" style="10" customWidth="1"/>
    <col min="6388" max="6388" width="9" style="10" bestFit="1" customWidth="1"/>
    <col min="6389" max="6389" width="6.8984375" style="10" bestFit="1" customWidth="1"/>
    <col min="6390" max="6390" width="6.09765625" style="10" bestFit="1" customWidth="1"/>
    <col min="6391" max="6391" width="6.59765625" style="10" bestFit="1" customWidth="1"/>
    <col min="6392" max="6393" width="9.3984375" style="10" customWidth="1"/>
    <col min="6394" max="6642" width="9" style="10"/>
    <col min="6643" max="6643" width="29.59765625" style="10" customWidth="1"/>
    <col min="6644" max="6644" width="9" style="10" bestFit="1" customWidth="1"/>
    <col min="6645" max="6645" width="6.8984375" style="10" bestFit="1" customWidth="1"/>
    <col min="6646" max="6646" width="6.09765625" style="10" bestFit="1" customWidth="1"/>
    <col min="6647" max="6647" width="6.59765625" style="10" bestFit="1" customWidth="1"/>
    <col min="6648" max="6649" width="9.3984375" style="10" customWidth="1"/>
    <col min="6650" max="6898" width="9" style="10"/>
    <col min="6899" max="6899" width="29.59765625" style="10" customWidth="1"/>
    <col min="6900" max="6900" width="9" style="10" bestFit="1" customWidth="1"/>
    <col min="6901" max="6901" width="6.8984375" style="10" bestFit="1" customWidth="1"/>
    <col min="6902" max="6902" width="6.09765625" style="10" bestFit="1" customWidth="1"/>
    <col min="6903" max="6903" width="6.59765625" style="10" bestFit="1" customWidth="1"/>
    <col min="6904" max="6905" width="9.3984375" style="10" customWidth="1"/>
    <col min="6906" max="7154" width="9" style="10"/>
    <col min="7155" max="7155" width="29.59765625" style="10" customWidth="1"/>
    <col min="7156" max="7156" width="9" style="10" bestFit="1" customWidth="1"/>
    <col min="7157" max="7157" width="6.8984375" style="10" bestFit="1" customWidth="1"/>
    <col min="7158" max="7158" width="6.09765625" style="10" bestFit="1" customWidth="1"/>
    <col min="7159" max="7159" width="6.59765625" style="10" bestFit="1" customWidth="1"/>
    <col min="7160" max="7161" width="9.3984375" style="10" customWidth="1"/>
    <col min="7162" max="7410" width="9" style="10"/>
    <col min="7411" max="7411" width="29.59765625" style="10" customWidth="1"/>
    <col min="7412" max="7412" width="9" style="10" bestFit="1" customWidth="1"/>
    <col min="7413" max="7413" width="6.8984375" style="10" bestFit="1" customWidth="1"/>
    <col min="7414" max="7414" width="6.09765625" style="10" bestFit="1" customWidth="1"/>
    <col min="7415" max="7415" width="6.59765625" style="10" bestFit="1" customWidth="1"/>
    <col min="7416" max="7417" width="9.3984375" style="10" customWidth="1"/>
    <col min="7418" max="7666" width="9" style="10"/>
    <col min="7667" max="7667" width="29.59765625" style="10" customWidth="1"/>
    <col min="7668" max="7668" width="9" style="10" bestFit="1" customWidth="1"/>
    <col min="7669" max="7669" width="6.8984375" style="10" bestFit="1" customWidth="1"/>
    <col min="7670" max="7670" width="6.09765625" style="10" bestFit="1" customWidth="1"/>
    <col min="7671" max="7671" width="6.59765625" style="10" bestFit="1" customWidth="1"/>
    <col min="7672" max="7673" width="9.3984375" style="10" customWidth="1"/>
    <col min="7674" max="7922" width="9" style="10"/>
    <col min="7923" max="7923" width="29.59765625" style="10" customWidth="1"/>
    <col min="7924" max="7924" width="9" style="10" bestFit="1" customWidth="1"/>
    <col min="7925" max="7925" width="6.8984375" style="10" bestFit="1" customWidth="1"/>
    <col min="7926" max="7926" width="6.09765625" style="10" bestFit="1" customWidth="1"/>
    <col min="7927" max="7927" width="6.59765625" style="10" bestFit="1" customWidth="1"/>
    <col min="7928" max="7929" width="9.3984375" style="10" customWidth="1"/>
    <col min="7930" max="8178" width="9" style="10"/>
    <col min="8179" max="8179" width="29.59765625" style="10" customWidth="1"/>
    <col min="8180" max="8180" width="9" style="10" bestFit="1" customWidth="1"/>
    <col min="8181" max="8181" width="6.8984375" style="10" bestFit="1" customWidth="1"/>
    <col min="8182" max="8182" width="6.09765625" style="10" bestFit="1" customWidth="1"/>
    <col min="8183" max="8183" width="6.59765625" style="10" bestFit="1" customWidth="1"/>
    <col min="8184" max="8185" width="9.3984375" style="10" customWidth="1"/>
    <col min="8186" max="8434" width="9" style="10"/>
    <col min="8435" max="8435" width="29.59765625" style="10" customWidth="1"/>
    <col min="8436" max="8436" width="9" style="10" bestFit="1" customWidth="1"/>
    <col min="8437" max="8437" width="6.8984375" style="10" bestFit="1" customWidth="1"/>
    <col min="8438" max="8438" width="6.09765625" style="10" bestFit="1" customWidth="1"/>
    <col min="8439" max="8439" width="6.59765625" style="10" bestFit="1" customWidth="1"/>
    <col min="8440" max="8441" width="9.3984375" style="10" customWidth="1"/>
    <col min="8442" max="8690" width="9" style="10"/>
    <col min="8691" max="8691" width="29.59765625" style="10" customWidth="1"/>
    <col min="8692" max="8692" width="9" style="10" bestFit="1" customWidth="1"/>
    <col min="8693" max="8693" width="6.8984375" style="10" bestFit="1" customWidth="1"/>
    <col min="8694" max="8694" width="6.09765625" style="10" bestFit="1" customWidth="1"/>
    <col min="8695" max="8695" width="6.59765625" style="10" bestFit="1" customWidth="1"/>
    <col min="8696" max="8697" width="9.3984375" style="10" customWidth="1"/>
    <col min="8698" max="8946" width="9" style="10"/>
    <col min="8947" max="8947" width="29.59765625" style="10" customWidth="1"/>
    <col min="8948" max="8948" width="9" style="10" bestFit="1" customWidth="1"/>
    <col min="8949" max="8949" width="6.8984375" style="10" bestFit="1" customWidth="1"/>
    <col min="8950" max="8950" width="6.09765625" style="10" bestFit="1" customWidth="1"/>
    <col min="8951" max="8951" width="6.59765625" style="10" bestFit="1" customWidth="1"/>
    <col min="8952" max="8953" width="9.3984375" style="10" customWidth="1"/>
    <col min="8954" max="9202" width="9" style="10"/>
    <col min="9203" max="9203" width="29.59765625" style="10" customWidth="1"/>
    <col min="9204" max="9204" width="9" style="10" bestFit="1" customWidth="1"/>
    <col min="9205" max="9205" width="6.8984375" style="10" bestFit="1" customWidth="1"/>
    <col min="9206" max="9206" width="6.09765625" style="10" bestFit="1" customWidth="1"/>
    <col min="9207" max="9207" width="6.59765625" style="10" bestFit="1" customWidth="1"/>
    <col min="9208" max="9209" width="9.3984375" style="10" customWidth="1"/>
    <col min="9210" max="9458" width="9" style="10"/>
    <col min="9459" max="9459" width="29.59765625" style="10" customWidth="1"/>
    <col min="9460" max="9460" width="9" style="10" bestFit="1" customWidth="1"/>
    <col min="9461" max="9461" width="6.8984375" style="10" bestFit="1" customWidth="1"/>
    <col min="9462" max="9462" width="6.09765625" style="10" bestFit="1" customWidth="1"/>
    <col min="9463" max="9463" width="6.59765625" style="10" bestFit="1" customWidth="1"/>
    <col min="9464" max="9465" width="9.3984375" style="10" customWidth="1"/>
    <col min="9466" max="9714" width="9" style="10"/>
    <col min="9715" max="9715" width="29.59765625" style="10" customWidth="1"/>
    <col min="9716" max="9716" width="9" style="10" bestFit="1" customWidth="1"/>
    <col min="9717" max="9717" width="6.8984375" style="10" bestFit="1" customWidth="1"/>
    <col min="9718" max="9718" width="6.09765625" style="10" bestFit="1" customWidth="1"/>
    <col min="9719" max="9719" width="6.59765625" style="10" bestFit="1" customWidth="1"/>
    <col min="9720" max="9721" width="9.3984375" style="10" customWidth="1"/>
    <col min="9722" max="9970" width="9" style="10"/>
    <col min="9971" max="9971" width="29.59765625" style="10" customWidth="1"/>
    <col min="9972" max="9972" width="9" style="10" bestFit="1" customWidth="1"/>
    <col min="9973" max="9973" width="6.8984375" style="10" bestFit="1" customWidth="1"/>
    <col min="9974" max="9974" width="6.09765625" style="10" bestFit="1" customWidth="1"/>
    <col min="9975" max="9975" width="6.59765625" style="10" bestFit="1" customWidth="1"/>
    <col min="9976" max="9977" width="9.3984375" style="10" customWidth="1"/>
    <col min="9978" max="10226" width="9" style="10"/>
    <col min="10227" max="10227" width="29.59765625" style="10" customWidth="1"/>
    <col min="10228" max="10228" width="9" style="10" bestFit="1" customWidth="1"/>
    <col min="10229" max="10229" width="6.8984375" style="10" bestFit="1" customWidth="1"/>
    <col min="10230" max="10230" width="6.09765625" style="10" bestFit="1" customWidth="1"/>
    <col min="10231" max="10231" width="6.59765625" style="10" bestFit="1" customWidth="1"/>
    <col min="10232" max="10233" width="9.3984375" style="10" customWidth="1"/>
    <col min="10234" max="10482" width="9" style="10"/>
    <col min="10483" max="10483" width="29.59765625" style="10" customWidth="1"/>
    <col min="10484" max="10484" width="9" style="10" bestFit="1" customWidth="1"/>
    <col min="10485" max="10485" width="6.8984375" style="10" bestFit="1" customWidth="1"/>
    <col min="10486" max="10486" width="6.09765625" style="10" bestFit="1" customWidth="1"/>
    <col min="10487" max="10487" width="6.59765625" style="10" bestFit="1" customWidth="1"/>
    <col min="10488" max="10489" width="9.3984375" style="10" customWidth="1"/>
    <col min="10490" max="10738" width="9" style="10"/>
    <col min="10739" max="10739" width="29.59765625" style="10" customWidth="1"/>
    <col min="10740" max="10740" width="9" style="10" bestFit="1" customWidth="1"/>
    <col min="10741" max="10741" width="6.8984375" style="10" bestFit="1" customWidth="1"/>
    <col min="10742" max="10742" width="6.09765625" style="10" bestFit="1" customWidth="1"/>
    <col min="10743" max="10743" width="6.59765625" style="10" bestFit="1" customWidth="1"/>
    <col min="10744" max="10745" width="9.3984375" style="10" customWidth="1"/>
    <col min="10746" max="10994" width="9" style="10"/>
    <col min="10995" max="10995" width="29.59765625" style="10" customWidth="1"/>
    <col min="10996" max="10996" width="9" style="10" bestFit="1" customWidth="1"/>
    <col min="10997" max="10997" width="6.8984375" style="10" bestFit="1" customWidth="1"/>
    <col min="10998" max="10998" width="6.09765625" style="10" bestFit="1" customWidth="1"/>
    <col min="10999" max="10999" width="6.59765625" style="10" bestFit="1" customWidth="1"/>
    <col min="11000" max="11001" width="9.3984375" style="10" customWidth="1"/>
    <col min="11002" max="11250" width="9" style="10"/>
    <col min="11251" max="11251" width="29.59765625" style="10" customWidth="1"/>
    <col min="11252" max="11252" width="9" style="10" bestFit="1" customWidth="1"/>
    <col min="11253" max="11253" width="6.8984375" style="10" bestFit="1" customWidth="1"/>
    <col min="11254" max="11254" width="6.09765625" style="10" bestFit="1" customWidth="1"/>
    <col min="11255" max="11255" width="6.59765625" style="10" bestFit="1" customWidth="1"/>
    <col min="11256" max="11257" width="9.3984375" style="10" customWidth="1"/>
    <col min="11258" max="11506" width="9" style="10"/>
    <col min="11507" max="11507" width="29.59765625" style="10" customWidth="1"/>
    <col min="11508" max="11508" width="9" style="10" bestFit="1" customWidth="1"/>
    <col min="11509" max="11509" width="6.8984375" style="10" bestFit="1" customWidth="1"/>
    <col min="11510" max="11510" width="6.09765625" style="10" bestFit="1" customWidth="1"/>
    <col min="11511" max="11511" width="6.59765625" style="10" bestFit="1" customWidth="1"/>
    <col min="11512" max="11513" width="9.3984375" style="10" customWidth="1"/>
    <col min="11514" max="11762" width="9" style="10"/>
    <col min="11763" max="11763" width="29.59765625" style="10" customWidth="1"/>
    <col min="11764" max="11764" width="9" style="10" bestFit="1" customWidth="1"/>
    <col min="11765" max="11765" width="6.8984375" style="10" bestFit="1" customWidth="1"/>
    <col min="11766" max="11766" width="6.09765625" style="10" bestFit="1" customWidth="1"/>
    <col min="11767" max="11767" width="6.59765625" style="10" bestFit="1" customWidth="1"/>
    <col min="11768" max="11769" width="9.3984375" style="10" customWidth="1"/>
    <col min="11770" max="12018" width="9" style="10"/>
    <col min="12019" max="12019" width="29.59765625" style="10" customWidth="1"/>
    <col min="12020" max="12020" width="9" style="10" bestFit="1" customWidth="1"/>
    <col min="12021" max="12021" width="6.8984375" style="10" bestFit="1" customWidth="1"/>
    <col min="12022" max="12022" width="6.09765625" style="10" bestFit="1" customWidth="1"/>
    <col min="12023" max="12023" width="6.59765625" style="10" bestFit="1" customWidth="1"/>
    <col min="12024" max="12025" width="9.3984375" style="10" customWidth="1"/>
    <col min="12026" max="12274" width="9" style="10"/>
    <col min="12275" max="12275" width="29.59765625" style="10" customWidth="1"/>
    <col min="12276" max="12276" width="9" style="10" bestFit="1" customWidth="1"/>
    <col min="12277" max="12277" width="6.8984375" style="10" bestFit="1" customWidth="1"/>
    <col min="12278" max="12278" width="6.09765625" style="10" bestFit="1" customWidth="1"/>
    <col min="12279" max="12279" width="6.59765625" style="10" bestFit="1" customWidth="1"/>
    <col min="12280" max="12281" width="9.3984375" style="10" customWidth="1"/>
    <col min="12282" max="12530" width="9" style="10"/>
    <col min="12531" max="12531" width="29.59765625" style="10" customWidth="1"/>
    <col min="12532" max="12532" width="9" style="10" bestFit="1" customWidth="1"/>
    <col min="12533" max="12533" width="6.8984375" style="10" bestFit="1" customWidth="1"/>
    <col min="12534" max="12534" width="6.09765625" style="10" bestFit="1" customWidth="1"/>
    <col min="12535" max="12535" width="6.59765625" style="10" bestFit="1" customWidth="1"/>
    <col min="12536" max="12537" width="9.3984375" style="10" customWidth="1"/>
    <col min="12538" max="12786" width="9" style="10"/>
    <col min="12787" max="12787" width="29.59765625" style="10" customWidth="1"/>
    <col min="12788" max="12788" width="9" style="10" bestFit="1" customWidth="1"/>
    <col min="12789" max="12789" width="6.8984375" style="10" bestFit="1" customWidth="1"/>
    <col min="12790" max="12790" width="6.09765625" style="10" bestFit="1" customWidth="1"/>
    <col min="12791" max="12791" width="6.59765625" style="10" bestFit="1" customWidth="1"/>
    <col min="12792" max="12793" width="9.3984375" style="10" customWidth="1"/>
    <col min="12794" max="13042" width="9" style="10"/>
    <col min="13043" max="13043" width="29.59765625" style="10" customWidth="1"/>
    <col min="13044" max="13044" width="9" style="10" bestFit="1" customWidth="1"/>
    <col min="13045" max="13045" width="6.8984375" style="10" bestFit="1" customWidth="1"/>
    <col min="13046" max="13046" width="6.09765625" style="10" bestFit="1" customWidth="1"/>
    <col min="13047" max="13047" width="6.59765625" style="10" bestFit="1" customWidth="1"/>
    <col min="13048" max="13049" width="9.3984375" style="10" customWidth="1"/>
    <col min="13050" max="13298" width="9" style="10"/>
    <col min="13299" max="13299" width="29.59765625" style="10" customWidth="1"/>
    <col min="13300" max="13300" width="9" style="10" bestFit="1" customWidth="1"/>
    <col min="13301" max="13301" width="6.8984375" style="10" bestFit="1" customWidth="1"/>
    <col min="13302" max="13302" width="6.09765625" style="10" bestFit="1" customWidth="1"/>
    <col min="13303" max="13303" width="6.59765625" style="10" bestFit="1" customWidth="1"/>
    <col min="13304" max="13305" width="9.3984375" style="10" customWidth="1"/>
    <col min="13306" max="13554" width="9" style="10"/>
    <col min="13555" max="13555" width="29.59765625" style="10" customWidth="1"/>
    <col min="13556" max="13556" width="9" style="10" bestFit="1" customWidth="1"/>
    <col min="13557" max="13557" width="6.8984375" style="10" bestFit="1" customWidth="1"/>
    <col min="13558" max="13558" width="6.09765625" style="10" bestFit="1" customWidth="1"/>
    <col min="13559" max="13559" width="6.59765625" style="10" bestFit="1" customWidth="1"/>
    <col min="13560" max="13561" width="9.3984375" style="10" customWidth="1"/>
    <col min="13562" max="13810" width="9" style="10"/>
    <col min="13811" max="13811" width="29.59765625" style="10" customWidth="1"/>
    <col min="13812" max="13812" width="9" style="10" bestFit="1" customWidth="1"/>
    <col min="13813" max="13813" width="6.8984375" style="10" bestFit="1" customWidth="1"/>
    <col min="13814" max="13814" width="6.09765625" style="10" bestFit="1" customWidth="1"/>
    <col min="13815" max="13815" width="6.59765625" style="10" bestFit="1" customWidth="1"/>
    <col min="13816" max="13817" width="9.3984375" style="10" customWidth="1"/>
    <col min="13818" max="14066" width="9" style="10"/>
    <col min="14067" max="14067" width="29.59765625" style="10" customWidth="1"/>
    <col min="14068" max="14068" width="9" style="10" bestFit="1" customWidth="1"/>
    <col min="14069" max="14069" width="6.8984375" style="10" bestFit="1" customWidth="1"/>
    <col min="14070" max="14070" width="6.09765625" style="10" bestFit="1" customWidth="1"/>
    <col min="14071" max="14071" width="6.59765625" style="10" bestFit="1" customWidth="1"/>
    <col min="14072" max="14073" width="9.3984375" style="10" customWidth="1"/>
    <col min="14074" max="14322" width="9" style="10"/>
    <col min="14323" max="14323" width="29.59765625" style="10" customWidth="1"/>
    <col min="14324" max="14324" width="9" style="10" bestFit="1" customWidth="1"/>
    <col min="14325" max="14325" width="6.8984375" style="10" bestFit="1" customWidth="1"/>
    <col min="14326" max="14326" width="6.09765625" style="10" bestFit="1" customWidth="1"/>
    <col min="14327" max="14327" width="6.59765625" style="10" bestFit="1" customWidth="1"/>
    <col min="14328" max="14329" width="9.3984375" style="10" customWidth="1"/>
    <col min="14330" max="14578" width="9" style="10"/>
    <col min="14579" max="14579" width="29.59765625" style="10" customWidth="1"/>
    <col min="14580" max="14580" width="9" style="10" bestFit="1" customWidth="1"/>
    <col min="14581" max="14581" width="6.8984375" style="10" bestFit="1" customWidth="1"/>
    <col min="14582" max="14582" width="6.09765625" style="10" bestFit="1" customWidth="1"/>
    <col min="14583" max="14583" width="6.59765625" style="10" bestFit="1" customWidth="1"/>
    <col min="14584" max="14585" width="9.3984375" style="10" customWidth="1"/>
    <col min="14586" max="14834" width="9" style="10"/>
    <col min="14835" max="14835" width="29.59765625" style="10" customWidth="1"/>
    <col min="14836" max="14836" width="9" style="10" bestFit="1" customWidth="1"/>
    <col min="14837" max="14837" width="6.8984375" style="10" bestFit="1" customWidth="1"/>
    <col min="14838" max="14838" width="6.09765625" style="10" bestFit="1" customWidth="1"/>
    <col min="14839" max="14839" width="6.59765625" style="10" bestFit="1" customWidth="1"/>
    <col min="14840" max="14841" width="9.3984375" style="10" customWidth="1"/>
    <col min="14842" max="15090" width="9" style="10"/>
    <col min="15091" max="15091" width="29.59765625" style="10" customWidth="1"/>
    <col min="15092" max="15092" width="9" style="10" bestFit="1" customWidth="1"/>
    <col min="15093" max="15093" width="6.8984375" style="10" bestFit="1" customWidth="1"/>
    <col min="15094" max="15094" width="6.09765625" style="10" bestFit="1" customWidth="1"/>
    <col min="15095" max="15095" width="6.59765625" style="10" bestFit="1" customWidth="1"/>
    <col min="15096" max="15097" width="9.3984375" style="10" customWidth="1"/>
    <col min="15098" max="15346" width="9" style="10"/>
    <col min="15347" max="15347" width="29.59765625" style="10" customWidth="1"/>
    <col min="15348" max="15348" width="9" style="10" bestFit="1" customWidth="1"/>
    <col min="15349" max="15349" width="6.8984375" style="10" bestFit="1" customWidth="1"/>
    <col min="15350" max="15350" width="6.09765625" style="10" bestFit="1" customWidth="1"/>
    <col min="15351" max="15351" width="6.59765625" style="10" bestFit="1" customWidth="1"/>
    <col min="15352" max="15353" width="9.3984375" style="10" customWidth="1"/>
    <col min="15354" max="15602" width="9" style="10"/>
    <col min="15603" max="15603" width="29.59765625" style="10" customWidth="1"/>
    <col min="15604" max="15604" width="9" style="10" bestFit="1" customWidth="1"/>
    <col min="15605" max="15605" width="6.8984375" style="10" bestFit="1" customWidth="1"/>
    <col min="15606" max="15606" width="6.09765625" style="10" bestFit="1" customWidth="1"/>
    <col min="15607" max="15607" width="6.59765625" style="10" bestFit="1" customWidth="1"/>
    <col min="15608" max="15609" width="9.3984375" style="10" customWidth="1"/>
    <col min="15610" max="15858" width="9" style="10"/>
    <col min="15859" max="15859" width="29.59765625" style="10" customWidth="1"/>
    <col min="15860" max="15860" width="9" style="10" bestFit="1" customWidth="1"/>
    <col min="15861" max="15861" width="6.8984375" style="10" bestFit="1" customWidth="1"/>
    <col min="15862" max="15862" width="6.09765625" style="10" bestFit="1" customWidth="1"/>
    <col min="15863" max="15863" width="6.59765625" style="10" bestFit="1" customWidth="1"/>
    <col min="15864" max="15865" width="9.3984375" style="10" customWidth="1"/>
    <col min="15866" max="16114" width="9" style="10"/>
    <col min="16115" max="16115" width="29.59765625" style="10" customWidth="1"/>
    <col min="16116" max="16116" width="9" style="10" bestFit="1" customWidth="1"/>
    <col min="16117" max="16117" width="6.8984375" style="10" bestFit="1" customWidth="1"/>
    <col min="16118" max="16118" width="6.09765625" style="10" bestFit="1" customWidth="1"/>
    <col min="16119" max="16119" width="6.59765625" style="10" bestFit="1" customWidth="1"/>
    <col min="16120" max="16121" width="9.3984375" style="10" customWidth="1"/>
    <col min="16122" max="16384" width="9" style="10"/>
  </cols>
  <sheetData>
    <row r="1" spans="1:7" ht="24" customHeight="1">
      <c r="A1" s="258" t="s">
        <v>278</v>
      </c>
      <c r="B1" s="257"/>
      <c r="C1" s="256"/>
      <c r="D1" s="256"/>
      <c r="E1" s="256"/>
      <c r="F1" s="255"/>
      <c r="G1" s="259"/>
    </row>
    <row r="2" spans="1:7" ht="15.9" customHeight="1">
      <c r="A2" s="253"/>
      <c r="B2" s="257"/>
      <c r="C2" s="252"/>
      <c r="D2" s="252"/>
      <c r="E2" s="252"/>
      <c r="F2" s="255"/>
      <c r="G2" s="259"/>
    </row>
    <row r="3" spans="1:7" ht="15.9" customHeight="1">
      <c r="A3" s="251"/>
      <c r="B3" s="257"/>
      <c r="C3" s="252"/>
      <c r="D3" s="252"/>
      <c r="E3" s="252"/>
      <c r="F3" s="255"/>
      <c r="G3" s="259"/>
    </row>
    <row r="4" spans="1:7" ht="15.9" customHeight="1">
      <c r="A4" s="250"/>
      <c r="B4" s="249" t="s">
        <v>53</v>
      </c>
      <c r="C4" s="398" t="s">
        <v>12</v>
      </c>
      <c r="D4" s="398" t="s">
        <v>54</v>
      </c>
      <c r="E4" s="398" t="s">
        <v>55</v>
      </c>
      <c r="F4" s="397" t="s">
        <v>377</v>
      </c>
      <c r="G4" s="398" t="s">
        <v>378</v>
      </c>
    </row>
    <row r="5" spans="1:7" ht="15.9" customHeight="1">
      <c r="A5" s="251"/>
      <c r="B5" s="248" t="s">
        <v>56</v>
      </c>
      <c r="C5" s="247" t="s">
        <v>274</v>
      </c>
      <c r="D5" s="246" t="s">
        <v>379</v>
      </c>
      <c r="E5" s="247" t="s">
        <v>378</v>
      </c>
      <c r="F5" s="245" t="s">
        <v>442</v>
      </c>
      <c r="G5" s="245" t="s">
        <v>442</v>
      </c>
    </row>
    <row r="6" spans="1:7" ht="15.9" customHeight="1">
      <c r="A6" s="251"/>
      <c r="B6" s="248"/>
      <c r="C6" s="247" t="s">
        <v>57</v>
      </c>
      <c r="D6" s="247" t="s">
        <v>57</v>
      </c>
      <c r="E6" s="247" t="s">
        <v>57</v>
      </c>
      <c r="F6" s="247" t="s">
        <v>285</v>
      </c>
      <c r="G6" s="247" t="s">
        <v>285</v>
      </c>
    </row>
    <row r="7" spans="1:7" ht="15.9" customHeight="1">
      <c r="A7" s="251"/>
      <c r="B7" s="244"/>
      <c r="C7" s="399">
        <v>2021</v>
      </c>
      <c r="D7" s="399">
        <v>2021</v>
      </c>
      <c r="E7" s="399">
        <v>2021</v>
      </c>
      <c r="F7" s="399" t="s">
        <v>284</v>
      </c>
      <c r="G7" s="399" t="s">
        <v>284</v>
      </c>
    </row>
    <row r="8" spans="1:7" ht="18.899999999999999" customHeight="1">
      <c r="A8" s="251"/>
      <c r="B8" s="243"/>
      <c r="C8" s="247"/>
      <c r="D8" s="247"/>
      <c r="E8" s="232"/>
      <c r="F8" s="247"/>
      <c r="G8" s="247"/>
    </row>
    <row r="9" spans="1:7" ht="18.899999999999999" customHeight="1">
      <c r="A9" s="242" t="s">
        <v>58</v>
      </c>
      <c r="B9" s="241" t="s">
        <v>24</v>
      </c>
      <c r="C9" s="231">
        <v>3830.04045505251</v>
      </c>
      <c r="D9" s="231">
        <v>4219.4836197280902</v>
      </c>
      <c r="E9" s="230">
        <v>43276.823841455356</v>
      </c>
      <c r="F9" s="229">
        <v>127.33377662279912</v>
      </c>
      <c r="G9" s="229">
        <v>106.87503902558633</v>
      </c>
    </row>
    <row r="10" spans="1:7" ht="18.899999999999999" customHeight="1">
      <c r="A10" s="242" t="s">
        <v>59</v>
      </c>
      <c r="B10" s="241" t="s">
        <v>63</v>
      </c>
      <c r="C10" s="231">
        <v>741.70000000000107</v>
      </c>
      <c r="D10" s="231">
        <v>727.96666666666704</v>
      </c>
      <c r="E10" s="230">
        <v>8257.966666666669</v>
      </c>
      <c r="F10" s="229">
        <v>94.541125541125595</v>
      </c>
      <c r="G10" s="229">
        <v>93.529120843857044</v>
      </c>
    </row>
    <row r="11" spans="1:7" ht="18.899999999999999" customHeight="1">
      <c r="A11" s="242" t="s">
        <v>60</v>
      </c>
      <c r="B11" s="241" t="s">
        <v>271</v>
      </c>
      <c r="C11" s="231">
        <v>443.79999999999995</v>
      </c>
      <c r="D11" s="231">
        <v>535.71666666666692</v>
      </c>
      <c r="E11" s="230">
        <v>6795.7166666666681</v>
      </c>
      <c r="F11" s="229">
        <v>89.286111111111154</v>
      </c>
      <c r="G11" s="229">
        <v>81.581232492997216</v>
      </c>
    </row>
    <row r="12" spans="1:7" ht="18.899999999999999" customHeight="1">
      <c r="A12" s="242" t="s">
        <v>61</v>
      </c>
      <c r="B12" s="241" t="s">
        <v>24</v>
      </c>
      <c r="C12" s="231">
        <v>58.283286000000004</v>
      </c>
      <c r="D12" s="231">
        <v>63.734000000000009</v>
      </c>
      <c r="E12" s="230">
        <v>774.28628600000013</v>
      </c>
      <c r="F12" s="229">
        <v>91.295657909809592</v>
      </c>
      <c r="G12" s="229">
        <v>110.609317523952</v>
      </c>
    </row>
    <row r="13" spans="1:7" ht="18.899999999999999" customHeight="1">
      <c r="A13" s="242" t="s">
        <v>258</v>
      </c>
      <c r="B13" s="241" t="s">
        <v>63</v>
      </c>
      <c r="C13" s="228">
        <v>887.15362468000001</v>
      </c>
      <c r="D13" s="228">
        <v>1008.8279705788034</v>
      </c>
      <c r="E13" s="230">
        <v>18731.432788863796</v>
      </c>
      <c r="F13" s="229">
        <v>96.479612273152085</v>
      </c>
      <c r="G13" s="229">
        <v>113.27913448111293</v>
      </c>
    </row>
    <row r="14" spans="1:7" ht="18.899999999999999" customHeight="1">
      <c r="A14" s="242" t="s">
        <v>259</v>
      </c>
      <c r="B14" s="241" t="s">
        <v>63</v>
      </c>
      <c r="C14" s="228">
        <v>132.43460000000002</v>
      </c>
      <c r="D14" s="228">
        <v>129</v>
      </c>
      <c r="E14" s="230">
        <v>1324.49584</v>
      </c>
      <c r="F14" s="229">
        <v>110.67289981014021</v>
      </c>
      <c r="G14" s="227">
        <v>104.64485069475471</v>
      </c>
    </row>
    <row r="15" spans="1:7" ht="18.899999999999999" customHeight="1">
      <c r="A15" s="242" t="s">
        <v>62</v>
      </c>
      <c r="B15" s="241" t="s">
        <v>63</v>
      </c>
      <c r="C15" s="228">
        <v>290.27516906643905</v>
      </c>
      <c r="D15" s="228">
        <v>321.34576912303578</v>
      </c>
      <c r="E15" s="230">
        <v>2657.7590153306637</v>
      </c>
      <c r="F15" s="229">
        <v>102.34742951802573</v>
      </c>
      <c r="G15" s="229">
        <v>96.115709697054143</v>
      </c>
    </row>
    <row r="16" spans="1:7" ht="18.899999999999999" customHeight="1">
      <c r="A16" s="242" t="s">
        <v>64</v>
      </c>
      <c r="B16" s="241" t="s">
        <v>65</v>
      </c>
      <c r="C16" s="228">
        <v>151.08300484849218</v>
      </c>
      <c r="D16" s="228">
        <v>166.61389271705343</v>
      </c>
      <c r="E16" s="230">
        <v>1587.3900098437794</v>
      </c>
      <c r="F16" s="229">
        <v>107.91955568456811</v>
      </c>
      <c r="G16" s="229">
        <v>103.60005306180746</v>
      </c>
    </row>
    <row r="17" spans="1:7" ht="18.899999999999999" customHeight="1">
      <c r="A17" s="242" t="s">
        <v>66</v>
      </c>
      <c r="B17" s="241" t="s">
        <v>24</v>
      </c>
      <c r="C17" s="228">
        <v>13.957191930337059</v>
      </c>
      <c r="D17" s="228">
        <v>14.317607027324643</v>
      </c>
      <c r="E17" s="230">
        <v>138.09302507109666</v>
      </c>
      <c r="F17" s="229">
        <v>132.94679759561879</v>
      </c>
      <c r="G17" s="229">
        <v>112.59683303933888</v>
      </c>
    </row>
    <row r="18" spans="1:7" ht="18.899999999999999" customHeight="1">
      <c r="A18" s="242" t="s">
        <v>67</v>
      </c>
      <c r="B18" s="241" t="s">
        <v>63</v>
      </c>
      <c r="C18" s="230">
        <v>22.154200000000003</v>
      </c>
      <c r="D18" s="230">
        <v>28.43</v>
      </c>
      <c r="E18" s="230">
        <v>815.34268912999903</v>
      </c>
      <c r="F18" s="229">
        <v>109.55120433417005</v>
      </c>
      <c r="G18" s="229">
        <v>91.497473829309399</v>
      </c>
    </row>
    <row r="19" spans="1:7" ht="18.899999999999999" customHeight="1">
      <c r="A19" s="242" t="s">
        <v>68</v>
      </c>
      <c r="B19" s="241" t="s">
        <v>63</v>
      </c>
      <c r="C19" s="228">
        <v>32.3420427909316</v>
      </c>
      <c r="D19" s="228">
        <v>33.117070527790801</v>
      </c>
      <c r="E19" s="230">
        <v>317.42362152840167</v>
      </c>
      <c r="F19" s="229">
        <v>120.35514921042447</v>
      </c>
      <c r="G19" s="229">
        <v>99.135231604107176</v>
      </c>
    </row>
    <row r="20" spans="1:7" ht="18.899999999999999" customHeight="1">
      <c r="A20" s="242" t="s">
        <v>69</v>
      </c>
      <c r="B20" s="241" t="s">
        <v>63</v>
      </c>
      <c r="C20" s="228">
        <v>1052.4791850844022</v>
      </c>
      <c r="D20" s="228">
        <v>1088.5340020020485</v>
      </c>
      <c r="E20" s="230">
        <v>11328.165334743691</v>
      </c>
      <c r="F20" s="229">
        <v>113.36471421765151</v>
      </c>
      <c r="G20" s="229">
        <v>109.50654572693122</v>
      </c>
    </row>
    <row r="21" spans="1:7" ht="18.899999999999999" customHeight="1">
      <c r="A21" s="242" t="s">
        <v>70</v>
      </c>
      <c r="B21" s="241" t="s">
        <v>63</v>
      </c>
      <c r="C21" s="228">
        <v>611.51260524109841</v>
      </c>
      <c r="D21" s="228">
        <v>651.54352089424822</v>
      </c>
      <c r="E21" s="230">
        <v>5622.0049701838852</v>
      </c>
      <c r="F21" s="229">
        <v>102.87382983176687</v>
      </c>
      <c r="G21" s="229">
        <v>96.136653437807382</v>
      </c>
    </row>
    <row r="22" spans="1:7" ht="18.899999999999999" customHeight="1">
      <c r="A22" s="242" t="s">
        <v>71</v>
      </c>
      <c r="B22" s="241" t="s">
        <v>65</v>
      </c>
      <c r="C22" s="230">
        <v>335.73145547986485</v>
      </c>
      <c r="D22" s="230">
        <v>391.91770078165297</v>
      </c>
      <c r="E22" s="230">
        <v>3635.7177677676877</v>
      </c>
      <c r="F22" s="229">
        <v>102.02333321024675</v>
      </c>
      <c r="G22" s="229">
        <v>92.212568801457579</v>
      </c>
    </row>
    <row r="23" spans="1:7" ht="18.899999999999999" customHeight="1">
      <c r="A23" s="240" t="s">
        <v>72</v>
      </c>
      <c r="B23" s="241" t="s">
        <v>73</v>
      </c>
      <c r="C23" s="228">
        <v>549.27603494026198</v>
      </c>
      <c r="D23" s="228">
        <v>548.08070300118163</v>
      </c>
      <c r="E23" s="230">
        <v>5298.5478541246403</v>
      </c>
      <c r="F23" s="229">
        <v>114.21487163403729</v>
      </c>
      <c r="G23" s="229">
        <v>99.88493228032533</v>
      </c>
    </row>
    <row r="24" spans="1:7" ht="18.899999999999999" customHeight="1">
      <c r="A24" s="240" t="s">
        <v>74</v>
      </c>
      <c r="B24" s="241" t="s">
        <v>272</v>
      </c>
      <c r="C24" s="228">
        <v>58.879086943672426</v>
      </c>
      <c r="D24" s="228">
        <v>62.232526555126519</v>
      </c>
      <c r="E24" s="230">
        <v>621.51348961634392</v>
      </c>
      <c r="F24" s="229">
        <v>98.232488354838509</v>
      </c>
      <c r="G24" s="229">
        <v>101.95278397651948</v>
      </c>
    </row>
    <row r="25" spans="1:7" ht="30" customHeight="1">
      <c r="A25" s="239" t="s">
        <v>75</v>
      </c>
      <c r="B25" s="241" t="s">
        <v>63</v>
      </c>
      <c r="C25" s="228">
        <v>94.233654411883265</v>
      </c>
      <c r="D25" s="228">
        <v>103.13937320844671</v>
      </c>
      <c r="E25" s="230">
        <v>1054.2605547685771</v>
      </c>
      <c r="F25" s="229">
        <v>117.43833055252384</v>
      </c>
      <c r="G25" s="229">
        <v>105.98208504151074</v>
      </c>
    </row>
    <row r="26" spans="1:7" ht="18.899999999999999" customHeight="1">
      <c r="A26" s="242" t="s">
        <v>76</v>
      </c>
      <c r="B26" s="241" t="s">
        <v>77</v>
      </c>
      <c r="C26" s="228">
        <v>413.02662431123895</v>
      </c>
      <c r="D26" s="228">
        <v>430.62086923121473</v>
      </c>
      <c r="E26" s="230">
        <v>4246.6366108689781</v>
      </c>
      <c r="F26" s="229">
        <v>105.84294750156459</v>
      </c>
      <c r="G26" s="229">
        <v>104.24794577804428</v>
      </c>
    </row>
    <row r="27" spans="1:7" ht="18.899999999999999" customHeight="1">
      <c r="A27" s="238" t="s">
        <v>78</v>
      </c>
      <c r="B27" s="241" t="s">
        <v>79</v>
      </c>
      <c r="C27" s="228">
        <v>27.126238214207632</v>
      </c>
      <c r="D27" s="228">
        <v>27.406193972659864</v>
      </c>
      <c r="E27" s="230">
        <v>295.05543633923321</v>
      </c>
      <c r="F27" s="229">
        <v>110.17934283313389</v>
      </c>
      <c r="G27" s="229">
        <v>109.00658338402216</v>
      </c>
    </row>
    <row r="28" spans="1:7" ht="18.899999999999999" customHeight="1">
      <c r="A28" s="242" t="s">
        <v>80</v>
      </c>
      <c r="B28" s="241" t="s">
        <v>24</v>
      </c>
      <c r="C28" s="228">
        <v>222.68913614084508</v>
      </c>
      <c r="D28" s="228">
        <v>180.56698219600938</v>
      </c>
      <c r="E28" s="230">
        <v>2246.505718336854</v>
      </c>
      <c r="F28" s="229">
        <v>93.283354102064891</v>
      </c>
      <c r="G28" s="229">
        <v>99.901502330575994</v>
      </c>
    </row>
    <row r="29" spans="1:7" ht="18.899999999999999" customHeight="1">
      <c r="A29" s="242" t="s">
        <v>81</v>
      </c>
      <c r="B29" s="241" t="s">
        <v>63</v>
      </c>
      <c r="C29" s="228">
        <v>267.10406596213693</v>
      </c>
      <c r="D29" s="228">
        <v>284.33830238860446</v>
      </c>
      <c r="E29" s="230">
        <v>2839.5452030557949</v>
      </c>
      <c r="F29" s="229">
        <v>103.45456356433216</v>
      </c>
      <c r="G29" s="229">
        <v>107.48369447442498</v>
      </c>
    </row>
    <row r="30" spans="1:7" ht="18.899999999999999" customHeight="1">
      <c r="A30" s="242" t="s">
        <v>82</v>
      </c>
      <c r="B30" s="241" t="s">
        <v>63</v>
      </c>
      <c r="C30" s="228">
        <v>78.744702136304497</v>
      </c>
      <c r="D30" s="228">
        <v>90.434705193061333</v>
      </c>
      <c r="E30" s="230">
        <v>834.96691148141974</v>
      </c>
      <c r="F30" s="229">
        <v>102.24728660419218</v>
      </c>
      <c r="G30" s="229">
        <v>98.631695997226956</v>
      </c>
    </row>
    <row r="31" spans="1:7" ht="18.899999999999999" customHeight="1">
      <c r="A31" s="242" t="s">
        <v>83</v>
      </c>
      <c r="B31" s="241" t="s">
        <v>84</v>
      </c>
      <c r="C31" s="228">
        <v>8.5380251166714221</v>
      </c>
      <c r="D31" s="228">
        <v>9.373140924728844</v>
      </c>
      <c r="E31" s="230">
        <v>91.205445442303045</v>
      </c>
      <c r="F31" s="229">
        <v>105.28317463631456</v>
      </c>
      <c r="G31" s="229">
        <v>101.87122722517958</v>
      </c>
    </row>
    <row r="32" spans="1:7" ht="18.899999999999999" customHeight="1">
      <c r="A32" s="242" t="s">
        <v>85</v>
      </c>
      <c r="B32" s="241" t="s">
        <v>24</v>
      </c>
      <c r="C32" s="228">
        <v>2262.8509698110506</v>
      </c>
      <c r="D32" s="228">
        <v>2245.6937508313299</v>
      </c>
      <c r="E32" s="230">
        <v>23768.759919108998</v>
      </c>
      <c r="F32" s="229">
        <v>104.66292442531673</v>
      </c>
      <c r="G32" s="229">
        <v>110.7195786060589</v>
      </c>
    </row>
    <row r="33" spans="1:10" ht="18.899999999999999" customHeight="1">
      <c r="A33" s="240" t="s">
        <v>86</v>
      </c>
      <c r="B33" s="241" t="s">
        <v>63</v>
      </c>
      <c r="C33" s="228">
        <v>823.1150747718865</v>
      </c>
      <c r="D33" s="228">
        <v>873.02805369318401</v>
      </c>
      <c r="E33" s="230">
        <v>8472.6733830983558</v>
      </c>
      <c r="F33" s="229">
        <v>111.60417724823539</v>
      </c>
      <c r="G33" s="229">
        <v>135.3773103908097</v>
      </c>
    </row>
    <row r="34" spans="1:10" ht="18.899999999999999" customHeight="1">
      <c r="A34" s="242" t="s">
        <v>87</v>
      </c>
      <c r="B34" s="241" t="s">
        <v>63</v>
      </c>
      <c r="C34" s="228">
        <v>840.87717156092162</v>
      </c>
      <c r="D34" s="228">
        <v>940.10042564687728</v>
      </c>
      <c r="E34" s="230">
        <v>8985.9338724781028</v>
      </c>
      <c r="F34" s="229">
        <v>108.68455757686874</v>
      </c>
      <c r="G34" s="229">
        <v>100.86572071581396</v>
      </c>
    </row>
    <row r="35" spans="1:10" ht="18.899999999999999" customHeight="1">
      <c r="A35" s="242" t="s">
        <v>88</v>
      </c>
      <c r="B35" s="241" t="s">
        <v>77</v>
      </c>
      <c r="C35" s="230">
        <v>20.526513999999999</v>
      </c>
      <c r="D35" s="230">
        <v>20.739129999999999</v>
      </c>
      <c r="E35" s="230">
        <v>210.22741399999998</v>
      </c>
      <c r="F35" s="229">
        <v>102.10328796225585</v>
      </c>
      <c r="G35" s="229">
        <v>106.18399333914157</v>
      </c>
    </row>
    <row r="36" spans="1:10" ht="18.899999999999999" customHeight="1">
      <c r="A36" s="242" t="s">
        <v>260</v>
      </c>
      <c r="B36" s="241" t="s">
        <v>273</v>
      </c>
      <c r="C36" s="230">
        <v>62.895392685455505</v>
      </c>
      <c r="D36" s="230">
        <v>63.446299928474104</v>
      </c>
      <c r="E36" s="230">
        <v>515.23492285039185</v>
      </c>
      <c r="F36" s="229">
        <v>116.16126878766259</v>
      </c>
      <c r="G36" s="229">
        <v>133.79719523990119</v>
      </c>
      <c r="I36" s="254"/>
      <c r="J36" s="254"/>
    </row>
    <row r="37" spans="1:10" ht="18.899999999999999" customHeight="1">
      <c r="A37" s="242" t="s">
        <v>89</v>
      </c>
      <c r="B37" s="241" t="s">
        <v>90</v>
      </c>
      <c r="C37" s="228">
        <v>642.64786954267106</v>
      </c>
      <c r="D37" s="228">
        <v>716.22093314292204</v>
      </c>
      <c r="E37" s="230">
        <v>9775.8622017850757</v>
      </c>
      <c r="F37" s="229">
        <v>48.956761774679165</v>
      </c>
      <c r="G37" s="229">
        <v>59.66852490138286</v>
      </c>
    </row>
    <row r="38" spans="1:10" ht="18.899999999999999" customHeight="1">
      <c r="A38" s="242" t="s">
        <v>91</v>
      </c>
      <c r="B38" s="241" t="s">
        <v>92</v>
      </c>
      <c r="C38" s="230">
        <v>22.479379434363249</v>
      </c>
      <c r="D38" s="230">
        <v>24.408454961582468</v>
      </c>
      <c r="E38" s="230">
        <v>262.15126957365868</v>
      </c>
      <c r="F38" s="229">
        <v>78.932638681723219</v>
      </c>
      <c r="G38" s="229">
        <v>109.0347627071163</v>
      </c>
    </row>
    <row r="39" spans="1:10" ht="18.899999999999999" customHeight="1">
      <c r="A39" s="242" t="s">
        <v>93</v>
      </c>
      <c r="B39" s="241" t="s">
        <v>63</v>
      </c>
      <c r="C39" s="228">
        <v>241.5808177477343</v>
      </c>
      <c r="D39" s="228">
        <v>275.5605191160289</v>
      </c>
      <c r="E39" s="230">
        <v>2635.0605812681165</v>
      </c>
      <c r="F39" s="229">
        <v>100.46619258323928</v>
      </c>
      <c r="G39" s="229">
        <v>96.498230761055169</v>
      </c>
    </row>
    <row r="40" spans="1:10" ht="18.899999999999999" customHeight="1">
      <c r="A40" s="242" t="s">
        <v>94</v>
      </c>
      <c r="B40" s="241" t="s">
        <v>95</v>
      </c>
      <c r="C40" s="226">
        <v>19.902121999999999</v>
      </c>
      <c r="D40" s="226">
        <v>19.875191999999998</v>
      </c>
      <c r="E40" s="230">
        <v>224.07643341632297</v>
      </c>
      <c r="F40" s="229">
        <v>103.28080332268019</v>
      </c>
      <c r="G40" s="229">
        <v>103.88881422959881</v>
      </c>
    </row>
    <row r="41" spans="1:10" ht="18.899999999999999" customHeight="1">
      <c r="A41" s="242" t="s">
        <v>96</v>
      </c>
      <c r="B41" s="241" t="s">
        <v>271</v>
      </c>
      <c r="C41" s="228">
        <v>265.52803954035801</v>
      </c>
      <c r="D41" s="228">
        <v>271.7791637452334</v>
      </c>
      <c r="E41" s="230">
        <v>2960.0312609081498</v>
      </c>
      <c r="F41" s="229">
        <v>103.07595348465036</v>
      </c>
      <c r="G41" s="229">
        <v>103.02984179402426</v>
      </c>
    </row>
    <row r="42" spans="1:10" ht="15.6">
      <c r="A42" s="237"/>
      <c r="B42" s="236"/>
      <c r="C42" s="235"/>
      <c r="D42" s="235"/>
      <c r="E42" s="235"/>
      <c r="F42" s="234"/>
      <c r="G42" s="259"/>
    </row>
    <row r="43" spans="1:10" ht="15.6">
      <c r="A43" s="235"/>
      <c r="B43" s="236"/>
      <c r="C43" s="235"/>
      <c r="D43" s="235"/>
      <c r="E43" s="235"/>
      <c r="F43" s="234"/>
      <c r="G43" s="259"/>
    </row>
    <row r="44" spans="1:10" ht="15.6">
      <c r="A44" s="235"/>
      <c r="B44" s="236"/>
      <c r="C44" s="235"/>
      <c r="D44" s="235"/>
      <c r="E44" s="235"/>
      <c r="F44" s="234"/>
      <c r="G44" s="259"/>
    </row>
    <row r="45" spans="1:10" ht="15.6">
      <c r="A45" s="235"/>
      <c r="B45" s="236"/>
      <c r="C45" s="235"/>
      <c r="D45" s="235"/>
      <c r="E45" s="235"/>
      <c r="F45" s="234"/>
      <c r="G45" s="259"/>
    </row>
    <row r="46" spans="1:10" ht="15.6">
      <c r="A46" s="235"/>
      <c r="B46" s="236"/>
      <c r="C46" s="235"/>
      <c r="D46" s="235"/>
      <c r="E46" s="235"/>
      <c r="F46" s="234"/>
      <c r="G46" s="259"/>
    </row>
    <row r="47" spans="1:10" ht="15.6">
      <c r="A47" s="235"/>
      <c r="B47" s="236"/>
      <c r="C47" s="235"/>
      <c r="D47" s="235"/>
      <c r="E47" s="235"/>
      <c r="F47" s="234"/>
      <c r="G47" s="259"/>
    </row>
    <row r="48" spans="1:10" ht="15.6">
      <c r="A48" s="235"/>
      <c r="B48" s="236"/>
      <c r="C48" s="235"/>
      <c r="D48" s="235"/>
      <c r="E48" s="235"/>
      <c r="F48" s="234"/>
      <c r="G48" s="259"/>
    </row>
    <row r="49" spans="1:7" ht="15">
      <c r="A49" s="235"/>
      <c r="B49" s="236"/>
      <c r="C49" s="235"/>
      <c r="D49" s="235"/>
      <c r="E49" s="235"/>
      <c r="F49" s="234"/>
      <c r="G49" s="254"/>
    </row>
    <row r="50" spans="1:7" ht="15">
      <c r="A50" s="255"/>
      <c r="B50" s="233"/>
      <c r="C50" s="255"/>
      <c r="D50" s="255"/>
      <c r="E50" s="255"/>
      <c r="F50" s="234"/>
      <c r="G50" s="254"/>
    </row>
    <row r="51" spans="1:7" ht="15">
      <c r="A51" s="255"/>
      <c r="B51" s="233"/>
      <c r="C51" s="255"/>
      <c r="D51" s="255"/>
      <c r="E51" s="255"/>
      <c r="F51" s="234"/>
      <c r="G51" s="254"/>
    </row>
    <row r="52" spans="1:7" ht="15">
      <c r="A52" s="255"/>
      <c r="B52" s="233"/>
      <c r="C52" s="255"/>
      <c r="D52" s="255"/>
      <c r="E52" s="255"/>
      <c r="F52" s="234"/>
      <c r="G52" s="254"/>
    </row>
    <row r="53" spans="1:7" ht="15">
      <c r="A53" s="255"/>
      <c r="B53" s="233"/>
      <c r="C53" s="255"/>
      <c r="D53" s="255"/>
      <c r="E53" s="255"/>
      <c r="F53" s="255"/>
      <c r="G53" s="254"/>
    </row>
    <row r="54" spans="1:7" ht="15">
      <c r="A54" s="255"/>
      <c r="B54" s="233"/>
      <c r="C54" s="255"/>
      <c r="D54" s="255"/>
      <c r="E54" s="255"/>
      <c r="F54" s="255"/>
      <c r="G54" s="254"/>
    </row>
    <row r="55" spans="1:7" ht="15">
      <c r="A55" s="255"/>
      <c r="B55" s="233"/>
      <c r="C55" s="255"/>
      <c r="D55" s="255"/>
      <c r="E55" s="255"/>
      <c r="F55" s="255"/>
      <c r="G55" s="254"/>
    </row>
    <row r="56" spans="1:7" ht="15">
      <c r="A56" s="255"/>
      <c r="B56" s="233"/>
      <c r="C56" s="255"/>
      <c r="D56" s="255"/>
      <c r="E56" s="255"/>
      <c r="F56" s="255"/>
      <c r="G56" s="254"/>
    </row>
    <row r="57" spans="1:7" ht="15">
      <c r="A57" s="255"/>
      <c r="B57" s="233"/>
      <c r="C57" s="255"/>
      <c r="D57" s="255"/>
      <c r="E57" s="255"/>
      <c r="F57" s="255"/>
      <c r="G57" s="254"/>
    </row>
    <row r="58" spans="1:7" ht="15">
      <c r="A58" s="255"/>
      <c r="B58" s="233"/>
      <c r="C58" s="255"/>
      <c r="D58" s="255"/>
      <c r="E58" s="255"/>
      <c r="F58" s="255"/>
      <c r="G58" s="254"/>
    </row>
    <row r="59" spans="1:7" ht="15">
      <c r="A59" s="255"/>
      <c r="B59" s="233"/>
      <c r="C59" s="255"/>
      <c r="D59" s="255"/>
      <c r="E59" s="255"/>
      <c r="F59" s="255"/>
      <c r="G59" s="254"/>
    </row>
    <row r="60" spans="1:7" ht="15">
      <c r="A60" s="255"/>
      <c r="B60" s="233"/>
      <c r="C60" s="255"/>
      <c r="D60" s="255"/>
      <c r="E60" s="255"/>
      <c r="F60" s="255"/>
      <c r="G60" s="254"/>
    </row>
    <row r="61" spans="1:7" ht="15">
      <c r="A61" s="255"/>
      <c r="B61" s="233"/>
      <c r="C61" s="255"/>
      <c r="D61" s="255"/>
      <c r="E61" s="255"/>
      <c r="F61" s="255"/>
      <c r="G61" s="254"/>
    </row>
    <row r="62" spans="1:7" ht="15">
      <c r="A62" s="255"/>
      <c r="B62" s="233"/>
      <c r="C62" s="255"/>
      <c r="D62" s="255"/>
      <c r="E62" s="255"/>
      <c r="F62" s="255"/>
      <c r="G62" s="254"/>
    </row>
    <row r="63" spans="1:7" ht="15">
      <c r="A63" s="255"/>
      <c r="B63" s="233"/>
      <c r="C63" s="255"/>
      <c r="D63" s="255"/>
      <c r="E63" s="255"/>
      <c r="F63" s="255"/>
      <c r="G63" s="254"/>
    </row>
    <row r="64" spans="1:7" ht="15">
      <c r="A64" s="255"/>
      <c r="B64" s="233"/>
      <c r="C64" s="255"/>
      <c r="D64" s="255"/>
      <c r="E64" s="255"/>
      <c r="F64" s="255"/>
      <c r="G64" s="254"/>
    </row>
    <row r="65" spans="1:7" ht="15">
      <c r="A65" s="255"/>
      <c r="B65" s="233"/>
      <c r="C65" s="255"/>
      <c r="D65" s="255"/>
      <c r="E65" s="255"/>
      <c r="F65" s="255"/>
      <c r="G65" s="254"/>
    </row>
    <row r="66" spans="1:7" ht="18" customHeight="1">
      <c r="A66" s="255"/>
      <c r="B66" s="233"/>
      <c r="C66" s="255"/>
      <c r="D66" s="255"/>
      <c r="E66" s="255"/>
      <c r="F66" s="255"/>
      <c r="G66" s="254"/>
    </row>
    <row r="67" spans="1:7" ht="18" customHeight="1">
      <c r="A67" s="255"/>
      <c r="B67" s="233"/>
      <c r="C67" s="255"/>
      <c r="D67" s="255"/>
      <c r="E67" s="255"/>
      <c r="F67" s="255"/>
      <c r="G67" s="254"/>
    </row>
    <row r="68" spans="1:7" ht="18" customHeight="1">
      <c r="A68" s="255"/>
      <c r="B68" s="233"/>
      <c r="C68" s="255"/>
      <c r="D68" s="255"/>
      <c r="E68" s="255"/>
      <c r="F68" s="255"/>
      <c r="G68" s="254"/>
    </row>
    <row r="69" spans="1:7" ht="18" customHeight="1">
      <c r="A69" s="255"/>
      <c r="B69" s="233"/>
      <c r="C69" s="255"/>
      <c r="D69" s="255"/>
      <c r="E69" s="255"/>
      <c r="F69" s="255"/>
      <c r="G69" s="254"/>
    </row>
    <row r="70" spans="1:7" ht="18" customHeight="1">
      <c r="A70" s="255"/>
      <c r="B70" s="233"/>
      <c r="C70" s="255"/>
      <c r="D70" s="255"/>
      <c r="E70" s="255"/>
      <c r="F70" s="255"/>
      <c r="G70" s="254"/>
    </row>
    <row r="71" spans="1:7" ht="18" customHeight="1">
      <c r="A71" s="255"/>
      <c r="B71" s="233"/>
      <c r="C71" s="255"/>
      <c r="D71" s="255"/>
      <c r="E71" s="255"/>
      <c r="F71" s="255"/>
      <c r="G71" s="254"/>
    </row>
    <row r="72" spans="1:7" ht="18" customHeight="1">
      <c r="A72" s="255"/>
      <c r="B72" s="233"/>
      <c r="C72" s="255"/>
      <c r="D72" s="255"/>
      <c r="E72" s="255"/>
      <c r="F72" s="255"/>
      <c r="G72" s="254"/>
    </row>
    <row r="73" spans="1:7" ht="18" customHeight="1">
      <c r="A73" s="254"/>
      <c r="C73" s="254"/>
      <c r="D73" s="254"/>
      <c r="E73" s="254"/>
      <c r="F73" s="254"/>
      <c r="G73" s="254"/>
    </row>
    <row r="74" spans="1:7" ht="18" customHeight="1">
      <c r="A74" s="254"/>
      <c r="C74" s="254"/>
      <c r="D74" s="254"/>
      <c r="E74" s="254"/>
      <c r="F74" s="254"/>
      <c r="G74" s="254"/>
    </row>
    <row r="75" spans="1:7" ht="18" customHeight="1">
      <c r="A75" s="254"/>
      <c r="C75" s="254"/>
      <c r="D75" s="254"/>
      <c r="E75" s="254"/>
      <c r="F75" s="254"/>
      <c r="G75" s="254"/>
    </row>
    <row r="76" spans="1:7" ht="18" customHeight="1">
      <c r="A76" s="254"/>
      <c r="C76" s="254"/>
      <c r="D76" s="254"/>
      <c r="E76" s="254"/>
      <c r="F76" s="254"/>
      <c r="G76" s="254"/>
    </row>
  </sheetData>
  <pageMargins left="0.86614173228346458" right="0.47244094488188981" top="0.74803149606299213" bottom="0.51181102362204722" header="0.43307086614173229" footer="0.31496062992125984"/>
  <pageSetup paperSize="9" firstPageNumber="19" orientation="portrait" r:id="rId1"/>
  <headerFooter alignWithMargins="0">
    <oddHeader>&amp;C&amp;P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F81"/>
  <sheetViews>
    <sheetView workbookViewId="0">
      <selection activeCell="J8" sqref="J8"/>
    </sheetView>
  </sheetViews>
  <sheetFormatPr defaultColWidth="10" defaultRowHeight="16.5" customHeight="1"/>
  <cols>
    <col min="1" max="1" width="52.69921875" style="11" customWidth="1"/>
    <col min="2" max="2" width="15.19921875" style="12" customWidth="1"/>
    <col min="3" max="3" width="14.69921875" style="12" customWidth="1"/>
    <col min="4" max="16384" width="10" style="11"/>
  </cols>
  <sheetData>
    <row r="1" spans="1:110" ht="20.100000000000001" customHeight="1">
      <c r="A1" s="224" t="s">
        <v>288</v>
      </c>
      <c r="B1" s="223"/>
      <c r="C1" s="223"/>
      <c r="D1" s="225"/>
    </row>
    <row r="2" spans="1:110" ht="20.100000000000001" customHeight="1">
      <c r="A2" s="221" t="s">
        <v>287</v>
      </c>
      <c r="B2" s="221"/>
      <c r="C2" s="221"/>
      <c r="D2" s="225"/>
    </row>
    <row r="3" spans="1:110" ht="20.100000000000001" customHeight="1">
      <c r="A3" s="220"/>
      <c r="B3" s="225"/>
      <c r="C3" s="218" t="s">
        <v>97</v>
      </c>
      <c r="D3" s="225"/>
    </row>
    <row r="4" spans="1:110" s="13" customFormat="1" ht="15.9" customHeight="1">
      <c r="A4" s="217"/>
      <c r="B4" s="322" t="s">
        <v>99</v>
      </c>
      <c r="C4" s="322" t="s">
        <v>99</v>
      </c>
      <c r="D4" s="216"/>
    </row>
    <row r="5" spans="1:110" s="13" customFormat="1" ht="15.9" customHeight="1">
      <c r="A5" s="215"/>
      <c r="B5" s="323" t="s">
        <v>100</v>
      </c>
      <c r="C5" s="323" t="s">
        <v>100</v>
      </c>
      <c r="D5" s="216"/>
    </row>
    <row r="6" spans="1:110" s="13" customFormat="1" ht="15.9" customHeight="1">
      <c r="A6" s="215"/>
      <c r="B6" s="324" t="s">
        <v>443</v>
      </c>
      <c r="C6" s="324" t="s">
        <v>443</v>
      </c>
      <c r="D6" s="216"/>
    </row>
    <row r="7" spans="1:110" s="13" customFormat="1" ht="15.9" customHeight="1">
      <c r="A7" s="215"/>
      <c r="B7" s="323" t="s">
        <v>101</v>
      </c>
      <c r="C7" s="323" t="s">
        <v>101</v>
      </c>
      <c r="D7" s="216"/>
    </row>
    <row r="8" spans="1:110" s="13" customFormat="1" ht="15.9" customHeight="1">
      <c r="A8" s="215"/>
      <c r="B8" s="325" t="s">
        <v>98</v>
      </c>
      <c r="C8" s="325" t="s">
        <v>222</v>
      </c>
      <c r="D8" s="216"/>
    </row>
    <row r="9" spans="1:110" s="13" customFormat="1" ht="15.9" customHeight="1">
      <c r="A9" s="215"/>
      <c r="B9" s="214"/>
      <c r="C9" s="214"/>
      <c r="D9" s="216"/>
    </row>
    <row r="10" spans="1:110" ht="15.9" customHeight="1">
      <c r="A10" s="267" t="s">
        <v>28</v>
      </c>
      <c r="B10" s="318">
        <v>103.29</v>
      </c>
      <c r="C10" s="319">
        <v>97.42</v>
      </c>
      <c r="D10" s="225"/>
    </row>
    <row r="11" spans="1:110" s="14" customFormat="1" ht="15.9" customHeight="1">
      <c r="A11" s="316" t="s">
        <v>0</v>
      </c>
      <c r="B11" s="318">
        <v>100.42</v>
      </c>
      <c r="C11" s="319">
        <v>99.98</v>
      </c>
      <c r="D11" s="213"/>
    </row>
    <row r="12" spans="1:110" s="16" customFormat="1" ht="15.9" customHeight="1">
      <c r="A12" s="315" t="s">
        <v>29</v>
      </c>
      <c r="B12" s="320">
        <v>100.64</v>
      </c>
      <c r="C12" s="320">
        <v>99.59</v>
      </c>
      <c r="D12" s="211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5"/>
      <c r="BF12" s="15"/>
      <c r="BG12" s="15"/>
      <c r="BH12" s="15"/>
      <c r="BI12" s="15"/>
      <c r="BJ12" s="15"/>
      <c r="BK12" s="15"/>
      <c r="BL12" s="15"/>
      <c r="BM12" s="15"/>
      <c r="BN12" s="15"/>
      <c r="BO12" s="15"/>
      <c r="BP12" s="15"/>
      <c r="BQ12" s="15"/>
      <c r="BR12" s="15"/>
      <c r="BS12" s="15"/>
      <c r="BT12" s="15"/>
      <c r="BU12" s="15"/>
      <c r="BV12" s="15"/>
      <c r="BW12" s="15"/>
      <c r="BX12" s="15"/>
      <c r="BY12" s="15"/>
      <c r="BZ12" s="15"/>
      <c r="CA12" s="15"/>
      <c r="CB12" s="15"/>
      <c r="CC12" s="15"/>
      <c r="CD12" s="15"/>
      <c r="CE12" s="15"/>
      <c r="CF12" s="15"/>
      <c r="CG12" s="15"/>
      <c r="CH12" s="15"/>
      <c r="CI12" s="15"/>
      <c r="CJ12" s="15"/>
      <c r="CK12" s="15"/>
      <c r="CL12" s="15"/>
      <c r="CM12" s="15"/>
      <c r="CN12" s="15"/>
      <c r="CO12" s="15"/>
      <c r="CP12" s="15"/>
      <c r="CQ12" s="15"/>
      <c r="CR12" s="15"/>
      <c r="CS12" s="15"/>
      <c r="CT12" s="15"/>
      <c r="CU12" s="15"/>
      <c r="CV12" s="15"/>
      <c r="CW12" s="15"/>
      <c r="CX12" s="15"/>
      <c r="CY12" s="15"/>
      <c r="CZ12" s="15"/>
      <c r="DA12" s="15"/>
      <c r="DB12" s="15"/>
      <c r="DC12" s="15"/>
      <c r="DD12" s="15"/>
      <c r="DE12" s="15"/>
      <c r="DF12" s="15"/>
    </row>
    <row r="13" spans="1:110" s="12" customFormat="1" ht="15.9" customHeight="1">
      <c r="A13" s="315" t="s">
        <v>30</v>
      </c>
      <c r="B13" s="320">
        <v>99.98</v>
      </c>
      <c r="C13" s="320">
        <v>97.77</v>
      </c>
      <c r="D13" s="219"/>
    </row>
    <row r="14" spans="1:110" s="12" customFormat="1" ht="15.9" customHeight="1">
      <c r="A14" s="315" t="s">
        <v>31</v>
      </c>
      <c r="B14" s="320">
        <v>99.93</v>
      </c>
      <c r="C14" s="320">
        <v>90.8</v>
      </c>
      <c r="D14" s="219"/>
    </row>
    <row r="15" spans="1:110" s="12" customFormat="1" ht="15.9" customHeight="1">
      <c r="A15" s="315" t="s">
        <v>32</v>
      </c>
      <c r="B15" s="320">
        <v>99.85</v>
      </c>
      <c r="C15" s="320">
        <v>104.98</v>
      </c>
      <c r="D15" s="219"/>
    </row>
    <row r="16" spans="1:110" s="12" customFormat="1" ht="15.9" customHeight="1">
      <c r="A16" s="315" t="s">
        <v>224</v>
      </c>
      <c r="B16" s="320">
        <v>100.29</v>
      </c>
      <c r="C16" s="320">
        <v>95.46</v>
      </c>
      <c r="D16" s="219"/>
    </row>
    <row r="17" spans="1:110" s="12" customFormat="1" ht="15.9" customHeight="1">
      <c r="A17" s="317" t="s">
        <v>1</v>
      </c>
      <c r="B17" s="318">
        <v>103.56</v>
      </c>
      <c r="C17" s="318">
        <v>97.17</v>
      </c>
      <c r="D17" s="219"/>
    </row>
    <row r="18" spans="1:110" s="17" customFormat="1" ht="15.9" customHeight="1">
      <c r="A18" s="315" t="s">
        <v>33</v>
      </c>
      <c r="B18" s="320">
        <v>102.29</v>
      </c>
      <c r="C18" s="321">
        <v>90.65</v>
      </c>
      <c r="D18" s="210"/>
    </row>
    <row r="19" spans="1:110" s="12" customFormat="1" ht="15.9" customHeight="1">
      <c r="A19" s="315" t="s">
        <v>34</v>
      </c>
      <c r="B19" s="320">
        <v>102.31</v>
      </c>
      <c r="C19" s="320">
        <v>95.5</v>
      </c>
      <c r="D19" s="219"/>
    </row>
    <row r="20" spans="1:110" s="12" customFormat="1" ht="15.9" customHeight="1">
      <c r="A20" s="315" t="s">
        <v>35</v>
      </c>
      <c r="B20" s="320">
        <v>100.09</v>
      </c>
      <c r="C20" s="320">
        <v>97.22</v>
      </c>
      <c r="D20" s="219"/>
    </row>
    <row r="21" spans="1:110" s="12" customFormat="1" ht="15.9" customHeight="1">
      <c r="A21" s="315" t="s">
        <v>36</v>
      </c>
      <c r="B21" s="320">
        <v>102.39</v>
      </c>
      <c r="C21" s="320">
        <v>96.3</v>
      </c>
      <c r="D21" s="219"/>
    </row>
    <row r="22" spans="1:110" s="12" customFormat="1" ht="15.9" customHeight="1">
      <c r="A22" s="315" t="s">
        <v>37</v>
      </c>
      <c r="B22" s="320">
        <v>103.28</v>
      </c>
      <c r="C22" s="321">
        <v>99.1</v>
      </c>
      <c r="D22" s="219"/>
    </row>
    <row r="23" spans="1:110" s="12" customFormat="1" ht="15.9" customHeight="1">
      <c r="A23" s="315" t="s">
        <v>38</v>
      </c>
      <c r="B23" s="320">
        <v>108.24</v>
      </c>
      <c r="C23" s="320">
        <v>101.61</v>
      </c>
      <c r="D23" s="219"/>
    </row>
    <row r="24" spans="1:110" s="109" customFormat="1" ht="30" customHeight="1">
      <c r="A24" s="315" t="s">
        <v>275</v>
      </c>
      <c r="B24" s="320">
        <v>100.99</v>
      </c>
      <c r="C24" s="320">
        <v>86.51</v>
      </c>
      <c r="D24" s="209"/>
    </row>
    <row r="25" spans="1:110" s="12" customFormat="1" ht="15.9" customHeight="1">
      <c r="A25" s="315" t="s">
        <v>39</v>
      </c>
      <c r="B25" s="320">
        <v>101.27</v>
      </c>
      <c r="C25" s="321">
        <v>100.66</v>
      </c>
      <c r="D25" s="219"/>
    </row>
    <row r="26" spans="1:110" s="12" customFormat="1" ht="15.9" customHeight="1">
      <c r="A26" s="315" t="s">
        <v>226</v>
      </c>
      <c r="B26" s="320">
        <v>101.66</v>
      </c>
      <c r="C26" s="320">
        <v>91.44</v>
      </c>
      <c r="D26" s="219"/>
    </row>
    <row r="27" spans="1:110" s="12" customFormat="1" ht="15.9" customHeight="1">
      <c r="A27" s="315" t="s">
        <v>40</v>
      </c>
      <c r="B27" s="320">
        <v>100.36</v>
      </c>
      <c r="C27" s="320">
        <v>103</v>
      </c>
      <c r="D27" s="219"/>
    </row>
    <row r="28" spans="1:110" s="12" customFormat="1" ht="15.9" customHeight="1">
      <c r="A28" s="315" t="s">
        <v>41</v>
      </c>
      <c r="B28" s="320">
        <v>101.2</v>
      </c>
      <c r="C28" s="321">
        <v>95.7</v>
      </c>
      <c r="D28" s="219"/>
    </row>
    <row r="29" spans="1:110" s="18" customFormat="1" ht="15.9" customHeight="1">
      <c r="A29" s="315" t="s">
        <v>42</v>
      </c>
      <c r="B29" s="320">
        <v>100.85</v>
      </c>
      <c r="C29" s="320">
        <v>93.28</v>
      </c>
      <c r="D29" s="219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12"/>
      <c r="CF29" s="12"/>
      <c r="CG29" s="12"/>
      <c r="CH29" s="12"/>
      <c r="CI29" s="12"/>
      <c r="CJ29" s="12"/>
      <c r="CK29" s="12"/>
      <c r="CL29" s="12"/>
      <c r="CM29" s="12"/>
      <c r="CN29" s="12"/>
      <c r="CO29" s="12"/>
      <c r="CP29" s="12"/>
      <c r="CQ29" s="12"/>
      <c r="CR29" s="12"/>
      <c r="CS29" s="12"/>
      <c r="CT29" s="12"/>
      <c r="CU29" s="12"/>
      <c r="CV29" s="12"/>
      <c r="CW29" s="12"/>
      <c r="CX29" s="12"/>
      <c r="CY29" s="12"/>
      <c r="CZ29" s="12"/>
      <c r="DA29" s="12"/>
      <c r="DB29" s="12"/>
      <c r="DC29" s="12"/>
      <c r="DD29" s="12"/>
      <c r="DE29" s="12"/>
      <c r="DF29" s="12"/>
    </row>
    <row r="30" spans="1:110" s="12" customFormat="1" ht="15.9" customHeight="1">
      <c r="A30" s="315" t="s">
        <v>43</v>
      </c>
      <c r="B30" s="320">
        <v>102.26</v>
      </c>
      <c r="C30" s="320">
        <v>97.57</v>
      </c>
      <c r="D30" s="219"/>
    </row>
    <row r="31" spans="1:110" s="12" customFormat="1" ht="15.9" customHeight="1">
      <c r="A31" s="315" t="s">
        <v>44</v>
      </c>
      <c r="B31" s="320">
        <v>100.44</v>
      </c>
      <c r="C31" s="320">
        <v>94.56</v>
      </c>
      <c r="D31" s="219"/>
    </row>
    <row r="32" spans="1:110" s="12" customFormat="1" ht="15.9" customHeight="1">
      <c r="A32" s="315" t="s">
        <v>45</v>
      </c>
      <c r="B32" s="320">
        <v>103.06</v>
      </c>
      <c r="C32" s="320">
        <v>106.07</v>
      </c>
      <c r="D32" s="219"/>
    </row>
    <row r="33" spans="1:3" s="12" customFormat="1" ht="15.9" customHeight="1">
      <c r="A33" s="315" t="s">
        <v>227</v>
      </c>
      <c r="B33" s="320">
        <v>101.95</v>
      </c>
      <c r="C33" s="320">
        <v>92.92</v>
      </c>
    </row>
    <row r="34" spans="1:3" s="12" customFormat="1" ht="15.9" customHeight="1">
      <c r="A34" s="315" t="s">
        <v>228</v>
      </c>
      <c r="B34" s="320">
        <v>101.37</v>
      </c>
      <c r="C34" s="320">
        <v>97.43</v>
      </c>
    </row>
    <row r="35" spans="1:3" s="12" customFormat="1" ht="15.9" customHeight="1">
      <c r="A35" s="315" t="s">
        <v>46</v>
      </c>
      <c r="B35" s="320">
        <v>101.71</v>
      </c>
      <c r="C35" s="320">
        <v>94.71</v>
      </c>
    </row>
    <row r="36" spans="1:3" s="12" customFormat="1" ht="15.9" customHeight="1">
      <c r="A36" s="315" t="s">
        <v>229</v>
      </c>
      <c r="B36" s="320">
        <v>101.93</v>
      </c>
      <c r="C36" s="320">
        <v>102.25</v>
      </c>
    </row>
    <row r="37" spans="1:3" s="17" customFormat="1" ht="15.9" customHeight="1">
      <c r="A37" s="315" t="s">
        <v>47</v>
      </c>
      <c r="B37" s="320">
        <v>100.86</v>
      </c>
      <c r="C37" s="320">
        <v>94.92</v>
      </c>
    </row>
    <row r="38" spans="1:3" s="17" customFormat="1" ht="15.9" customHeight="1">
      <c r="A38" s="315" t="s">
        <v>48</v>
      </c>
      <c r="B38" s="320">
        <v>100.8</v>
      </c>
      <c r="C38" s="320">
        <v>96.57</v>
      </c>
    </row>
    <row r="39" spans="1:3" s="12" customFormat="1" ht="15.9" customHeight="1">
      <c r="A39" s="315" t="s">
        <v>49</v>
      </c>
      <c r="B39" s="320">
        <v>103.71</v>
      </c>
      <c r="C39" s="320">
        <v>79.260000000000005</v>
      </c>
    </row>
    <row r="40" spans="1:3" ht="15.9" customHeight="1">
      <c r="A40" s="315" t="s">
        <v>225</v>
      </c>
      <c r="B40" s="320">
        <v>102.24</v>
      </c>
      <c r="C40" s="320">
        <v>102.53</v>
      </c>
    </row>
    <row r="41" spans="1:3" ht="15.9" customHeight="1">
      <c r="A41" s="315" t="s">
        <v>270</v>
      </c>
      <c r="B41" s="320">
        <v>100.81</v>
      </c>
      <c r="C41" s="320">
        <v>91.38</v>
      </c>
    </row>
    <row r="42" spans="1:3" ht="15.9" customHeight="1">
      <c r="A42" s="260" t="s">
        <v>50</v>
      </c>
      <c r="B42" s="318">
        <v>100.02</v>
      </c>
      <c r="C42" s="318">
        <v>102.69</v>
      </c>
    </row>
    <row r="43" spans="1:3" ht="15.9" customHeight="1">
      <c r="A43" s="260" t="s">
        <v>286</v>
      </c>
      <c r="B43" s="318">
        <v>100.06</v>
      </c>
      <c r="C43" s="318">
        <v>98.87</v>
      </c>
    </row>
    <row r="44" spans="1:3" ht="15.9" customHeight="1">
      <c r="A44" s="315" t="s">
        <v>51</v>
      </c>
      <c r="B44" s="320">
        <v>100.04</v>
      </c>
      <c r="C44" s="320">
        <v>98.11</v>
      </c>
    </row>
    <row r="45" spans="1:3" ht="15.9" customHeight="1">
      <c r="A45" s="315" t="s">
        <v>52</v>
      </c>
      <c r="B45" s="320">
        <v>100.05</v>
      </c>
      <c r="C45" s="320">
        <v>92.57</v>
      </c>
    </row>
    <row r="46" spans="1:3" ht="15.9" customHeight="1">
      <c r="A46" s="315" t="s">
        <v>254</v>
      </c>
      <c r="B46" s="320">
        <v>100.07</v>
      </c>
      <c r="C46" s="320">
        <v>100.75</v>
      </c>
    </row>
    <row r="47" spans="1:3" ht="15.9" customHeight="1">
      <c r="A47" s="315" t="s">
        <v>276</v>
      </c>
      <c r="B47" s="320">
        <v>100</v>
      </c>
      <c r="C47" s="320">
        <v>89.55</v>
      </c>
    </row>
    <row r="48" spans="1:3" ht="15.9" customHeight="1">
      <c r="A48" s="208"/>
      <c r="B48" s="207"/>
      <c r="C48" s="207"/>
    </row>
    <row r="49" spans="1:3" ht="15.9" customHeight="1">
      <c r="A49" s="208"/>
      <c r="B49" s="207"/>
      <c r="C49" s="207"/>
    </row>
    <row r="50" spans="1:3" ht="15.9" customHeight="1">
      <c r="A50" s="208"/>
      <c r="B50" s="207"/>
      <c r="C50" s="207"/>
    </row>
    <row r="51" spans="1:3" ht="16.5" customHeight="1">
      <c r="A51" s="208"/>
      <c r="B51" s="207"/>
      <c r="C51" s="207"/>
    </row>
    <row r="52" spans="1:3" ht="16.5" customHeight="1">
      <c r="A52" s="208"/>
      <c r="B52" s="225"/>
      <c r="C52" s="225"/>
    </row>
    <row r="53" spans="1:3" ht="16.5" customHeight="1">
      <c r="A53" s="208"/>
      <c r="B53" s="222"/>
      <c r="C53" s="222"/>
    </row>
    <row r="54" spans="1:3" ht="16.5" customHeight="1">
      <c r="A54" s="208"/>
      <c r="B54" s="222"/>
      <c r="C54" s="222"/>
    </row>
    <row r="55" spans="1:3" ht="16.5" customHeight="1">
      <c r="A55" s="225"/>
      <c r="B55" s="222"/>
      <c r="C55" s="222"/>
    </row>
    <row r="56" spans="1:3" ht="16.5" customHeight="1">
      <c r="A56" s="225"/>
      <c r="B56" s="222"/>
      <c r="C56" s="222"/>
    </row>
    <row r="57" spans="1:3" ht="16.5" customHeight="1">
      <c r="A57" s="225"/>
      <c r="B57" s="222"/>
      <c r="C57" s="222"/>
    </row>
    <row r="58" spans="1:3" ht="16.5" customHeight="1">
      <c r="A58" s="225"/>
      <c r="B58" s="222"/>
      <c r="C58" s="222"/>
    </row>
    <row r="59" spans="1:3" ht="16.5" customHeight="1">
      <c r="A59" s="222"/>
      <c r="B59" s="219"/>
      <c r="C59" s="219"/>
    </row>
    <row r="60" spans="1:3" ht="16.5" customHeight="1">
      <c r="A60" s="222"/>
      <c r="B60" s="219"/>
      <c r="C60" s="219"/>
    </row>
    <row r="61" spans="1:3" ht="16.5" customHeight="1">
      <c r="A61" s="222"/>
      <c r="B61" s="219"/>
      <c r="C61" s="219"/>
    </row>
    <row r="62" spans="1:3" ht="16.5" customHeight="1">
      <c r="A62" s="222"/>
      <c r="B62" s="219"/>
      <c r="C62" s="219"/>
    </row>
    <row r="63" spans="1:3" ht="16.5" customHeight="1">
      <c r="A63" s="222"/>
      <c r="B63" s="219"/>
      <c r="C63" s="219"/>
    </row>
    <row r="64" spans="1:3" ht="16.5" customHeight="1">
      <c r="A64" s="222"/>
      <c r="B64" s="219"/>
      <c r="C64" s="219"/>
    </row>
    <row r="65" spans="1:3" ht="16.5" customHeight="1">
      <c r="A65" s="222"/>
      <c r="B65" s="219"/>
      <c r="C65" s="219"/>
    </row>
    <row r="66" spans="1:3" ht="16.5" customHeight="1">
      <c r="A66" s="222"/>
      <c r="B66" s="219"/>
      <c r="C66" s="219"/>
    </row>
    <row r="67" spans="1:3" ht="16.5" customHeight="1">
      <c r="A67" s="222"/>
      <c r="B67" s="219"/>
      <c r="C67" s="219"/>
    </row>
    <row r="68" spans="1:3" ht="16.5" customHeight="1">
      <c r="A68" s="222"/>
      <c r="B68" s="219"/>
      <c r="C68" s="219"/>
    </row>
    <row r="69" spans="1:3" ht="16.5" customHeight="1">
      <c r="A69" s="222"/>
      <c r="B69" s="219"/>
      <c r="C69" s="219"/>
    </row>
    <row r="70" spans="1:3" ht="16.5" customHeight="1">
      <c r="A70" s="222"/>
      <c r="B70" s="219"/>
      <c r="C70" s="219"/>
    </row>
    <row r="71" spans="1:3" ht="16.5" customHeight="1">
      <c r="A71" s="222"/>
      <c r="B71" s="219"/>
      <c r="C71" s="219"/>
    </row>
    <row r="72" spans="1:3" ht="16.5" customHeight="1">
      <c r="A72" s="222"/>
      <c r="B72" s="219"/>
      <c r="C72" s="219"/>
    </row>
    <row r="73" spans="1:3" ht="16.5" customHeight="1">
      <c r="A73" s="222"/>
      <c r="B73" s="219"/>
      <c r="C73" s="219"/>
    </row>
    <row r="74" spans="1:3" ht="16.5" customHeight="1">
      <c r="A74" s="222"/>
      <c r="B74" s="219"/>
      <c r="C74" s="219"/>
    </row>
    <row r="75" spans="1:3" ht="16.5" customHeight="1">
      <c r="A75" s="222"/>
      <c r="B75" s="219"/>
      <c r="C75" s="219"/>
    </row>
    <row r="76" spans="1:3" ht="16.5" customHeight="1">
      <c r="A76" s="222"/>
      <c r="B76" s="219"/>
      <c r="C76" s="219"/>
    </row>
    <row r="77" spans="1:3" ht="16.5" customHeight="1">
      <c r="A77" s="222"/>
      <c r="B77" s="219"/>
      <c r="C77" s="219"/>
    </row>
    <row r="78" spans="1:3" ht="16.5" customHeight="1">
      <c r="A78" s="222"/>
      <c r="B78" s="219"/>
      <c r="C78" s="219"/>
    </row>
    <row r="79" spans="1:3" ht="16.5" customHeight="1">
      <c r="A79" s="222"/>
      <c r="B79" s="219"/>
      <c r="C79" s="219"/>
    </row>
    <row r="80" spans="1:3" ht="16.5" customHeight="1">
      <c r="A80" s="222"/>
      <c r="B80" s="219"/>
      <c r="C80" s="219"/>
    </row>
    <row r="81" spans="1:3" ht="16.5" customHeight="1">
      <c r="A81" s="222"/>
      <c r="B81" s="219"/>
      <c r="C81" s="219"/>
    </row>
  </sheetData>
  <pageMargins left="0.86614173228346458" right="0.47244094488188981" top="0.74803149606299213" bottom="0.51181102362204722" header="0.43307086614173229" footer="0.31496062992125984"/>
  <pageSetup paperSize="9" firstPageNumber="19" orientation="portrait" r:id="rId1"/>
  <headerFooter alignWithMargins="0">
    <oddHeader>&amp;C&amp;P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0"/>
  <sheetViews>
    <sheetView workbookViewId="0">
      <selection activeCell="J8" sqref="J8"/>
    </sheetView>
  </sheetViews>
  <sheetFormatPr defaultColWidth="9" defaultRowHeight="14.4"/>
  <cols>
    <col min="1" max="1" width="32.5" style="110" customWidth="1"/>
    <col min="2" max="3" width="22.5" style="110" customWidth="1"/>
    <col min="4" max="16384" width="9" style="110"/>
  </cols>
  <sheetData>
    <row r="1" spans="1:3" s="11" customFormat="1" ht="20.100000000000001" customHeight="1">
      <c r="A1" s="224" t="s">
        <v>332</v>
      </c>
      <c r="B1" s="223"/>
      <c r="C1" s="223"/>
    </row>
    <row r="2" spans="1:3" s="11" customFormat="1" ht="20.100000000000001" customHeight="1">
      <c r="A2" s="221" t="s">
        <v>417</v>
      </c>
      <c r="B2" s="221"/>
      <c r="C2" s="221"/>
    </row>
    <row r="3" spans="1:3" s="11" customFormat="1" ht="20.100000000000001" customHeight="1">
      <c r="A3" s="221"/>
      <c r="B3" s="221"/>
      <c r="C3" s="221"/>
    </row>
    <row r="4" spans="1:3" s="11" customFormat="1" ht="20.100000000000001" customHeight="1">
      <c r="A4" s="220"/>
      <c r="B4" s="219"/>
      <c r="C4" s="218" t="s">
        <v>97</v>
      </c>
    </row>
    <row r="5" spans="1:3" s="13" customFormat="1" ht="20.100000000000001" customHeight="1">
      <c r="A5" s="217"/>
      <c r="B5" s="322" t="s">
        <v>331</v>
      </c>
      <c r="C5" s="322" t="s">
        <v>331</v>
      </c>
    </row>
    <row r="6" spans="1:3" s="13" customFormat="1" ht="20.100000000000001" customHeight="1">
      <c r="A6" s="215"/>
      <c r="B6" s="328" t="s">
        <v>444</v>
      </c>
      <c r="C6" s="328" t="s">
        <v>444</v>
      </c>
    </row>
    <row r="7" spans="1:3" s="13" customFormat="1" ht="20.100000000000001" customHeight="1">
      <c r="A7" s="215"/>
      <c r="B7" s="325" t="s">
        <v>330</v>
      </c>
      <c r="C7" s="325" t="s">
        <v>329</v>
      </c>
    </row>
    <row r="8" spans="1:3" s="13" customFormat="1" ht="20.100000000000001" customHeight="1">
      <c r="A8" s="215"/>
      <c r="B8" s="214"/>
      <c r="C8" s="214"/>
    </row>
    <row r="9" spans="1:3" s="11" customFormat="1" ht="20.100000000000001" customHeight="1">
      <c r="A9" s="205" t="s">
        <v>328</v>
      </c>
      <c r="B9" s="326">
        <v>103.29</v>
      </c>
      <c r="C9" s="326">
        <v>97.42</v>
      </c>
    </row>
    <row r="10" spans="1:3" ht="18.899999999999999" customHeight="1">
      <c r="A10" s="204" t="s">
        <v>121</v>
      </c>
      <c r="B10" s="327">
        <v>100.58</v>
      </c>
      <c r="C10" s="327">
        <v>100.07</v>
      </c>
    </row>
    <row r="11" spans="1:3" ht="18.899999999999999" customHeight="1">
      <c r="A11" s="204" t="s">
        <v>238</v>
      </c>
      <c r="B11" s="327">
        <v>101.03</v>
      </c>
      <c r="C11" s="327">
        <v>101.53</v>
      </c>
    </row>
    <row r="12" spans="1:3" ht="18.899999999999999" customHeight="1">
      <c r="A12" s="204" t="s">
        <v>247</v>
      </c>
      <c r="B12" s="327">
        <v>99.79</v>
      </c>
      <c r="C12" s="327">
        <v>95.54</v>
      </c>
    </row>
    <row r="13" spans="1:3" ht="18.899999999999999" customHeight="1">
      <c r="A13" s="204" t="s">
        <v>234</v>
      </c>
      <c r="B13" s="327">
        <v>101.63</v>
      </c>
      <c r="C13" s="327">
        <v>104.03</v>
      </c>
    </row>
    <row r="14" spans="1:3" ht="18.899999999999999" customHeight="1">
      <c r="A14" s="204" t="s">
        <v>264</v>
      </c>
      <c r="B14" s="327">
        <v>101.16</v>
      </c>
      <c r="C14" s="327">
        <v>102.31</v>
      </c>
    </row>
    <row r="15" spans="1:3" ht="18.899999999999999" customHeight="1">
      <c r="A15" s="204" t="s">
        <v>233</v>
      </c>
      <c r="B15" s="327">
        <v>101.22</v>
      </c>
      <c r="C15" s="327">
        <v>108.57</v>
      </c>
    </row>
    <row r="16" spans="1:3" ht="18.899999999999999" customHeight="1">
      <c r="A16" s="204" t="s">
        <v>327</v>
      </c>
      <c r="B16" s="327">
        <v>100.15</v>
      </c>
      <c r="C16" s="327">
        <v>103.52</v>
      </c>
    </row>
    <row r="17" spans="1:3" ht="18.899999999999999" customHeight="1">
      <c r="A17" s="204" t="s">
        <v>326</v>
      </c>
      <c r="B17" s="327">
        <v>99.94</v>
      </c>
      <c r="C17" s="327">
        <v>104.6</v>
      </c>
    </row>
    <row r="18" spans="1:3" ht="18.899999999999999" customHeight="1">
      <c r="A18" s="204" t="s">
        <v>263</v>
      </c>
      <c r="B18" s="327">
        <v>100.76</v>
      </c>
      <c r="C18" s="327">
        <v>103.33</v>
      </c>
    </row>
    <row r="19" spans="1:3" ht="18.899999999999999" customHeight="1">
      <c r="A19" s="204" t="s">
        <v>325</v>
      </c>
      <c r="B19" s="327">
        <v>100.92</v>
      </c>
      <c r="C19" s="327">
        <v>106.19</v>
      </c>
    </row>
    <row r="20" spans="1:3" ht="18.899999999999999" customHeight="1">
      <c r="A20" s="204" t="s">
        <v>324</v>
      </c>
      <c r="B20" s="327">
        <v>101.3</v>
      </c>
      <c r="C20" s="327">
        <v>99.54</v>
      </c>
    </row>
    <row r="21" spans="1:3" ht="18.899999999999999" customHeight="1">
      <c r="A21" s="204" t="s">
        <v>323</v>
      </c>
      <c r="B21" s="327">
        <v>99.97</v>
      </c>
      <c r="C21" s="327">
        <v>99.48</v>
      </c>
    </row>
    <row r="22" spans="1:3" ht="18.899999999999999" customHeight="1">
      <c r="A22" s="204" t="s">
        <v>322</v>
      </c>
      <c r="B22" s="327">
        <v>100.03</v>
      </c>
      <c r="C22" s="327">
        <v>89.46</v>
      </c>
    </row>
    <row r="23" spans="1:3" ht="18.899999999999999" customHeight="1">
      <c r="A23" s="204" t="s">
        <v>321</v>
      </c>
      <c r="B23" s="327">
        <v>100.07</v>
      </c>
      <c r="C23" s="327">
        <v>99.89</v>
      </c>
    </row>
    <row r="24" spans="1:3" ht="18.899999999999999" customHeight="1">
      <c r="A24" s="204" t="s">
        <v>320</v>
      </c>
      <c r="B24" s="327">
        <v>100.02</v>
      </c>
      <c r="C24" s="327">
        <v>102.02</v>
      </c>
    </row>
    <row r="25" spans="1:3" ht="18.899999999999999" customHeight="1">
      <c r="A25" s="204" t="s">
        <v>251</v>
      </c>
      <c r="B25" s="327">
        <v>100.48</v>
      </c>
      <c r="C25" s="327">
        <v>103.16</v>
      </c>
    </row>
    <row r="26" spans="1:3" ht="18.899999999999999" customHeight="1">
      <c r="A26" s="204" t="s">
        <v>319</v>
      </c>
      <c r="B26" s="327">
        <v>100.69</v>
      </c>
      <c r="C26" s="327">
        <v>102.45</v>
      </c>
    </row>
    <row r="27" spans="1:3" ht="18.899999999999999" customHeight="1">
      <c r="A27" s="204" t="s">
        <v>318</v>
      </c>
      <c r="B27" s="327">
        <v>99.84</v>
      </c>
      <c r="C27" s="327">
        <v>93.64</v>
      </c>
    </row>
    <row r="28" spans="1:3" ht="18.899999999999999" customHeight="1">
      <c r="A28" s="204" t="s">
        <v>317</v>
      </c>
      <c r="B28" s="327">
        <v>100.59</v>
      </c>
      <c r="C28" s="327">
        <v>97.11</v>
      </c>
    </row>
    <row r="29" spans="1:3" ht="18.899999999999999" customHeight="1">
      <c r="A29" s="204" t="s">
        <v>250</v>
      </c>
      <c r="B29" s="327">
        <v>102.53</v>
      </c>
      <c r="C29" s="327">
        <v>104.69</v>
      </c>
    </row>
    <row r="30" spans="1:3" ht="18.899999999999999" customHeight="1">
      <c r="A30" s="204" t="s">
        <v>248</v>
      </c>
      <c r="B30" s="327">
        <v>100.3</v>
      </c>
      <c r="C30" s="327">
        <v>100.24</v>
      </c>
    </row>
    <row r="31" spans="1:3" ht="18.899999999999999" customHeight="1">
      <c r="A31" s="204" t="s">
        <v>316</v>
      </c>
      <c r="B31" s="327">
        <v>100</v>
      </c>
      <c r="C31" s="327">
        <v>101.9</v>
      </c>
    </row>
    <row r="32" spans="1:3" ht="18.899999999999999" customHeight="1">
      <c r="A32" s="204" t="s">
        <v>315</v>
      </c>
      <c r="B32" s="327">
        <v>99.9</v>
      </c>
      <c r="C32" s="327">
        <v>93.09</v>
      </c>
    </row>
    <row r="33" spans="1:3" ht="18.899999999999999" customHeight="1">
      <c r="A33" s="204" t="s">
        <v>314</v>
      </c>
      <c r="B33" s="327">
        <v>95.58</v>
      </c>
      <c r="C33" s="327">
        <v>91.81</v>
      </c>
    </row>
    <row r="34" spans="1:3" ht="18.899999999999999" customHeight="1">
      <c r="A34" s="204" t="s">
        <v>313</v>
      </c>
      <c r="B34" s="327">
        <v>101.49</v>
      </c>
      <c r="C34" s="327">
        <v>103.24</v>
      </c>
    </row>
    <row r="35" spans="1:3" ht="18.899999999999999" customHeight="1">
      <c r="A35" s="204" t="s">
        <v>236</v>
      </c>
      <c r="B35" s="327">
        <v>101.71</v>
      </c>
      <c r="C35" s="327">
        <v>115.99</v>
      </c>
    </row>
    <row r="36" spans="1:3" ht="18.899999999999999" customHeight="1">
      <c r="A36" s="204" t="s">
        <v>237</v>
      </c>
      <c r="B36" s="327">
        <v>100.7</v>
      </c>
      <c r="C36" s="327">
        <v>106.89</v>
      </c>
    </row>
    <row r="37" spans="1:3" ht="18.899999999999999" customHeight="1">
      <c r="A37" s="204" t="s">
        <v>246</v>
      </c>
      <c r="B37" s="327">
        <v>99.92</v>
      </c>
      <c r="C37" s="327">
        <v>98.4</v>
      </c>
    </row>
    <row r="38" spans="1:3" ht="18.899999999999999" customHeight="1">
      <c r="A38" s="204" t="s">
        <v>312</v>
      </c>
      <c r="B38" s="327">
        <v>100</v>
      </c>
      <c r="C38" s="327">
        <v>84.35</v>
      </c>
    </row>
    <row r="39" spans="1:3" ht="18.899999999999999" customHeight="1">
      <c r="A39" s="204" t="s">
        <v>311</v>
      </c>
      <c r="B39" s="327">
        <v>99.97</v>
      </c>
      <c r="C39" s="327">
        <v>100.19</v>
      </c>
    </row>
    <row r="40" spans="1:3" ht="18.899999999999999" customHeight="1">
      <c r="A40" s="204" t="s">
        <v>310</v>
      </c>
      <c r="B40" s="327">
        <v>101.23</v>
      </c>
      <c r="C40" s="327">
        <v>107.61</v>
      </c>
    </row>
    <row r="41" spans="1:3" s="11" customFormat="1" ht="20.100000000000001" customHeight="1">
      <c r="A41" s="224" t="s">
        <v>309</v>
      </c>
      <c r="B41" s="223"/>
      <c r="C41" s="223"/>
    </row>
    <row r="42" spans="1:3" s="11" customFormat="1" ht="20.100000000000001" customHeight="1">
      <c r="A42" s="203" t="s">
        <v>308</v>
      </c>
      <c r="B42" s="221"/>
      <c r="C42" s="221"/>
    </row>
    <row r="43" spans="1:3" s="11" customFormat="1" ht="20.100000000000001" customHeight="1">
      <c r="A43" s="221"/>
      <c r="B43" s="221"/>
      <c r="C43" s="221"/>
    </row>
    <row r="44" spans="1:3" s="11" customFormat="1" ht="20.100000000000001" customHeight="1">
      <c r="A44" s="220"/>
      <c r="B44" s="219"/>
      <c r="C44" s="218" t="s">
        <v>97</v>
      </c>
    </row>
    <row r="45" spans="1:3" s="13" customFormat="1" ht="20.100000000000001" customHeight="1">
      <c r="A45" s="217"/>
      <c r="B45" s="322" t="s">
        <v>331</v>
      </c>
      <c r="C45" s="322" t="s">
        <v>331</v>
      </c>
    </row>
    <row r="46" spans="1:3" s="13" customFormat="1" ht="20.100000000000001" customHeight="1">
      <c r="A46" s="215"/>
      <c r="B46" s="328" t="s">
        <v>444</v>
      </c>
      <c r="C46" s="328" t="s">
        <v>444</v>
      </c>
    </row>
    <row r="47" spans="1:3" s="13" customFormat="1" ht="20.100000000000001" customHeight="1">
      <c r="A47" s="215"/>
      <c r="B47" s="325" t="s">
        <v>330</v>
      </c>
      <c r="C47" s="325" t="s">
        <v>329</v>
      </c>
    </row>
    <row r="48" spans="1:3" ht="20.100000000000001" customHeight="1">
      <c r="A48" s="202"/>
      <c r="B48" s="212"/>
      <c r="C48" s="212"/>
    </row>
    <row r="49" spans="1:3" ht="18.899999999999999" customHeight="1">
      <c r="A49" s="204" t="s">
        <v>307</v>
      </c>
      <c r="B49" s="327">
        <v>100.66</v>
      </c>
      <c r="C49" s="327">
        <v>100.06</v>
      </c>
    </row>
    <row r="50" spans="1:3" ht="18.899999999999999" customHeight="1">
      <c r="A50" s="204" t="s">
        <v>240</v>
      </c>
      <c r="B50" s="327">
        <v>100.05</v>
      </c>
      <c r="C50" s="327">
        <v>104.46</v>
      </c>
    </row>
    <row r="51" spans="1:3" ht="18.899999999999999" customHeight="1">
      <c r="A51" s="204" t="s">
        <v>249</v>
      </c>
      <c r="B51" s="327">
        <v>105.35</v>
      </c>
      <c r="C51" s="327">
        <v>122</v>
      </c>
    </row>
    <row r="52" spans="1:3" ht="18.899999999999999" customHeight="1">
      <c r="A52" s="204" t="s">
        <v>244</v>
      </c>
      <c r="B52" s="327">
        <v>102.61</v>
      </c>
      <c r="C52" s="327">
        <v>99.07</v>
      </c>
    </row>
    <row r="53" spans="1:3" ht="18.899999999999999" customHeight="1">
      <c r="A53" s="204" t="s">
        <v>306</v>
      </c>
      <c r="B53" s="327">
        <v>100.11</v>
      </c>
      <c r="C53" s="327">
        <v>103.98</v>
      </c>
    </row>
    <row r="54" spans="1:3" ht="18.899999999999999" customHeight="1">
      <c r="A54" s="204" t="s">
        <v>305</v>
      </c>
      <c r="B54" s="327">
        <v>100.78</v>
      </c>
      <c r="C54" s="327">
        <v>97.13</v>
      </c>
    </row>
    <row r="55" spans="1:3" ht="18.899999999999999" customHeight="1">
      <c r="A55" s="204" t="s">
        <v>304</v>
      </c>
      <c r="B55" s="327">
        <v>100.92</v>
      </c>
      <c r="C55" s="327">
        <v>100.06</v>
      </c>
    </row>
    <row r="56" spans="1:3" ht="18.899999999999999" customHeight="1">
      <c r="A56" s="204" t="s">
        <v>303</v>
      </c>
      <c r="B56" s="327">
        <v>100.47</v>
      </c>
      <c r="C56" s="327">
        <v>100.08</v>
      </c>
    </row>
    <row r="57" spans="1:3" ht="18.899999999999999" customHeight="1">
      <c r="A57" s="204" t="s">
        <v>302</v>
      </c>
      <c r="B57" s="327">
        <v>99.66</v>
      </c>
      <c r="C57" s="327">
        <v>89.35</v>
      </c>
    </row>
    <row r="58" spans="1:3" ht="18.899999999999999" customHeight="1">
      <c r="A58" s="204" t="s">
        <v>301</v>
      </c>
      <c r="B58" s="327">
        <v>98.86</v>
      </c>
      <c r="C58" s="327">
        <v>93.4</v>
      </c>
    </row>
    <row r="59" spans="1:3" ht="18.899999999999999" customHeight="1">
      <c r="A59" s="204" t="s">
        <v>300</v>
      </c>
      <c r="B59" s="327">
        <v>99.83</v>
      </c>
      <c r="C59" s="327">
        <v>100.56</v>
      </c>
    </row>
    <row r="60" spans="1:3" ht="18.899999999999999" customHeight="1">
      <c r="A60" s="204" t="s">
        <v>299</v>
      </c>
      <c r="B60" s="327">
        <v>99.56</v>
      </c>
      <c r="C60" s="327">
        <v>97.4</v>
      </c>
    </row>
    <row r="61" spans="1:3" ht="18.899999999999999" customHeight="1">
      <c r="A61" s="204" t="s">
        <v>298</v>
      </c>
      <c r="B61" s="327">
        <v>99.97</v>
      </c>
      <c r="C61" s="327">
        <v>97.43</v>
      </c>
    </row>
    <row r="62" spans="1:3" ht="18.899999999999999" customHeight="1">
      <c r="A62" s="204" t="s">
        <v>262</v>
      </c>
      <c r="B62" s="327">
        <v>101.18</v>
      </c>
      <c r="C62" s="327">
        <v>114.52</v>
      </c>
    </row>
    <row r="63" spans="1:3" ht="18.899999999999999" customHeight="1">
      <c r="A63" s="204" t="s">
        <v>252</v>
      </c>
      <c r="B63" s="327">
        <v>109.38</v>
      </c>
      <c r="C63" s="327">
        <v>83.64</v>
      </c>
    </row>
    <row r="64" spans="1:3" ht="18.899999999999999" customHeight="1">
      <c r="A64" s="204" t="s">
        <v>235</v>
      </c>
      <c r="B64" s="327">
        <v>104.9</v>
      </c>
      <c r="C64" s="327">
        <v>81.11</v>
      </c>
    </row>
    <row r="65" spans="1:3" ht="18.899999999999999" customHeight="1">
      <c r="A65" s="204" t="s">
        <v>239</v>
      </c>
      <c r="B65" s="327">
        <v>101.66</v>
      </c>
      <c r="C65" s="327">
        <v>100.48</v>
      </c>
    </row>
    <row r="66" spans="1:3" ht="18.899999999999999" customHeight="1">
      <c r="A66" s="204" t="s">
        <v>123</v>
      </c>
      <c r="B66" s="327">
        <v>100</v>
      </c>
      <c r="C66" s="327">
        <v>99.81</v>
      </c>
    </row>
    <row r="67" spans="1:3" ht="18.899999999999999" customHeight="1">
      <c r="A67" s="204" t="s">
        <v>420</v>
      </c>
      <c r="B67" s="327">
        <v>113.85</v>
      </c>
      <c r="C67" s="327">
        <v>90.13</v>
      </c>
    </row>
    <row r="68" spans="1:3" ht="18.899999999999999" customHeight="1">
      <c r="A68" s="204" t="s">
        <v>277</v>
      </c>
      <c r="B68" s="327">
        <v>101.02</v>
      </c>
      <c r="C68" s="327">
        <v>96.55</v>
      </c>
    </row>
    <row r="69" spans="1:3" ht="18.899999999999999" customHeight="1">
      <c r="A69" s="204" t="s">
        <v>297</v>
      </c>
      <c r="B69" s="327">
        <v>107.08</v>
      </c>
      <c r="C69" s="327">
        <v>96.19</v>
      </c>
    </row>
    <row r="70" spans="1:3" ht="18.899999999999999" customHeight="1">
      <c r="A70" s="204" t="s">
        <v>296</v>
      </c>
      <c r="B70" s="327">
        <v>100.96</v>
      </c>
      <c r="C70" s="327">
        <v>104.44</v>
      </c>
    </row>
    <row r="71" spans="1:3" ht="18.899999999999999" customHeight="1">
      <c r="A71" s="204" t="s">
        <v>295</v>
      </c>
      <c r="B71" s="327">
        <v>107.67</v>
      </c>
      <c r="C71" s="327">
        <v>90.1</v>
      </c>
    </row>
    <row r="72" spans="1:3" ht="18.899999999999999" customHeight="1">
      <c r="A72" s="204" t="s">
        <v>294</v>
      </c>
      <c r="B72" s="327">
        <v>147.6</v>
      </c>
      <c r="C72" s="327">
        <v>73.08</v>
      </c>
    </row>
    <row r="73" spans="1:3" ht="18.899999999999999" customHeight="1">
      <c r="A73" s="204" t="s">
        <v>293</v>
      </c>
      <c r="B73" s="327">
        <v>107.35</v>
      </c>
      <c r="C73" s="327">
        <v>87.63</v>
      </c>
    </row>
    <row r="74" spans="1:3" ht="18.899999999999999" customHeight="1">
      <c r="A74" s="204" t="s">
        <v>292</v>
      </c>
      <c r="B74" s="327">
        <v>111.15</v>
      </c>
      <c r="C74" s="327">
        <v>111.71</v>
      </c>
    </row>
    <row r="75" spans="1:3" ht="18.899999999999999" customHeight="1">
      <c r="A75" s="204" t="s">
        <v>242</v>
      </c>
      <c r="B75" s="327">
        <v>104.7</v>
      </c>
      <c r="C75" s="327">
        <v>84.71</v>
      </c>
    </row>
    <row r="76" spans="1:3" ht="18.899999999999999" customHeight="1">
      <c r="A76" s="204" t="s">
        <v>241</v>
      </c>
      <c r="B76" s="327">
        <v>101.23</v>
      </c>
      <c r="C76" s="327">
        <v>76.819999999999993</v>
      </c>
    </row>
    <row r="77" spans="1:3" ht="18.899999999999999" customHeight="1">
      <c r="A77" s="204" t="s">
        <v>291</v>
      </c>
      <c r="B77" s="327">
        <v>117.14</v>
      </c>
      <c r="C77" s="327">
        <v>55.72</v>
      </c>
    </row>
    <row r="78" spans="1:3" ht="18.899999999999999" customHeight="1">
      <c r="A78" s="204" t="s">
        <v>290</v>
      </c>
      <c r="B78" s="327">
        <v>105.21</v>
      </c>
      <c r="C78" s="327">
        <v>93.64</v>
      </c>
    </row>
    <row r="79" spans="1:3" ht="18.899999999999999" customHeight="1">
      <c r="A79" s="204" t="s">
        <v>261</v>
      </c>
      <c r="B79" s="327">
        <v>102.2</v>
      </c>
      <c r="C79" s="327">
        <v>97.11</v>
      </c>
    </row>
    <row r="80" spans="1:3" ht="18.899999999999999" customHeight="1">
      <c r="A80" s="204" t="s">
        <v>289</v>
      </c>
      <c r="B80" s="327">
        <v>109.39</v>
      </c>
      <c r="C80" s="327">
        <v>98.02</v>
      </c>
    </row>
  </sheetData>
  <pageMargins left="0.86614173228346458" right="0.47244094488188981" top="0.74803149606299213" bottom="0.51181102362204722" header="0.43307086614173229" footer="0.31496062992125984"/>
  <pageSetup paperSize="9" firstPageNumber="19" orientation="portrait" r:id="rId1"/>
  <headerFooter alignWithMargins="0">
    <oddHeader>&amp;C&amp;P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"/>
  <sheetViews>
    <sheetView workbookViewId="0">
      <selection activeCell="J8" sqref="J8"/>
    </sheetView>
  </sheetViews>
  <sheetFormatPr defaultColWidth="7.59765625" defaultRowHeight="13.8"/>
  <cols>
    <col min="1" max="1" width="36.09765625" style="282" customWidth="1"/>
    <col min="2" max="3" width="0" style="282" hidden="1" customWidth="1"/>
    <col min="4" max="5" width="7" style="282" customWidth="1"/>
    <col min="6" max="6" width="8" style="282" customWidth="1"/>
    <col min="7" max="8" width="7.09765625" style="282" customWidth="1"/>
    <col min="9" max="9" width="10.59765625" style="282" customWidth="1"/>
    <col min="10" max="12" width="0" style="282" hidden="1" customWidth="1"/>
    <col min="13" max="16384" width="7.59765625" style="282"/>
  </cols>
  <sheetData>
    <row r="1" spans="1:13" s="183" customFormat="1" ht="20.100000000000001" customHeight="1">
      <c r="A1" s="463" t="s">
        <v>382</v>
      </c>
      <c r="B1" s="464"/>
      <c r="C1" s="464"/>
      <c r="D1" s="464"/>
      <c r="E1" s="464"/>
      <c r="F1" s="464"/>
      <c r="G1" s="464"/>
      <c r="H1" s="464"/>
      <c r="I1" s="464"/>
      <c r="J1" s="110"/>
      <c r="K1" s="110"/>
      <c r="L1" s="110"/>
      <c r="M1" s="110"/>
    </row>
    <row r="2" spans="1:13" s="179" customFormat="1" ht="20.100000000000001" customHeight="1">
      <c r="A2" s="465"/>
      <c r="B2" s="466"/>
      <c r="C2" s="467"/>
      <c r="D2" s="466"/>
      <c r="E2" s="466"/>
      <c r="F2" s="466"/>
      <c r="G2" s="466"/>
      <c r="H2" s="466"/>
      <c r="I2" s="466"/>
      <c r="J2" s="110"/>
      <c r="K2" s="110"/>
      <c r="L2" s="110"/>
      <c r="M2" s="110"/>
    </row>
    <row r="3" spans="1:13" s="180" customFormat="1" ht="20.100000000000001" customHeight="1">
      <c r="A3" s="468"/>
      <c r="B3" s="469"/>
      <c r="C3" s="469"/>
      <c r="D3" s="469"/>
      <c r="E3" s="469"/>
      <c r="F3" s="469"/>
      <c r="G3" s="470"/>
      <c r="H3" s="471"/>
      <c r="I3" s="469"/>
      <c r="J3" s="110"/>
      <c r="K3" s="110"/>
      <c r="L3" s="110"/>
      <c r="M3" s="110"/>
    </row>
    <row r="4" spans="1:13" s="20" customFormat="1" ht="15.9" customHeight="1">
      <c r="A4" s="472"/>
      <c r="B4" s="347" t="s">
        <v>377</v>
      </c>
      <c r="C4" s="347" t="s">
        <v>378</v>
      </c>
      <c r="D4" s="347" t="s">
        <v>269</v>
      </c>
      <c r="E4" s="347" t="s">
        <v>377</v>
      </c>
      <c r="F4" s="347" t="s">
        <v>378</v>
      </c>
      <c r="G4" s="552" t="s">
        <v>447</v>
      </c>
      <c r="H4" s="552"/>
      <c r="I4" s="473" t="s">
        <v>378</v>
      </c>
      <c r="J4" s="110"/>
      <c r="K4" s="110"/>
      <c r="L4" s="110"/>
      <c r="M4" s="110"/>
    </row>
    <row r="5" spans="1:13" s="20" customFormat="1" ht="15.9" customHeight="1">
      <c r="A5" s="474"/>
      <c r="B5" s="348" t="s">
        <v>57</v>
      </c>
      <c r="C5" s="348" t="s">
        <v>57</v>
      </c>
      <c r="D5" s="348" t="s">
        <v>57</v>
      </c>
      <c r="E5" s="348" t="s">
        <v>57</v>
      </c>
      <c r="F5" s="348" t="s">
        <v>57</v>
      </c>
      <c r="G5" s="553" t="s">
        <v>393</v>
      </c>
      <c r="H5" s="553"/>
      <c r="I5" s="475" t="s">
        <v>442</v>
      </c>
      <c r="J5" s="110"/>
      <c r="K5" s="110"/>
      <c r="L5" s="110"/>
      <c r="M5" s="110"/>
    </row>
    <row r="6" spans="1:13" s="20" customFormat="1" ht="15.9" customHeight="1">
      <c r="A6" s="474"/>
      <c r="B6" s="348">
        <v>2020</v>
      </c>
      <c r="C6" s="348">
        <v>2020</v>
      </c>
      <c r="D6" s="348">
        <v>2021</v>
      </c>
      <c r="E6" s="348">
        <v>2021</v>
      </c>
      <c r="F6" s="348">
        <v>2021</v>
      </c>
      <c r="G6" s="247" t="s">
        <v>269</v>
      </c>
      <c r="H6" s="247" t="s">
        <v>377</v>
      </c>
      <c r="I6" s="476" t="s">
        <v>25</v>
      </c>
      <c r="J6" s="110"/>
      <c r="K6" s="110"/>
      <c r="L6" s="110"/>
      <c r="M6" s="110"/>
    </row>
    <row r="7" spans="1:13" s="20" customFormat="1" ht="15.9" customHeight="1">
      <c r="A7" s="474"/>
      <c r="B7" s="348"/>
      <c r="C7" s="348"/>
      <c r="D7" s="348"/>
      <c r="E7" s="348"/>
      <c r="F7" s="348"/>
      <c r="G7" s="247" t="s">
        <v>57</v>
      </c>
      <c r="H7" s="247" t="s">
        <v>57</v>
      </c>
      <c r="I7" s="476" t="s">
        <v>108</v>
      </c>
      <c r="J7" s="110"/>
      <c r="K7" s="110"/>
      <c r="L7" s="110"/>
      <c r="M7" s="110"/>
    </row>
    <row r="8" spans="1:13" s="20" customFormat="1" ht="20.100000000000001" customHeight="1">
      <c r="A8" s="474"/>
      <c r="B8" s="348"/>
      <c r="C8" s="348"/>
      <c r="D8" s="349"/>
      <c r="E8" s="349"/>
      <c r="F8" s="349"/>
      <c r="G8" s="460">
        <v>2021</v>
      </c>
      <c r="H8" s="460">
        <v>2020</v>
      </c>
      <c r="I8" s="477" t="s">
        <v>475</v>
      </c>
      <c r="J8" s="110"/>
      <c r="K8" s="110"/>
      <c r="L8" s="110"/>
      <c r="M8" s="110"/>
    </row>
    <row r="9" spans="1:13" s="20" customFormat="1" ht="20.100000000000001" customHeight="1">
      <c r="A9" s="478"/>
      <c r="B9" s="479"/>
      <c r="C9" s="479"/>
      <c r="D9" s="479"/>
      <c r="E9" s="479"/>
      <c r="F9" s="479"/>
      <c r="G9" s="474"/>
      <c r="H9" s="474"/>
      <c r="I9" s="478"/>
      <c r="J9" s="110"/>
      <c r="K9" s="110"/>
      <c r="L9" s="110"/>
      <c r="M9" s="110"/>
    </row>
    <row r="10" spans="1:13" s="20" customFormat="1" ht="30" customHeight="1">
      <c r="A10" s="485" t="s">
        <v>402</v>
      </c>
      <c r="B10" s="485">
        <v>13092</v>
      </c>
      <c r="C10" s="485">
        <v>124251</v>
      </c>
      <c r="D10" s="486">
        <v>8233</v>
      </c>
      <c r="E10" s="486">
        <v>11902</v>
      </c>
      <c r="F10" s="486">
        <v>105616</v>
      </c>
      <c r="G10" s="487">
        <f t="shared" ref="G10:G12" si="0">E10/D10*100</f>
        <v>144.5645572695251</v>
      </c>
      <c r="H10" s="487">
        <f t="shared" ref="H10:I17" si="1">E10/B10*100</f>
        <v>90.910479682248706</v>
      </c>
      <c r="I10" s="493">
        <f t="shared" si="1"/>
        <v>85.002132779615465</v>
      </c>
      <c r="J10" s="350">
        <f>+G10-100</f>
        <v>44.564557269525096</v>
      </c>
      <c r="K10" s="350">
        <f t="shared" ref="K10:L17" si="2">+H10-100</f>
        <v>-9.089520317751294</v>
      </c>
      <c r="L10" s="350">
        <f t="shared" si="2"/>
        <v>-14.997867220384535</v>
      </c>
      <c r="M10" s="110"/>
    </row>
    <row r="11" spans="1:13" s="20" customFormat="1" ht="30" customHeight="1">
      <c r="A11" s="485" t="s">
        <v>381</v>
      </c>
      <c r="B11" s="488">
        <v>284772</v>
      </c>
      <c r="C11" s="488">
        <v>1878855</v>
      </c>
      <c r="D11" s="489">
        <v>108569</v>
      </c>
      <c r="E11" s="489">
        <v>149861</v>
      </c>
      <c r="F11" s="489">
        <v>1454231</v>
      </c>
      <c r="G11" s="487">
        <f t="shared" si="0"/>
        <v>138.03295600033158</v>
      </c>
      <c r="H11" s="487">
        <f t="shared" si="1"/>
        <v>52.624906943098338</v>
      </c>
      <c r="I11" s="493">
        <f t="shared" si="1"/>
        <v>77.399852569783192</v>
      </c>
      <c r="J11" s="350">
        <f t="shared" ref="J11:J17" si="3">+G11-100</f>
        <v>38.032956000331581</v>
      </c>
      <c r="K11" s="350">
        <f t="shared" si="2"/>
        <v>-47.375093056901662</v>
      </c>
      <c r="L11" s="350">
        <f t="shared" si="2"/>
        <v>-22.600147430216808</v>
      </c>
      <c r="M11" s="110"/>
    </row>
    <row r="12" spans="1:13" s="283" customFormat="1" ht="30" customHeight="1">
      <c r="A12" s="485" t="s">
        <v>380</v>
      </c>
      <c r="B12" s="490">
        <v>119668</v>
      </c>
      <c r="C12" s="490">
        <v>969973</v>
      </c>
      <c r="D12" s="486">
        <v>58811</v>
      </c>
      <c r="E12" s="486">
        <v>76567</v>
      </c>
      <c r="F12" s="486">
        <v>784218</v>
      </c>
      <c r="G12" s="487">
        <f t="shared" si="0"/>
        <v>130.19163081736409</v>
      </c>
      <c r="H12" s="487">
        <f t="shared" si="1"/>
        <v>63.982852558745861</v>
      </c>
      <c r="I12" s="493">
        <f t="shared" si="1"/>
        <v>80.849466943925236</v>
      </c>
      <c r="J12" s="350">
        <f t="shared" si="3"/>
        <v>30.191630817364086</v>
      </c>
      <c r="K12" s="350">
        <f t="shared" si="2"/>
        <v>-36.017147441254139</v>
      </c>
      <c r="L12" s="350">
        <f t="shared" si="2"/>
        <v>-19.150533056074764</v>
      </c>
      <c r="M12" s="110"/>
    </row>
    <row r="13" spans="1:13" s="283" customFormat="1" ht="30" customHeight="1">
      <c r="A13" s="491" t="s">
        <v>476</v>
      </c>
      <c r="B13" s="492">
        <v>21.75160403299725</v>
      </c>
      <c r="C13" s="492">
        <v>15.121447714706521</v>
      </c>
      <c r="D13" s="492">
        <f>+D11/D10</f>
        <v>13.187052107372768</v>
      </c>
      <c r="E13" s="492">
        <f>+E11/E10</f>
        <v>12.59124516887918</v>
      </c>
      <c r="F13" s="492">
        <f>+F11/F10</f>
        <v>13.769040675655203</v>
      </c>
      <c r="G13" s="487">
        <f>E13/D13*100</f>
        <v>95.481879243045697</v>
      </c>
      <c r="H13" s="487">
        <f t="shared" si="1"/>
        <v>57.886513333813092</v>
      </c>
      <c r="I13" s="493">
        <f t="shared" si="1"/>
        <v>91.056365339040781</v>
      </c>
      <c r="J13" s="350">
        <f t="shared" si="3"/>
        <v>-4.5181207569543034</v>
      </c>
      <c r="K13" s="350">
        <f t="shared" si="2"/>
        <v>-42.113486666186908</v>
      </c>
      <c r="L13" s="350">
        <f t="shared" si="2"/>
        <v>-8.9436346609592192</v>
      </c>
      <c r="M13" s="110"/>
    </row>
    <row r="14" spans="1:13" s="283" customFormat="1" ht="30" customHeight="1">
      <c r="A14" s="485" t="s">
        <v>403</v>
      </c>
      <c r="B14" s="489">
        <v>5315</v>
      </c>
      <c r="C14" s="489">
        <v>40820</v>
      </c>
      <c r="D14" s="489">
        <v>4304</v>
      </c>
      <c r="E14" s="489">
        <v>4958</v>
      </c>
      <c r="F14" s="489">
        <v>40530</v>
      </c>
      <c r="G14" s="487">
        <f>E14/D14*100</f>
        <v>115.19516728624535</v>
      </c>
      <c r="H14" s="487">
        <f t="shared" si="1"/>
        <v>93.283160865475068</v>
      </c>
      <c r="I14" s="493">
        <f t="shared" si="1"/>
        <v>99.289563939245468</v>
      </c>
      <c r="J14" s="350">
        <f t="shared" si="3"/>
        <v>15.195167286245351</v>
      </c>
      <c r="K14" s="350">
        <f t="shared" si="2"/>
        <v>-6.7168391345249319</v>
      </c>
      <c r="L14" s="350">
        <f t="shared" si="2"/>
        <v>-0.7104360607545317</v>
      </c>
      <c r="M14" s="110"/>
    </row>
    <row r="15" spans="1:13" s="283" customFormat="1" ht="30" customHeight="1">
      <c r="A15" s="491" t="s">
        <v>427</v>
      </c>
      <c r="B15" s="485">
        <v>2771</v>
      </c>
      <c r="C15" s="485">
        <v>44440</v>
      </c>
      <c r="D15" s="489">
        <v>3492</v>
      </c>
      <c r="E15" s="489">
        <v>3523</v>
      </c>
      <c r="F15" s="489">
        <v>52108</v>
      </c>
      <c r="G15" s="487">
        <f>E15/D15*100</f>
        <v>100.8877434135166</v>
      </c>
      <c r="H15" s="487">
        <f t="shared" si="1"/>
        <v>127.13821725009022</v>
      </c>
      <c r="I15" s="493">
        <f t="shared" si="1"/>
        <v>117.25472547254725</v>
      </c>
      <c r="J15" s="350">
        <f t="shared" si="3"/>
        <v>0.88774341351660269</v>
      </c>
      <c r="K15" s="350">
        <f t="shared" si="2"/>
        <v>27.138217250090221</v>
      </c>
      <c r="L15" s="350">
        <f t="shared" si="2"/>
        <v>17.25472547254725</v>
      </c>
      <c r="M15" s="110"/>
    </row>
    <row r="16" spans="1:13" s="283" customFormat="1" ht="30" customHeight="1">
      <c r="A16" s="491" t="s">
        <v>428</v>
      </c>
      <c r="B16" s="490">
        <v>4471</v>
      </c>
      <c r="C16" s="490">
        <v>33607</v>
      </c>
      <c r="D16" s="486">
        <v>3048</v>
      </c>
      <c r="E16" s="486">
        <v>4642</v>
      </c>
      <c r="F16" s="486">
        <v>39469</v>
      </c>
      <c r="G16" s="487">
        <f>E16/D16*100</f>
        <v>152.2965879265092</v>
      </c>
      <c r="H16" s="487">
        <f t="shared" si="1"/>
        <v>103.82464772981437</v>
      </c>
      <c r="I16" s="493">
        <f t="shared" si="1"/>
        <v>117.44279465587526</v>
      </c>
      <c r="J16" s="350">
        <f t="shared" si="3"/>
        <v>52.296587926509204</v>
      </c>
      <c r="K16" s="350">
        <f t="shared" si="2"/>
        <v>3.8246477298143731</v>
      </c>
      <c r="L16" s="350">
        <f t="shared" si="2"/>
        <v>17.442794655875261</v>
      </c>
      <c r="M16" s="110"/>
    </row>
    <row r="17" spans="1:13" ht="30" customHeight="1">
      <c r="A17" s="485" t="s">
        <v>404</v>
      </c>
      <c r="B17" s="490">
        <v>1941</v>
      </c>
      <c r="C17" s="490">
        <v>15443</v>
      </c>
      <c r="D17" s="486">
        <v>806</v>
      </c>
      <c r="E17" s="486">
        <v>1256</v>
      </c>
      <c r="F17" s="486">
        <v>14864</v>
      </c>
      <c r="G17" s="487">
        <f>E17/D17*100</f>
        <v>155.83126550868488</v>
      </c>
      <c r="H17" s="487">
        <f t="shared" si="1"/>
        <v>64.708912931478622</v>
      </c>
      <c r="I17" s="493">
        <f t="shared" si="1"/>
        <v>96.250728485397914</v>
      </c>
      <c r="J17" s="350">
        <f t="shared" si="3"/>
        <v>55.831265508684879</v>
      </c>
      <c r="K17" s="350">
        <f t="shared" si="2"/>
        <v>-35.291087068521378</v>
      </c>
      <c r="L17" s="350">
        <f t="shared" si="2"/>
        <v>-3.7492715146020856</v>
      </c>
      <c r="M17" s="110"/>
    </row>
    <row r="18" spans="1:13" ht="20.100000000000001" customHeight="1">
      <c r="A18" s="482"/>
      <c r="B18" s="482"/>
      <c r="C18" s="482"/>
      <c r="D18" s="482"/>
      <c r="E18" s="482"/>
      <c r="F18" s="483"/>
      <c r="G18" s="482"/>
      <c r="H18" s="482"/>
      <c r="I18" s="482"/>
      <c r="J18" s="110"/>
      <c r="K18" s="110"/>
      <c r="L18" s="110"/>
      <c r="M18" s="110"/>
    </row>
    <row r="19" spans="1:13" ht="20.100000000000001" customHeight="1">
      <c r="A19" s="482"/>
      <c r="B19" s="482"/>
      <c r="C19" s="482"/>
      <c r="D19" s="482"/>
      <c r="E19" s="482"/>
      <c r="F19" s="482"/>
      <c r="G19" s="482"/>
      <c r="H19" s="482"/>
      <c r="I19" s="482"/>
      <c r="J19" s="110"/>
      <c r="K19" s="110"/>
      <c r="L19" s="110"/>
      <c r="M19" s="110"/>
    </row>
    <row r="20" spans="1:13" ht="20.100000000000001" customHeight="1">
      <c r="A20" s="482"/>
      <c r="B20" s="482"/>
      <c r="C20" s="482"/>
      <c r="D20" s="482"/>
      <c r="E20" s="482"/>
      <c r="F20" s="482"/>
      <c r="G20" s="482"/>
      <c r="H20" s="482"/>
      <c r="I20" s="482"/>
      <c r="J20" s="110"/>
      <c r="K20" s="110"/>
      <c r="L20" s="110"/>
      <c r="M20" s="110"/>
    </row>
    <row r="21" spans="1:13" ht="20.100000000000001" customHeight="1">
      <c r="A21" s="482"/>
      <c r="B21" s="482"/>
      <c r="C21" s="482"/>
      <c r="D21" s="482"/>
      <c r="E21" s="482"/>
      <c r="F21" s="482"/>
      <c r="G21" s="482"/>
      <c r="H21" s="482"/>
      <c r="I21" s="482"/>
      <c r="J21" s="110"/>
      <c r="K21" s="110"/>
      <c r="L21" s="110"/>
      <c r="M21" s="110"/>
    </row>
    <row r="22" spans="1:13" ht="20.100000000000001" customHeight="1">
      <c r="A22" s="482"/>
      <c r="B22" s="482"/>
      <c r="C22" s="482"/>
      <c r="D22" s="482"/>
      <c r="E22" s="482"/>
      <c r="F22" s="482"/>
      <c r="G22" s="482"/>
      <c r="H22" s="482"/>
      <c r="I22" s="482"/>
      <c r="J22" s="110"/>
      <c r="K22" s="110"/>
      <c r="L22" s="110"/>
      <c r="M22" s="110"/>
    </row>
    <row r="23" spans="1:13" ht="20.100000000000001" customHeight="1">
      <c r="A23" s="482"/>
      <c r="B23" s="482"/>
      <c r="C23" s="482"/>
      <c r="D23" s="482"/>
      <c r="E23" s="482"/>
      <c r="F23" s="482"/>
      <c r="G23" s="482"/>
      <c r="H23" s="482"/>
      <c r="I23" s="482"/>
      <c r="J23" s="110"/>
      <c r="K23" s="110"/>
      <c r="L23" s="110"/>
      <c r="M23" s="110"/>
    </row>
    <row r="24" spans="1:13" ht="20.100000000000001" customHeight="1">
      <c r="A24" s="482"/>
      <c r="B24" s="482"/>
      <c r="C24" s="482"/>
      <c r="D24" s="482"/>
      <c r="E24" s="482"/>
      <c r="F24" s="482"/>
      <c r="G24" s="482"/>
      <c r="H24" s="482"/>
      <c r="I24" s="482"/>
      <c r="J24" s="110"/>
      <c r="K24" s="110"/>
      <c r="L24" s="110"/>
      <c r="M24" s="110"/>
    </row>
    <row r="25" spans="1:13" ht="20.100000000000001" customHeight="1">
      <c r="A25" s="482"/>
      <c r="B25" s="482"/>
      <c r="C25" s="482"/>
      <c r="D25" s="482"/>
      <c r="E25" s="482"/>
      <c r="F25" s="482"/>
      <c r="G25" s="482"/>
      <c r="H25" s="482"/>
      <c r="I25" s="482"/>
      <c r="J25" s="110"/>
      <c r="K25" s="110"/>
      <c r="L25" s="110"/>
      <c r="M25" s="110"/>
    </row>
    <row r="26" spans="1:13" ht="20.100000000000001" customHeight="1">
      <c r="A26" s="482"/>
      <c r="B26" s="482"/>
      <c r="C26" s="482"/>
      <c r="D26" s="482"/>
      <c r="E26" s="482"/>
      <c r="F26" s="482"/>
      <c r="G26" s="482"/>
      <c r="H26" s="482"/>
      <c r="I26" s="482"/>
      <c r="J26" s="110"/>
      <c r="K26" s="110"/>
      <c r="L26" s="110"/>
      <c r="M26" s="110"/>
    </row>
    <row r="27" spans="1:13" ht="21.6" customHeight="1">
      <c r="A27" s="482"/>
      <c r="B27" s="482"/>
      <c r="C27" s="482"/>
      <c r="D27" s="482"/>
      <c r="E27" s="482"/>
      <c r="F27" s="482"/>
      <c r="G27" s="482"/>
      <c r="H27" s="482"/>
      <c r="I27" s="482"/>
      <c r="J27" s="110"/>
      <c r="K27" s="110"/>
      <c r="L27" s="110"/>
      <c r="M27" s="110"/>
    </row>
    <row r="28" spans="1:13" ht="21.6" customHeight="1">
      <c r="A28" s="482"/>
      <c r="B28" s="482"/>
      <c r="C28" s="482"/>
      <c r="D28" s="482"/>
      <c r="E28" s="482"/>
      <c r="F28" s="482"/>
      <c r="G28" s="482"/>
      <c r="H28" s="482"/>
      <c r="I28" s="482"/>
      <c r="J28" s="110"/>
      <c r="K28" s="110"/>
      <c r="L28" s="110"/>
      <c r="M28" s="110"/>
    </row>
    <row r="29" spans="1:13" ht="21.6" customHeight="1">
      <c r="A29" s="482"/>
      <c r="B29" s="482"/>
      <c r="C29" s="482"/>
      <c r="D29" s="482"/>
      <c r="E29" s="482"/>
      <c r="F29" s="482"/>
      <c r="G29" s="482"/>
      <c r="H29" s="482"/>
      <c r="I29" s="482"/>
      <c r="J29" s="110"/>
      <c r="K29" s="110"/>
      <c r="L29" s="110"/>
      <c r="M29" s="110"/>
    </row>
    <row r="30" spans="1:13" ht="14.4">
      <c r="A30" s="482"/>
      <c r="B30" s="482"/>
      <c r="C30" s="482"/>
      <c r="D30" s="482"/>
      <c r="E30" s="482"/>
      <c r="F30" s="482"/>
      <c r="G30" s="482"/>
      <c r="H30" s="482"/>
      <c r="I30" s="482"/>
      <c r="J30" s="110"/>
      <c r="K30" s="110"/>
      <c r="L30" s="110"/>
      <c r="M30" s="110"/>
    </row>
    <row r="31" spans="1:13" ht="14.4">
      <c r="A31" s="482"/>
      <c r="B31" s="482"/>
      <c r="C31" s="482"/>
      <c r="D31" s="482"/>
      <c r="E31" s="482"/>
      <c r="F31" s="482"/>
      <c r="G31" s="482"/>
      <c r="H31" s="482"/>
      <c r="I31" s="482"/>
      <c r="J31" s="110"/>
      <c r="K31" s="110"/>
      <c r="L31" s="110"/>
      <c r="M31" s="110"/>
    </row>
    <row r="32" spans="1:13" ht="14.4">
      <c r="A32" s="482"/>
      <c r="B32" s="482"/>
      <c r="C32" s="482"/>
      <c r="D32" s="482"/>
      <c r="E32" s="482"/>
      <c r="F32" s="482"/>
      <c r="G32" s="482"/>
      <c r="H32" s="482"/>
      <c r="I32" s="482"/>
      <c r="J32" s="110"/>
      <c r="K32" s="110"/>
      <c r="L32" s="110"/>
      <c r="M32" s="110"/>
    </row>
    <row r="33" spans="1:13" ht="14.4">
      <c r="A33" s="482"/>
      <c r="B33" s="482"/>
      <c r="C33" s="482"/>
      <c r="D33" s="482"/>
      <c r="E33" s="482"/>
      <c r="F33" s="482"/>
      <c r="G33" s="482"/>
      <c r="H33" s="482"/>
      <c r="I33" s="482"/>
      <c r="J33" s="110"/>
      <c r="K33" s="110"/>
      <c r="L33" s="110"/>
      <c r="M33" s="110"/>
    </row>
    <row r="34" spans="1:13" ht="14.4">
      <c r="A34" s="482"/>
      <c r="B34" s="482"/>
      <c r="C34" s="482"/>
      <c r="D34" s="482"/>
      <c r="E34" s="482"/>
      <c r="F34" s="482"/>
      <c r="G34" s="482"/>
      <c r="H34" s="482"/>
      <c r="I34" s="482"/>
      <c r="J34" s="110"/>
      <c r="K34" s="110"/>
      <c r="L34" s="110"/>
      <c r="M34" s="110"/>
    </row>
    <row r="35" spans="1:13" ht="14.4">
      <c r="A35" s="484"/>
      <c r="B35" s="484"/>
      <c r="C35" s="484"/>
      <c r="D35" s="484"/>
      <c r="E35" s="484"/>
      <c r="F35" s="484"/>
      <c r="G35" s="484"/>
      <c r="H35" s="484"/>
      <c r="I35" s="484"/>
      <c r="J35" s="110"/>
      <c r="K35" s="110"/>
      <c r="L35" s="110"/>
      <c r="M35" s="110"/>
    </row>
    <row r="36" spans="1:13" ht="14.4">
      <c r="A36" s="484"/>
      <c r="B36" s="484"/>
      <c r="C36" s="484"/>
      <c r="D36" s="484"/>
      <c r="E36" s="484"/>
      <c r="F36" s="484"/>
      <c r="G36" s="484"/>
      <c r="H36" s="484"/>
      <c r="I36" s="484"/>
      <c r="J36" s="110"/>
      <c r="K36" s="110"/>
      <c r="L36" s="110"/>
      <c r="M36" s="110"/>
    </row>
    <row r="37" spans="1:13" ht="14.4">
      <c r="A37" s="484"/>
      <c r="B37" s="484"/>
      <c r="C37" s="484"/>
      <c r="D37" s="484"/>
      <c r="E37" s="484"/>
      <c r="F37" s="484"/>
      <c r="G37" s="484"/>
      <c r="H37" s="484"/>
      <c r="I37" s="484"/>
      <c r="J37" s="110"/>
      <c r="K37" s="110"/>
      <c r="L37" s="110"/>
      <c r="M37" s="110"/>
    </row>
    <row r="38" spans="1:13" ht="14.4">
      <c r="A38" s="484"/>
      <c r="B38" s="484"/>
      <c r="C38" s="484"/>
      <c r="D38" s="484"/>
      <c r="E38" s="484"/>
      <c r="F38" s="484"/>
      <c r="G38" s="484"/>
      <c r="H38" s="484"/>
      <c r="I38" s="484"/>
      <c r="J38" s="110"/>
      <c r="K38" s="110"/>
      <c r="L38" s="110"/>
      <c r="M38" s="110"/>
    </row>
    <row r="39" spans="1:13" ht="14.4">
      <c r="A39" s="484"/>
      <c r="B39" s="484"/>
      <c r="C39" s="484"/>
      <c r="D39" s="484"/>
      <c r="E39" s="484"/>
      <c r="F39" s="484"/>
      <c r="G39" s="484"/>
      <c r="H39" s="484"/>
      <c r="I39" s="484"/>
      <c r="J39" s="110"/>
      <c r="K39" s="110"/>
      <c r="L39" s="110"/>
      <c r="M39" s="110"/>
    </row>
    <row r="40" spans="1:13" ht="14.4">
      <c r="A40" s="484"/>
      <c r="B40" s="484"/>
      <c r="C40" s="484"/>
      <c r="D40" s="484"/>
      <c r="E40" s="484"/>
      <c r="F40" s="484"/>
      <c r="G40" s="484"/>
      <c r="H40" s="484"/>
      <c r="I40" s="484"/>
      <c r="J40" s="110"/>
      <c r="K40" s="110"/>
      <c r="L40" s="110"/>
      <c r="M40" s="110"/>
    </row>
    <row r="41" spans="1:13" ht="14.4">
      <c r="A41" s="484"/>
      <c r="B41" s="484"/>
      <c r="C41" s="484"/>
      <c r="D41" s="484"/>
      <c r="E41" s="484"/>
      <c r="F41" s="484"/>
      <c r="G41" s="484"/>
      <c r="H41" s="484"/>
      <c r="I41" s="484"/>
      <c r="J41" s="110"/>
      <c r="K41" s="110"/>
      <c r="L41" s="110"/>
      <c r="M41" s="110"/>
    </row>
    <row r="42" spans="1:13" ht="14.4">
      <c r="A42" s="484"/>
      <c r="B42" s="484"/>
      <c r="C42" s="484"/>
      <c r="D42" s="484"/>
      <c r="E42" s="484"/>
      <c r="F42" s="484"/>
      <c r="G42" s="484"/>
      <c r="H42" s="484"/>
      <c r="I42" s="484"/>
      <c r="J42" s="110"/>
      <c r="K42" s="110"/>
      <c r="L42" s="110"/>
      <c r="M42" s="110"/>
    </row>
    <row r="43" spans="1:13" ht="14.4">
      <c r="A43" s="484"/>
      <c r="B43" s="484"/>
      <c r="C43" s="484"/>
      <c r="D43" s="484"/>
      <c r="E43" s="484"/>
      <c r="F43" s="484"/>
      <c r="G43" s="484"/>
      <c r="H43" s="484"/>
      <c r="I43" s="484"/>
      <c r="J43" s="110"/>
      <c r="K43" s="110"/>
      <c r="L43" s="110"/>
      <c r="M43" s="110"/>
    </row>
    <row r="44" spans="1:13" ht="14.4">
      <c r="A44" s="484"/>
      <c r="B44" s="484"/>
      <c r="C44" s="484"/>
      <c r="D44" s="484"/>
      <c r="E44" s="484"/>
      <c r="F44" s="484"/>
      <c r="G44" s="484"/>
      <c r="H44" s="484"/>
      <c r="I44" s="484"/>
      <c r="J44" s="110"/>
      <c r="K44" s="110"/>
      <c r="L44" s="110"/>
      <c r="M44" s="110"/>
    </row>
    <row r="45" spans="1:13" ht="14.4">
      <c r="A45" s="448"/>
      <c r="B45" s="448"/>
      <c r="C45" s="448"/>
      <c r="D45" s="448"/>
      <c r="E45" s="448"/>
      <c r="F45" s="448"/>
      <c r="G45" s="448"/>
      <c r="H45" s="448"/>
      <c r="I45" s="448"/>
      <c r="J45" s="110"/>
      <c r="K45" s="110"/>
      <c r="L45" s="110"/>
      <c r="M45" s="110"/>
    </row>
    <row r="46" spans="1:13" ht="14.4">
      <c r="A46" s="448"/>
      <c r="B46" s="448"/>
      <c r="C46" s="448"/>
      <c r="D46" s="448"/>
      <c r="E46" s="448"/>
      <c r="F46" s="448"/>
      <c r="G46" s="448"/>
      <c r="H46" s="448"/>
      <c r="I46" s="448"/>
      <c r="J46" s="110"/>
      <c r="K46" s="110"/>
      <c r="L46" s="110"/>
      <c r="M46" s="110"/>
    </row>
    <row r="47" spans="1:13" ht="14.4">
      <c r="A47" s="448"/>
      <c r="B47" s="448"/>
      <c r="C47" s="448"/>
      <c r="D47" s="448"/>
      <c r="E47" s="448"/>
      <c r="F47" s="448"/>
      <c r="G47" s="448"/>
      <c r="H47" s="448"/>
      <c r="I47" s="448"/>
      <c r="J47" s="110"/>
      <c r="K47" s="110"/>
      <c r="L47" s="110"/>
      <c r="M47" s="110"/>
    </row>
    <row r="48" spans="1:13" ht="14.4">
      <c r="A48" s="448"/>
      <c r="B48" s="448"/>
      <c r="C48" s="448"/>
      <c r="D48" s="448"/>
      <c r="E48" s="448"/>
      <c r="F48" s="448"/>
      <c r="G48" s="448"/>
      <c r="H48" s="448"/>
      <c r="I48" s="448"/>
      <c r="J48" s="110"/>
      <c r="K48" s="110"/>
      <c r="L48" s="110"/>
      <c r="M48" s="110"/>
    </row>
    <row r="49" spans="1:13" ht="14.4">
      <c r="A49" s="110"/>
      <c r="B49" s="110"/>
      <c r="C49" s="110"/>
      <c r="D49" s="110"/>
      <c r="E49" s="110"/>
      <c r="F49" s="110"/>
      <c r="G49" s="110"/>
      <c r="H49" s="110"/>
      <c r="I49" s="110"/>
      <c r="J49" s="110"/>
      <c r="K49" s="110"/>
      <c r="L49" s="110"/>
      <c r="M49" s="110"/>
    </row>
    <row r="50" spans="1:13" ht="14.4">
      <c r="A50" s="110"/>
      <c r="B50" s="110"/>
      <c r="C50" s="110"/>
      <c r="D50" s="110"/>
      <c r="E50" s="110"/>
      <c r="F50" s="110"/>
      <c r="G50" s="110"/>
      <c r="H50" s="110"/>
      <c r="I50" s="110"/>
      <c r="J50" s="110"/>
      <c r="K50" s="110"/>
      <c r="L50" s="110"/>
      <c r="M50" s="110"/>
    </row>
    <row r="51" spans="1:13" ht="14.4">
      <c r="A51" s="110"/>
      <c r="B51" s="110"/>
      <c r="C51" s="110"/>
      <c r="D51" s="110"/>
      <c r="E51" s="110"/>
      <c r="F51" s="110"/>
      <c r="G51" s="110"/>
      <c r="H51" s="110"/>
      <c r="I51" s="110"/>
      <c r="J51" s="110"/>
      <c r="K51" s="110"/>
      <c r="L51" s="110"/>
      <c r="M51" s="110"/>
    </row>
  </sheetData>
  <mergeCells count="2">
    <mergeCell ref="G4:H4"/>
    <mergeCell ref="G5:H5"/>
  </mergeCells>
  <pageMargins left="0.86614173228346458" right="0.47244094488188981" top="0.74803149606299213" bottom="0.51181102362204722" header="0.43307086614173229" footer="0.31496062992125984"/>
  <pageSetup paperSize="9" orientation="portrait" r:id="rId1"/>
  <headerFooter alignWithMargins="0">
    <oddHeader>&amp;C&amp;P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8"/>
  <sheetViews>
    <sheetView topLeftCell="A10" zoomScaleNormal="100" workbookViewId="0">
      <selection activeCell="J8" sqref="J8"/>
    </sheetView>
  </sheetViews>
  <sheetFormatPr defaultColWidth="8.69921875" defaultRowHeight="13.2"/>
  <cols>
    <col min="1" max="1" width="1.19921875" style="179" customWidth="1"/>
    <col min="2" max="2" width="37" style="179" customWidth="1"/>
    <col min="3" max="6" width="0" style="179" hidden="1" customWidth="1"/>
    <col min="7" max="8" width="7.09765625" style="179" customWidth="1"/>
    <col min="9" max="9" width="7.5" style="179" customWidth="1"/>
    <col min="10" max="10" width="0.8984375" style="179" customWidth="1"/>
    <col min="11" max="11" width="6.3984375" style="179" customWidth="1"/>
    <col min="12" max="13" width="7.59765625" style="179" customWidth="1"/>
    <col min="14" max="16384" width="8.69921875" style="179"/>
  </cols>
  <sheetData>
    <row r="1" spans="1:13" s="183" customFormat="1" ht="20.100000000000001" customHeight="1">
      <c r="A1" s="463" t="s">
        <v>477</v>
      </c>
      <c r="B1" s="463"/>
      <c r="C1" s="463"/>
      <c r="D1" s="463"/>
      <c r="E1" s="463"/>
      <c r="F1" s="463"/>
      <c r="G1" s="494"/>
      <c r="H1" s="494"/>
      <c r="I1" s="494"/>
      <c r="J1" s="494"/>
      <c r="K1" s="494"/>
      <c r="L1" s="464"/>
      <c r="M1" s="464"/>
    </row>
    <row r="2" spans="1:13" ht="20.100000000000001" customHeight="1">
      <c r="A2" s="465"/>
      <c r="B2" s="465"/>
      <c r="C2" s="465"/>
      <c r="D2" s="465"/>
      <c r="E2" s="465"/>
      <c r="F2" s="465"/>
      <c r="G2" s="495"/>
      <c r="H2" s="495"/>
      <c r="I2" s="495"/>
      <c r="J2" s="495"/>
      <c r="K2" s="495"/>
      <c r="L2" s="466"/>
      <c r="M2" s="466"/>
    </row>
    <row r="3" spans="1:13" s="180" customFormat="1" ht="20.100000000000001" customHeight="1">
      <c r="A3" s="468"/>
      <c r="B3" s="468"/>
      <c r="C3" s="468"/>
      <c r="D3" s="468"/>
      <c r="E3" s="468"/>
      <c r="F3" s="468"/>
      <c r="G3" s="468"/>
      <c r="H3" s="468"/>
      <c r="I3" s="468"/>
      <c r="J3" s="468"/>
      <c r="K3" s="496"/>
      <c r="L3" s="469"/>
      <c r="M3" s="469"/>
    </row>
    <row r="4" spans="1:13" s="180" customFormat="1" ht="15" customHeight="1">
      <c r="A4" s="497"/>
      <c r="B4" s="497"/>
      <c r="C4" s="554" t="s">
        <v>429</v>
      </c>
      <c r="D4" s="554"/>
      <c r="E4" s="554"/>
      <c r="F4" s="498"/>
      <c r="G4" s="554" t="s">
        <v>448</v>
      </c>
      <c r="H4" s="554"/>
      <c r="I4" s="554"/>
      <c r="J4" s="459"/>
      <c r="K4" s="556" t="s">
        <v>478</v>
      </c>
      <c r="L4" s="556"/>
      <c r="M4" s="556"/>
    </row>
    <row r="5" spans="1:13" s="180" customFormat="1" ht="15" customHeight="1">
      <c r="A5" s="499"/>
      <c r="B5" s="499"/>
      <c r="C5" s="555"/>
      <c r="D5" s="555"/>
      <c r="E5" s="555"/>
      <c r="F5" s="499"/>
      <c r="G5" s="555"/>
      <c r="H5" s="555"/>
      <c r="I5" s="555"/>
      <c r="J5" s="247"/>
      <c r="K5" s="557" t="s">
        <v>479</v>
      </c>
      <c r="L5" s="557"/>
      <c r="M5" s="557"/>
    </row>
    <row r="6" spans="1:13" s="180" customFormat="1" ht="15" customHeight="1">
      <c r="A6" s="499"/>
      <c r="B6" s="499"/>
      <c r="C6" s="346" t="s">
        <v>334</v>
      </c>
      <c r="D6" s="346" t="s">
        <v>389</v>
      </c>
      <c r="E6" s="346" t="s">
        <v>397</v>
      </c>
      <c r="F6" s="499"/>
      <c r="G6" s="346" t="s">
        <v>334</v>
      </c>
      <c r="H6" s="346" t="s">
        <v>389</v>
      </c>
      <c r="I6" s="346" t="s">
        <v>397</v>
      </c>
      <c r="J6" s="247"/>
      <c r="K6" s="346" t="s">
        <v>334</v>
      </c>
      <c r="L6" s="346" t="s">
        <v>389</v>
      </c>
      <c r="M6" s="346" t="s">
        <v>397</v>
      </c>
    </row>
    <row r="7" spans="1:13" s="180" customFormat="1" ht="15" customHeight="1">
      <c r="A7" s="499"/>
      <c r="B7" s="499"/>
      <c r="C7" s="201" t="s">
        <v>398</v>
      </c>
      <c r="D7" s="201" t="s">
        <v>388</v>
      </c>
      <c r="E7" s="201" t="s">
        <v>396</v>
      </c>
      <c r="F7" s="499"/>
      <c r="G7" s="201" t="s">
        <v>398</v>
      </c>
      <c r="H7" s="201" t="s">
        <v>388</v>
      </c>
      <c r="I7" s="201" t="s">
        <v>396</v>
      </c>
      <c r="J7" s="247"/>
      <c r="K7" s="201" t="s">
        <v>395</v>
      </c>
      <c r="L7" s="201" t="s">
        <v>388</v>
      </c>
      <c r="M7" s="201" t="s">
        <v>396</v>
      </c>
    </row>
    <row r="8" spans="1:13" s="180" customFormat="1" ht="15" customHeight="1">
      <c r="A8" s="499"/>
      <c r="B8" s="499"/>
      <c r="C8" s="345" t="s">
        <v>399</v>
      </c>
      <c r="D8" s="345" t="s">
        <v>387</v>
      </c>
      <c r="E8" s="345" t="s">
        <v>386</v>
      </c>
      <c r="F8" s="499"/>
      <c r="G8" s="345" t="s">
        <v>399</v>
      </c>
      <c r="H8" s="345" t="s">
        <v>387</v>
      </c>
      <c r="I8" s="345" t="s">
        <v>386</v>
      </c>
      <c r="J8" s="460"/>
      <c r="K8" s="345" t="s">
        <v>394</v>
      </c>
      <c r="L8" s="345"/>
      <c r="M8" s="345"/>
    </row>
    <row r="9" spans="1:13" s="180" customFormat="1" ht="20.100000000000001" customHeight="1">
      <c r="A9" s="500"/>
      <c r="B9" s="500"/>
      <c r="C9" s="500"/>
      <c r="D9" s="500"/>
      <c r="E9" s="500"/>
      <c r="F9" s="500"/>
      <c r="G9" s="247"/>
      <c r="H9" s="247"/>
      <c r="I9" s="247"/>
      <c r="J9" s="247"/>
      <c r="K9" s="247"/>
      <c r="L9" s="469"/>
      <c r="M9" s="469"/>
    </row>
    <row r="10" spans="1:13" s="181" customFormat="1" ht="20.100000000000001" customHeight="1">
      <c r="A10" s="182" t="s">
        <v>10</v>
      </c>
      <c r="B10" s="182"/>
      <c r="C10" s="501">
        <v>124251</v>
      </c>
      <c r="D10" s="501">
        <v>1878854.8114185352</v>
      </c>
      <c r="E10" s="501">
        <v>969973</v>
      </c>
      <c r="F10" s="501"/>
      <c r="G10" s="501">
        <f>+G12+G13+G18</f>
        <v>105616</v>
      </c>
      <c r="H10" s="501">
        <f>+H12+H13+H18</f>
        <v>1454231.1620819247</v>
      </c>
      <c r="I10" s="501">
        <f>+I12+I13+I18</f>
        <v>784218</v>
      </c>
      <c r="J10" s="501"/>
      <c r="K10" s="502">
        <f>+G10/C10*100</f>
        <v>85.002132779615465</v>
      </c>
      <c r="L10" s="502">
        <f>+H10/D10*100</f>
        <v>77.39986896507348</v>
      </c>
      <c r="M10" s="502">
        <f>+I10/E10*100</f>
        <v>80.849466943925236</v>
      </c>
    </row>
    <row r="11" spans="1:13" s="181" customFormat="1" ht="18.45" customHeight="1">
      <c r="A11" s="182" t="s">
        <v>418</v>
      </c>
      <c r="B11" s="182"/>
      <c r="C11" s="503"/>
      <c r="D11" s="501"/>
      <c r="E11" s="501"/>
      <c r="F11" s="182">
        <v>1454231</v>
      </c>
      <c r="G11" s="503"/>
      <c r="H11" s="501"/>
      <c r="I11" s="501"/>
      <c r="J11" s="501"/>
      <c r="K11" s="502"/>
      <c r="L11" s="504"/>
      <c r="M11" s="504"/>
    </row>
    <row r="12" spans="1:13" s="181" customFormat="1" ht="18.45" customHeight="1">
      <c r="A12" s="505"/>
      <c r="B12" s="506" t="s">
        <v>385</v>
      </c>
      <c r="C12" s="507">
        <v>2441</v>
      </c>
      <c r="D12" s="501">
        <v>34787.337296867998</v>
      </c>
      <c r="E12" s="501">
        <v>22718</v>
      </c>
      <c r="F12" s="506"/>
      <c r="G12" s="507">
        <v>1826</v>
      </c>
      <c r="H12" s="501">
        <v>43712.222865999</v>
      </c>
      <c r="I12" s="501">
        <v>18150</v>
      </c>
      <c r="J12" s="501"/>
      <c r="K12" s="502">
        <f t="shared" ref="K12:M30" si="0">+G12/C12*100</f>
        <v>74.805407619827932</v>
      </c>
      <c r="L12" s="502">
        <f t="shared" si="0"/>
        <v>125.65555820776927</v>
      </c>
      <c r="M12" s="502">
        <f t="shared" si="0"/>
        <v>79.892596179241124</v>
      </c>
    </row>
    <row r="13" spans="1:13" s="181" customFormat="1" ht="18.45" customHeight="1">
      <c r="A13" s="505"/>
      <c r="B13" s="506" t="s">
        <v>384</v>
      </c>
      <c r="C13" s="508">
        <v>37258</v>
      </c>
      <c r="D13" s="508">
        <v>458297.55452651298</v>
      </c>
      <c r="E13" s="508">
        <v>498466</v>
      </c>
      <c r="F13" s="508"/>
      <c r="G13" s="508">
        <f>+G14+G15+G16+G17</f>
        <v>28305</v>
      </c>
      <c r="H13" s="508">
        <f>+H14+H15+H16+H17</f>
        <v>441101.10331705504</v>
      </c>
      <c r="I13" s="508">
        <f>+I14+I15+I16+I17</f>
        <v>388550</v>
      </c>
      <c r="J13" s="508"/>
      <c r="K13" s="502">
        <f t="shared" si="0"/>
        <v>75.970261420366086</v>
      </c>
      <c r="L13" s="502">
        <f t="shared" si="0"/>
        <v>96.247754097831844</v>
      </c>
      <c r="M13" s="502">
        <f t="shared" si="0"/>
        <v>77.949147986021117</v>
      </c>
    </row>
    <row r="14" spans="1:13" s="180" customFormat="1" ht="18.45" customHeight="1">
      <c r="A14" s="478"/>
      <c r="B14" s="509" t="s">
        <v>0</v>
      </c>
      <c r="C14" s="510">
        <v>619</v>
      </c>
      <c r="D14" s="511">
        <v>18751.056429</v>
      </c>
      <c r="E14" s="511">
        <v>9728</v>
      </c>
      <c r="F14" s="509"/>
      <c r="G14" s="510">
        <v>587</v>
      </c>
      <c r="H14" s="511">
        <v>11911.079</v>
      </c>
      <c r="I14" s="511">
        <v>4448</v>
      </c>
      <c r="J14" s="511"/>
      <c r="K14" s="512">
        <f t="shared" si="0"/>
        <v>94.830371567043613</v>
      </c>
      <c r="L14" s="512">
        <f t="shared" si="0"/>
        <v>63.522175644347001</v>
      </c>
      <c r="M14" s="512">
        <f t="shared" si="0"/>
        <v>45.723684210526315</v>
      </c>
    </row>
    <row r="15" spans="1:13" s="180" customFormat="1" ht="18.45" customHeight="1">
      <c r="A15" s="478"/>
      <c r="B15" s="509" t="s">
        <v>1</v>
      </c>
      <c r="C15" s="510">
        <v>15420</v>
      </c>
      <c r="D15" s="511">
        <v>142983.96969296201</v>
      </c>
      <c r="E15" s="511">
        <v>359212</v>
      </c>
      <c r="F15" s="509"/>
      <c r="G15" s="510">
        <v>13640</v>
      </c>
      <c r="H15" s="511">
        <v>207038.10779216001</v>
      </c>
      <c r="I15" s="511">
        <v>302948</v>
      </c>
      <c r="J15" s="511"/>
      <c r="K15" s="512">
        <f t="shared" si="0"/>
        <v>88.456549935149155</v>
      </c>
      <c r="L15" s="512">
        <f t="shared" si="0"/>
        <v>144.79812543793912</v>
      </c>
      <c r="M15" s="512">
        <f t="shared" si="0"/>
        <v>84.336826163936621</v>
      </c>
    </row>
    <row r="16" spans="1:13" s="180" customFormat="1" ht="18.45" customHeight="1">
      <c r="A16" s="478"/>
      <c r="B16" s="509" t="s">
        <v>349</v>
      </c>
      <c r="C16" s="510">
        <v>5477</v>
      </c>
      <c r="D16" s="511">
        <v>115455.840053621</v>
      </c>
      <c r="E16" s="511">
        <v>34560</v>
      </c>
      <c r="F16" s="509"/>
      <c r="G16" s="510">
        <v>1123</v>
      </c>
      <c r="H16" s="511">
        <v>51865.527386823996</v>
      </c>
      <c r="I16" s="511">
        <v>8884</v>
      </c>
      <c r="J16" s="511"/>
      <c r="K16" s="512">
        <f t="shared" si="0"/>
        <v>20.503925506664235</v>
      </c>
      <c r="L16" s="512">
        <f t="shared" si="0"/>
        <v>44.922394018991298</v>
      </c>
      <c r="M16" s="512">
        <f t="shared" si="0"/>
        <v>25.706018518518519</v>
      </c>
    </row>
    <row r="17" spans="1:13" s="180" customFormat="1" ht="18.45" customHeight="1">
      <c r="A17" s="478"/>
      <c r="B17" s="509" t="s">
        <v>3</v>
      </c>
      <c r="C17" s="511">
        <v>15742</v>
      </c>
      <c r="D17" s="513">
        <v>181106.68835093</v>
      </c>
      <c r="E17" s="513">
        <v>94966</v>
      </c>
      <c r="F17" s="509"/>
      <c r="G17" s="511">
        <v>12955</v>
      </c>
      <c r="H17" s="513">
        <v>170286.38913807101</v>
      </c>
      <c r="I17" s="513">
        <v>72270</v>
      </c>
      <c r="J17" s="511"/>
      <c r="K17" s="512">
        <f t="shared" si="0"/>
        <v>82.295769279634101</v>
      </c>
      <c r="L17" s="512">
        <f t="shared" si="0"/>
        <v>94.025455762355662</v>
      </c>
      <c r="M17" s="512">
        <f t="shared" si="0"/>
        <v>76.10092032938104</v>
      </c>
    </row>
    <row r="18" spans="1:13" s="180" customFormat="1" ht="18.45" customHeight="1">
      <c r="A18" s="469"/>
      <c r="B18" s="506" t="s">
        <v>383</v>
      </c>
      <c r="C18" s="508">
        <v>84552</v>
      </c>
      <c r="D18" s="508">
        <v>1385769.9195951542</v>
      </c>
      <c r="E18" s="508">
        <v>448789</v>
      </c>
      <c r="F18" s="508"/>
      <c r="G18" s="508">
        <f>+SUM(G19:G30)</f>
        <v>75485</v>
      </c>
      <c r="H18" s="508">
        <f>+SUM(H19:H30)</f>
        <v>969417.83589887072</v>
      </c>
      <c r="I18" s="508">
        <f>+SUM(I19:I30)</f>
        <v>377518</v>
      </c>
      <c r="J18" s="508"/>
      <c r="K18" s="502">
        <f t="shared" si="0"/>
        <v>89.276421610369951</v>
      </c>
      <c r="L18" s="502">
        <f t="shared" si="0"/>
        <v>69.955179585806079</v>
      </c>
      <c r="M18" s="502">
        <f t="shared" si="0"/>
        <v>84.119263172671339</v>
      </c>
    </row>
    <row r="19" spans="1:13" s="180" customFormat="1" ht="18.45" customHeight="1">
      <c r="A19" s="478"/>
      <c r="B19" s="509" t="s">
        <v>102</v>
      </c>
      <c r="C19" s="510">
        <v>40962</v>
      </c>
      <c r="D19" s="511">
        <v>269920.07307746902</v>
      </c>
      <c r="E19" s="511">
        <v>197842</v>
      </c>
      <c r="F19" s="509"/>
      <c r="G19" s="510">
        <v>36210</v>
      </c>
      <c r="H19" s="511">
        <v>241489.27527039699</v>
      </c>
      <c r="I19" s="511">
        <v>164657</v>
      </c>
      <c r="J19" s="511"/>
      <c r="K19" s="512">
        <f t="shared" si="0"/>
        <v>88.399003954885018</v>
      </c>
      <c r="L19" s="512">
        <f t="shared" si="0"/>
        <v>89.466956835436179</v>
      </c>
      <c r="M19" s="512">
        <f t="shared" si="0"/>
        <v>83.226514086998719</v>
      </c>
    </row>
    <row r="20" spans="1:13" s="180" customFormat="1" ht="18.45" customHeight="1">
      <c r="A20" s="478"/>
      <c r="B20" s="509" t="s">
        <v>104</v>
      </c>
      <c r="C20" s="510">
        <v>5086</v>
      </c>
      <c r="D20" s="511">
        <v>33229.252351452997</v>
      </c>
      <c r="E20" s="511">
        <v>32060</v>
      </c>
      <c r="F20" s="509"/>
      <c r="G20" s="510">
        <v>5443</v>
      </c>
      <c r="H20" s="511">
        <v>45625.798216652998</v>
      </c>
      <c r="I20" s="511">
        <v>29129</v>
      </c>
      <c r="J20" s="511"/>
      <c r="K20" s="512">
        <f t="shared" si="0"/>
        <v>107.01926858041683</v>
      </c>
      <c r="L20" s="512">
        <f t="shared" si="0"/>
        <v>137.30612333400256</v>
      </c>
      <c r="M20" s="512">
        <f t="shared" si="0"/>
        <v>90.857766687461009</v>
      </c>
    </row>
    <row r="21" spans="1:13" s="180" customFormat="1" ht="18.45" customHeight="1">
      <c r="A21" s="478"/>
      <c r="B21" s="509" t="s">
        <v>350</v>
      </c>
      <c r="C21" s="510">
        <v>4789</v>
      </c>
      <c r="D21" s="511">
        <v>43272.869984527999</v>
      </c>
      <c r="E21" s="511">
        <v>26535</v>
      </c>
      <c r="F21" s="509"/>
      <c r="G21" s="510">
        <v>3485</v>
      </c>
      <c r="H21" s="511">
        <v>26545.009932691999</v>
      </c>
      <c r="I21" s="511">
        <v>17804</v>
      </c>
      <c r="J21" s="511"/>
      <c r="K21" s="512">
        <f t="shared" si="0"/>
        <v>72.770933389016506</v>
      </c>
      <c r="L21" s="512">
        <f t="shared" si="0"/>
        <v>61.343308040772513</v>
      </c>
      <c r="M21" s="512">
        <f t="shared" si="0"/>
        <v>67.096287921612969</v>
      </c>
    </row>
    <row r="22" spans="1:13" s="180" customFormat="1" ht="18.45" customHeight="1">
      <c r="A22" s="478"/>
      <c r="B22" s="509" t="s">
        <v>4</v>
      </c>
      <c r="C22" s="510">
        <v>3417</v>
      </c>
      <c r="D22" s="511">
        <v>30592.053394513001</v>
      </c>
      <c r="E22" s="511">
        <v>19136</v>
      </c>
      <c r="F22" s="509"/>
      <c r="G22" s="510">
        <v>3460</v>
      </c>
      <c r="H22" s="511">
        <v>19466.806011880981</v>
      </c>
      <c r="I22" s="511">
        <v>5640</v>
      </c>
      <c r="J22" s="511"/>
      <c r="K22" s="512">
        <f t="shared" si="0"/>
        <v>101.25841381328651</v>
      </c>
      <c r="L22" s="512">
        <f t="shared" si="0"/>
        <v>63.63353829453159</v>
      </c>
      <c r="M22" s="512">
        <f t="shared" si="0"/>
        <v>29.473244147157189</v>
      </c>
    </row>
    <row r="23" spans="1:13" s="180" customFormat="1" ht="18.45" customHeight="1">
      <c r="A23" s="478"/>
      <c r="B23" s="509" t="s">
        <v>105</v>
      </c>
      <c r="C23" s="510">
        <v>1190</v>
      </c>
      <c r="D23" s="511">
        <v>47772.681055000001</v>
      </c>
      <c r="E23" s="511">
        <v>5970</v>
      </c>
      <c r="F23" s="509"/>
      <c r="G23" s="510">
        <v>1145</v>
      </c>
      <c r="H23" s="511">
        <v>57140.461465886001</v>
      </c>
      <c r="I23" s="511">
        <v>17926</v>
      </c>
      <c r="J23" s="511"/>
      <c r="K23" s="512">
        <f t="shared" si="0"/>
        <v>96.21848739495799</v>
      </c>
      <c r="L23" s="512">
        <f t="shared" si="0"/>
        <v>119.60907406494729</v>
      </c>
      <c r="M23" s="512">
        <f t="shared" si="0"/>
        <v>300.26800670016752</v>
      </c>
    </row>
    <row r="24" spans="1:13" s="180" customFormat="1" ht="18.45" customHeight="1">
      <c r="A24" s="478"/>
      <c r="B24" s="509" t="s">
        <v>103</v>
      </c>
      <c r="C24" s="510">
        <v>6087</v>
      </c>
      <c r="D24" s="511">
        <v>776541.74936425197</v>
      </c>
      <c r="E24" s="511">
        <v>39128</v>
      </c>
      <c r="F24" s="509"/>
      <c r="G24" s="510">
        <v>6713</v>
      </c>
      <c r="H24" s="511">
        <v>423146.569505847</v>
      </c>
      <c r="I24" s="511">
        <v>43406</v>
      </c>
      <c r="J24" s="511"/>
      <c r="K24" s="512">
        <f t="shared" si="0"/>
        <v>110.28421225562674</v>
      </c>
      <c r="L24" s="512">
        <f t="shared" si="0"/>
        <v>54.491155157114655</v>
      </c>
      <c r="M24" s="512">
        <f t="shared" si="0"/>
        <v>110.93334696381108</v>
      </c>
    </row>
    <row r="25" spans="1:13" s="180" customFormat="1" ht="30" customHeight="1">
      <c r="A25" s="478"/>
      <c r="B25" s="509" t="s">
        <v>400</v>
      </c>
      <c r="C25" s="510">
        <v>10661</v>
      </c>
      <c r="D25" s="511">
        <v>101071.296934875</v>
      </c>
      <c r="E25" s="511">
        <v>59238</v>
      </c>
      <c r="F25" s="509"/>
      <c r="G25" s="510">
        <v>9190</v>
      </c>
      <c r="H25" s="511">
        <v>76976.339152561995</v>
      </c>
      <c r="I25" s="511">
        <v>43785</v>
      </c>
      <c r="J25" s="511"/>
      <c r="K25" s="512">
        <f t="shared" si="0"/>
        <v>86.202044836319288</v>
      </c>
      <c r="L25" s="512">
        <f t="shared" si="0"/>
        <v>76.160434749503096</v>
      </c>
      <c r="M25" s="512">
        <f t="shared" si="0"/>
        <v>73.91370404132482</v>
      </c>
    </row>
    <row r="26" spans="1:13" s="180" customFormat="1" ht="18.45" customHeight="1">
      <c r="A26" s="478"/>
      <c r="B26" s="509" t="s">
        <v>5</v>
      </c>
      <c r="C26" s="510">
        <v>3448</v>
      </c>
      <c r="D26" s="511">
        <v>16990.771825383301</v>
      </c>
      <c r="E26" s="511">
        <v>19418</v>
      </c>
      <c r="F26" s="509"/>
      <c r="G26" s="510">
        <v>2718</v>
      </c>
      <c r="H26" s="511">
        <v>12156.2151839117</v>
      </c>
      <c r="I26" s="511">
        <v>13242</v>
      </c>
      <c r="J26" s="511"/>
      <c r="K26" s="512">
        <f t="shared" si="0"/>
        <v>78.828306264501151</v>
      </c>
      <c r="L26" s="512">
        <f t="shared" si="0"/>
        <v>71.545985720030487</v>
      </c>
      <c r="M26" s="512">
        <f t="shared" si="0"/>
        <v>68.194458749613759</v>
      </c>
    </row>
    <row r="27" spans="1:13" s="180" customFormat="1" ht="18.45" customHeight="1">
      <c r="A27" s="478"/>
      <c r="B27" s="509" t="s">
        <v>6</v>
      </c>
      <c r="C27" s="510">
        <v>826</v>
      </c>
      <c r="D27" s="511">
        <v>9544.7010620000001</v>
      </c>
      <c r="E27" s="511">
        <v>5070</v>
      </c>
      <c r="F27" s="509"/>
      <c r="G27" s="510">
        <v>792</v>
      </c>
      <c r="H27" s="511">
        <v>16311.579638878</v>
      </c>
      <c r="I27" s="511">
        <v>6170</v>
      </c>
      <c r="J27" s="511"/>
      <c r="K27" s="512">
        <f t="shared" si="0"/>
        <v>95.883777239709445</v>
      </c>
      <c r="L27" s="512">
        <f t="shared" si="0"/>
        <v>170.89670522860845</v>
      </c>
      <c r="M27" s="512">
        <f t="shared" si="0"/>
        <v>121.69625246548324</v>
      </c>
    </row>
    <row r="28" spans="1:13" s="180" customFormat="1" ht="18.45" customHeight="1">
      <c r="A28" s="478"/>
      <c r="B28" s="509" t="s">
        <v>7</v>
      </c>
      <c r="C28" s="510">
        <v>825</v>
      </c>
      <c r="D28" s="511">
        <v>8362.2407500000008</v>
      </c>
      <c r="E28" s="511">
        <v>4675</v>
      </c>
      <c r="F28" s="509"/>
      <c r="G28" s="510">
        <v>644</v>
      </c>
      <c r="H28" s="511">
        <v>9622.3104337770001</v>
      </c>
      <c r="I28" s="511">
        <v>3267</v>
      </c>
      <c r="J28" s="511"/>
      <c r="K28" s="512">
        <f t="shared" si="0"/>
        <v>78.060606060606062</v>
      </c>
      <c r="L28" s="512">
        <f t="shared" si="0"/>
        <v>115.06856501084353</v>
      </c>
      <c r="M28" s="512">
        <f t="shared" si="0"/>
        <v>69.882352941176478</v>
      </c>
    </row>
    <row r="29" spans="1:13" ht="30" customHeight="1">
      <c r="A29" s="478"/>
      <c r="B29" s="509" t="s">
        <v>401</v>
      </c>
      <c r="C29" s="514">
        <v>6159</v>
      </c>
      <c r="D29" s="511">
        <v>44273.435465887997</v>
      </c>
      <c r="E29" s="511">
        <v>34903</v>
      </c>
      <c r="F29" s="509"/>
      <c r="G29" s="514">
        <v>4827</v>
      </c>
      <c r="H29" s="511">
        <v>37952.247586386002</v>
      </c>
      <c r="I29" s="511">
        <v>28824</v>
      </c>
      <c r="J29" s="511"/>
      <c r="K29" s="512">
        <f t="shared" si="0"/>
        <v>78.373112518265955</v>
      </c>
      <c r="L29" s="512">
        <f t="shared" si="0"/>
        <v>85.722391287271179</v>
      </c>
      <c r="M29" s="512">
        <f t="shared" si="0"/>
        <v>82.583159040770141</v>
      </c>
    </row>
    <row r="30" spans="1:13" ht="18.45" customHeight="1">
      <c r="A30" s="478"/>
      <c r="B30" s="509" t="s">
        <v>8</v>
      </c>
      <c r="C30" s="480">
        <v>1102</v>
      </c>
      <c r="D30" s="481">
        <v>4198.7943297929996</v>
      </c>
      <c r="E30" s="481">
        <v>4814</v>
      </c>
      <c r="F30" s="509"/>
      <c r="G30" s="480">
        <v>858</v>
      </c>
      <c r="H30" s="481">
        <v>2985.2235000000001</v>
      </c>
      <c r="I30" s="481">
        <v>3668</v>
      </c>
      <c r="J30" s="481"/>
      <c r="K30" s="512">
        <f t="shared" si="0"/>
        <v>77.858439201451901</v>
      </c>
      <c r="L30" s="512">
        <f t="shared" si="0"/>
        <v>71.097159458800434</v>
      </c>
      <c r="M30" s="512">
        <f t="shared" si="0"/>
        <v>76.19443290402991</v>
      </c>
    </row>
    <row r="31" spans="1:13" ht="18" customHeight="1">
      <c r="A31" s="466"/>
      <c r="B31" s="466"/>
      <c r="C31" s="495"/>
      <c r="D31" s="515"/>
      <c r="E31" s="515"/>
      <c r="F31" s="466"/>
      <c r="G31" s="495"/>
      <c r="H31" s="515"/>
      <c r="I31" s="515"/>
      <c r="J31" s="515"/>
      <c r="K31" s="516"/>
      <c r="L31" s="517"/>
      <c r="M31" s="517"/>
    </row>
    <row r="32" spans="1:13" ht="18" customHeight="1">
      <c r="A32" s="182"/>
      <c r="B32" s="182"/>
      <c r="C32" s="182"/>
      <c r="D32" s="182"/>
      <c r="E32" s="182"/>
      <c r="F32" s="182"/>
      <c r="G32" s="182"/>
      <c r="H32" s="182"/>
      <c r="I32" s="182"/>
      <c r="J32" s="503"/>
      <c r="K32" s="516"/>
      <c r="L32" s="517"/>
      <c r="M32" s="517"/>
    </row>
    <row r="33" spans="1:13" ht="18.45" customHeight="1">
      <c r="A33" s="466"/>
      <c r="B33" s="518"/>
      <c r="C33" s="466"/>
      <c r="D33" s="467"/>
      <c r="E33" s="466"/>
      <c r="F33" s="519"/>
      <c r="G33" s="520"/>
      <c r="H33" s="521"/>
      <c r="I33" s="520"/>
      <c r="J33" s="522"/>
      <c r="K33" s="516"/>
      <c r="L33" s="516"/>
      <c r="M33" s="516"/>
    </row>
    <row r="34" spans="1:13" ht="18.45" customHeight="1">
      <c r="A34" s="466"/>
      <c r="B34" s="518"/>
      <c r="C34" s="520"/>
      <c r="D34" s="521"/>
      <c r="E34" s="520"/>
      <c r="F34" s="519"/>
      <c r="G34" s="520"/>
      <c r="H34" s="521"/>
      <c r="I34" s="520"/>
      <c r="J34" s="522"/>
      <c r="K34" s="516"/>
      <c r="L34" s="516"/>
      <c r="M34" s="516"/>
    </row>
    <row r="35" spans="1:13" ht="18.45" customHeight="1">
      <c r="A35" s="466"/>
      <c r="B35" s="518"/>
      <c r="C35" s="520"/>
      <c r="D35" s="521"/>
      <c r="E35" s="520"/>
      <c r="F35" s="519"/>
      <c r="G35" s="520"/>
      <c r="H35" s="521"/>
      <c r="I35" s="520"/>
      <c r="J35" s="522"/>
      <c r="K35" s="516"/>
      <c r="L35" s="516"/>
      <c r="M35" s="516"/>
    </row>
    <row r="36" spans="1:13" ht="18.45" customHeight="1">
      <c r="A36" s="466"/>
      <c r="B36" s="518"/>
      <c r="C36" s="520"/>
      <c r="D36" s="521"/>
      <c r="E36" s="520"/>
      <c r="F36" s="519"/>
      <c r="G36" s="520"/>
      <c r="H36" s="521"/>
      <c r="I36" s="520"/>
      <c r="J36" s="522"/>
      <c r="K36" s="516"/>
      <c r="L36" s="516"/>
      <c r="M36" s="516"/>
    </row>
    <row r="37" spans="1:13" ht="18.45" customHeight="1">
      <c r="A37" s="466"/>
      <c r="B37" s="518"/>
      <c r="C37" s="520"/>
      <c r="D37" s="521"/>
      <c r="E37" s="520"/>
      <c r="F37" s="519"/>
      <c r="G37" s="520"/>
      <c r="H37" s="521"/>
      <c r="I37" s="520"/>
      <c r="J37" s="522"/>
      <c r="K37" s="516"/>
      <c r="L37" s="516"/>
      <c r="M37" s="516"/>
    </row>
    <row r="38" spans="1:13" ht="18.45" customHeight="1">
      <c r="A38" s="466"/>
      <c r="B38" s="518"/>
      <c r="C38" s="520"/>
      <c r="D38" s="521"/>
      <c r="E38" s="520"/>
      <c r="F38" s="519"/>
      <c r="G38" s="520"/>
      <c r="H38" s="521"/>
      <c r="I38" s="520"/>
      <c r="J38" s="522"/>
      <c r="K38" s="516"/>
      <c r="L38" s="516"/>
      <c r="M38" s="516"/>
    </row>
    <row r="39" spans="1:13" ht="20.100000000000001" customHeight="1">
      <c r="A39" s="495"/>
      <c r="B39" s="495"/>
      <c r="C39" s="495"/>
      <c r="D39" s="495"/>
      <c r="E39" s="495"/>
      <c r="F39" s="495"/>
      <c r="G39" s="495"/>
      <c r="H39" s="495"/>
      <c r="I39" s="495"/>
      <c r="J39" s="495"/>
      <c r="K39" s="495"/>
      <c r="L39" s="466"/>
      <c r="M39" s="466"/>
    </row>
    <row r="40" spans="1:13" ht="16.2" customHeight="1">
      <c r="A40" s="495"/>
      <c r="B40" s="495"/>
      <c r="C40" s="495"/>
      <c r="D40" s="495"/>
      <c r="E40" s="495"/>
      <c r="F40" s="495"/>
      <c r="G40" s="495"/>
      <c r="H40" s="495"/>
      <c r="I40" s="495"/>
      <c r="J40" s="495"/>
      <c r="K40" s="495"/>
      <c r="L40" s="466"/>
      <c r="M40" s="466"/>
    </row>
    <row r="41" spans="1:13" ht="16.2" customHeight="1">
      <c r="A41" s="495"/>
      <c r="B41" s="495"/>
      <c r="C41" s="495"/>
      <c r="D41" s="495"/>
      <c r="E41" s="495"/>
      <c r="F41" s="495"/>
      <c r="G41" s="495"/>
      <c r="H41" s="495"/>
      <c r="I41" s="495"/>
      <c r="J41" s="495"/>
      <c r="K41" s="495"/>
      <c r="L41" s="466"/>
      <c r="M41" s="466"/>
    </row>
    <row r="42" spans="1:13" ht="20.100000000000001" customHeight="1">
      <c r="A42" s="495"/>
      <c r="B42" s="495"/>
      <c r="C42" s="495"/>
      <c r="D42" s="495"/>
      <c r="E42" s="495"/>
      <c r="F42" s="495"/>
      <c r="G42" s="495"/>
      <c r="H42" s="495"/>
      <c r="I42" s="495"/>
      <c r="J42" s="495"/>
      <c r="K42" s="495"/>
      <c r="L42" s="466"/>
      <c r="M42" s="466"/>
    </row>
    <row r="43" spans="1:13" ht="20.100000000000001" customHeight="1">
      <c r="A43" s="495"/>
      <c r="B43" s="495"/>
      <c r="C43" s="495"/>
      <c r="D43" s="495"/>
      <c r="E43" s="495"/>
      <c r="F43" s="495"/>
      <c r="G43" s="495"/>
      <c r="H43" s="495"/>
      <c r="I43" s="495"/>
      <c r="J43" s="495"/>
      <c r="K43" s="495"/>
      <c r="L43" s="466"/>
      <c r="M43" s="466"/>
    </row>
    <row r="44" spans="1:13" ht="20.100000000000001" customHeight="1">
      <c r="A44" s="495"/>
      <c r="B44" s="495"/>
      <c r="C44" s="495"/>
      <c r="D44" s="495"/>
      <c r="E44" s="495"/>
      <c r="F44" s="495"/>
      <c r="G44" s="495"/>
      <c r="H44" s="495"/>
      <c r="I44" s="495"/>
      <c r="J44" s="495"/>
      <c r="K44" s="495"/>
      <c r="L44" s="466"/>
      <c r="M44" s="466"/>
    </row>
    <row r="45" spans="1:13" ht="20.100000000000001" customHeight="1">
      <c r="A45" s="495"/>
      <c r="B45" s="495"/>
      <c r="C45" s="495"/>
      <c r="D45" s="495"/>
      <c r="E45" s="495"/>
      <c r="F45" s="495"/>
      <c r="G45" s="495"/>
      <c r="H45" s="495"/>
      <c r="I45" s="495"/>
      <c r="J45" s="495"/>
      <c r="K45" s="495"/>
      <c r="L45" s="466"/>
      <c r="M45" s="466"/>
    </row>
    <row r="46" spans="1:13" ht="20.100000000000001" customHeight="1">
      <c r="A46" s="495"/>
      <c r="B46" s="495"/>
      <c r="C46" s="495"/>
      <c r="D46" s="495"/>
      <c r="E46" s="495"/>
      <c r="F46" s="495"/>
      <c r="G46" s="495"/>
      <c r="H46" s="495"/>
      <c r="I46" s="495"/>
      <c r="J46" s="495"/>
      <c r="K46" s="495"/>
      <c r="L46" s="466"/>
      <c r="M46" s="466"/>
    </row>
    <row r="47" spans="1:13" ht="20.100000000000001" customHeight="1">
      <c r="A47" s="495"/>
      <c r="B47" s="495"/>
      <c r="C47" s="495"/>
      <c r="D47" s="495"/>
      <c r="E47" s="495"/>
      <c r="F47" s="495"/>
      <c r="G47" s="495"/>
      <c r="H47" s="495"/>
      <c r="I47" s="495"/>
      <c r="J47" s="495"/>
      <c r="K47" s="495"/>
      <c r="L47" s="466"/>
      <c r="M47" s="466"/>
    </row>
    <row r="48" spans="1:13" ht="20.100000000000001" customHeight="1">
      <c r="A48" s="523"/>
      <c r="B48" s="523"/>
      <c r="C48" s="523"/>
      <c r="D48" s="523"/>
      <c r="E48" s="523"/>
      <c r="F48" s="523"/>
      <c r="G48" s="523"/>
      <c r="H48" s="524"/>
      <c r="I48" s="524"/>
      <c r="J48" s="524"/>
      <c r="K48" s="524"/>
      <c r="L48" s="524"/>
      <c r="M48" s="524"/>
    </row>
    <row r="49" spans="1:13" ht="20.100000000000001" customHeight="1">
      <c r="A49" s="523"/>
      <c r="B49" s="523"/>
      <c r="C49" s="523"/>
      <c r="D49" s="523"/>
      <c r="E49" s="523"/>
      <c r="F49" s="523"/>
      <c r="G49" s="523"/>
      <c r="H49" s="524"/>
      <c r="I49" s="524"/>
      <c r="J49" s="524"/>
      <c r="K49" s="524"/>
      <c r="L49" s="524"/>
      <c r="M49" s="524"/>
    </row>
    <row r="50" spans="1:13" ht="20.100000000000001" customHeight="1">
      <c r="A50" s="523"/>
      <c r="B50" s="523"/>
      <c r="C50" s="523"/>
      <c r="D50" s="523"/>
      <c r="E50" s="523"/>
      <c r="F50" s="523"/>
      <c r="G50" s="523"/>
      <c r="H50" s="524"/>
      <c r="I50" s="524"/>
      <c r="J50" s="524"/>
      <c r="K50" s="524"/>
      <c r="L50" s="524"/>
      <c r="M50" s="524"/>
    </row>
    <row r="51" spans="1:13" ht="20.100000000000001" customHeight="1">
      <c r="A51" s="523"/>
      <c r="B51" s="523"/>
      <c r="C51" s="523"/>
      <c r="D51" s="523"/>
      <c r="E51" s="523"/>
      <c r="F51" s="523"/>
      <c r="G51" s="523"/>
      <c r="H51" s="524"/>
      <c r="I51" s="524"/>
      <c r="J51" s="524"/>
      <c r="K51" s="524"/>
      <c r="L51" s="524"/>
      <c r="M51" s="524"/>
    </row>
    <row r="52" spans="1:13" ht="20.100000000000001" customHeight="1">
      <c r="A52" s="523"/>
      <c r="B52" s="523"/>
      <c r="C52" s="523"/>
      <c r="D52" s="523"/>
      <c r="E52" s="523"/>
      <c r="F52" s="523"/>
      <c r="G52" s="523"/>
      <c r="H52" s="524"/>
      <c r="I52" s="524"/>
      <c r="J52" s="524"/>
      <c r="K52" s="524"/>
      <c r="L52" s="524"/>
      <c r="M52" s="524"/>
    </row>
    <row r="53" spans="1:13" ht="20.100000000000001" customHeight="1">
      <c r="A53" s="523"/>
      <c r="B53" s="523"/>
      <c r="C53" s="523"/>
      <c r="D53" s="523"/>
      <c r="E53" s="523"/>
      <c r="F53" s="523"/>
      <c r="G53" s="523"/>
      <c r="H53" s="524"/>
      <c r="I53" s="524"/>
      <c r="J53" s="524"/>
      <c r="K53" s="524"/>
      <c r="L53" s="524"/>
      <c r="M53" s="524"/>
    </row>
    <row r="54" spans="1:13" ht="20.100000000000001" customHeight="1">
      <c r="A54" s="523"/>
      <c r="B54" s="523"/>
      <c r="C54" s="523"/>
      <c r="D54" s="523"/>
      <c r="E54" s="523"/>
      <c r="F54" s="523"/>
      <c r="G54" s="523"/>
      <c r="H54" s="524"/>
      <c r="I54" s="524"/>
      <c r="J54" s="524"/>
      <c r="K54" s="524"/>
      <c r="L54" s="524"/>
      <c r="M54" s="524"/>
    </row>
    <row r="55" spans="1:13" ht="20.100000000000001" customHeight="1">
      <c r="A55" s="523"/>
      <c r="B55" s="523"/>
      <c r="C55" s="523"/>
      <c r="D55" s="523"/>
      <c r="E55" s="523"/>
      <c r="F55" s="523"/>
      <c r="G55" s="523"/>
      <c r="H55" s="524"/>
      <c r="I55" s="524"/>
      <c r="J55" s="524"/>
      <c r="K55" s="524"/>
      <c r="L55" s="524"/>
      <c r="M55" s="524"/>
    </row>
    <row r="56" spans="1:13" ht="20.100000000000001" customHeight="1">
      <c r="A56" s="523"/>
      <c r="B56" s="523"/>
      <c r="C56" s="523"/>
      <c r="D56" s="523"/>
      <c r="E56" s="523"/>
      <c r="F56" s="523"/>
      <c r="G56" s="523"/>
      <c r="H56" s="524"/>
      <c r="I56" s="524"/>
      <c r="J56" s="524"/>
      <c r="K56" s="524"/>
      <c r="L56" s="524"/>
      <c r="M56" s="524"/>
    </row>
    <row r="57" spans="1:13" ht="20.100000000000001" customHeight="1">
      <c r="A57" s="523"/>
      <c r="B57" s="523"/>
      <c r="C57" s="523"/>
      <c r="D57" s="523"/>
      <c r="E57" s="523"/>
      <c r="F57" s="523"/>
      <c r="G57" s="523"/>
      <c r="H57" s="524"/>
      <c r="I57" s="524"/>
      <c r="J57" s="524"/>
      <c r="K57" s="524"/>
      <c r="L57" s="524"/>
      <c r="M57" s="524"/>
    </row>
    <row r="58" spans="1:13" ht="20.100000000000001" customHeight="1">
      <c r="A58" s="523"/>
      <c r="B58" s="523"/>
      <c r="C58" s="523"/>
      <c r="D58" s="523"/>
      <c r="E58" s="523"/>
      <c r="F58" s="523"/>
      <c r="G58" s="523"/>
      <c r="H58" s="524"/>
      <c r="I58" s="524"/>
      <c r="J58" s="524"/>
      <c r="K58" s="524"/>
      <c r="L58" s="524"/>
      <c r="M58" s="524"/>
    </row>
    <row r="59" spans="1:13" ht="20.100000000000001" customHeight="1">
      <c r="A59" s="523"/>
      <c r="B59" s="523"/>
      <c r="C59" s="523"/>
      <c r="D59" s="523"/>
      <c r="E59" s="523"/>
      <c r="F59" s="523"/>
      <c r="G59" s="523"/>
      <c r="H59" s="524"/>
      <c r="I59" s="524"/>
      <c r="J59" s="524"/>
      <c r="K59" s="524"/>
      <c r="L59" s="524"/>
      <c r="M59" s="524"/>
    </row>
    <row r="60" spans="1:13" ht="20.100000000000001" customHeight="1">
      <c r="A60" s="523"/>
      <c r="B60" s="523"/>
      <c r="C60" s="523"/>
      <c r="D60" s="523"/>
      <c r="E60" s="523"/>
      <c r="F60" s="523"/>
      <c r="G60" s="523"/>
      <c r="H60" s="524"/>
      <c r="I60" s="524"/>
      <c r="J60" s="524"/>
      <c r="K60" s="524"/>
      <c r="L60" s="524"/>
      <c r="M60" s="524"/>
    </row>
    <row r="61" spans="1:13" ht="20.100000000000001" customHeight="1">
      <c r="A61" s="523"/>
      <c r="B61" s="523"/>
      <c r="C61" s="523"/>
      <c r="D61" s="523"/>
      <c r="E61" s="523"/>
      <c r="F61" s="523"/>
      <c r="G61" s="523"/>
      <c r="H61" s="524"/>
      <c r="I61" s="524"/>
      <c r="J61" s="524"/>
      <c r="K61" s="524"/>
      <c r="L61" s="524"/>
      <c r="M61" s="524"/>
    </row>
    <row r="62" spans="1:13" ht="20.100000000000001" customHeight="1">
      <c r="A62" s="523"/>
      <c r="B62" s="523"/>
      <c r="C62" s="523"/>
      <c r="D62" s="523"/>
      <c r="E62" s="523"/>
      <c r="F62" s="523"/>
      <c r="G62" s="523"/>
      <c r="H62" s="524"/>
      <c r="I62" s="524"/>
      <c r="J62" s="524"/>
      <c r="K62" s="524"/>
      <c r="L62" s="524"/>
      <c r="M62" s="524"/>
    </row>
    <row r="63" spans="1:13" ht="20.100000000000001" customHeight="1">
      <c r="A63" s="524"/>
      <c r="B63" s="524"/>
      <c r="C63" s="524"/>
      <c r="D63" s="524"/>
      <c r="E63" s="524"/>
      <c r="F63" s="524"/>
      <c r="G63" s="524"/>
      <c r="H63" s="524"/>
      <c r="I63" s="524"/>
      <c r="J63" s="524"/>
      <c r="K63" s="524"/>
      <c r="L63" s="524"/>
      <c r="M63" s="524"/>
    </row>
    <row r="64" spans="1:13" ht="20.100000000000001" customHeight="1">
      <c r="A64" s="524"/>
      <c r="B64" s="524"/>
      <c r="C64" s="524"/>
      <c r="D64" s="524"/>
      <c r="E64" s="524"/>
      <c r="F64" s="524"/>
      <c r="G64" s="524"/>
      <c r="H64" s="524"/>
      <c r="I64" s="524"/>
      <c r="J64" s="524"/>
      <c r="K64" s="524"/>
      <c r="L64" s="524"/>
      <c r="M64" s="524"/>
    </row>
    <row r="65" spans="1:13" ht="20.100000000000001" customHeight="1">
      <c r="A65" s="524"/>
      <c r="B65" s="524"/>
      <c r="C65" s="524"/>
      <c r="D65" s="524"/>
      <c r="E65" s="524"/>
      <c r="F65" s="524"/>
      <c r="G65" s="524"/>
      <c r="H65" s="524"/>
      <c r="I65" s="524"/>
      <c r="J65" s="524"/>
      <c r="K65" s="524"/>
      <c r="L65" s="524"/>
      <c r="M65" s="524"/>
    </row>
    <row r="66" spans="1:13" ht="20.100000000000001" customHeight="1">
      <c r="A66" s="524"/>
      <c r="B66" s="524"/>
      <c r="C66" s="524"/>
      <c r="D66" s="524"/>
      <c r="E66" s="524"/>
      <c r="F66" s="524"/>
      <c r="G66" s="524"/>
      <c r="H66" s="524"/>
      <c r="I66" s="524"/>
      <c r="J66" s="524"/>
      <c r="K66" s="524"/>
      <c r="L66" s="524"/>
      <c r="M66" s="524"/>
    </row>
    <row r="67" spans="1:13" ht="20.100000000000001" customHeight="1">
      <c r="A67" s="524"/>
      <c r="B67" s="524"/>
      <c r="C67" s="524"/>
      <c r="D67" s="524"/>
      <c r="E67" s="524"/>
      <c r="F67" s="524"/>
      <c r="G67" s="524"/>
      <c r="H67" s="524"/>
      <c r="I67" s="524"/>
      <c r="J67" s="524"/>
      <c r="K67" s="524"/>
      <c r="L67" s="524"/>
      <c r="M67" s="524"/>
    </row>
    <row r="68" spans="1:13" ht="20.100000000000001" customHeight="1">
      <c r="A68" s="524"/>
      <c r="B68" s="524"/>
      <c r="C68" s="524"/>
      <c r="D68" s="524"/>
      <c r="E68" s="524"/>
      <c r="F68" s="524"/>
      <c r="G68" s="524"/>
      <c r="H68" s="524"/>
      <c r="I68" s="524"/>
      <c r="J68" s="524"/>
      <c r="K68" s="524"/>
      <c r="L68" s="524"/>
      <c r="M68" s="524"/>
    </row>
    <row r="69" spans="1:13" ht="20.100000000000001" customHeight="1">
      <c r="A69" s="524"/>
      <c r="B69" s="524"/>
      <c r="C69" s="524"/>
      <c r="D69" s="524"/>
      <c r="E69" s="524"/>
      <c r="F69" s="524"/>
      <c r="G69" s="524"/>
      <c r="H69" s="524"/>
      <c r="I69" s="524"/>
      <c r="J69" s="524"/>
      <c r="K69" s="524"/>
      <c r="L69" s="524"/>
      <c r="M69" s="524"/>
    </row>
    <row r="70" spans="1:13" ht="20.100000000000001" customHeight="1"/>
    <row r="71" spans="1:13" ht="20.100000000000001" customHeight="1"/>
    <row r="72" spans="1:13" ht="20.100000000000001" customHeight="1"/>
    <row r="73" spans="1:13" ht="20.100000000000001" customHeight="1"/>
    <row r="74" spans="1:13" ht="20.100000000000001" customHeight="1"/>
    <row r="75" spans="1:13" ht="20.100000000000001" customHeight="1"/>
    <row r="76" spans="1:13" ht="20.100000000000001" customHeight="1"/>
    <row r="77" spans="1:13" ht="20.100000000000001" customHeight="1"/>
    <row r="78" spans="1:13" ht="20.100000000000001" customHeight="1"/>
  </sheetData>
  <mergeCells count="4">
    <mergeCell ref="C4:E5"/>
    <mergeCell ref="G4:I5"/>
    <mergeCell ref="K4:M4"/>
    <mergeCell ref="K5:M5"/>
  </mergeCells>
  <pageMargins left="0.86614173228346458" right="0.47244094488188981" top="0.74803149606299213" bottom="0.51181102362204722" header="0.43307086614173229" footer="0.31496062992125984"/>
  <pageSetup paperSize="9" firstPageNumber="19" orientation="portrait" r:id="rId1"/>
  <headerFooter alignWithMargins="0">
    <oddHeader>&amp;C&amp;P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3"/>
  <sheetViews>
    <sheetView topLeftCell="A22" workbookViewId="0">
      <selection activeCell="J8" sqref="J8"/>
    </sheetView>
  </sheetViews>
  <sheetFormatPr defaultColWidth="8.69921875" defaultRowHeight="13.2"/>
  <cols>
    <col min="1" max="1" width="41.8984375" style="21" customWidth="1"/>
    <col min="2" max="3" width="8.8984375" style="21" customWidth="1"/>
    <col min="4" max="4" width="19.3984375" style="21" customWidth="1"/>
    <col min="5" max="6" width="0" style="21" hidden="1" customWidth="1"/>
    <col min="7" max="7" width="7.19921875" style="21" customWidth="1"/>
    <col min="8" max="16384" width="8.69921875" style="21"/>
  </cols>
  <sheetData>
    <row r="1" spans="1:7" s="19" customFormat="1" ht="20.100000000000001" customHeight="1">
      <c r="A1" s="525" t="s">
        <v>390</v>
      </c>
      <c r="B1" s="526"/>
      <c r="C1" s="526"/>
      <c r="D1" s="464"/>
      <c r="E1" s="527"/>
      <c r="F1" s="527"/>
      <c r="G1" s="527"/>
    </row>
    <row r="2" spans="1:7" ht="20.100000000000001" customHeight="1">
      <c r="A2" s="478"/>
      <c r="B2" s="478"/>
      <c r="C2" s="478"/>
      <c r="D2" s="466"/>
      <c r="E2" s="528"/>
      <c r="F2" s="528"/>
      <c r="G2" s="528"/>
    </row>
    <row r="3" spans="1:7" s="22" customFormat="1" ht="20.100000000000001" customHeight="1">
      <c r="A3" s="529"/>
      <c r="B3" s="529"/>
      <c r="C3" s="530"/>
      <c r="D3" s="531" t="s">
        <v>351</v>
      </c>
      <c r="E3" s="532"/>
      <c r="F3" s="532"/>
      <c r="G3" s="532"/>
    </row>
    <row r="4" spans="1:7" s="180" customFormat="1" ht="20.100000000000001" customHeight="1">
      <c r="A4" s="497"/>
      <c r="B4" s="346" t="s">
        <v>378</v>
      </c>
      <c r="C4" s="346" t="s">
        <v>378</v>
      </c>
      <c r="D4" s="346" t="s">
        <v>478</v>
      </c>
      <c r="E4" s="532"/>
      <c r="F4" s="532"/>
      <c r="G4" s="532"/>
    </row>
    <row r="5" spans="1:7" s="180" customFormat="1" ht="20.100000000000001" customHeight="1">
      <c r="A5" s="499"/>
      <c r="B5" s="345" t="s">
        <v>419</v>
      </c>
      <c r="C5" s="345" t="s">
        <v>442</v>
      </c>
      <c r="D5" s="345" t="s">
        <v>480</v>
      </c>
      <c r="E5" s="532"/>
      <c r="F5" s="532"/>
      <c r="G5" s="532"/>
    </row>
    <row r="6" spans="1:7" s="180" customFormat="1" ht="20.100000000000001" customHeight="1">
      <c r="A6" s="500"/>
      <c r="B6" s="247"/>
      <c r="C6" s="247"/>
      <c r="D6" s="247"/>
      <c r="E6" s="532"/>
      <c r="F6" s="532"/>
      <c r="G6" s="532"/>
    </row>
    <row r="7" spans="1:7" s="181" customFormat="1" ht="20.100000000000001" customHeight="1">
      <c r="A7" s="182" t="s">
        <v>10</v>
      </c>
      <c r="B7" s="533">
        <v>40820</v>
      </c>
      <c r="C7" s="533">
        <f>+C8+C9+C14</f>
        <v>40530</v>
      </c>
      <c r="D7" s="534">
        <f t="shared" ref="D7:D26" si="0">+C7/B7*100</f>
        <v>99.289563939245468</v>
      </c>
      <c r="E7" s="532"/>
      <c r="F7" s="532"/>
      <c r="G7" s="535"/>
    </row>
    <row r="8" spans="1:7" s="181" customFormat="1" ht="20.100000000000001" customHeight="1">
      <c r="A8" s="536" t="s">
        <v>385</v>
      </c>
      <c r="B8" s="537">
        <v>680</v>
      </c>
      <c r="C8" s="537">
        <v>578</v>
      </c>
      <c r="D8" s="534">
        <f t="shared" si="0"/>
        <v>85</v>
      </c>
      <c r="E8" s="538"/>
      <c r="F8" s="539">
        <f t="shared" ref="F8:F25" si="1">+D8-100</f>
        <v>-15</v>
      </c>
      <c r="G8" s="535"/>
    </row>
    <row r="9" spans="1:7" s="181" customFormat="1" ht="20.100000000000001" customHeight="1">
      <c r="A9" s="536" t="s">
        <v>384</v>
      </c>
      <c r="B9" s="537">
        <v>11655</v>
      </c>
      <c r="C9" s="537">
        <f>+C10+C11+C12+C13</f>
        <v>11572</v>
      </c>
      <c r="D9" s="534">
        <f t="shared" si="0"/>
        <v>99.287859287859291</v>
      </c>
      <c r="E9" s="540">
        <f t="shared" ref="E9:E25" si="2">+C9/$C$8*100</f>
        <v>2002.0761245674742</v>
      </c>
      <c r="F9" s="535">
        <f t="shared" si="1"/>
        <v>-0.71214071214070884</v>
      </c>
      <c r="G9" s="535"/>
    </row>
    <row r="10" spans="1:7" s="180" customFormat="1" ht="20.100000000000001" customHeight="1">
      <c r="A10" s="509" t="s">
        <v>0</v>
      </c>
      <c r="B10" s="541">
        <v>375</v>
      </c>
      <c r="C10" s="541">
        <v>355</v>
      </c>
      <c r="D10" s="542">
        <f t="shared" si="0"/>
        <v>94.666666666666671</v>
      </c>
      <c r="E10" s="540">
        <f t="shared" si="2"/>
        <v>61.418685121107266</v>
      </c>
      <c r="F10" s="535">
        <f t="shared" si="1"/>
        <v>-5.3333333333333286</v>
      </c>
      <c r="G10" s="535"/>
    </row>
    <row r="11" spans="1:7" s="180" customFormat="1" ht="20.100000000000001" customHeight="1">
      <c r="A11" s="509" t="s">
        <v>1</v>
      </c>
      <c r="B11" s="541">
        <v>4991</v>
      </c>
      <c r="C11" s="541">
        <v>5021</v>
      </c>
      <c r="D11" s="542">
        <f t="shared" si="0"/>
        <v>100.60108194750551</v>
      </c>
      <c r="E11" s="540">
        <f t="shared" si="2"/>
        <v>868.68512110726647</v>
      </c>
      <c r="F11" s="535">
        <v>1454231</v>
      </c>
      <c r="G11" s="535"/>
    </row>
    <row r="12" spans="1:7" s="180" customFormat="1" ht="20.100000000000001" customHeight="1">
      <c r="A12" s="509" t="s">
        <v>349</v>
      </c>
      <c r="B12" s="541">
        <v>286</v>
      </c>
      <c r="C12" s="541">
        <v>317</v>
      </c>
      <c r="D12" s="542">
        <f t="shared" si="0"/>
        <v>110.83916083916083</v>
      </c>
      <c r="E12" s="540">
        <f t="shared" si="2"/>
        <v>54.844290657439444</v>
      </c>
      <c r="F12" s="535">
        <f t="shared" si="1"/>
        <v>10.839160839160826</v>
      </c>
      <c r="G12" s="535"/>
    </row>
    <row r="13" spans="1:7" s="180" customFormat="1" ht="20.100000000000001" customHeight="1">
      <c r="A13" s="509" t="s">
        <v>3</v>
      </c>
      <c r="B13" s="541">
        <v>6003</v>
      </c>
      <c r="C13" s="541">
        <v>5879</v>
      </c>
      <c r="D13" s="542">
        <f t="shared" si="0"/>
        <v>97.934366150258199</v>
      </c>
      <c r="E13" s="540">
        <f t="shared" si="2"/>
        <v>1017.1280276816608</v>
      </c>
      <c r="F13" s="535">
        <f t="shared" si="1"/>
        <v>-2.0656338497418005</v>
      </c>
      <c r="G13" s="535"/>
    </row>
    <row r="14" spans="1:7" s="181" customFormat="1" ht="20.100000000000001" customHeight="1">
      <c r="A14" s="536" t="s">
        <v>383</v>
      </c>
      <c r="B14" s="537">
        <v>28485</v>
      </c>
      <c r="C14" s="537">
        <f>+SUM(C15:C26)</f>
        <v>28380</v>
      </c>
      <c r="D14" s="534">
        <f t="shared" si="0"/>
        <v>99.631384939441816</v>
      </c>
      <c r="E14" s="540">
        <f t="shared" si="2"/>
        <v>4910.0346020761244</v>
      </c>
      <c r="F14" s="535">
        <f t="shared" si="1"/>
        <v>-0.36861506055818438</v>
      </c>
      <c r="G14" s="535"/>
    </row>
    <row r="15" spans="1:7" s="180" customFormat="1" ht="20.100000000000001" customHeight="1">
      <c r="A15" s="509" t="s">
        <v>102</v>
      </c>
      <c r="B15" s="541">
        <v>14682</v>
      </c>
      <c r="C15" s="541">
        <v>14769</v>
      </c>
      <c r="D15" s="542">
        <f t="shared" si="0"/>
        <v>100.59256232120966</v>
      </c>
      <c r="E15" s="540">
        <f t="shared" si="2"/>
        <v>2555.1903114186848</v>
      </c>
      <c r="F15" s="535">
        <f t="shared" si="1"/>
        <v>0.59256232120965535</v>
      </c>
      <c r="G15" s="535"/>
    </row>
    <row r="16" spans="1:7" s="180" customFormat="1" ht="20.100000000000001" customHeight="1">
      <c r="A16" s="509" t="s">
        <v>104</v>
      </c>
      <c r="B16" s="541">
        <v>2245</v>
      </c>
      <c r="C16" s="541">
        <v>2083</v>
      </c>
      <c r="D16" s="542">
        <f t="shared" si="0"/>
        <v>92.783964365256125</v>
      </c>
      <c r="E16" s="540">
        <f t="shared" si="2"/>
        <v>360.3806228373702</v>
      </c>
      <c r="F16" s="535">
        <f t="shared" si="1"/>
        <v>-7.216035634743875</v>
      </c>
      <c r="G16" s="535"/>
    </row>
    <row r="17" spans="1:7" s="180" customFormat="1" ht="20.100000000000001" customHeight="1">
      <c r="A17" s="509" t="s">
        <v>350</v>
      </c>
      <c r="B17" s="541">
        <v>2383</v>
      </c>
      <c r="C17" s="541">
        <v>2230</v>
      </c>
      <c r="D17" s="542">
        <f t="shared" si="0"/>
        <v>93.579521611414179</v>
      </c>
      <c r="E17" s="540">
        <f t="shared" si="2"/>
        <v>385.81314878892732</v>
      </c>
      <c r="F17" s="535">
        <f t="shared" si="1"/>
        <v>-6.4204783885858205</v>
      </c>
      <c r="G17" s="535"/>
    </row>
    <row r="18" spans="1:7" s="180" customFormat="1" ht="20.100000000000001" customHeight="1">
      <c r="A18" s="509" t="s">
        <v>4</v>
      </c>
      <c r="B18" s="541">
        <v>832</v>
      </c>
      <c r="C18" s="541">
        <v>851</v>
      </c>
      <c r="D18" s="542">
        <f t="shared" si="0"/>
        <v>102.28365384615385</v>
      </c>
      <c r="E18" s="540">
        <f t="shared" si="2"/>
        <v>147.2318339100346</v>
      </c>
      <c r="F18" s="535">
        <f t="shared" si="1"/>
        <v>2.2836538461538538</v>
      </c>
      <c r="G18" s="535"/>
    </row>
    <row r="19" spans="1:7" s="180" customFormat="1" ht="20.100000000000001" customHeight="1">
      <c r="A19" s="509" t="s">
        <v>105</v>
      </c>
      <c r="B19" s="541">
        <v>386</v>
      </c>
      <c r="C19" s="541">
        <v>357</v>
      </c>
      <c r="D19" s="542">
        <f t="shared" si="0"/>
        <v>92.487046632124347</v>
      </c>
      <c r="E19" s="540">
        <f t="shared" si="2"/>
        <v>61.764705882352942</v>
      </c>
      <c r="F19" s="535">
        <f t="shared" si="1"/>
        <v>-7.512953367875653</v>
      </c>
      <c r="G19" s="535"/>
    </row>
    <row r="20" spans="1:7" s="180" customFormat="1" ht="20.100000000000001" customHeight="1">
      <c r="A20" s="509" t="s">
        <v>103</v>
      </c>
      <c r="B20" s="541">
        <v>1104</v>
      </c>
      <c r="C20" s="541">
        <v>1249</v>
      </c>
      <c r="D20" s="542">
        <f t="shared" si="0"/>
        <v>113.1340579710145</v>
      </c>
      <c r="E20" s="540">
        <f t="shared" si="2"/>
        <v>216.08996539792389</v>
      </c>
      <c r="F20" s="535">
        <f t="shared" si="1"/>
        <v>13.134057971014499</v>
      </c>
      <c r="G20" s="535"/>
    </row>
    <row r="21" spans="1:7" s="180" customFormat="1" ht="30" customHeight="1">
      <c r="A21" s="509" t="s">
        <v>279</v>
      </c>
      <c r="B21" s="541">
        <v>2678</v>
      </c>
      <c r="C21" s="541">
        <v>2690</v>
      </c>
      <c r="D21" s="542">
        <f t="shared" si="0"/>
        <v>100.44809559372668</v>
      </c>
      <c r="E21" s="540">
        <f t="shared" si="2"/>
        <v>465.39792387543253</v>
      </c>
      <c r="F21" s="535">
        <f t="shared" si="1"/>
        <v>0.44809559372667707</v>
      </c>
      <c r="G21" s="535"/>
    </row>
    <row r="22" spans="1:7" s="180" customFormat="1" ht="20.100000000000001" customHeight="1">
      <c r="A22" s="509" t="s">
        <v>5</v>
      </c>
      <c r="B22" s="541">
        <v>882</v>
      </c>
      <c r="C22" s="541">
        <v>876</v>
      </c>
      <c r="D22" s="542">
        <f t="shared" si="0"/>
        <v>99.319727891156461</v>
      </c>
      <c r="E22" s="540">
        <f t="shared" si="2"/>
        <v>151.55709342560553</v>
      </c>
      <c r="F22" s="535">
        <f t="shared" si="1"/>
        <v>-0.68027210884353906</v>
      </c>
      <c r="G22" s="535"/>
    </row>
    <row r="23" spans="1:7" s="180" customFormat="1" ht="20.100000000000001" customHeight="1">
      <c r="A23" s="509" t="s">
        <v>6</v>
      </c>
      <c r="B23" s="541">
        <v>184</v>
      </c>
      <c r="C23" s="541">
        <v>177</v>
      </c>
      <c r="D23" s="542">
        <f t="shared" si="0"/>
        <v>96.195652173913047</v>
      </c>
      <c r="E23" s="540">
        <f t="shared" si="2"/>
        <v>30.622837370242213</v>
      </c>
      <c r="F23" s="535">
        <f t="shared" si="1"/>
        <v>-3.8043478260869534</v>
      </c>
      <c r="G23" s="535"/>
    </row>
    <row r="24" spans="1:7" s="180" customFormat="1" ht="20.100000000000001" customHeight="1">
      <c r="A24" s="509" t="s">
        <v>7</v>
      </c>
      <c r="B24" s="541">
        <v>400</v>
      </c>
      <c r="C24" s="541">
        <v>328</v>
      </c>
      <c r="D24" s="542">
        <f t="shared" si="0"/>
        <v>82</v>
      </c>
      <c r="E24" s="540">
        <f t="shared" si="2"/>
        <v>56.747404844290664</v>
      </c>
      <c r="F24" s="535">
        <f t="shared" si="1"/>
        <v>-18</v>
      </c>
      <c r="G24" s="535"/>
    </row>
    <row r="25" spans="1:7" s="179" customFormat="1" ht="30" customHeight="1">
      <c r="A25" s="509" t="s">
        <v>481</v>
      </c>
      <c r="B25" s="541">
        <v>2197</v>
      </c>
      <c r="C25" s="541">
        <v>2251</v>
      </c>
      <c r="D25" s="542">
        <f t="shared" si="0"/>
        <v>102.45789713245334</v>
      </c>
      <c r="E25" s="540">
        <f t="shared" si="2"/>
        <v>389.44636678200692</v>
      </c>
      <c r="F25" s="535">
        <f t="shared" si="1"/>
        <v>2.4578971324533399</v>
      </c>
      <c r="G25" s="535"/>
    </row>
    <row r="26" spans="1:7" s="179" customFormat="1" ht="20.100000000000001" customHeight="1">
      <c r="A26" s="509" t="s">
        <v>8</v>
      </c>
      <c r="B26" s="541">
        <v>512</v>
      </c>
      <c r="C26" s="541">
        <v>519</v>
      </c>
      <c r="D26" s="542">
        <f t="shared" si="0"/>
        <v>101.3671875</v>
      </c>
      <c r="E26" s="543"/>
      <c r="F26" s="528"/>
      <c r="G26" s="535"/>
    </row>
    <row r="27" spans="1:7" ht="20.100000000000001" customHeight="1">
      <c r="A27" s="478"/>
      <c r="B27" s="478"/>
      <c r="C27" s="478"/>
      <c r="D27" s="466"/>
      <c r="E27" s="528"/>
      <c r="F27" s="528"/>
      <c r="G27" s="528"/>
    </row>
    <row r="28" spans="1:7" ht="20.100000000000001" customHeight="1">
      <c r="A28" s="478"/>
      <c r="B28" s="478"/>
      <c r="C28" s="478"/>
      <c r="D28" s="466"/>
      <c r="E28" s="528"/>
      <c r="F28" s="528"/>
      <c r="G28" s="528"/>
    </row>
    <row r="29" spans="1:7" ht="20.100000000000001" customHeight="1">
      <c r="A29" s="478"/>
      <c r="B29" s="478"/>
      <c r="C29" s="478"/>
      <c r="D29" s="466"/>
      <c r="E29" s="528"/>
      <c r="F29" s="528"/>
      <c r="G29" s="528"/>
    </row>
    <row r="30" spans="1:7" ht="20.100000000000001" customHeight="1">
      <c r="A30" s="478"/>
      <c r="B30" s="478"/>
      <c r="C30" s="478"/>
      <c r="D30" s="466"/>
      <c r="E30" s="528"/>
      <c r="F30" s="528"/>
      <c r="G30" s="528"/>
    </row>
    <row r="31" spans="1:7" ht="20.100000000000001" customHeight="1">
      <c r="A31" s="478"/>
      <c r="B31" s="478"/>
      <c r="C31" s="478"/>
      <c r="D31" s="466"/>
      <c r="E31" s="528"/>
      <c r="F31" s="528"/>
      <c r="G31" s="528"/>
    </row>
    <row r="32" spans="1:7" ht="20.100000000000001" customHeight="1">
      <c r="A32" s="478"/>
      <c r="B32" s="478"/>
      <c r="C32" s="478"/>
      <c r="D32" s="466"/>
      <c r="E32" s="528"/>
      <c r="F32" s="528"/>
      <c r="G32" s="528"/>
    </row>
    <row r="33" spans="1:7" ht="20.100000000000001" customHeight="1">
      <c r="A33" s="478"/>
      <c r="B33" s="478"/>
      <c r="C33" s="478"/>
      <c r="D33" s="466"/>
      <c r="E33" s="528"/>
      <c r="F33" s="528"/>
      <c r="G33" s="528"/>
    </row>
    <row r="34" spans="1:7" ht="20.100000000000001" customHeight="1">
      <c r="A34" s="478"/>
      <c r="B34" s="478"/>
      <c r="C34" s="478"/>
      <c r="D34" s="466"/>
      <c r="E34" s="528"/>
      <c r="F34" s="528"/>
      <c r="G34" s="528"/>
    </row>
    <row r="35" spans="1:7" ht="20.100000000000001" customHeight="1">
      <c r="A35" s="478"/>
      <c r="B35" s="478"/>
      <c r="C35" s="478"/>
      <c r="D35" s="466"/>
      <c r="E35" s="528"/>
      <c r="F35" s="528"/>
      <c r="G35" s="528"/>
    </row>
    <row r="36" spans="1:7" ht="20.100000000000001" customHeight="1">
      <c r="A36" s="478"/>
      <c r="B36" s="478"/>
      <c r="C36" s="478"/>
      <c r="D36" s="466"/>
      <c r="E36" s="528"/>
      <c r="F36" s="528"/>
      <c r="G36" s="528"/>
    </row>
    <row r="37" spans="1:7" ht="20.100000000000001" customHeight="1">
      <c r="A37" s="478"/>
      <c r="B37" s="478"/>
      <c r="C37" s="478"/>
      <c r="D37" s="466"/>
      <c r="E37" s="528"/>
      <c r="F37" s="528"/>
      <c r="G37" s="528"/>
    </row>
    <row r="38" spans="1:7" ht="20.100000000000001" customHeight="1">
      <c r="A38" s="478"/>
      <c r="B38" s="478"/>
      <c r="C38" s="478"/>
      <c r="D38" s="466"/>
      <c r="E38" s="528"/>
      <c r="F38" s="528"/>
      <c r="G38" s="528"/>
    </row>
    <row r="39" spans="1:7" ht="20.100000000000001" customHeight="1">
      <c r="A39" s="478"/>
      <c r="B39" s="478"/>
      <c r="C39" s="478"/>
      <c r="D39" s="466"/>
      <c r="E39" s="528"/>
      <c r="F39" s="528"/>
      <c r="G39" s="528"/>
    </row>
    <row r="40" spans="1:7" ht="20.100000000000001" customHeight="1">
      <c r="A40" s="478"/>
      <c r="B40" s="478"/>
      <c r="C40" s="478"/>
      <c r="D40" s="466"/>
      <c r="E40" s="528"/>
      <c r="F40" s="528"/>
      <c r="G40" s="528"/>
    </row>
    <row r="41" spans="1:7" ht="20.100000000000001" customHeight="1">
      <c r="A41" s="478"/>
      <c r="B41" s="478"/>
      <c r="C41" s="478"/>
      <c r="D41" s="466"/>
      <c r="E41" s="528"/>
      <c r="F41" s="528"/>
      <c r="G41" s="528"/>
    </row>
    <row r="42" spans="1:7" ht="20.100000000000001" customHeight="1">
      <c r="A42" s="478"/>
      <c r="B42" s="478"/>
      <c r="C42" s="478"/>
      <c r="D42" s="466"/>
      <c r="E42" s="528"/>
      <c r="F42" s="528"/>
      <c r="G42" s="528"/>
    </row>
    <row r="43" spans="1:7" ht="20.100000000000001" customHeight="1">
      <c r="A43" s="478"/>
      <c r="B43" s="478"/>
      <c r="C43" s="478"/>
      <c r="D43" s="466"/>
      <c r="E43" s="528"/>
      <c r="F43" s="528"/>
      <c r="G43" s="528"/>
    </row>
    <row r="44" spans="1:7" ht="20.100000000000001" customHeight="1">
      <c r="A44" s="20"/>
      <c r="B44" s="20"/>
      <c r="C44" s="20"/>
      <c r="D44" s="20"/>
      <c r="E44" s="179"/>
    </row>
    <row r="45" spans="1:7" ht="20.100000000000001" customHeight="1">
      <c r="A45" s="20"/>
      <c r="B45" s="20"/>
      <c r="C45" s="20"/>
      <c r="D45" s="20"/>
      <c r="E45" s="179"/>
    </row>
    <row r="46" spans="1:7" ht="20.100000000000001" customHeight="1">
      <c r="A46" s="20"/>
      <c r="B46" s="20"/>
      <c r="C46" s="20"/>
      <c r="D46" s="20"/>
      <c r="E46" s="179"/>
    </row>
    <row r="47" spans="1:7" ht="20.100000000000001" customHeight="1">
      <c r="A47" s="20"/>
      <c r="B47" s="20"/>
      <c r="C47" s="20"/>
      <c r="D47" s="20"/>
      <c r="E47" s="179"/>
    </row>
    <row r="48" spans="1:7" ht="20.100000000000001" customHeight="1">
      <c r="A48" s="20"/>
      <c r="B48" s="20"/>
      <c r="C48" s="20"/>
      <c r="D48" s="20"/>
      <c r="E48" s="179"/>
    </row>
    <row r="49" spans="1:5" ht="20.100000000000001" customHeight="1">
      <c r="A49" s="107"/>
      <c r="B49" s="107"/>
      <c r="C49" s="107"/>
      <c r="D49" s="107"/>
      <c r="E49" s="179"/>
    </row>
    <row r="50" spans="1:5" ht="20.100000000000001" customHeight="1">
      <c r="A50" s="107"/>
      <c r="B50" s="107"/>
      <c r="C50" s="107"/>
      <c r="D50" s="107"/>
      <c r="E50" s="179"/>
    </row>
    <row r="51" spans="1:5" ht="20.100000000000001" customHeight="1">
      <c r="A51" s="107"/>
      <c r="B51" s="107"/>
      <c r="C51" s="107"/>
      <c r="D51" s="107"/>
      <c r="E51" s="179"/>
    </row>
    <row r="52" spans="1:5" ht="20.100000000000001" customHeight="1">
      <c r="A52" s="107"/>
      <c r="B52" s="107"/>
      <c r="C52" s="107"/>
      <c r="D52" s="107"/>
      <c r="E52" s="179"/>
    </row>
    <row r="53" spans="1:5" ht="20.100000000000001" customHeight="1">
      <c r="A53" s="107"/>
      <c r="B53" s="107"/>
      <c r="C53" s="107"/>
      <c r="D53" s="107"/>
      <c r="E53" s="179"/>
    </row>
    <row r="54" spans="1:5" ht="20.100000000000001" customHeight="1">
      <c r="A54" s="107"/>
      <c r="B54" s="107"/>
      <c r="C54" s="107"/>
      <c r="D54" s="107"/>
      <c r="E54" s="179"/>
    </row>
    <row r="55" spans="1:5" ht="20.100000000000001" customHeight="1">
      <c r="A55" s="107"/>
      <c r="B55" s="107"/>
      <c r="C55" s="107"/>
      <c r="D55" s="107"/>
      <c r="E55" s="179"/>
    </row>
    <row r="56" spans="1:5" ht="20.100000000000001" customHeight="1">
      <c r="A56" s="107"/>
      <c r="B56" s="107"/>
      <c r="C56" s="107"/>
      <c r="D56" s="107"/>
      <c r="E56" s="179"/>
    </row>
    <row r="57" spans="1:5" ht="20.100000000000001" customHeight="1">
      <c r="A57" s="107"/>
      <c r="B57" s="107"/>
      <c r="C57" s="107"/>
      <c r="D57" s="107"/>
      <c r="E57" s="179"/>
    </row>
    <row r="58" spans="1:5" ht="20.100000000000001" customHeight="1">
      <c r="A58" s="179"/>
      <c r="B58" s="179"/>
      <c r="C58" s="179"/>
      <c r="D58" s="179"/>
      <c r="E58" s="179"/>
    </row>
    <row r="59" spans="1:5" ht="20.100000000000001" customHeight="1">
      <c r="A59" s="179"/>
      <c r="B59" s="179"/>
      <c r="C59" s="179"/>
      <c r="D59" s="179"/>
      <c r="E59" s="179"/>
    </row>
    <row r="60" spans="1:5" ht="20.100000000000001" customHeight="1">
      <c r="A60" s="179"/>
      <c r="B60" s="179"/>
      <c r="C60" s="179"/>
      <c r="D60" s="179"/>
      <c r="E60" s="179"/>
    </row>
    <row r="61" spans="1:5" ht="20.100000000000001" customHeight="1">
      <c r="A61" s="179"/>
      <c r="B61" s="179"/>
      <c r="C61" s="179"/>
      <c r="D61" s="179"/>
      <c r="E61" s="179"/>
    </row>
    <row r="62" spans="1:5" ht="20.100000000000001" customHeight="1">
      <c r="A62" s="179"/>
      <c r="B62" s="179"/>
      <c r="C62" s="179"/>
      <c r="D62" s="179"/>
      <c r="E62" s="179"/>
    </row>
    <row r="63" spans="1:5" ht="20.100000000000001" customHeight="1">
      <c r="A63" s="179"/>
      <c r="B63" s="179"/>
      <c r="C63" s="179"/>
      <c r="D63" s="179"/>
      <c r="E63" s="179"/>
    </row>
    <row r="64" spans="1:5" ht="20.100000000000001" customHeight="1">
      <c r="A64" s="179"/>
      <c r="B64" s="179"/>
      <c r="C64" s="179"/>
      <c r="D64" s="179"/>
      <c r="E64" s="179"/>
    </row>
    <row r="65" spans="1:5" ht="20.100000000000001" customHeight="1">
      <c r="A65" s="179"/>
      <c r="B65" s="179"/>
      <c r="C65" s="179"/>
      <c r="D65" s="179"/>
      <c r="E65" s="179"/>
    </row>
    <row r="66" spans="1:5" ht="20.100000000000001" customHeight="1">
      <c r="A66" s="179"/>
      <c r="B66" s="179"/>
      <c r="C66" s="179"/>
      <c r="D66" s="179"/>
      <c r="E66" s="179"/>
    </row>
    <row r="67" spans="1:5" ht="20.100000000000001" customHeight="1">
      <c r="A67" s="179"/>
      <c r="B67" s="179"/>
      <c r="C67" s="179"/>
      <c r="D67" s="179"/>
      <c r="E67" s="179"/>
    </row>
    <row r="68" spans="1:5" ht="20.100000000000001" customHeight="1">
      <c r="A68" s="179"/>
      <c r="B68" s="179"/>
      <c r="C68" s="179"/>
      <c r="D68" s="179"/>
      <c r="E68" s="179"/>
    </row>
    <row r="69" spans="1:5" ht="20.100000000000001" customHeight="1">
      <c r="A69" s="179"/>
      <c r="B69" s="179"/>
      <c r="C69" s="179"/>
      <c r="D69" s="179"/>
      <c r="E69" s="179"/>
    </row>
    <row r="70" spans="1:5" ht="20.100000000000001" customHeight="1">
      <c r="A70" s="179"/>
      <c r="B70" s="179"/>
      <c r="C70" s="179"/>
      <c r="D70" s="179"/>
      <c r="E70" s="179"/>
    </row>
    <row r="71" spans="1:5" ht="20.100000000000001" customHeight="1">
      <c r="A71" s="179"/>
      <c r="B71" s="179"/>
      <c r="C71" s="179"/>
      <c r="D71" s="179"/>
      <c r="E71" s="179"/>
    </row>
    <row r="72" spans="1:5" ht="20.100000000000001" customHeight="1">
      <c r="A72" s="179"/>
      <c r="B72" s="179"/>
      <c r="C72" s="179"/>
      <c r="D72" s="179"/>
      <c r="E72" s="179"/>
    </row>
    <row r="73" spans="1:5" ht="20.100000000000001" customHeight="1">
      <c r="A73" s="179"/>
      <c r="B73" s="179"/>
      <c r="C73" s="179"/>
      <c r="D73" s="179"/>
      <c r="E73" s="179"/>
    </row>
  </sheetData>
  <pageMargins left="0.86614173228346458" right="0.47244094488188981" top="0.74803149606299213" bottom="0.51181102362204722" header="0.43307086614173229" footer="0.31496062992125984"/>
  <pageSetup paperSize="9" firstPageNumber="19" orientation="portrait" r:id="rId1"/>
  <headerFooter alignWithMargins="0">
    <oddHeader>&amp;C&amp;P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5"/>
  <sheetViews>
    <sheetView topLeftCell="A23" zoomScaleNormal="100" workbookViewId="0">
      <selection activeCell="J8" sqref="J8"/>
    </sheetView>
  </sheetViews>
  <sheetFormatPr defaultColWidth="8.69921875" defaultRowHeight="13.2"/>
  <cols>
    <col min="1" max="1" width="39.8984375" style="21" customWidth="1"/>
    <col min="2" max="3" width="9.69921875" style="21" customWidth="1"/>
    <col min="4" max="4" width="20.8984375" style="21" customWidth="1"/>
    <col min="5" max="5" width="11.8984375" style="21" customWidth="1"/>
    <col min="6" max="16384" width="8.69921875" style="21"/>
  </cols>
  <sheetData>
    <row r="1" spans="1:5" s="19" customFormat="1" ht="20.100000000000001" customHeight="1">
      <c r="A1" s="544" t="s">
        <v>391</v>
      </c>
      <c r="B1" s="545"/>
      <c r="C1" s="545"/>
      <c r="D1" s="545"/>
    </row>
    <row r="2" spans="1:5" ht="20.100000000000001" customHeight="1">
      <c r="A2" s="546"/>
      <c r="B2" s="546"/>
      <c r="C2" s="546"/>
      <c r="D2" s="528"/>
    </row>
    <row r="3" spans="1:5" s="22" customFormat="1" ht="15.9" customHeight="1">
      <c r="A3" s="529"/>
      <c r="B3" s="529"/>
      <c r="C3" s="530"/>
      <c r="D3" s="531" t="s">
        <v>351</v>
      </c>
    </row>
    <row r="4" spans="1:5" s="180" customFormat="1" ht="15.9" customHeight="1">
      <c r="A4" s="497"/>
      <c r="B4" s="346" t="s">
        <v>378</v>
      </c>
      <c r="C4" s="346" t="s">
        <v>378</v>
      </c>
      <c r="D4" s="346" t="s">
        <v>478</v>
      </c>
      <c r="E4" s="22"/>
    </row>
    <row r="5" spans="1:5" s="180" customFormat="1" ht="15.9" customHeight="1">
      <c r="A5" s="499"/>
      <c r="B5" s="345" t="s">
        <v>419</v>
      </c>
      <c r="C5" s="345" t="s">
        <v>442</v>
      </c>
      <c r="D5" s="345" t="s">
        <v>480</v>
      </c>
      <c r="E5" s="22"/>
    </row>
    <row r="6" spans="1:5" s="180" customFormat="1" ht="20.100000000000001" customHeight="1">
      <c r="A6" s="500"/>
      <c r="B6" s="247"/>
      <c r="C6" s="247"/>
      <c r="D6" s="247"/>
      <c r="E6" s="22"/>
    </row>
    <row r="7" spans="1:5" s="181" customFormat="1" ht="20.100000000000001" customHeight="1">
      <c r="A7" s="182" t="s">
        <v>10</v>
      </c>
      <c r="B7" s="533">
        <v>44440</v>
      </c>
      <c r="C7" s="533">
        <f>+C8+C9+C14</f>
        <v>52108</v>
      </c>
      <c r="D7" s="547">
        <f t="shared" ref="D7:D26" si="0">+C7/B7*100</f>
        <v>117.25472547254725</v>
      </c>
      <c r="E7" s="22"/>
    </row>
    <row r="8" spans="1:5" s="181" customFormat="1" ht="20.100000000000001" customHeight="1">
      <c r="A8" s="536" t="s">
        <v>385</v>
      </c>
      <c r="B8" s="537">
        <v>557</v>
      </c>
      <c r="C8" s="537">
        <v>682</v>
      </c>
      <c r="D8" s="547">
        <f t="shared" si="0"/>
        <v>122.44165170556553</v>
      </c>
      <c r="E8" s="351"/>
    </row>
    <row r="9" spans="1:5" s="181" customFormat="1" ht="20.100000000000001" customHeight="1">
      <c r="A9" s="536" t="s">
        <v>384</v>
      </c>
      <c r="B9" s="537">
        <v>12093</v>
      </c>
      <c r="C9" s="537">
        <f>+C10+C11+C12+C13</f>
        <v>14191</v>
      </c>
      <c r="D9" s="547">
        <f t="shared" si="0"/>
        <v>117.348879517076</v>
      </c>
      <c r="E9" s="352"/>
    </row>
    <row r="10" spans="1:5" s="180" customFormat="1" ht="20.100000000000001" customHeight="1">
      <c r="A10" s="509" t="s">
        <v>0</v>
      </c>
      <c r="B10" s="541">
        <v>252</v>
      </c>
      <c r="C10" s="541">
        <v>326</v>
      </c>
      <c r="D10" s="548">
        <f t="shared" si="0"/>
        <v>129.36507936507937</v>
      </c>
      <c r="E10" s="352"/>
    </row>
    <row r="11" spans="1:5" s="180" customFormat="1" ht="19.5" customHeight="1">
      <c r="A11" s="509" t="s">
        <v>1</v>
      </c>
      <c r="B11" s="541">
        <v>5480</v>
      </c>
      <c r="C11" s="541">
        <v>6210</v>
      </c>
      <c r="D11" s="548">
        <f t="shared" si="0"/>
        <v>113.32116788321167</v>
      </c>
      <c r="E11" s="352"/>
    </row>
    <row r="12" spans="1:5" s="180" customFormat="1" ht="19.5" customHeight="1">
      <c r="A12" s="509" t="s">
        <v>349</v>
      </c>
      <c r="B12" s="541">
        <v>262</v>
      </c>
      <c r="C12" s="541">
        <v>473</v>
      </c>
      <c r="D12" s="548">
        <f t="shared" si="0"/>
        <v>180.53435114503819</v>
      </c>
      <c r="E12" s="352"/>
    </row>
    <row r="13" spans="1:5" s="180" customFormat="1" ht="20.100000000000001" customHeight="1">
      <c r="A13" s="509" t="s">
        <v>3</v>
      </c>
      <c r="B13" s="541">
        <v>6099</v>
      </c>
      <c r="C13" s="541">
        <v>7182</v>
      </c>
      <c r="D13" s="548">
        <f t="shared" si="0"/>
        <v>117.75700934579439</v>
      </c>
      <c r="E13" s="352"/>
    </row>
    <row r="14" spans="1:5" s="181" customFormat="1" ht="20.100000000000001" customHeight="1">
      <c r="A14" s="536" t="s">
        <v>383</v>
      </c>
      <c r="B14" s="537">
        <v>31790</v>
      </c>
      <c r="C14" s="537">
        <f>+SUM(C15:C26)</f>
        <v>37235</v>
      </c>
      <c r="D14" s="547">
        <f t="shared" si="0"/>
        <v>117.12802768166091</v>
      </c>
      <c r="E14" s="352"/>
    </row>
    <row r="15" spans="1:5" s="180" customFormat="1" ht="20.100000000000001" customHeight="1">
      <c r="A15" s="509" t="s">
        <v>102</v>
      </c>
      <c r="B15" s="541">
        <v>16573</v>
      </c>
      <c r="C15" s="541">
        <v>19267</v>
      </c>
      <c r="D15" s="548">
        <f t="shared" si="0"/>
        <v>116.2553550956375</v>
      </c>
      <c r="E15" s="352"/>
    </row>
    <row r="16" spans="1:5" s="180" customFormat="1" ht="20.100000000000001" customHeight="1">
      <c r="A16" s="509" t="s">
        <v>104</v>
      </c>
      <c r="B16" s="541">
        <v>2524</v>
      </c>
      <c r="C16" s="541">
        <v>2889</v>
      </c>
      <c r="D16" s="548">
        <f t="shared" si="0"/>
        <v>114.46117274167989</v>
      </c>
      <c r="E16" s="352"/>
    </row>
    <row r="17" spans="1:5" s="180" customFormat="1" ht="20.100000000000001" customHeight="1">
      <c r="A17" s="509" t="s">
        <v>350</v>
      </c>
      <c r="B17" s="541">
        <v>2764</v>
      </c>
      <c r="C17" s="541">
        <v>3107</v>
      </c>
      <c r="D17" s="548">
        <f t="shared" si="0"/>
        <v>112.40955137481909</v>
      </c>
      <c r="E17" s="352"/>
    </row>
    <row r="18" spans="1:5" s="180" customFormat="1" ht="20.100000000000001" customHeight="1">
      <c r="A18" s="509" t="s">
        <v>4</v>
      </c>
      <c r="B18" s="541">
        <v>939</v>
      </c>
      <c r="C18" s="541">
        <v>1095</v>
      </c>
      <c r="D18" s="548">
        <f t="shared" si="0"/>
        <v>116.61341853035142</v>
      </c>
      <c r="E18" s="352"/>
    </row>
    <row r="19" spans="1:5" s="180" customFormat="1" ht="21.75" customHeight="1">
      <c r="A19" s="509" t="s">
        <v>105</v>
      </c>
      <c r="B19" s="541">
        <v>366</v>
      </c>
      <c r="C19" s="541">
        <v>352</v>
      </c>
      <c r="D19" s="548">
        <f t="shared" si="0"/>
        <v>96.174863387978135</v>
      </c>
      <c r="E19" s="352"/>
    </row>
    <row r="20" spans="1:5" s="180" customFormat="1" ht="20.100000000000001" customHeight="1">
      <c r="A20" s="509" t="s">
        <v>103</v>
      </c>
      <c r="B20" s="541">
        <v>1272</v>
      </c>
      <c r="C20" s="541">
        <v>1579</v>
      </c>
      <c r="D20" s="548">
        <f t="shared" si="0"/>
        <v>124.13522012578618</v>
      </c>
      <c r="E20" s="352"/>
    </row>
    <row r="21" spans="1:5" s="180" customFormat="1" ht="30" customHeight="1">
      <c r="A21" s="509" t="s">
        <v>279</v>
      </c>
      <c r="B21" s="541">
        <v>2743</v>
      </c>
      <c r="C21" s="541">
        <v>3420</v>
      </c>
      <c r="D21" s="548">
        <f t="shared" si="0"/>
        <v>124.68100619759387</v>
      </c>
      <c r="E21" s="352"/>
    </row>
    <row r="22" spans="1:5" s="180" customFormat="1" ht="20.100000000000001" customHeight="1">
      <c r="A22" s="509" t="s">
        <v>5</v>
      </c>
      <c r="B22" s="541">
        <v>850</v>
      </c>
      <c r="C22" s="541">
        <v>1173</v>
      </c>
      <c r="D22" s="548">
        <f t="shared" si="0"/>
        <v>138</v>
      </c>
      <c r="E22" s="352"/>
    </row>
    <row r="23" spans="1:5" s="180" customFormat="1" ht="21" customHeight="1">
      <c r="A23" s="509" t="s">
        <v>6</v>
      </c>
      <c r="B23" s="541">
        <v>144</v>
      </c>
      <c r="C23" s="541">
        <v>185</v>
      </c>
      <c r="D23" s="548">
        <f t="shared" si="0"/>
        <v>128.47222222222223</v>
      </c>
      <c r="E23" s="352"/>
    </row>
    <row r="24" spans="1:5" s="180" customFormat="1" ht="20.100000000000001" customHeight="1">
      <c r="A24" s="509" t="s">
        <v>7</v>
      </c>
      <c r="B24" s="541">
        <v>340</v>
      </c>
      <c r="C24" s="541">
        <v>348</v>
      </c>
      <c r="D24" s="548">
        <f t="shared" si="0"/>
        <v>102.35294117647058</v>
      </c>
      <c r="E24" s="352"/>
    </row>
    <row r="25" spans="1:5" s="179" customFormat="1" ht="30" customHeight="1">
      <c r="A25" s="509" t="s">
        <v>401</v>
      </c>
      <c r="B25" s="541">
        <v>2689</v>
      </c>
      <c r="C25" s="541">
        <v>3223</v>
      </c>
      <c r="D25" s="548">
        <f t="shared" si="0"/>
        <v>119.85868352547415</v>
      </c>
      <c r="E25" s="352"/>
    </row>
    <row r="26" spans="1:5" s="179" customFormat="1" ht="20.100000000000001" customHeight="1">
      <c r="A26" s="509" t="s">
        <v>8</v>
      </c>
      <c r="B26" s="541">
        <v>586</v>
      </c>
      <c r="C26" s="541">
        <v>597</v>
      </c>
      <c r="D26" s="548">
        <f t="shared" si="0"/>
        <v>101.87713310580205</v>
      </c>
      <c r="E26" s="21"/>
    </row>
    <row r="27" spans="1:5" s="179" customFormat="1" ht="29.25" customHeight="1">
      <c r="A27" s="509"/>
      <c r="B27" s="549"/>
      <c r="C27" s="549"/>
      <c r="D27" s="549"/>
      <c r="E27" s="21"/>
    </row>
    <row r="28" spans="1:5" s="179" customFormat="1" ht="20.100000000000001" customHeight="1">
      <c r="A28" s="509"/>
      <c r="B28" s="495"/>
      <c r="C28" s="495"/>
      <c r="D28" s="495"/>
      <c r="E28" s="21"/>
    </row>
    <row r="29" spans="1:5" ht="20.100000000000001" customHeight="1">
      <c r="A29" s="478"/>
      <c r="B29" s="478"/>
      <c r="C29" s="478"/>
      <c r="D29" s="466"/>
      <c r="E29" s="179"/>
    </row>
    <row r="30" spans="1:5" ht="20.100000000000001" customHeight="1">
      <c r="A30" s="478"/>
      <c r="B30" s="478"/>
      <c r="C30" s="478"/>
      <c r="D30" s="466"/>
      <c r="E30" s="179"/>
    </row>
    <row r="31" spans="1:5" ht="20.100000000000001" customHeight="1">
      <c r="A31" s="478"/>
      <c r="B31" s="478"/>
      <c r="C31" s="478"/>
      <c r="D31" s="466"/>
      <c r="E31" s="179"/>
    </row>
    <row r="32" spans="1:5" ht="20.100000000000001" customHeight="1">
      <c r="A32" s="478"/>
      <c r="B32" s="478"/>
      <c r="C32" s="478"/>
      <c r="D32" s="466"/>
      <c r="E32" s="179"/>
    </row>
    <row r="33" spans="1:5" ht="20.100000000000001" customHeight="1">
      <c r="A33" s="478"/>
      <c r="B33" s="478"/>
      <c r="C33" s="478"/>
      <c r="D33" s="466"/>
      <c r="E33" s="179"/>
    </row>
    <row r="34" spans="1:5" ht="20.100000000000001" customHeight="1">
      <c r="A34" s="478"/>
      <c r="B34" s="478"/>
      <c r="C34" s="478"/>
      <c r="D34" s="466"/>
      <c r="E34" s="179"/>
    </row>
    <row r="35" spans="1:5" ht="20.100000000000001" customHeight="1">
      <c r="A35" s="478"/>
      <c r="B35" s="478"/>
      <c r="C35" s="478"/>
      <c r="D35" s="466"/>
      <c r="E35" s="179"/>
    </row>
    <row r="36" spans="1:5" ht="20.100000000000001" customHeight="1">
      <c r="A36" s="478"/>
      <c r="B36" s="478"/>
      <c r="C36" s="478"/>
      <c r="D36" s="466"/>
      <c r="E36" s="179"/>
    </row>
    <row r="37" spans="1:5" ht="20.100000000000001" customHeight="1">
      <c r="A37" s="478"/>
      <c r="B37" s="478"/>
      <c r="C37" s="478"/>
      <c r="D37" s="466"/>
      <c r="E37" s="179"/>
    </row>
    <row r="38" spans="1:5" ht="20.100000000000001" customHeight="1">
      <c r="A38" s="478"/>
      <c r="B38" s="478"/>
      <c r="C38" s="478"/>
      <c r="D38" s="466"/>
      <c r="E38" s="179"/>
    </row>
    <row r="39" spans="1:5" ht="20.100000000000001" customHeight="1">
      <c r="A39" s="478"/>
      <c r="B39" s="478"/>
      <c r="C39" s="478"/>
      <c r="D39" s="466"/>
      <c r="E39" s="179"/>
    </row>
    <row r="40" spans="1:5" ht="20.100000000000001" customHeight="1">
      <c r="A40" s="478"/>
      <c r="B40" s="478"/>
      <c r="C40" s="478"/>
      <c r="D40" s="466"/>
      <c r="E40" s="179"/>
    </row>
    <row r="41" spans="1:5" ht="20.100000000000001" customHeight="1">
      <c r="A41" s="478"/>
      <c r="B41" s="478"/>
      <c r="C41" s="478"/>
      <c r="D41" s="466"/>
      <c r="E41" s="179"/>
    </row>
    <row r="42" spans="1:5" ht="20.100000000000001" customHeight="1">
      <c r="A42" s="478"/>
      <c r="B42" s="478"/>
      <c r="C42" s="478"/>
      <c r="D42" s="466"/>
      <c r="E42" s="179"/>
    </row>
    <row r="43" spans="1:5" ht="20.100000000000001" customHeight="1">
      <c r="A43" s="478"/>
      <c r="B43" s="478"/>
      <c r="C43" s="478"/>
      <c r="D43" s="466"/>
      <c r="E43" s="179"/>
    </row>
    <row r="44" spans="1:5" ht="20.100000000000001" customHeight="1">
      <c r="A44" s="20"/>
      <c r="B44" s="20"/>
      <c r="C44" s="20"/>
      <c r="D44" s="20"/>
      <c r="E44" s="179"/>
    </row>
    <row r="45" spans="1:5" ht="20.100000000000001" customHeight="1">
      <c r="A45" s="20"/>
      <c r="B45" s="20"/>
      <c r="C45" s="20"/>
      <c r="D45" s="20"/>
      <c r="E45" s="179"/>
    </row>
    <row r="46" spans="1:5" ht="20.100000000000001" customHeight="1">
      <c r="A46" s="20"/>
      <c r="B46" s="20"/>
      <c r="C46" s="20"/>
      <c r="D46" s="20"/>
      <c r="E46" s="179"/>
    </row>
    <row r="47" spans="1:5" ht="20.100000000000001" customHeight="1">
      <c r="A47" s="20"/>
      <c r="B47" s="20"/>
      <c r="C47" s="20"/>
      <c r="D47" s="20"/>
      <c r="E47" s="179"/>
    </row>
    <row r="48" spans="1:5" ht="20.100000000000001" customHeight="1">
      <c r="A48" s="20"/>
      <c r="B48" s="20"/>
      <c r="C48" s="20"/>
      <c r="D48" s="20"/>
      <c r="E48" s="179"/>
    </row>
    <row r="49" spans="1:5" ht="20.100000000000001" customHeight="1">
      <c r="A49" s="20"/>
      <c r="B49" s="20"/>
      <c r="C49" s="20"/>
      <c r="D49" s="20"/>
      <c r="E49" s="179"/>
    </row>
    <row r="50" spans="1:5" ht="20.100000000000001" customHeight="1">
      <c r="A50" s="20"/>
      <c r="B50" s="20"/>
      <c r="C50" s="20"/>
      <c r="D50" s="20"/>
      <c r="E50" s="179"/>
    </row>
    <row r="51" spans="1:5" ht="20.100000000000001" customHeight="1">
      <c r="A51" s="107"/>
      <c r="B51" s="107"/>
      <c r="C51" s="107"/>
      <c r="D51" s="107"/>
      <c r="E51" s="179"/>
    </row>
    <row r="52" spans="1:5" ht="20.100000000000001" customHeight="1">
      <c r="A52" s="107"/>
      <c r="B52" s="107"/>
      <c r="C52" s="107"/>
      <c r="D52" s="107"/>
      <c r="E52" s="179"/>
    </row>
    <row r="53" spans="1:5" ht="20.100000000000001" customHeight="1">
      <c r="A53" s="107"/>
      <c r="B53" s="107"/>
      <c r="C53" s="107"/>
      <c r="D53" s="107"/>
      <c r="E53" s="179"/>
    </row>
    <row r="54" spans="1:5" ht="20.100000000000001" customHeight="1">
      <c r="A54" s="107"/>
      <c r="B54" s="107"/>
      <c r="C54" s="107"/>
      <c r="D54" s="107"/>
      <c r="E54" s="179"/>
    </row>
    <row r="55" spans="1:5" ht="20.100000000000001" customHeight="1">
      <c r="A55" s="107"/>
      <c r="B55" s="107"/>
      <c r="C55" s="107"/>
      <c r="D55" s="107"/>
      <c r="E55" s="179"/>
    </row>
    <row r="56" spans="1:5" ht="20.100000000000001" customHeight="1">
      <c r="A56" s="107"/>
      <c r="B56" s="107"/>
      <c r="C56" s="107"/>
      <c r="D56" s="107"/>
      <c r="E56" s="179"/>
    </row>
    <row r="57" spans="1:5" ht="20.100000000000001" customHeight="1">
      <c r="A57" s="107"/>
      <c r="B57" s="107"/>
      <c r="C57" s="107"/>
      <c r="D57" s="107"/>
      <c r="E57" s="179"/>
    </row>
    <row r="58" spans="1:5" ht="20.100000000000001" customHeight="1">
      <c r="A58" s="107"/>
      <c r="B58" s="107"/>
      <c r="C58" s="107"/>
      <c r="D58" s="107"/>
      <c r="E58" s="179"/>
    </row>
    <row r="59" spans="1:5" ht="20.100000000000001" customHeight="1">
      <c r="A59" s="107"/>
      <c r="B59" s="107"/>
      <c r="C59" s="107"/>
      <c r="D59" s="107"/>
      <c r="E59" s="179"/>
    </row>
    <row r="60" spans="1:5" ht="20.100000000000001" customHeight="1">
      <c r="A60" s="179"/>
      <c r="B60" s="179"/>
      <c r="C60" s="179"/>
      <c r="D60" s="179"/>
      <c r="E60" s="179"/>
    </row>
    <row r="61" spans="1:5" ht="20.100000000000001" customHeight="1">
      <c r="A61" s="179"/>
      <c r="B61" s="179"/>
      <c r="C61" s="179"/>
      <c r="D61" s="179"/>
      <c r="E61" s="179"/>
    </row>
    <row r="62" spans="1:5" ht="20.100000000000001" customHeight="1">
      <c r="A62" s="179"/>
      <c r="B62" s="179"/>
      <c r="C62" s="179"/>
      <c r="D62" s="179"/>
      <c r="E62" s="179"/>
    </row>
    <row r="63" spans="1:5" ht="20.100000000000001" customHeight="1">
      <c r="A63" s="179"/>
      <c r="B63" s="179"/>
      <c r="C63" s="179"/>
      <c r="D63" s="179"/>
      <c r="E63" s="179"/>
    </row>
    <row r="64" spans="1:5" ht="20.100000000000001" customHeight="1">
      <c r="A64" s="179"/>
      <c r="B64" s="179"/>
      <c r="C64" s="179"/>
      <c r="D64" s="179"/>
      <c r="E64" s="179"/>
    </row>
    <row r="65" spans="1:5" ht="20.100000000000001" customHeight="1">
      <c r="A65" s="179"/>
      <c r="B65" s="179"/>
      <c r="C65" s="179"/>
      <c r="D65" s="179"/>
      <c r="E65" s="179"/>
    </row>
    <row r="66" spans="1:5" ht="20.100000000000001" customHeight="1">
      <c r="A66" s="179"/>
      <c r="B66" s="179"/>
      <c r="C66" s="179"/>
      <c r="D66" s="179"/>
      <c r="E66" s="179"/>
    </row>
    <row r="67" spans="1:5" ht="20.100000000000001" customHeight="1">
      <c r="A67" s="179"/>
      <c r="B67" s="179"/>
      <c r="C67" s="179"/>
      <c r="D67" s="179"/>
      <c r="E67" s="179"/>
    </row>
    <row r="68" spans="1:5" ht="20.100000000000001" customHeight="1">
      <c r="A68" s="179"/>
      <c r="B68" s="179"/>
      <c r="C68" s="179"/>
      <c r="D68" s="179"/>
      <c r="E68" s="179"/>
    </row>
    <row r="69" spans="1:5" ht="20.100000000000001" customHeight="1">
      <c r="A69" s="179"/>
      <c r="B69" s="179"/>
      <c r="C69" s="179"/>
      <c r="D69" s="179"/>
      <c r="E69" s="179"/>
    </row>
    <row r="70" spans="1:5" ht="20.100000000000001" customHeight="1">
      <c r="A70" s="179"/>
      <c r="B70" s="179"/>
      <c r="C70" s="179"/>
      <c r="D70" s="179"/>
      <c r="E70" s="179"/>
    </row>
    <row r="71" spans="1:5" ht="20.100000000000001" customHeight="1">
      <c r="A71" s="179"/>
      <c r="B71" s="179"/>
      <c r="C71" s="179"/>
      <c r="D71" s="179"/>
      <c r="E71" s="179"/>
    </row>
    <row r="72" spans="1:5" ht="20.100000000000001" customHeight="1">
      <c r="A72" s="179"/>
      <c r="B72" s="179"/>
      <c r="C72" s="179"/>
      <c r="D72" s="179"/>
      <c r="E72" s="179"/>
    </row>
    <row r="73" spans="1:5" ht="20.100000000000001" customHeight="1">
      <c r="A73" s="179"/>
      <c r="B73" s="179"/>
      <c r="C73" s="179"/>
      <c r="D73" s="179"/>
      <c r="E73" s="179"/>
    </row>
    <row r="74" spans="1:5" ht="20.100000000000001" customHeight="1">
      <c r="A74" s="179"/>
      <c r="B74" s="179"/>
      <c r="C74" s="179"/>
      <c r="D74" s="179"/>
      <c r="E74" s="179"/>
    </row>
    <row r="75" spans="1:5" ht="20.100000000000001" customHeight="1">
      <c r="A75" s="179"/>
      <c r="B75" s="179"/>
      <c r="C75" s="179"/>
      <c r="D75" s="179"/>
      <c r="E75" s="179"/>
    </row>
  </sheetData>
  <pageMargins left="0.86614173228346458" right="0.47244094488188981" top="0.74803149606299213" bottom="0.51181102362204722" header="0.43307086614173229" footer="0.31496062992125984"/>
  <pageSetup paperSize="9" firstPageNumber="19" orientation="portrait" r:id="rId1"/>
  <headerFooter alignWithMargins="0">
    <oddHeader>&amp;C&amp;P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3.Nong nghiep</vt:lpstr>
      <vt:lpstr>2.IIPthang</vt:lpstr>
      <vt:lpstr>3.SPCNthang</vt:lpstr>
      <vt:lpstr>4.LĐCN</vt:lpstr>
      <vt:lpstr>5. LĐCN_DP</vt:lpstr>
      <vt:lpstr>DN</vt:lpstr>
      <vt:lpstr>DN1</vt:lpstr>
      <vt:lpstr>14. DN quay lai hoat dong</vt:lpstr>
      <vt:lpstr>15. DN Ngừng có thời hạn</vt:lpstr>
      <vt:lpstr>16.DN giải thể</vt:lpstr>
      <vt:lpstr>19.VonNSNNthang</vt:lpstr>
      <vt:lpstr>21.DTNN</vt:lpstr>
      <vt:lpstr>22-23.Tongmuc</vt:lpstr>
      <vt:lpstr>24.XK thang</vt:lpstr>
      <vt:lpstr>26.NKthang</vt:lpstr>
      <vt:lpstr>29.CPI</vt:lpstr>
      <vt:lpstr>VT HK</vt:lpstr>
      <vt:lpstr>VT HH</vt:lpstr>
      <vt:lpstr>Khach QT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Phạm Tiến Nam</cp:lastModifiedBy>
  <cp:lastPrinted>2021-11-28T06:10:50Z</cp:lastPrinted>
  <dcterms:created xsi:type="dcterms:W3CDTF">2018-08-01T13:07:17Z</dcterms:created>
  <dcterms:modified xsi:type="dcterms:W3CDTF">2021-11-28T06:16:13Z</dcterms:modified>
</cp:coreProperties>
</file>