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01 Bao cao thang\2022\Tong hop\"/>
    </mc:Choice>
  </mc:AlternateContent>
  <bookViews>
    <workbookView xWindow="0" yWindow="0" windowWidth="23040" windowHeight="9396" activeTab="8"/>
  </bookViews>
  <sheets>
    <sheet name="01NN" sheetId="1" r:id="rId1"/>
    <sheet name="IIP" sheetId="21" r:id="rId2"/>
    <sheet name="SP" sheetId="22" r:id="rId3"/>
    <sheet name="LAO DONG" sheetId="23" r:id="rId4"/>
    <sheet name="5. LĐCN_DP" sheetId="40" r:id="rId5"/>
    <sheet name="6" sheetId="43" r:id="rId6"/>
    <sheet name="DN1" sheetId="44" r:id="rId7"/>
    <sheet name="14. DN quay lai hoat dong" sheetId="45" r:id="rId8"/>
    <sheet name="15. DN Ngừng có thời hạn" sheetId="46" r:id="rId9"/>
    <sheet name="16.DN giải thể" sheetId="47" r:id="rId10"/>
    <sheet name="VonDT" sheetId="5" r:id="rId11"/>
    <sheet name="DTNN" sheetId="39" r:id="rId12"/>
    <sheet name="Tongmuc" sheetId="6" r:id="rId13"/>
    <sheet name="CPI" sheetId="20" r:id="rId14"/>
    <sheet name="18XK" sheetId="37" r:id="rId15"/>
    <sheet name="19NK" sheetId="38" r:id="rId16"/>
    <sheet name="VT HK" sheetId="41" r:id="rId17"/>
    <sheet name="VT HH" sheetId="42" r:id="rId18"/>
    <sheet name="Sheet1" sheetId="2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\0" localSheetId="7">'[1]PNT-QUOT-#3'!#REF!</definedName>
    <definedName name="\0" localSheetId="8">'[1]PNT-QUOT-#3'!#REF!</definedName>
    <definedName name="\0" localSheetId="9">'[1]PNT-QUOT-#3'!#REF!</definedName>
    <definedName name="\0" localSheetId="4">'[2]PNT-QUOT-#3'!#REF!</definedName>
    <definedName name="\0" localSheetId="6">'[1]PNT-QUOT-#3'!#REF!</definedName>
    <definedName name="\0" localSheetId="16">'[1]PNT-QUOT-#3'!#REF!</definedName>
    <definedName name="\0">'[3]PNT-QUOT-#3'!#REF!</definedName>
    <definedName name="\z" localSheetId="7">'[1]COAT&amp;WRAP-QIOT-#3'!#REF!</definedName>
    <definedName name="\z" localSheetId="8">'[1]COAT&amp;WRAP-QIOT-#3'!#REF!</definedName>
    <definedName name="\z" localSheetId="9">'[1]COAT&amp;WRAP-QIOT-#3'!#REF!</definedName>
    <definedName name="\z" localSheetId="4">'[2]COAT&amp;WRAP-QIOT-#3'!#REF!</definedName>
    <definedName name="\z" localSheetId="6">'[1]COAT&amp;WRAP-QIOT-#3'!#REF!</definedName>
    <definedName name="\z" localSheetId="16">'[1]COAT&amp;WRAP-QIOT-#3'!#REF!</definedName>
    <definedName name="\z">'[3]COAT&amp;WRAP-QIOT-#3'!#REF!</definedName>
    <definedName name="_________h1" localSheetId="9" hidden="1">{"'TDTGT (theo Dphuong)'!$A$4:$F$75"}</definedName>
    <definedName name="_________h1" localSheetId="4" hidden="1">{"'TDTGT (theo Dphuong)'!$A$4:$F$75"}</definedName>
    <definedName name="_________h1" localSheetId="13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9" hidden="1">{"'TDTGT (theo Dphuong)'!$A$4:$F$75"}</definedName>
    <definedName name="________h1" localSheetId="4" hidden="1">{"'TDTGT (theo Dphuong)'!$A$4:$F$75"}</definedName>
    <definedName name="________h1" localSheetId="13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9" hidden="1">{"'TDTGT (theo Dphuong)'!$A$4:$F$75"}</definedName>
    <definedName name="_______h1" localSheetId="4" hidden="1">{"'TDTGT (theo Dphuong)'!$A$4:$F$75"}</definedName>
    <definedName name="_______h1" localSheetId="13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9" hidden="1">{#N/A,#N/A,FALSE,"Chung"}</definedName>
    <definedName name="______B5" localSheetId="4" hidden="1">{#N/A,#N/A,FALSE,"Chung"}</definedName>
    <definedName name="______B5" localSheetId="13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9" hidden="1">{"'TDTGT (theo Dphuong)'!$A$4:$F$75"}</definedName>
    <definedName name="______h1" localSheetId="4" hidden="1">{"'TDTGT (theo Dphuong)'!$A$4:$F$75"}</definedName>
    <definedName name="______h1" localSheetId="13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9" hidden="1">{"'TDTGT (theo Dphuong)'!$A$4:$F$75"}</definedName>
    <definedName name="______h2" localSheetId="4" hidden="1">{"'TDTGT (theo Dphuong)'!$A$4:$F$75"}</definedName>
    <definedName name="______h2" localSheetId="13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9" hidden="1">{#N/A,#N/A,FALSE,"Chung"}</definedName>
    <definedName name="_____B5" localSheetId="4" hidden="1">{#N/A,#N/A,FALSE,"Chung"}</definedName>
    <definedName name="_____B5" localSheetId="13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9" hidden="1">{"'TDTGT (theo Dphuong)'!$A$4:$F$75"}</definedName>
    <definedName name="_____h1" localSheetId="4" hidden="1">{"'TDTGT (theo Dphuong)'!$A$4:$F$75"}</definedName>
    <definedName name="_____h1" localSheetId="13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9" hidden="1">{"'TDTGT (theo Dphuong)'!$A$4:$F$75"}</definedName>
    <definedName name="_____h2" localSheetId="4" hidden="1">{"'TDTGT (theo Dphuong)'!$A$4:$F$75"}</definedName>
    <definedName name="_____h2" localSheetId="13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9" hidden="1">{#N/A,#N/A,FALSE,"Chung"}</definedName>
    <definedName name="____B5" localSheetId="4" hidden="1">{#N/A,#N/A,FALSE,"Chung"}</definedName>
    <definedName name="____B5" localSheetId="13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9" hidden="1">{"'TDTGT (theo Dphuong)'!$A$4:$F$75"}</definedName>
    <definedName name="____h1" localSheetId="4" hidden="1">{"'TDTGT (theo Dphuong)'!$A$4:$F$75"}</definedName>
    <definedName name="____h1" localSheetId="13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9" hidden="1">{"'TDTGT (theo Dphuong)'!$A$4:$F$75"}</definedName>
    <definedName name="____h2" localSheetId="4" hidden="1">{"'TDTGT (theo Dphuong)'!$A$4:$F$75"}</definedName>
    <definedName name="____h2" localSheetId="13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9" hidden="1">{#N/A,#N/A,FALSE,"Chung"}</definedName>
    <definedName name="___B5" localSheetId="4" hidden="1">{#N/A,#N/A,FALSE,"Chung"}</definedName>
    <definedName name="___B5" localSheetId="13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9" hidden="1">{"'TDTGT (theo Dphuong)'!$A$4:$F$75"}</definedName>
    <definedName name="___h1" localSheetId="4" hidden="1">{"'TDTGT (theo Dphuong)'!$A$4:$F$75"}</definedName>
    <definedName name="___h1" localSheetId="13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9" hidden="1">{"'TDTGT (theo Dphuong)'!$A$4:$F$75"}</definedName>
    <definedName name="___h2" localSheetId="4" hidden="1">{"'TDTGT (theo Dphuong)'!$A$4:$F$75"}</definedName>
    <definedName name="___h2" localSheetId="13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9" hidden="1">{#N/A,#N/A,FALSE,"Chung"}</definedName>
    <definedName name="__B5" localSheetId="4" hidden="1">{#N/A,#N/A,FALSE,"Chung"}</definedName>
    <definedName name="__B5" localSheetId="13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9" hidden="1">{"'TDTGT (theo Dphuong)'!$A$4:$F$75"}</definedName>
    <definedName name="__h1" localSheetId="4" hidden="1">{"'TDTGT (theo Dphuong)'!$A$4:$F$75"}</definedName>
    <definedName name="__h1" localSheetId="13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9" hidden="1">{"'TDTGT (theo Dphuong)'!$A$4:$F$75"}</definedName>
    <definedName name="__h2" localSheetId="4" hidden="1">{"'TDTGT (theo Dphuong)'!$A$4:$F$75"}</definedName>
    <definedName name="__h2" localSheetId="13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9" hidden="1">{#N/A,#N/A,FALSE,"Chung"}</definedName>
    <definedName name="_B5" localSheetId="4" hidden="1">{#N/A,#N/A,FALSE,"Chung"}</definedName>
    <definedName name="_B5" localSheetId="13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4" hidden="1">#REF!</definedName>
    <definedName name="_Fill" localSheetId="13" hidden="1">#REF!</definedName>
    <definedName name="_Fill" localSheetId="6" hidden="1">#REF!</definedName>
    <definedName name="_Fill" localSheetId="10" hidden="1">#REF!</definedName>
    <definedName name="_Fill" localSheetId="16" hidden="1">#REF!</definedName>
    <definedName name="_Fill" hidden="1">#REF!</definedName>
    <definedName name="_xlnm._FilterDatabase" localSheetId="7" hidden="1">'14. DN quay lai hoat dong'!$A$6:$D$6</definedName>
    <definedName name="_xlnm._FilterDatabase" localSheetId="8" hidden="1">'15. DN Ngừng có thời hạn'!$A$8:$E$8</definedName>
    <definedName name="_xlnm._FilterDatabase" localSheetId="9" hidden="1">'16.DN giải thể'!$A$8:$H$8</definedName>
    <definedName name="_xlnm._FilterDatabase" localSheetId="6" hidden="1">'DN1'!$A$10:$H$10</definedName>
    <definedName name="_h1" localSheetId="9" hidden="1">{"'TDTGT (theo Dphuong)'!$A$4:$F$75"}</definedName>
    <definedName name="_h1" localSheetId="4" hidden="1">{"'TDTGT (theo Dphuong)'!$A$4:$F$75"}</definedName>
    <definedName name="_h1" localSheetId="13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9" hidden="1">{"'TDTGT (theo Dphuong)'!$A$4:$F$75"}</definedName>
    <definedName name="_h2" localSheetId="4" hidden="1">{"'TDTGT (theo Dphuong)'!$A$4:$F$75"}</definedName>
    <definedName name="_h2" localSheetId="13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7">'[1]PNT-QUOT-#3'!#REF!</definedName>
    <definedName name="A" localSheetId="8">'[1]PNT-QUOT-#3'!#REF!</definedName>
    <definedName name="A" localSheetId="9">'[1]PNT-QUOT-#3'!#REF!</definedName>
    <definedName name="A" localSheetId="4">'[2]PNT-QUOT-#3'!#REF!</definedName>
    <definedName name="A" localSheetId="6">'[1]PNT-QUOT-#3'!#REF!</definedName>
    <definedName name="A" localSheetId="16">'[1]PNT-QUOT-#3'!#REF!</definedName>
    <definedName name="A">'[3]PNT-QUOT-#3'!#REF!</definedName>
    <definedName name="AAA" localSheetId="7">'[4]MTL$-INTER'!#REF!</definedName>
    <definedName name="AAA" localSheetId="8">'[4]MTL$-INTER'!#REF!</definedName>
    <definedName name="AAA" localSheetId="9">'[4]MTL$-INTER'!#REF!</definedName>
    <definedName name="AAA" localSheetId="6">'[4]MTL$-INTER'!#REF!</definedName>
    <definedName name="AAA" localSheetId="16">'[4]MTL$-INTER'!#REF!</definedName>
    <definedName name="AAA">'[5]MTL$-INTER'!#REF!</definedName>
    <definedName name="abc" localSheetId="9" hidden="1">{"'TDTGT (theo Dphuong)'!$A$4:$F$75"}</definedName>
    <definedName name="abc" localSheetId="4" hidden="1">{"'TDTGT (theo Dphuong)'!$A$4:$F$75"}</definedName>
    <definedName name="abc" localSheetId="13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7">#REF!</definedName>
    <definedName name="adsf" localSheetId="8">#REF!</definedName>
    <definedName name="adsf" localSheetId="9">#REF!</definedName>
    <definedName name="adsf" localSheetId="4">#REF!</definedName>
    <definedName name="adsf" localSheetId="13">#REF!</definedName>
    <definedName name="adsf" localSheetId="6">#REF!</definedName>
    <definedName name="adsf" localSheetId="10">#REF!</definedName>
    <definedName name="adsf" localSheetId="16">#REF!</definedName>
    <definedName name="adsf">#REF!</definedName>
    <definedName name="anpha" localSheetId="7">#REF!</definedName>
    <definedName name="anpha" localSheetId="8">#REF!</definedName>
    <definedName name="anpha" localSheetId="9">#REF!</definedName>
    <definedName name="anpha" localSheetId="4">#REF!</definedName>
    <definedName name="anpha" localSheetId="13">#REF!</definedName>
    <definedName name="anpha" localSheetId="6">#REF!</definedName>
    <definedName name="anpha" localSheetId="10">#REF!</definedName>
    <definedName name="anpha" localSheetId="16">#REF!</definedName>
    <definedName name="anpha">#REF!</definedName>
    <definedName name="B" localSheetId="7">'[1]PNT-QUOT-#3'!#REF!</definedName>
    <definedName name="B" localSheetId="8">'[1]PNT-QUOT-#3'!#REF!</definedName>
    <definedName name="B" localSheetId="9">'[1]PNT-QUOT-#3'!#REF!</definedName>
    <definedName name="B" localSheetId="4">'[2]PNT-QUOT-#3'!#REF!</definedName>
    <definedName name="B" localSheetId="6">'[1]PNT-QUOT-#3'!#REF!</definedName>
    <definedName name="B" localSheetId="16">'[1]PNT-QUOT-#3'!#REF!</definedName>
    <definedName name="B">'[3]PNT-QUOT-#3'!#REF!</definedName>
    <definedName name="B5new" localSheetId="9" hidden="1">{"'TDTGT (theo Dphuong)'!$A$4:$F$75"}</definedName>
    <definedName name="B5new" localSheetId="4" hidden="1">{"'TDTGT (theo Dphuong)'!$A$4:$F$75"}</definedName>
    <definedName name="B5new" localSheetId="13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7">#REF!</definedName>
    <definedName name="beta" localSheetId="8">#REF!</definedName>
    <definedName name="beta" localSheetId="9">#REF!</definedName>
    <definedName name="beta" localSheetId="4">#REF!</definedName>
    <definedName name="beta" localSheetId="13">#REF!</definedName>
    <definedName name="beta" localSheetId="6">#REF!</definedName>
    <definedName name="beta" localSheetId="10">#REF!</definedName>
    <definedName name="beta" localSheetId="16">#REF!</definedName>
    <definedName name="beta">#REF!</definedName>
    <definedName name="BT" localSheetId="7">#REF!</definedName>
    <definedName name="BT" localSheetId="8">#REF!</definedName>
    <definedName name="BT" localSheetId="9">#REF!</definedName>
    <definedName name="BT" localSheetId="4">#REF!</definedName>
    <definedName name="BT" localSheetId="13">#REF!</definedName>
    <definedName name="BT" localSheetId="6">#REF!</definedName>
    <definedName name="BT" localSheetId="10">#REF!</definedName>
    <definedName name="BT" localSheetId="16">#REF!</definedName>
    <definedName name="BT">#REF!</definedName>
    <definedName name="bv" localSheetId="7">#REF!</definedName>
    <definedName name="bv" localSheetId="8">#REF!</definedName>
    <definedName name="bv" localSheetId="9">#REF!</definedName>
    <definedName name="bv" localSheetId="4">#REF!</definedName>
    <definedName name="bv" localSheetId="13">#REF!</definedName>
    <definedName name="bv" localSheetId="6">#REF!</definedName>
    <definedName name="bv" localSheetId="10">#REF!</definedName>
    <definedName name="bv" localSheetId="16">#REF!</definedName>
    <definedName name="bv">#REF!</definedName>
    <definedName name="COAT" localSheetId="7">'[1]PNT-QUOT-#3'!#REF!</definedName>
    <definedName name="COAT" localSheetId="8">'[1]PNT-QUOT-#3'!#REF!</definedName>
    <definedName name="COAT" localSheetId="9">'[1]PNT-QUOT-#3'!#REF!</definedName>
    <definedName name="COAT" localSheetId="4">'[2]PNT-QUOT-#3'!#REF!</definedName>
    <definedName name="COAT" localSheetId="6">'[1]PNT-QUOT-#3'!#REF!</definedName>
    <definedName name="COAT" localSheetId="16">'[1]PNT-QUOT-#3'!#REF!</definedName>
    <definedName name="COAT">'[3]PNT-QUOT-#3'!#REF!</definedName>
    <definedName name="CS_10" localSheetId="7">#REF!</definedName>
    <definedName name="CS_10" localSheetId="8">#REF!</definedName>
    <definedName name="CS_10" localSheetId="9">#REF!</definedName>
    <definedName name="CS_10" localSheetId="4">#REF!</definedName>
    <definedName name="CS_10" localSheetId="13">#REF!</definedName>
    <definedName name="CS_10" localSheetId="6">#REF!</definedName>
    <definedName name="CS_10" localSheetId="10">#REF!</definedName>
    <definedName name="CS_10" localSheetId="16">#REF!</definedName>
    <definedName name="CS_10">#REF!</definedName>
    <definedName name="CS_100" localSheetId="7">#REF!</definedName>
    <definedName name="CS_100" localSheetId="8">#REF!</definedName>
    <definedName name="CS_100" localSheetId="9">#REF!</definedName>
    <definedName name="CS_100" localSheetId="4">#REF!</definedName>
    <definedName name="CS_100" localSheetId="13">#REF!</definedName>
    <definedName name="CS_100" localSheetId="6">#REF!</definedName>
    <definedName name="CS_100" localSheetId="10">#REF!</definedName>
    <definedName name="CS_100" localSheetId="16">#REF!</definedName>
    <definedName name="CS_100">#REF!</definedName>
    <definedName name="CS_10S" localSheetId="7">#REF!</definedName>
    <definedName name="CS_10S" localSheetId="8">#REF!</definedName>
    <definedName name="CS_10S" localSheetId="9">#REF!</definedName>
    <definedName name="CS_10S" localSheetId="4">#REF!</definedName>
    <definedName name="CS_10S" localSheetId="13">#REF!</definedName>
    <definedName name="CS_10S" localSheetId="6">#REF!</definedName>
    <definedName name="CS_10S" localSheetId="10">#REF!</definedName>
    <definedName name="CS_10S" localSheetId="16">#REF!</definedName>
    <definedName name="CS_10S">#REF!</definedName>
    <definedName name="CS_120" localSheetId="7">#REF!</definedName>
    <definedName name="CS_120" localSheetId="8">#REF!</definedName>
    <definedName name="CS_120" localSheetId="9">#REF!</definedName>
    <definedName name="CS_120" localSheetId="4">#REF!</definedName>
    <definedName name="CS_120" localSheetId="13">#REF!</definedName>
    <definedName name="CS_120" localSheetId="6">#REF!</definedName>
    <definedName name="CS_120" localSheetId="10">#REF!</definedName>
    <definedName name="CS_120" localSheetId="16">#REF!</definedName>
    <definedName name="CS_120">#REF!</definedName>
    <definedName name="CS_140" localSheetId="7">#REF!</definedName>
    <definedName name="CS_140" localSheetId="8">#REF!</definedName>
    <definedName name="CS_140" localSheetId="9">#REF!</definedName>
    <definedName name="CS_140" localSheetId="4">#REF!</definedName>
    <definedName name="CS_140" localSheetId="13">#REF!</definedName>
    <definedName name="CS_140" localSheetId="6">#REF!</definedName>
    <definedName name="CS_140" localSheetId="10">#REF!</definedName>
    <definedName name="CS_140" localSheetId="16">#REF!</definedName>
    <definedName name="CS_140">#REF!</definedName>
    <definedName name="CS_160" localSheetId="7">#REF!</definedName>
    <definedName name="CS_160" localSheetId="8">#REF!</definedName>
    <definedName name="CS_160" localSheetId="9">#REF!</definedName>
    <definedName name="CS_160" localSheetId="4">#REF!</definedName>
    <definedName name="CS_160" localSheetId="13">#REF!</definedName>
    <definedName name="CS_160" localSheetId="6">#REF!</definedName>
    <definedName name="CS_160" localSheetId="10">#REF!</definedName>
    <definedName name="CS_160" localSheetId="16">#REF!</definedName>
    <definedName name="CS_160">#REF!</definedName>
    <definedName name="CS_20" localSheetId="7">#REF!</definedName>
    <definedName name="CS_20" localSheetId="8">#REF!</definedName>
    <definedName name="CS_20" localSheetId="9">#REF!</definedName>
    <definedName name="CS_20" localSheetId="4">#REF!</definedName>
    <definedName name="CS_20" localSheetId="13">#REF!</definedName>
    <definedName name="CS_20" localSheetId="6">#REF!</definedName>
    <definedName name="CS_20" localSheetId="10">#REF!</definedName>
    <definedName name="CS_20" localSheetId="16">#REF!</definedName>
    <definedName name="CS_20">#REF!</definedName>
    <definedName name="CS_30" localSheetId="7">#REF!</definedName>
    <definedName name="CS_30" localSheetId="8">#REF!</definedName>
    <definedName name="CS_30" localSheetId="9">#REF!</definedName>
    <definedName name="CS_30" localSheetId="4">#REF!</definedName>
    <definedName name="CS_30" localSheetId="13">#REF!</definedName>
    <definedName name="CS_30" localSheetId="6">#REF!</definedName>
    <definedName name="CS_30" localSheetId="10">#REF!</definedName>
    <definedName name="CS_30" localSheetId="16">#REF!</definedName>
    <definedName name="CS_30">#REF!</definedName>
    <definedName name="CS_40" localSheetId="7">#REF!</definedName>
    <definedName name="CS_40" localSheetId="8">#REF!</definedName>
    <definedName name="CS_40" localSheetId="9">#REF!</definedName>
    <definedName name="CS_40" localSheetId="4">#REF!</definedName>
    <definedName name="CS_40" localSheetId="13">#REF!</definedName>
    <definedName name="CS_40" localSheetId="6">#REF!</definedName>
    <definedName name="CS_40" localSheetId="10">#REF!</definedName>
    <definedName name="CS_40" localSheetId="16">#REF!</definedName>
    <definedName name="CS_40">#REF!</definedName>
    <definedName name="CS_40S" localSheetId="7">#REF!</definedName>
    <definedName name="CS_40S" localSheetId="8">#REF!</definedName>
    <definedName name="CS_40S" localSheetId="9">#REF!</definedName>
    <definedName name="CS_40S" localSheetId="4">#REF!</definedName>
    <definedName name="CS_40S" localSheetId="13">#REF!</definedName>
    <definedName name="CS_40S" localSheetId="6">#REF!</definedName>
    <definedName name="CS_40S" localSheetId="10">#REF!</definedName>
    <definedName name="CS_40S" localSheetId="16">#REF!</definedName>
    <definedName name="CS_40S">#REF!</definedName>
    <definedName name="CS_5S" localSheetId="7">#REF!</definedName>
    <definedName name="CS_5S" localSheetId="8">#REF!</definedName>
    <definedName name="CS_5S" localSheetId="9">#REF!</definedName>
    <definedName name="CS_5S" localSheetId="4">#REF!</definedName>
    <definedName name="CS_5S" localSheetId="13">#REF!</definedName>
    <definedName name="CS_5S" localSheetId="6">#REF!</definedName>
    <definedName name="CS_5S" localSheetId="10">#REF!</definedName>
    <definedName name="CS_5S" localSheetId="16">#REF!</definedName>
    <definedName name="CS_5S">#REF!</definedName>
    <definedName name="CS_60" localSheetId="7">#REF!</definedName>
    <definedName name="CS_60" localSheetId="8">#REF!</definedName>
    <definedName name="CS_60" localSheetId="9">#REF!</definedName>
    <definedName name="CS_60" localSheetId="4">#REF!</definedName>
    <definedName name="CS_60" localSheetId="13">#REF!</definedName>
    <definedName name="CS_60" localSheetId="6">#REF!</definedName>
    <definedName name="CS_60" localSheetId="10">#REF!</definedName>
    <definedName name="CS_60" localSheetId="16">#REF!</definedName>
    <definedName name="CS_60">#REF!</definedName>
    <definedName name="CS_80" localSheetId="7">#REF!</definedName>
    <definedName name="CS_80" localSheetId="8">#REF!</definedName>
    <definedName name="CS_80" localSheetId="9">#REF!</definedName>
    <definedName name="CS_80" localSheetId="4">#REF!</definedName>
    <definedName name="CS_80" localSheetId="13">#REF!</definedName>
    <definedName name="CS_80" localSheetId="6">#REF!</definedName>
    <definedName name="CS_80" localSheetId="10">#REF!</definedName>
    <definedName name="CS_80" localSheetId="16">#REF!</definedName>
    <definedName name="CS_80">#REF!</definedName>
    <definedName name="CS_80S" localSheetId="7">#REF!</definedName>
    <definedName name="CS_80S" localSheetId="8">#REF!</definedName>
    <definedName name="CS_80S" localSheetId="9">#REF!</definedName>
    <definedName name="CS_80S" localSheetId="4">#REF!</definedName>
    <definedName name="CS_80S" localSheetId="13">#REF!</definedName>
    <definedName name="CS_80S" localSheetId="6">#REF!</definedName>
    <definedName name="CS_80S" localSheetId="10">#REF!</definedName>
    <definedName name="CS_80S" localSheetId="16">#REF!</definedName>
    <definedName name="CS_80S">#REF!</definedName>
    <definedName name="CS_STD" localSheetId="7">#REF!</definedName>
    <definedName name="CS_STD" localSheetId="8">#REF!</definedName>
    <definedName name="CS_STD" localSheetId="9">#REF!</definedName>
    <definedName name="CS_STD" localSheetId="4">#REF!</definedName>
    <definedName name="CS_STD" localSheetId="13">#REF!</definedName>
    <definedName name="CS_STD" localSheetId="6">#REF!</definedName>
    <definedName name="CS_STD" localSheetId="10">#REF!</definedName>
    <definedName name="CS_STD" localSheetId="16">#REF!</definedName>
    <definedName name="CS_STD">#REF!</definedName>
    <definedName name="CS_XS" localSheetId="7">#REF!</definedName>
    <definedName name="CS_XS" localSheetId="8">#REF!</definedName>
    <definedName name="CS_XS" localSheetId="9">#REF!</definedName>
    <definedName name="CS_XS" localSheetId="4">#REF!</definedName>
    <definedName name="CS_XS" localSheetId="13">#REF!</definedName>
    <definedName name="CS_XS" localSheetId="6">#REF!</definedName>
    <definedName name="CS_XS" localSheetId="10">#REF!</definedName>
    <definedName name="CS_XS" localSheetId="16">#REF!</definedName>
    <definedName name="CS_XS">#REF!</definedName>
    <definedName name="CS_XXS" localSheetId="7">#REF!</definedName>
    <definedName name="CS_XXS" localSheetId="8">#REF!</definedName>
    <definedName name="CS_XXS" localSheetId="9">#REF!</definedName>
    <definedName name="CS_XXS" localSheetId="4">#REF!</definedName>
    <definedName name="CS_XXS" localSheetId="13">#REF!</definedName>
    <definedName name="CS_XXS" localSheetId="6">#REF!</definedName>
    <definedName name="CS_XXS" localSheetId="10">#REF!</definedName>
    <definedName name="CS_XXS" localSheetId="16">#REF!</definedName>
    <definedName name="CS_XXS">#REF!</definedName>
    <definedName name="cv" localSheetId="9" hidden="1">{"'TDTGT (theo Dphuong)'!$A$4:$F$75"}</definedName>
    <definedName name="cv" localSheetId="4" hidden="1">{"'TDTGT (theo Dphuong)'!$A$4:$F$75"}</definedName>
    <definedName name="cv" localSheetId="13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7">#REF!</definedName>
    <definedName name="cx" localSheetId="8">#REF!</definedName>
    <definedName name="cx" localSheetId="9">#REF!</definedName>
    <definedName name="cx" localSheetId="4">#REF!</definedName>
    <definedName name="cx" localSheetId="13">#REF!</definedName>
    <definedName name="cx" localSheetId="6">#REF!</definedName>
    <definedName name="cx" localSheetId="10">#REF!</definedName>
    <definedName name="cx" localSheetId="16">#REF!</definedName>
    <definedName name="cx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4" hidden="1">#REF!</definedName>
    <definedName name="d" localSheetId="13" hidden="1">#REF!</definedName>
    <definedName name="d" localSheetId="6" hidden="1">#REF!</definedName>
    <definedName name="d" localSheetId="10" hidden="1">#REF!</definedName>
    <definedName name="d" localSheetId="16" hidden="1">#REF!</definedName>
    <definedName name="d" hidden="1">#REF!</definedName>
    <definedName name="dd" localSheetId="7">#REF!</definedName>
    <definedName name="dd" localSheetId="8">#REF!</definedName>
    <definedName name="dd" localSheetId="9">#REF!</definedName>
    <definedName name="dd" localSheetId="4">#REF!</definedName>
    <definedName name="dd" localSheetId="13">#REF!</definedName>
    <definedName name="dd" localSheetId="6">#REF!</definedName>
    <definedName name="dd" localSheetId="10">#REF!</definedName>
    <definedName name="dd" localSheetId="16">#REF!</definedName>
    <definedName name="dd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4" hidden="1">#REF!</definedName>
    <definedName name="df" localSheetId="13" hidden="1">#REF!</definedName>
    <definedName name="df" localSheetId="6" hidden="1">#REF!</definedName>
    <definedName name="df" localSheetId="10" hidden="1">#REF!</definedName>
    <definedName name="df" localSheetId="16" hidden="1">#REF!</definedName>
    <definedName name="df" hidden="1">#REF!</definedName>
    <definedName name="dg" localSheetId="7">#REF!</definedName>
    <definedName name="dg" localSheetId="8">#REF!</definedName>
    <definedName name="dg" localSheetId="9">#REF!</definedName>
    <definedName name="dg" localSheetId="4">#REF!</definedName>
    <definedName name="dg" localSheetId="13">#REF!</definedName>
    <definedName name="dg" localSheetId="6">#REF!</definedName>
    <definedName name="dg" localSheetId="10">#REF!</definedName>
    <definedName name="dg" localSheetId="16">#REF!</definedName>
    <definedName name="dg">#REF!</definedName>
    <definedName name="dien" localSheetId="7">#REF!</definedName>
    <definedName name="dien" localSheetId="8">#REF!</definedName>
    <definedName name="dien" localSheetId="9">#REF!</definedName>
    <definedName name="dien" localSheetId="4">#REF!</definedName>
    <definedName name="dien" localSheetId="13">#REF!</definedName>
    <definedName name="dien" localSheetId="6">#REF!</definedName>
    <definedName name="dien" localSheetId="10">#REF!</definedName>
    <definedName name="dien" localSheetId="16">#REF!</definedName>
    <definedName name="dien">#REF!</definedName>
    <definedName name="dn" localSheetId="9" hidden="1">{"'TDTGT (theo Dphuong)'!$A$4:$F$75"}</definedName>
    <definedName name="dn" localSheetId="4" hidden="1">{"'TDTGT (theo Dphuong)'!$A$4:$F$75"}</definedName>
    <definedName name="dn" localSheetId="13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7">#REF!</definedName>
    <definedName name="ffddg" localSheetId="8">#REF!</definedName>
    <definedName name="ffddg" localSheetId="9">#REF!</definedName>
    <definedName name="ffddg" localSheetId="4">#REF!</definedName>
    <definedName name="ffddg" localSheetId="13">#REF!</definedName>
    <definedName name="ffddg" localSheetId="6">#REF!</definedName>
    <definedName name="ffddg" localSheetId="10">#REF!</definedName>
    <definedName name="ffddg" localSheetId="16">#REF!</definedName>
    <definedName name="ffddg">#REF!</definedName>
    <definedName name="FP" localSheetId="7">'[1]COAT&amp;WRAP-QIOT-#3'!#REF!</definedName>
    <definedName name="FP" localSheetId="8">'[1]COAT&amp;WRAP-QIOT-#3'!#REF!</definedName>
    <definedName name="FP" localSheetId="9">'[1]COAT&amp;WRAP-QIOT-#3'!#REF!</definedName>
    <definedName name="FP" localSheetId="4">'[2]COAT&amp;WRAP-QIOT-#3'!#REF!</definedName>
    <definedName name="FP" localSheetId="6">'[1]COAT&amp;WRAP-QIOT-#3'!#REF!</definedName>
    <definedName name="FP" localSheetId="16">'[1]COAT&amp;WRAP-QIOT-#3'!#REF!</definedName>
    <definedName name="FP">'[3]COAT&amp;WRAP-QIOT-#3'!#REF!</definedName>
    <definedName name="h" localSheetId="9" hidden="1">{"'TDTGT (theo Dphuong)'!$A$4:$F$75"}</definedName>
    <definedName name="h" localSheetId="4" hidden="1">{"'TDTGT (theo Dphuong)'!$A$4:$F$75"}</definedName>
    <definedName name="h" localSheetId="13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7">#REF!</definedName>
    <definedName name="hab" localSheetId="8">#REF!</definedName>
    <definedName name="hab" localSheetId="9">#REF!</definedName>
    <definedName name="hab" localSheetId="4">#REF!</definedName>
    <definedName name="hab" localSheetId="13">#REF!</definedName>
    <definedName name="hab" localSheetId="6">#REF!</definedName>
    <definedName name="hab" localSheetId="10">#REF!</definedName>
    <definedName name="hab" localSheetId="16">#REF!</definedName>
    <definedName name="hab">#REF!</definedName>
    <definedName name="habac" localSheetId="7">#REF!</definedName>
    <definedName name="habac" localSheetId="8">#REF!</definedName>
    <definedName name="habac" localSheetId="9">#REF!</definedName>
    <definedName name="habac" localSheetId="4">#REF!</definedName>
    <definedName name="habac" localSheetId="13">#REF!</definedName>
    <definedName name="habac" localSheetId="6">#REF!</definedName>
    <definedName name="habac" localSheetId="10">#REF!</definedName>
    <definedName name="habac" localSheetId="16">#REF!</definedName>
    <definedName name="habac">#REF!</definedName>
    <definedName name="Habac1">'[6]7 THAI NGUYEN'!$A$11</definedName>
    <definedName name="hhg" localSheetId="7">#REF!</definedName>
    <definedName name="hhg" localSheetId="8">#REF!</definedName>
    <definedName name="hhg" localSheetId="9">#REF!</definedName>
    <definedName name="hhg" localSheetId="4">#REF!</definedName>
    <definedName name="hhg" localSheetId="13">#REF!</definedName>
    <definedName name="hhg" localSheetId="6">#REF!</definedName>
    <definedName name="hhg" localSheetId="10">#REF!</definedName>
    <definedName name="hhg" localSheetId="16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5" hidden="1">{"'TDTGT (theo Dphuong)'!$A$4:$F$75"}</definedName>
    <definedName name="HTML_Control" localSheetId="4" hidden="1">{"'TDTGT (theo Dphuong)'!$A$4:$F$75"}</definedName>
    <definedName name="HTML_Control" localSheetId="13" hidden="1">{"'TDTGT (theo Dphuong)'!$A$4:$F$75"}</definedName>
    <definedName name="HTML_Control" localSheetId="6" hidden="1">{"'TDTGT (theo Dphuong)'!$A$4:$F$75"}</definedName>
    <definedName name="HTML_Control" localSheetId="2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9" hidden="1">{#N/A,#N/A,FALSE,"Chung"}</definedName>
    <definedName name="i" localSheetId="4" hidden="1">{#N/A,#N/A,FALSE,"Chung"}</definedName>
    <definedName name="i" localSheetId="13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7">'[1]COAT&amp;WRAP-QIOT-#3'!#REF!</definedName>
    <definedName name="IO" localSheetId="8">'[1]COAT&amp;WRAP-QIOT-#3'!#REF!</definedName>
    <definedName name="IO" localSheetId="9">'[1]COAT&amp;WRAP-QIOT-#3'!#REF!</definedName>
    <definedName name="IO" localSheetId="4">'[2]COAT&amp;WRAP-QIOT-#3'!#REF!</definedName>
    <definedName name="IO" localSheetId="6">'[1]COAT&amp;WRAP-QIOT-#3'!#REF!</definedName>
    <definedName name="IO" localSheetId="16">'[1]COAT&amp;WRAP-QIOT-#3'!#REF!</definedName>
    <definedName name="IO">'[3]COAT&amp;WRAP-QIOT-#3'!#REF!</definedName>
    <definedName name="kjh" localSheetId="9" hidden="1">{#N/A,#N/A,FALSE,"Chung"}</definedName>
    <definedName name="kjh" localSheetId="4" hidden="1">{#N/A,#N/A,FALSE,"Chung"}</definedName>
    <definedName name="kjh" localSheetId="13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4">#REF!</definedName>
    <definedName name="kjhjfhdjkfndfndf" localSheetId="13">#REF!</definedName>
    <definedName name="kjhjfhdjkfndfndf" localSheetId="6">#REF!</definedName>
    <definedName name="kjhjfhdjkfndfndf" localSheetId="10">#REF!</definedName>
    <definedName name="kjhjfhdjkfndfndf" localSheetId="16">#REF!</definedName>
    <definedName name="kjhjfhdjkfndfndf">#REF!</definedName>
    <definedName name="m" localSheetId="9" hidden="1">{"'TDTGT (theo Dphuong)'!$A$4:$F$75"}</definedName>
    <definedName name="m" localSheetId="4" hidden="1">{"'TDTGT (theo Dphuong)'!$A$4:$F$75"}</definedName>
    <definedName name="m" localSheetId="13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7">'[1]COAT&amp;WRAP-QIOT-#3'!#REF!</definedName>
    <definedName name="MAT" localSheetId="8">'[1]COAT&amp;WRAP-QIOT-#3'!#REF!</definedName>
    <definedName name="MAT" localSheetId="9">'[1]COAT&amp;WRAP-QIOT-#3'!#REF!</definedName>
    <definedName name="MAT" localSheetId="4">'[2]COAT&amp;WRAP-QIOT-#3'!#REF!</definedName>
    <definedName name="MAT" localSheetId="6">'[1]COAT&amp;WRAP-QIOT-#3'!#REF!</definedName>
    <definedName name="MAT" localSheetId="16">'[1]COAT&amp;WRAP-QIOT-#3'!#REF!</definedName>
    <definedName name="MAT">'[3]COAT&amp;WRAP-QIOT-#3'!#REF!</definedName>
    <definedName name="mc" localSheetId="7">#REF!</definedName>
    <definedName name="mc" localSheetId="8">#REF!</definedName>
    <definedName name="mc" localSheetId="9">#REF!</definedName>
    <definedName name="mc" localSheetId="4">#REF!</definedName>
    <definedName name="mc" localSheetId="13">#REF!</definedName>
    <definedName name="mc" localSheetId="6">#REF!</definedName>
    <definedName name="mc" localSheetId="10">#REF!</definedName>
    <definedName name="mc" localSheetId="16">#REF!</definedName>
    <definedName name="mc">#REF!</definedName>
    <definedName name="MF" localSheetId="7">'[1]COAT&amp;WRAP-QIOT-#3'!#REF!</definedName>
    <definedName name="MF" localSheetId="8">'[1]COAT&amp;WRAP-QIOT-#3'!#REF!</definedName>
    <definedName name="MF" localSheetId="9">'[1]COAT&amp;WRAP-QIOT-#3'!#REF!</definedName>
    <definedName name="MF" localSheetId="4">'[2]COAT&amp;WRAP-QIOT-#3'!#REF!</definedName>
    <definedName name="MF" localSheetId="6">'[1]COAT&amp;WRAP-QIOT-#3'!#REF!</definedName>
    <definedName name="MF" localSheetId="16">'[1]COAT&amp;WRAP-QIOT-#3'!#REF!</definedName>
    <definedName name="MF">'[3]COAT&amp;WRAP-QIOT-#3'!#REF!</definedName>
    <definedName name="mnh" localSheetId="7">'[7]2.74'!#REF!</definedName>
    <definedName name="mnh" localSheetId="8">'[7]2.74'!#REF!</definedName>
    <definedName name="mnh" localSheetId="9">'[7]2.74'!#REF!</definedName>
    <definedName name="mnh" localSheetId="4">'[7]2.74'!#REF!</definedName>
    <definedName name="mnh" localSheetId="6">'[7]2.74'!#REF!</definedName>
    <definedName name="mnh" localSheetId="16">'[7]2.74'!#REF!</definedName>
    <definedName name="mnh">'[7]2.74'!#REF!</definedName>
    <definedName name="n" localSheetId="7">'[7]2.74'!#REF!</definedName>
    <definedName name="n" localSheetId="8">'[7]2.74'!#REF!</definedName>
    <definedName name="n" localSheetId="9">'[7]2.74'!#REF!</definedName>
    <definedName name="n" localSheetId="4">'[7]2.74'!#REF!</definedName>
    <definedName name="n" localSheetId="16">'[7]2.74'!#REF!</definedName>
    <definedName name="n">'[7]2.74'!#REF!</definedName>
    <definedName name="nhan" localSheetId="7">#REF!</definedName>
    <definedName name="nhan" localSheetId="8">#REF!</definedName>
    <definedName name="nhan" localSheetId="9">#REF!</definedName>
    <definedName name="nhan" localSheetId="4">#REF!</definedName>
    <definedName name="nhan" localSheetId="13">#REF!</definedName>
    <definedName name="nhan" localSheetId="6">#REF!</definedName>
    <definedName name="nhan" localSheetId="10">#REF!</definedName>
    <definedName name="nhan" localSheetId="16">#REF!</definedName>
    <definedName name="nhan">#REF!</definedName>
    <definedName name="Nhan_xet_cua_dai">"Picture 1"</definedName>
    <definedName name="nuoc" localSheetId="7">#REF!</definedName>
    <definedName name="nuoc" localSheetId="8">#REF!</definedName>
    <definedName name="nuoc" localSheetId="9">#REF!</definedName>
    <definedName name="nuoc" localSheetId="4">#REF!</definedName>
    <definedName name="nuoc" localSheetId="13">#REF!</definedName>
    <definedName name="nuoc" localSheetId="6">#REF!</definedName>
    <definedName name="nuoc" localSheetId="10">#REF!</definedName>
    <definedName name="nuoc" localSheetId="16">#REF!</definedName>
    <definedName name="nuoc">#REF!</definedName>
    <definedName name="oanh" localSheetId="9" hidden="1">{#N/A,#N/A,FALSE,"Chung"}</definedName>
    <definedName name="oanh" localSheetId="15" hidden="1">{#N/A,#N/A,FALSE,"Chung"}</definedName>
    <definedName name="oanh" localSheetId="4" hidden="1">{#N/A,#N/A,FALSE,"Chung"}</definedName>
    <definedName name="oanh" localSheetId="13" hidden="1">{#N/A,#N/A,FALSE,"Chung"}</definedName>
    <definedName name="oanh" localSheetId="6" hidden="1">{#N/A,#N/A,FALSE,"Chung"}</definedName>
    <definedName name="oanh" localSheetId="2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7">'[1]PNT-QUOT-#3'!#REF!</definedName>
    <definedName name="P" localSheetId="8">'[1]PNT-QUOT-#3'!#REF!</definedName>
    <definedName name="P" localSheetId="9">'[1]PNT-QUOT-#3'!#REF!</definedName>
    <definedName name="P" localSheetId="4">'[2]PNT-QUOT-#3'!#REF!</definedName>
    <definedName name="P" localSheetId="6">'[1]PNT-QUOT-#3'!#REF!</definedName>
    <definedName name="P" localSheetId="16">'[1]PNT-QUOT-#3'!#REF!</definedName>
    <definedName name="P">'[3]PNT-QUOT-#3'!#REF!</definedName>
    <definedName name="PEJM" localSheetId="7">'[1]COAT&amp;WRAP-QIOT-#3'!#REF!</definedName>
    <definedName name="PEJM" localSheetId="8">'[1]COAT&amp;WRAP-QIOT-#3'!#REF!</definedName>
    <definedName name="PEJM" localSheetId="9">'[1]COAT&amp;WRAP-QIOT-#3'!#REF!</definedName>
    <definedName name="PEJM" localSheetId="4">'[2]COAT&amp;WRAP-QIOT-#3'!#REF!</definedName>
    <definedName name="PEJM" localSheetId="6">'[1]COAT&amp;WRAP-QIOT-#3'!#REF!</definedName>
    <definedName name="PEJM" localSheetId="16">'[1]COAT&amp;WRAP-QIOT-#3'!#REF!</definedName>
    <definedName name="PEJM">'[3]COAT&amp;WRAP-QIOT-#3'!#REF!</definedName>
    <definedName name="PF" localSheetId="7">'[1]PNT-QUOT-#3'!#REF!</definedName>
    <definedName name="PF" localSheetId="8">'[1]PNT-QUOT-#3'!#REF!</definedName>
    <definedName name="PF" localSheetId="9">'[1]PNT-QUOT-#3'!#REF!</definedName>
    <definedName name="PF" localSheetId="4">'[2]PNT-QUOT-#3'!#REF!</definedName>
    <definedName name="PF" localSheetId="6">'[1]PNT-QUOT-#3'!#REF!</definedName>
    <definedName name="PF" localSheetId="16">'[1]PNT-QUOT-#3'!#REF!</definedName>
    <definedName name="PF">'[3]PNT-QUOT-#3'!#REF!</definedName>
    <definedName name="PM" localSheetId="9">[8]IBASE!$AH$16:$AV$110</definedName>
    <definedName name="PM" localSheetId="4">[9]IBASE!$AH$16:$AV$110</definedName>
    <definedName name="PM" localSheetId="6">[8]IBASE!$AH$16:$AV$110</definedName>
    <definedName name="PM">[10]IBASE!$AH$16:$AV$110</definedName>
    <definedName name="Print_Area_MI" localSheetId="9">[11]ESTI.!$A$1:$U$52</definedName>
    <definedName name="Print_Area_MI" localSheetId="6">[11]ESTI.!$A$1:$U$52</definedName>
    <definedName name="Print_Area_MI">[12]ESTI.!$A$1:$U$52</definedName>
    <definedName name="_xlnm.Print_Titles" localSheetId="7">'[13]TiÕn ®é thùc hiÖn KC'!#REF!</definedName>
    <definedName name="_xlnm.Print_Titles" localSheetId="8">'[13]TiÕn ®é thùc hiÖn KC'!#REF!</definedName>
    <definedName name="_xlnm.Print_Titles" localSheetId="9">'[13]TiÕn ®é thùc hiÖn KC'!#REF!</definedName>
    <definedName name="_xlnm.Print_Titles" localSheetId="4">'[13]TiÕn ®é thùc hiÖn KC'!#REF!</definedName>
    <definedName name="_xlnm.Print_Titles" localSheetId="16">'[13]TiÕn ®é thùc hiÖn KC'!#REF!</definedName>
    <definedName name="_xlnm.Print_Titles">'[13]TiÕn ®é thùc hiÖn KC'!#REF!</definedName>
    <definedName name="pt" localSheetId="7">#REF!</definedName>
    <definedName name="pt" localSheetId="8">#REF!</definedName>
    <definedName name="pt" localSheetId="9">#REF!</definedName>
    <definedName name="pt" localSheetId="4">#REF!</definedName>
    <definedName name="pt" localSheetId="13">#REF!</definedName>
    <definedName name="pt" localSheetId="6">#REF!</definedName>
    <definedName name="pt" localSheetId="10">#REF!</definedName>
    <definedName name="pt" localSheetId="16">#REF!</definedName>
    <definedName name="pt">#REF!</definedName>
    <definedName name="ptr" localSheetId="7">#REF!</definedName>
    <definedName name="ptr" localSheetId="8">#REF!</definedName>
    <definedName name="ptr" localSheetId="9">#REF!</definedName>
    <definedName name="ptr" localSheetId="4">#REF!</definedName>
    <definedName name="ptr" localSheetId="13">#REF!</definedName>
    <definedName name="ptr" localSheetId="6">#REF!</definedName>
    <definedName name="ptr" localSheetId="10">#REF!</definedName>
    <definedName name="ptr" localSheetId="16">#REF!</definedName>
    <definedName name="ptr">#REF!</definedName>
    <definedName name="ptvt">'[14]ma-pt'!$A$6:$IV$228</definedName>
    <definedName name="qưeqwrqw" localSheetId="9" hidden="1">{#N/A,#N/A,FALSE,"Chung"}</definedName>
    <definedName name="qưeqwrqw" localSheetId="4" hidden="1">{#N/A,#N/A,FALSE,"Chung"}</definedName>
    <definedName name="qưeqwrqw" localSheetId="13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7">'[1]COAT&amp;WRAP-QIOT-#3'!#REF!</definedName>
    <definedName name="RT" localSheetId="8">'[1]COAT&amp;WRAP-QIOT-#3'!#REF!</definedName>
    <definedName name="RT" localSheetId="9">'[1]COAT&amp;WRAP-QIOT-#3'!#REF!</definedName>
    <definedName name="RT" localSheetId="4">'[2]COAT&amp;WRAP-QIOT-#3'!#REF!</definedName>
    <definedName name="RT" localSheetId="6">'[1]COAT&amp;WRAP-QIOT-#3'!#REF!</definedName>
    <definedName name="RT" localSheetId="16">'[1]COAT&amp;WRAP-QIOT-#3'!#REF!</definedName>
    <definedName name="RT">'[3]COAT&amp;WRAP-QIOT-#3'!#REF!</definedName>
    <definedName name="SB" localSheetId="9">[8]IBASE!$AH$7:$AL$14</definedName>
    <definedName name="SB" localSheetId="4">[9]IBASE!$AH$7:$AL$14</definedName>
    <definedName name="SB" localSheetId="6">[8]IBASE!$AH$7:$AL$14</definedName>
    <definedName name="SB">[10]IBASE!$AH$7:$AL$14</definedName>
    <definedName name="SORT" localSheetId="7">#REF!</definedName>
    <definedName name="SORT" localSheetId="8">#REF!</definedName>
    <definedName name="SORT" localSheetId="9">#REF!</definedName>
    <definedName name="SORT" localSheetId="4">#REF!</definedName>
    <definedName name="SORT" localSheetId="13">#REF!</definedName>
    <definedName name="SORT" localSheetId="6">#REF!</definedName>
    <definedName name="SORT" localSheetId="10">#REF!</definedName>
    <definedName name="SORT" localSheetId="16">#REF!</definedName>
    <definedName name="SORT">#REF!</definedName>
    <definedName name="SORT_AREA" localSheetId="9">'[11]DI-ESTI'!$A$8:$R$489</definedName>
    <definedName name="SORT_AREA" localSheetId="6">'[11]DI-ESTI'!$A$8:$R$489</definedName>
    <definedName name="SORT_AREA">'[12]DI-ESTI'!$A$8:$R$489</definedName>
    <definedName name="SP" localSheetId="7">'[1]PNT-QUOT-#3'!#REF!</definedName>
    <definedName name="SP" localSheetId="8">'[1]PNT-QUOT-#3'!#REF!</definedName>
    <definedName name="SP" localSheetId="9">'[1]PNT-QUOT-#3'!#REF!</definedName>
    <definedName name="SP" localSheetId="4">'[2]PNT-QUOT-#3'!#REF!</definedName>
    <definedName name="SP" localSheetId="6">'[1]PNT-QUOT-#3'!#REF!</definedName>
    <definedName name="SP" localSheetId="16">'[1]PNT-QUOT-#3'!#REF!</definedName>
    <definedName name="SP">'[3]PNT-QUOT-#3'!#REF!</definedName>
    <definedName name="sss" localSheetId="7">#REF!</definedName>
    <definedName name="sss" localSheetId="8">#REF!</definedName>
    <definedName name="sss" localSheetId="9">#REF!</definedName>
    <definedName name="sss" localSheetId="4">#REF!</definedName>
    <definedName name="sss" localSheetId="13">#REF!</definedName>
    <definedName name="sss" localSheetId="6">#REF!</definedName>
    <definedName name="sss" localSheetId="10">#REF!</definedName>
    <definedName name="sss" localSheetId="16">#REF!</definedName>
    <definedName name="sss">#REF!</definedName>
    <definedName name="TBA" localSheetId="7">#REF!</definedName>
    <definedName name="TBA" localSheetId="8">#REF!</definedName>
    <definedName name="TBA" localSheetId="9">#REF!</definedName>
    <definedName name="TBA" localSheetId="4">#REF!</definedName>
    <definedName name="TBA" localSheetId="13">#REF!</definedName>
    <definedName name="TBA" localSheetId="6">#REF!</definedName>
    <definedName name="TBA" localSheetId="10">#REF!</definedName>
    <definedName name="TBA" localSheetId="16">#REF!</definedName>
    <definedName name="TBA">#REF!</definedName>
    <definedName name="td" localSheetId="7">#REF!</definedName>
    <definedName name="td" localSheetId="8">#REF!</definedName>
    <definedName name="td" localSheetId="9">#REF!</definedName>
    <definedName name="td" localSheetId="4">#REF!</definedName>
    <definedName name="td" localSheetId="13">#REF!</definedName>
    <definedName name="td" localSheetId="6">#REF!</definedName>
    <definedName name="td" localSheetId="10">#REF!</definedName>
    <definedName name="td" localSheetId="16">#REF!</definedName>
    <definedName name="td">#REF!</definedName>
    <definedName name="th_bl" localSheetId="7">#REF!</definedName>
    <definedName name="th_bl" localSheetId="8">#REF!</definedName>
    <definedName name="th_bl" localSheetId="9">#REF!</definedName>
    <definedName name="th_bl" localSheetId="4">#REF!</definedName>
    <definedName name="th_bl" localSheetId="13">#REF!</definedName>
    <definedName name="th_bl" localSheetId="6">#REF!</definedName>
    <definedName name="th_bl" localSheetId="10">#REF!</definedName>
    <definedName name="th_bl" localSheetId="16">#REF!</definedName>
    <definedName name="th_bl">#REF!</definedName>
    <definedName name="thanh" localSheetId="9" hidden="1">{"'TDTGT (theo Dphuong)'!$A$4:$F$75"}</definedName>
    <definedName name="thanh" localSheetId="4" hidden="1">{"'TDTGT (theo Dphuong)'!$A$4:$F$75"}</definedName>
    <definedName name="thanh" localSheetId="13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7">'[1]COAT&amp;WRAP-QIOT-#3'!#REF!</definedName>
    <definedName name="THK" localSheetId="8">'[1]COAT&amp;WRAP-QIOT-#3'!#REF!</definedName>
    <definedName name="THK" localSheetId="9">'[1]COAT&amp;WRAP-QIOT-#3'!#REF!</definedName>
    <definedName name="THK" localSheetId="4">'[2]COAT&amp;WRAP-QIOT-#3'!#REF!</definedName>
    <definedName name="THK" localSheetId="6">'[1]COAT&amp;WRAP-QIOT-#3'!#REF!</definedName>
    <definedName name="THK" localSheetId="16">'[1]COAT&amp;WRAP-QIOT-#3'!#REF!</definedName>
    <definedName name="THK">'[3]COAT&amp;WRAP-QIOT-#3'!#REF!</definedName>
    <definedName name="TMBLCSG" localSheetId="4">#REF!</definedName>
    <definedName name="TMBLCSG">#REF!</definedName>
    <definedName name="Tnghiep" localSheetId="9" hidden="1">{"'TDTGT (theo Dphuong)'!$A$4:$F$75"}</definedName>
    <definedName name="Tnghiep" localSheetId="4" hidden="1">{"'TDTGT (theo Dphuong)'!$A$4:$F$75"}</definedName>
    <definedName name="Tnghiep" localSheetId="13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7">#REF!</definedName>
    <definedName name="ttt" localSheetId="8">#REF!</definedName>
    <definedName name="ttt" localSheetId="9">#REF!</definedName>
    <definedName name="ttt" localSheetId="4">#REF!</definedName>
    <definedName name="ttt" localSheetId="13">#REF!</definedName>
    <definedName name="ttt" localSheetId="6">#REF!</definedName>
    <definedName name="ttt" localSheetId="10">#REF!</definedName>
    <definedName name="ttt" localSheetId="16">#REF!</definedName>
    <definedName name="ttt">#REF!</definedName>
    <definedName name="vfff" localSheetId="7">#REF!</definedName>
    <definedName name="vfff" localSheetId="8">#REF!</definedName>
    <definedName name="vfff" localSheetId="9">#REF!</definedName>
    <definedName name="vfff" localSheetId="4">#REF!</definedName>
    <definedName name="vfff" localSheetId="13">#REF!</definedName>
    <definedName name="vfff" localSheetId="6">#REF!</definedName>
    <definedName name="vfff" localSheetId="10">#REF!</definedName>
    <definedName name="vfff" localSheetId="16">#REF!</definedName>
    <definedName name="vfff">#REF!</definedName>
    <definedName name="vn" localSheetId="4">#REF!</definedName>
    <definedName name="vn">#REF!</definedName>
    <definedName name="vv" localSheetId="9" hidden="1">{"'TDTGT (theo Dphuong)'!$A$4:$F$75"}</definedName>
    <definedName name="vv" localSheetId="4" hidden="1">{"'TDTGT (theo Dphuong)'!$A$4:$F$75"}</definedName>
    <definedName name="vv" localSheetId="13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5" hidden="1">{#N/A,#N/A,FALSE,"Chung"}</definedName>
    <definedName name="wrn.thu." localSheetId="4" hidden="1">{#N/A,#N/A,FALSE,"Chung"}</definedName>
    <definedName name="wrn.thu." localSheetId="13" hidden="1">{#N/A,#N/A,FALSE,"Chung"}</definedName>
    <definedName name="wrn.thu." localSheetId="6" hidden="1">{#N/A,#N/A,FALSE,"Chung"}</definedName>
    <definedName name="wrn.thu." localSheetId="2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9">'[15]7 THAI NGUYEN'!$A$11</definedName>
    <definedName name="xd" localSheetId="4">'[16]7 THAI NGUYEN'!$A$11</definedName>
    <definedName name="xd">'[15]7 THAI NGUYEN'!$A$11</definedName>
    <definedName name="ZYX" localSheetId="7">#REF!</definedName>
    <definedName name="ZYX" localSheetId="8">#REF!</definedName>
    <definedName name="ZYX" localSheetId="9">#REF!</definedName>
    <definedName name="ZYX" localSheetId="4">#REF!</definedName>
    <definedName name="ZYX" localSheetId="13">#REF!</definedName>
    <definedName name="ZYX" localSheetId="6">#REF!</definedName>
    <definedName name="ZYX" localSheetId="10">#REF!</definedName>
    <definedName name="ZYX" localSheetId="16">#REF!</definedName>
    <definedName name="ZYX">#REF!</definedName>
    <definedName name="ZZZ" localSheetId="7">#REF!</definedName>
    <definedName name="ZZZ" localSheetId="8">#REF!</definedName>
    <definedName name="ZZZ" localSheetId="9">#REF!</definedName>
    <definedName name="ZZZ" localSheetId="4">#REF!</definedName>
    <definedName name="ZZZ" localSheetId="13">#REF!</definedName>
    <definedName name="ZZZ" localSheetId="6">#REF!</definedName>
    <definedName name="ZZZ" localSheetId="10">#REF!</definedName>
    <definedName name="ZZZ" localSheetId="16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D26" i="47" l="1"/>
  <c r="D25" i="47"/>
  <c r="D24" i="47"/>
  <c r="D23" i="47"/>
  <c r="D22" i="47"/>
  <c r="D21" i="47"/>
  <c r="D20" i="47"/>
  <c r="D19" i="47"/>
  <c r="D18" i="47"/>
  <c r="D17" i="47"/>
  <c r="D16" i="47"/>
  <c r="D15" i="47"/>
  <c r="C14" i="47"/>
  <c r="D14" i="47" s="1"/>
  <c r="B14" i="47"/>
  <c r="D13" i="47"/>
  <c r="D12" i="47"/>
  <c r="D11" i="47"/>
  <c r="D10" i="47"/>
  <c r="C9" i="47"/>
  <c r="D9" i="47" s="1"/>
  <c r="B9" i="47"/>
  <c r="D8" i="47"/>
  <c r="C7" i="47"/>
  <c r="D7" i="47" s="1"/>
  <c r="B7" i="47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C14" i="46"/>
  <c r="B14" i="46"/>
  <c r="D13" i="46"/>
  <c r="D12" i="46"/>
  <c r="D11" i="46"/>
  <c r="D10" i="46"/>
  <c r="C9" i="46"/>
  <c r="D9" i="46" s="1"/>
  <c r="B9" i="46"/>
  <c r="D8" i="46"/>
  <c r="C7" i="46"/>
  <c r="D7" i="46" s="1"/>
  <c r="B7" i="46"/>
  <c r="D26" i="45"/>
  <c r="D25" i="45"/>
  <c r="D24" i="45"/>
  <c r="D23" i="45"/>
  <c r="D22" i="45"/>
  <c r="D21" i="45"/>
  <c r="D20" i="45"/>
  <c r="D19" i="45"/>
  <c r="D18" i="45"/>
  <c r="D17" i="45"/>
  <c r="D16" i="45"/>
  <c r="D15" i="45"/>
  <c r="C14" i="45"/>
  <c r="D14" i="45" s="1"/>
  <c r="B14" i="45"/>
  <c r="D13" i="45"/>
  <c r="D12" i="45"/>
  <c r="D11" i="45"/>
  <c r="D10" i="45"/>
  <c r="D9" i="45"/>
  <c r="C9" i="45"/>
  <c r="B9" i="45"/>
  <c r="D8" i="45"/>
  <c r="D7" i="45"/>
  <c r="C7" i="45"/>
  <c r="B7" i="45"/>
  <c r="M30" i="44"/>
  <c r="L30" i="44"/>
  <c r="K30" i="44"/>
  <c r="M29" i="44"/>
  <c r="L29" i="44"/>
  <c r="K29" i="44"/>
  <c r="M28" i="44"/>
  <c r="L28" i="44"/>
  <c r="K28" i="44"/>
  <c r="M27" i="44"/>
  <c r="L27" i="44"/>
  <c r="K27" i="44"/>
  <c r="M26" i="44"/>
  <c r="L26" i="44"/>
  <c r="K26" i="44"/>
  <c r="M25" i="44"/>
  <c r="L25" i="44"/>
  <c r="K25" i="44"/>
  <c r="M24" i="44"/>
  <c r="L24" i="44"/>
  <c r="K24" i="44"/>
  <c r="M23" i="44"/>
  <c r="L23" i="44"/>
  <c r="K23" i="44"/>
  <c r="M22" i="44"/>
  <c r="L22" i="44"/>
  <c r="K22" i="44"/>
  <c r="M21" i="44"/>
  <c r="L21" i="44"/>
  <c r="K21" i="44"/>
  <c r="M20" i="44"/>
  <c r="L20" i="44"/>
  <c r="K20" i="44"/>
  <c r="M19" i="44"/>
  <c r="L19" i="44"/>
  <c r="K19" i="44"/>
  <c r="L18" i="44"/>
  <c r="K18" i="44"/>
  <c r="I18" i="44"/>
  <c r="M18" i="44" s="1"/>
  <c r="H18" i="44"/>
  <c r="G18" i="44"/>
  <c r="M17" i="44"/>
  <c r="L17" i="44"/>
  <c r="K17" i="44"/>
  <c r="M16" i="44"/>
  <c r="L16" i="44"/>
  <c r="K16" i="44"/>
  <c r="M15" i="44"/>
  <c r="L15" i="44"/>
  <c r="K15" i="44"/>
  <c r="M14" i="44"/>
  <c r="L14" i="44"/>
  <c r="K14" i="44"/>
  <c r="M13" i="44"/>
  <c r="L13" i="44"/>
  <c r="I13" i="44"/>
  <c r="H13" i="44"/>
  <c r="G13" i="44"/>
  <c r="K13" i="44" s="1"/>
  <c r="M12" i="44"/>
  <c r="L12" i="44"/>
  <c r="K12" i="44"/>
  <c r="H10" i="44"/>
  <c r="L10" i="44" s="1"/>
  <c r="F17" i="43"/>
  <c r="E17" i="43"/>
  <c r="F16" i="43"/>
  <c r="E16" i="43"/>
  <c r="F15" i="43"/>
  <c r="E15" i="43"/>
  <c r="F14" i="43"/>
  <c r="E14" i="43"/>
  <c r="D13" i="43"/>
  <c r="F13" i="43" s="1"/>
  <c r="C13" i="43"/>
  <c r="B13" i="43"/>
  <c r="F12" i="43"/>
  <c r="E12" i="43"/>
  <c r="F11" i="43"/>
  <c r="E11" i="43"/>
  <c r="F10" i="43"/>
  <c r="E10" i="43"/>
  <c r="I10" i="44" l="1"/>
  <c r="M10" i="44" s="1"/>
  <c r="G10" i="44"/>
  <c r="K10" i="44" s="1"/>
  <c r="E13" i="43"/>
  <c r="E11" i="6" l="1"/>
  <c r="E10" i="6"/>
  <c r="E9" i="6"/>
  <c r="E8" i="6"/>
  <c r="F8" i="47" l="1"/>
  <c r="E9" i="47"/>
  <c r="F10" i="47"/>
  <c r="E10" i="47"/>
  <c r="F11" i="47"/>
  <c r="E11" i="47"/>
  <c r="F12" i="47"/>
  <c r="E12" i="47"/>
  <c r="F13" i="47"/>
  <c r="E13" i="47"/>
  <c r="F15" i="47"/>
  <c r="E15" i="47"/>
  <c r="F16" i="47"/>
  <c r="E16" i="47"/>
  <c r="F17" i="47"/>
  <c r="E17" i="47"/>
  <c r="F18" i="47"/>
  <c r="E18" i="47"/>
  <c r="F19" i="47"/>
  <c r="E19" i="47"/>
  <c r="F20" i="47"/>
  <c r="E20" i="47"/>
  <c r="F21" i="47"/>
  <c r="E21" i="47"/>
  <c r="F22" i="47"/>
  <c r="E22" i="47"/>
  <c r="F23" i="47"/>
  <c r="E23" i="47"/>
  <c r="F24" i="47"/>
  <c r="E24" i="47"/>
  <c r="F25" i="47"/>
  <c r="E25" i="47"/>
  <c r="F8" i="46"/>
  <c r="E9" i="46"/>
  <c r="F10" i="46"/>
  <c r="E10" i="46"/>
  <c r="F11" i="46"/>
  <c r="E11" i="46"/>
  <c r="F12" i="46"/>
  <c r="E12" i="46"/>
  <c r="F13" i="46"/>
  <c r="E13" i="46"/>
  <c r="F15" i="46"/>
  <c r="E15" i="46"/>
  <c r="F16" i="46"/>
  <c r="E16" i="46"/>
  <c r="F17" i="46"/>
  <c r="E17" i="46"/>
  <c r="F18" i="46"/>
  <c r="E18" i="46"/>
  <c r="F19" i="46"/>
  <c r="E19" i="46"/>
  <c r="F20" i="46"/>
  <c r="E20" i="46"/>
  <c r="F21" i="46"/>
  <c r="E21" i="46"/>
  <c r="F22" i="46"/>
  <c r="E22" i="46"/>
  <c r="F23" i="46"/>
  <c r="E23" i="46"/>
  <c r="F24" i="46"/>
  <c r="E24" i="46"/>
  <c r="F25" i="46"/>
  <c r="E25" i="46"/>
  <c r="F9" i="46" l="1"/>
  <c r="F9" i="47"/>
  <c r="F14" i="47"/>
  <c r="E14" i="47"/>
  <c r="F14" i="46"/>
  <c r="E14" i="46"/>
</calcChain>
</file>

<file path=xl/sharedStrings.xml><?xml version="1.0" encoding="utf-8"?>
<sst xmlns="http://schemas.openxmlformats.org/spreadsheetml/2006/main" count="819" uniqueCount="472">
  <si>
    <t>Thực hiện 
kỳ này</t>
  </si>
  <si>
    <t>Thực hiện kỳ này
so với cùng kỳ
năm trước (%)</t>
  </si>
  <si>
    <t>1. Gieo cấy lúa đông xuân</t>
  </si>
  <si>
    <t>Miền Bắc</t>
  </si>
  <si>
    <t>Miền Nam</t>
  </si>
  <si>
    <t xml:space="preserve">2. Gieo trồng một số cây khác </t>
  </si>
  <si>
    <t xml:space="preserve">Ngô </t>
  </si>
  <si>
    <t>Khoai lang</t>
  </si>
  <si>
    <t>Đậu tương</t>
  </si>
  <si>
    <t>Rau, đậu</t>
  </si>
  <si>
    <t>Lạc</t>
  </si>
  <si>
    <t>Hoạt động thu gom, xử lý và tiêu huỷ rác thải;
tái chế phế liệu</t>
  </si>
  <si>
    <t>Thoát nước và xử lý nước thải</t>
  </si>
  <si>
    <t>Khai thác, xử lý và cung cấp nước</t>
  </si>
  <si>
    <t>Sản xuất và phân phối điện</t>
  </si>
  <si>
    <t>Sản xuất giường, tủ, bàn, ghế</t>
  </si>
  <si>
    <t>Sản xuất phương tiện vận tải khác</t>
  </si>
  <si>
    <t>Sản xuất xe có động cơ</t>
  </si>
  <si>
    <t>Sản xuất thiết bị điện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</si>
  <si>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</si>
  <si>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</si>
  <si>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</si>
  <si>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</si>
  <si>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</si>
  <si>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giấy và sản phẩm từ giấy</t>
  </si>
  <si>
    <t>Sản xuất da và các sản phẩm có liên quan</t>
  </si>
  <si>
    <t>Sản xuất trang phục</t>
  </si>
  <si>
    <t>Dệt</t>
  </si>
  <si>
    <t>Sản xuất đồ uống</t>
  </si>
  <si>
    <t>Công nghiệp chế biến, chế tạo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</si>
  <si>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</si>
  <si>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</si>
  <si>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</si>
  <si>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</si>
  <si>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</si>
  <si>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</si>
  <si>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</si>
  <si>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</si>
  <si>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</si>
  <si>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</si>
  <si>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</si>
  <si>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</si>
  <si>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</si>
  <si>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</si>
  <si>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 xml:space="preserve">Tivi 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</si>
  <si>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</si>
  <si>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</si>
  <si>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</si>
  <si>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</si>
  <si>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</si>
  <si>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</si>
  <si>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</si>
  <si>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</si>
  <si>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</si>
  <si>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</si>
  <si>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</si>
  <si>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</si>
  <si>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</si>
  <si>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</si>
  <si>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</si>
  <si>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</si>
  <si>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</si>
  <si>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</si>
  <si>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</si>
  <si>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</si>
  <si>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</si>
  <si>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</si>
  <si>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</si>
  <si>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</si>
  <si>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</si>
  <si>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</si>
  <si>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</si>
  <si>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Khí hoá lỏng (LPG)</t>
  </si>
  <si>
    <t>Khí đốt thiên nhiên dạng khí</t>
  </si>
  <si>
    <t>Dầu mỏ thô khai thác</t>
  </si>
  <si>
    <t>Than đá (than sạch)</t>
  </si>
  <si>
    <t>tháng 12</t>
  </si>
  <si>
    <t>tính</t>
  </si>
  <si>
    <t>Ước tính</t>
  </si>
  <si>
    <t>Thực hiện</t>
  </si>
  <si>
    <t>Đơn vị</t>
  </si>
  <si>
    <t>3. Một số sản phẩm chủ yếu của ngành công nghiệp</t>
  </si>
  <si>
    <t>tháng trước</t>
  </si>
  <si>
    <t>lao động thời điểm</t>
  </si>
  <si>
    <t>Chỉ số sử dụng</t>
  </si>
  <si>
    <t xml:space="preserve">4. Chỉ số sử dụng lao động của doanh nghiệp công nghiệp </t>
  </si>
  <si>
    <t>Quảng Ninh</t>
  </si>
  <si>
    <t>Phú Thọ</t>
  </si>
  <si>
    <t>Quảng Ngãi</t>
  </si>
  <si>
    <t>Bình Dương</t>
  </si>
  <si>
    <t>Quảng Nam</t>
  </si>
  <si>
    <t>Đồng Nai</t>
  </si>
  <si>
    <t>Bắc Ninh</t>
  </si>
  <si>
    <t>Đà Nẵng</t>
  </si>
  <si>
    <t>Kiên Giang</t>
  </si>
  <si>
    <t>Bà Rịa - Vũng Tàu</t>
  </si>
  <si>
    <t>Thanh Hóa</t>
  </si>
  <si>
    <t>Hải Phòng</t>
  </si>
  <si>
    <t>Vĩnh Phúc</t>
  </si>
  <si>
    <t>Nghệ An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</si>
  <si>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</si>
  <si>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</si>
  <si>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</si>
  <si>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</si>
  <si>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</si>
  <si>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</si>
  <si>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</si>
  <si>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</si>
  <si>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Khoa học và Công nghệ</t>
  </si>
  <si>
    <t>Bộ Xây dựng</t>
  </si>
  <si>
    <t>Bộ Tài nguyên và Môi trường</t>
  </si>
  <si>
    <t>Bộ Y tế</t>
  </si>
  <si>
    <t>Bộ NN và PTNT</t>
  </si>
  <si>
    <t>Trong đó:</t>
  </si>
  <si>
    <t>Trung ương</t>
  </si>
  <si>
    <t>TỔNG SỐ</t>
  </si>
  <si>
    <t xml:space="preserve">so với cùng kỳ         </t>
  </si>
  <si>
    <t xml:space="preserve">so với kế hoạch                 </t>
  </si>
  <si>
    <t xml:space="preserve">Ước tính </t>
  </si>
  <si>
    <t xml:space="preserve">Kế hoạch                        </t>
  </si>
  <si>
    <t xml:space="preserve"> </t>
  </si>
  <si>
    <t>Dịch vụ khác</t>
  </si>
  <si>
    <t>Du lịch lữ hành</t>
  </si>
  <si>
    <t>Dịch vụ lưu trú, ăn uống</t>
  </si>
  <si>
    <t>Bán lẻ hàng hóa</t>
  </si>
  <si>
    <t>Phương tiện vận tải và phụ tùng</t>
  </si>
  <si>
    <t>Dây điện và cáp điện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</si>
  <si>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</si>
  <si>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</si>
  <si>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</si>
  <si>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</si>
  <si>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</si>
  <si>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</si>
  <si>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</si>
  <si>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</si>
  <si>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</si>
  <si>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</si>
  <si>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</si>
  <si>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</si>
  <si>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</si>
  <si>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</si>
  <si>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</si>
  <si>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</si>
  <si>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</si>
  <si>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</si>
  <si>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</si>
  <si>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</si>
  <si>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</si>
  <si>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Khu vực có vốn đầu tư NN</t>
  </si>
  <si>
    <t>Khu vực kinh tế trong nước</t>
  </si>
  <si>
    <t>TỔNG TRỊ GIÁ</t>
  </si>
  <si>
    <t>Trị giá</t>
  </si>
  <si>
    <t>Lượng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</si>
  <si>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</si>
  <si>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</si>
  <si>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</si>
  <si>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</si>
  <si>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</si>
  <si>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</si>
  <si>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</si>
  <si>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</si>
  <si>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</si>
  <si>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</si>
  <si>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</si>
  <si>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</si>
  <si>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</si>
  <si>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</si>
  <si>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</si>
  <si>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</si>
  <si>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</si>
  <si>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</si>
  <si>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</si>
  <si>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</si>
  <si>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 xml:space="preserve">  Phân theo ngành vận tải</t>
  </si>
  <si>
    <t>Ngoài nước</t>
  </si>
  <si>
    <t>Trong nước</t>
  </si>
  <si>
    <t xml:space="preserve">  Phân theo khu vực vận tải</t>
  </si>
  <si>
    <t>Châu Phi</t>
  </si>
  <si>
    <t>Niu-di-lân</t>
  </si>
  <si>
    <t>Ôx-trây-li-a</t>
  </si>
  <si>
    <t>Châu Úc</t>
  </si>
  <si>
    <t>Bỉ</t>
  </si>
  <si>
    <t>Na Uy</t>
  </si>
  <si>
    <t>Thụy Sỹ</t>
  </si>
  <si>
    <t>Tây Ban Nha</t>
  </si>
  <si>
    <t>Đan Mạch</t>
  </si>
  <si>
    <t>Phần Lan</t>
  </si>
  <si>
    <t>Hà Lan</t>
  </si>
  <si>
    <t>I-ta-li-a</t>
  </si>
  <si>
    <t>Thụy Điển</t>
  </si>
  <si>
    <t>Đức</t>
  </si>
  <si>
    <t>Pháp</t>
  </si>
  <si>
    <t>Vương quốc Anh</t>
  </si>
  <si>
    <t>Liên bang Nga</t>
  </si>
  <si>
    <t>Châu Âu</t>
  </si>
  <si>
    <t>Ca-na-đa</t>
  </si>
  <si>
    <t>Hoa Kỳ</t>
  </si>
  <si>
    <t>Châu Mỹ</t>
  </si>
  <si>
    <t>Đặc khu Hành chính Hồng Công (TQ)</t>
  </si>
  <si>
    <t>In-đô-nê-xi-a</t>
  </si>
  <si>
    <t>Phi-li-pin</t>
  </si>
  <si>
    <t>Cam-pu-chia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</si>
  <si>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</si>
  <si>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</si>
  <si>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</si>
  <si>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</si>
  <si>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</si>
  <si>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</si>
  <si>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</si>
  <si>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</si>
  <si>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</si>
  <si>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</si>
  <si>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</si>
  <si>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cùng thời điểm</t>
  </si>
  <si>
    <t>so với cùng kỳ</t>
  </si>
  <si>
    <t>Nghìn ha</t>
  </si>
  <si>
    <t>%</t>
  </si>
  <si>
    <t>so với tháng trước</t>
  </si>
  <si>
    <t>so với cùng kỳ năm trước</t>
  </si>
  <si>
    <t>Hoạt động dịch vụ hỗ trợ khai thác mỏ và quặng</t>
  </si>
  <si>
    <t>Sản xuất, chế biến thực phẩm</t>
  </si>
  <si>
    <t>Sản xuất sản phẩm thuốc lá</t>
  </si>
  <si>
    <t>Chế biến gỗ và sản xuất sản phẩm từ gỗ, tre, nứa
(trừ giường, tủ, bàn, ghế); sản xuất sản phẩm
từ rơm, rạ và vật liệu tết bện</t>
  </si>
  <si>
    <t>In, sao chép bản ghi các loại</t>
  </si>
  <si>
    <t>Sản xuất than cốc, sản phẩm dầu mỏ tinh chế</t>
  </si>
  <si>
    <t>Sản xuất máy móc, thiết bị chưa được phân vào đâu</t>
  </si>
  <si>
    <t>Công nghiệp chế biến, chế tạo khác</t>
  </si>
  <si>
    <t>Linh kiện điện thoại</t>
  </si>
  <si>
    <t>Alumin</t>
  </si>
  <si>
    <t>Xăng, dầu</t>
  </si>
  <si>
    <t>năm trước (%)</t>
  </si>
  <si>
    <t>tháng trước (%)</t>
  </si>
  <si>
    <t xml:space="preserve">so với </t>
  </si>
  <si>
    <t>Hoạt động thu gom, xử lý và tiêu huỷ rác thải; tái chế phế liệu</t>
  </si>
  <si>
    <t>Chế biến gỗ và sản xuất sản phẩm từ gỗ, tre, nứa (trừ giường,
tủ, bàn, ghế); sản xuất sản phẩm từ rơm, rạ và vật liệu tết bện</t>
  </si>
  <si>
    <t>năm trước (%)</t>
  </si>
  <si>
    <t>Tỷ đồng</t>
  </si>
  <si>
    <t>Đồ chơi, dụng cụ thể thao và bộ phận</t>
  </si>
  <si>
    <t>Máy móc thiết bị, dụng cụ PT khác</t>
  </si>
  <si>
    <t>Máy ảnh, máy quay phim và LK</t>
  </si>
  <si>
    <t>Nghìn tấn; Triệu USD</t>
  </si>
  <si>
    <t>II. Luân chuyển (Triệu tấn.km)</t>
  </si>
  <si>
    <t>I. Vận chuyển (Nghìn tấn)</t>
  </si>
  <si>
    <t>II. Luân chuyển (Triệu HK.km)</t>
  </si>
  <si>
    <t>I. Vận chuyển (Nghìn HK)</t>
  </si>
  <si>
    <t xml:space="preserve">     </t>
  </si>
  <si>
    <t>(Dự án)</t>
  </si>
  <si>
    <t>Phân theo một số địa phương</t>
  </si>
  <si>
    <t>Hải Dương</t>
  </si>
  <si>
    <t>Hà Nam</t>
  </si>
  <si>
    <t>Tây Ninh</t>
  </si>
  <si>
    <t>Hưng Yên</t>
  </si>
  <si>
    <t>Long An</t>
  </si>
  <si>
    <t>Xa-moa</t>
  </si>
  <si>
    <t>Quần đảo Vigin thuộc Anh</t>
  </si>
  <si>
    <t>Tổng mức</t>
  </si>
  <si>
    <t>Vận tải kho bãi</t>
  </si>
  <si>
    <t>Y tế và hoạt động trợ giúp xã hội</t>
  </si>
  <si>
    <t>Nghệ thuật, vui chơi và giải trí</t>
  </si>
  <si>
    <t>Sản xuất phân phối, điện, nước, gas</t>
  </si>
  <si>
    <t>Hoạt động dịch vụ khác</t>
  </si>
  <si>
    <t>Tài chính, ngân hàng và bảo hiểm</t>
  </si>
  <si>
    <t>Giáo dục và đào tạo</t>
  </si>
  <si>
    <t>Thông tin và truyền thông</t>
  </si>
  <si>
    <t>Dịch vụ lưu trú và ăn uống</t>
  </si>
  <si>
    <t>Kinh doanh bất động sản</t>
  </si>
  <si>
    <t>Dịch vụ việc làm; du lịch; cho thuê máy móc thiết bị, đồ dùng và các dịch vụ hỗ trợ khác</t>
  </si>
  <si>
    <t>Xây dựng</t>
  </si>
  <si>
    <t>Bán buôn; bán lẻ; sửa chữa ô tô, xe máy</t>
  </si>
  <si>
    <t>Tháng 1</t>
  </si>
  <si>
    <t>Kỳ gốc</t>
  </si>
  <si>
    <t>Tháng 12</t>
  </si>
  <si>
    <t>Sản xuất sản phẩm từ kim loại đúc sẵn
(trừ máy móc, thiết bị)</t>
  </si>
  <si>
    <t>Sản xuất sản phẩm điện tử, máy vi tính
và sản phẩm quang học</t>
  </si>
  <si>
    <t>Sửa chữa, bảo dưỡng và lắp đặt máy móc và thiết bị</t>
  </si>
  <si>
    <t>Cung cấp nước; hoạt động quản lý
và xử lý rác thải, nước thải</t>
  </si>
  <si>
    <t>Nghìn 
tỷ đồng</t>
  </si>
  <si>
    <t>Xử lý ô nhiễm và hoạt động quản lý chất thải</t>
  </si>
  <si>
    <t>Lào</t>
  </si>
  <si>
    <t xml:space="preserve">Một số nước khác </t>
  </si>
  <si>
    <t>Một số nước khác</t>
  </si>
  <si>
    <t xml:space="preserve">Nước, vùng lãnh thổ khác </t>
  </si>
  <si>
    <t>Doanh nghiệp hoàn tất thủ tục giải thể (DN)</t>
  </si>
  <si>
    <t>Doanh nghiệp quay trở lại hoạt động (DN)</t>
  </si>
  <si>
    <t>Vốn đăng ký bình quân 1 doanh nghiệp (Tỷ đồng)</t>
  </si>
  <si>
    <t>Lao động (Người)</t>
  </si>
  <si>
    <t>Vốn đăng ký (Tỷ đồng)</t>
  </si>
  <si>
    <t>Doanh nghiệp đăng ký thành lập mới (DN)</t>
  </si>
  <si>
    <t>năm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</si>
  <si>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</si>
  <si>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</si>
  <si>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</si>
  <si>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</si>
  <si>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</si>
  <si>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</si>
  <si>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</si>
  <si>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</si>
  <si>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</si>
  <si>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</si>
  <si>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</si>
  <si>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</si>
  <si>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</si>
  <si>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</si>
  <si>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</si>
  <si>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</si>
  <si>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</si>
  <si>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</si>
  <si>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Doanh nghiệp</t>
  </si>
  <si>
    <t>Điện thoại và linh kiện</t>
  </si>
  <si>
    <t>Điện tử, máy tính và linh kiện</t>
  </si>
  <si>
    <t>Xơ, sợi dệt các loại</t>
  </si>
  <si>
    <t>Hàng hoá khác</t>
  </si>
  <si>
    <t>Dầu thô</t>
  </si>
  <si>
    <t>Ô-xtrây-li-a</t>
  </si>
  <si>
    <t>Trung Quốc</t>
  </si>
  <si>
    <t>Đặc khu hành chính Hồng Kông (TQ)</t>
  </si>
  <si>
    <t>Bình Phước</t>
  </si>
  <si>
    <t>Thái Nguyên</t>
  </si>
  <si>
    <t>Nam Định</t>
  </si>
  <si>
    <t>Bắc Giang</t>
  </si>
  <si>
    <t>Bạc Liêu</t>
  </si>
  <si>
    <t>điều chỉnh</t>
  </si>
  <si>
    <t>cấp mới</t>
  </si>
  <si>
    <t>Vốn đăng ký</t>
  </si>
  <si>
    <t>Số dự án</t>
  </si>
  <si>
    <t>Triệu USD</t>
  </si>
  <si>
    <t>Bộ Giao thông vận tải</t>
  </si>
  <si>
    <t>Bộ Giáo dục - Đào tạo</t>
  </si>
  <si>
    <t>Bộ Văn hóa, Thể thao và Du lịch</t>
  </si>
  <si>
    <t>Bộ Công thương</t>
  </si>
  <si>
    <t>Đắk Lắk</t>
  </si>
  <si>
    <t>Phú Yên</t>
  </si>
  <si>
    <t>Xây-xen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</si>
  <si>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</si>
  <si>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</si>
  <si>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</si>
  <si>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</si>
  <si>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</si>
  <si>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</si>
  <si>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</si>
  <si>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</si>
  <si>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</si>
  <si>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</si>
  <si>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</si>
  <si>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</si>
  <si>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</si>
  <si>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</si>
  <si>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</si>
  <si>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</si>
  <si>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</si>
  <si>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Đồ dùng và dịch vụ khác</t>
  </si>
  <si>
    <t>CHỈ SỐ GIÁ VÀNG</t>
  </si>
  <si>
    <t>CHỈ SỐ GIÁ ĐÔ LA MỸ</t>
  </si>
  <si>
    <t>LẠM PHÁT CƠ BẢN</t>
  </si>
  <si>
    <t>Thực hiện
cùng kỳ
năm trước</t>
  </si>
  <si>
    <t>Tháng 1 năm 2021</t>
  </si>
  <si>
    <t>năm 2021</t>
  </si>
  <si>
    <t>Cà Mau</t>
  </si>
  <si>
    <t>Sóc Trăng</t>
  </si>
  <si>
    <t>Hậu Giang</t>
  </si>
  <si>
    <t>Cần Thơ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</si>
  <si>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</si>
  <si>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</si>
  <si>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</si>
  <si>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</si>
  <si>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</si>
  <si>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</si>
  <si>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Tp. Hồ Chí Minh</t>
  </si>
  <si>
    <t>Lâm Đồng</t>
  </si>
  <si>
    <t>Đắk Nông</t>
  </si>
  <si>
    <t>Gia Lai</t>
  </si>
  <si>
    <t>Kon Tum</t>
  </si>
  <si>
    <t>Bình Thuận</t>
  </si>
  <si>
    <t xml:space="preserve">Ninh Thuận </t>
  </si>
  <si>
    <t>Khánh Hòa</t>
  </si>
  <si>
    <t>Bình Định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</si>
  <si>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</si>
  <si>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</si>
  <si>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</si>
  <si>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</si>
  <si>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</si>
  <si>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</si>
  <si>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</si>
  <si>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</si>
  <si>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</si>
  <si>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Hà Tĩnh</t>
  </si>
  <si>
    <t>Hòa Bình</t>
  </si>
  <si>
    <t>Sơn La</t>
  </si>
  <si>
    <t>Lai Châu</t>
  </si>
  <si>
    <t>Điện Biên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</si>
  <si>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</si>
  <si>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</si>
  <si>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</si>
  <si>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</si>
  <si>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</si>
  <si>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</si>
  <si>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</si>
  <si>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</si>
  <si>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</si>
  <si>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</si>
  <si>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</si>
  <si>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</si>
  <si>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r>
      <t>Triệu m</t>
    </r>
    <r>
      <rPr>
        <vertAlign val="superscript"/>
        <sz val="10"/>
        <rFont val="Arial"/>
        <family val="2"/>
      </rPr>
      <t>3</t>
    </r>
  </si>
  <si>
    <r>
      <t>Triệu m</t>
    </r>
    <r>
      <rPr>
        <vertAlign val="superscript"/>
        <sz val="10"/>
        <rFont val="Arial"/>
        <family val="2"/>
      </rPr>
      <t>2</t>
    </r>
  </si>
  <si>
    <t>Chất dẻo nguyên liệu</t>
  </si>
  <si>
    <t>Giấy và các sản phẩm từ giấy</t>
  </si>
  <si>
    <t>Sản phẩm từ sắt thép</t>
  </si>
  <si>
    <t>Kim loại thường khác và sản phẩm</t>
  </si>
  <si>
    <t>Ngô</t>
  </si>
  <si>
    <t>Quặng và khoáng sản khác</t>
  </si>
  <si>
    <t>Phế liệu sắt thép</t>
  </si>
  <si>
    <t>An Giang</t>
  </si>
  <si>
    <t>Cơ cấu (%)</t>
  </si>
  <si>
    <t>trước (%)</t>
  </si>
  <si>
    <t>cùng kỳ năm</t>
  </si>
  <si>
    <t>tháng 12 năm</t>
  </si>
  <si>
    <t>Lượt người</t>
  </si>
  <si>
    <t>(2019)</t>
  </si>
  <si>
    <t>Doanh nghiệp tạm ngừng hoạt động
chờ làm thủ tục giải thể (DN)</t>
  </si>
  <si>
    <t>Doanh nghiệp tạm ngừng kinh doanh
có thời hạn (DN)</t>
  </si>
  <si>
    <t>so với (%)</t>
  </si>
  <si>
    <t>ký</t>
  </si>
  <si>
    <t>lao</t>
  </si>
  <si>
    <t>đăng</t>
  </si>
  <si>
    <t>6. Một số chỉ tiêu về doanh nghiệp</t>
  </si>
  <si>
    <t>7. Doanh nghiệp đăng ký thành lập mới</t>
  </si>
  <si>
    <t>8. Doanh nghiệp quay trở lại hoạt động</t>
  </si>
  <si>
    <t>9. Doanh nghiệp tạm ngừng kinh doanh có thời hạn</t>
  </si>
  <si>
    <t>10. Doanh nghiệp hoàn tất thủ tục giải thể</t>
  </si>
  <si>
    <t>13. Tổng mức bán lẻ hàng hóa và doanh thu dịch vụ tiêu dùng</t>
  </si>
  <si>
    <t xml:space="preserve">14. Chỉ số giá tiêu dùng, chỉ số giá vàng, chỉ số giá đô la Mỹ </t>
  </si>
  <si>
    <t>2. Chỉ số sản xuất công nghiệp tháng 1 năm 2022</t>
  </si>
  <si>
    <t>năm 2022</t>
  </si>
  <si>
    <t>1/1/2022 so với</t>
  </si>
  <si>
    <t xml:space="preserve"> thời điểm 1/1/2022 so với</t>
  </si>
  <si>
    <t>Tháng 01/2022</t>
  </si>
  <si>
    <t>tháng 01</t>
  </si>
  <si>
    <t>năm 2022 (%)</t>
  </si>
  <si>
    <t>1. Tiến độ gieo trồng cây nông nghiệp đến ngày 15 tháng 1 năm 2022</t>
  </si>
  <si>
    <t>Thực hiện
tháng 12
năm 2021</t>
  </si>
  <si>
    <t>Ước tính
tháng 01 năm 2022</t>
  </si>
  <si>
    <t>Tháng 01 
năm 2022 
so với cùng kỳ
năm 2021 (%)</t>
  </si>
  <si>
    <t>17. Vận tải hành khách tháng 1 năm 2022</t>
  </si>
  <si>
    <t>2022 so với</t>
  </si>
  <si>
    <t>2021 (%)</t>
  </si>
  <si>
    <t>18. Vận tải hàng hoá tháng 1 năm 2022</t>
  </si>
  <si>
    <t>Tháng 01 năm 2022</t>
  </si>
  <si>
    <t>Clanhke và xi măng</t>
  </si>
  <si>
    <t>Nguyên phụ liệu dệt, may, da, giày</t>
  </si>
  <si>
    <t>SP nội thất từ chất liệu khác gỗ</t>
  </si>
  <si>
    <t>Khí đốt hóa lỏng</t>
  </si>
  <si>
    <t>Thủy tinh và các SP từ thủy tinh</t>
  </si>
  <si>
    <t>SP từ kim loại thường khác</t>
  </si>
  <si>
    <t>Điện tử, máy tính và LK</t>
  </si>
  <si>
    <t>Hàng điện gia dụng và LK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</si>
  <si>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</si>
  <si>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</si>
  <si>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</si>
  <si>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 xml:space="preserve">Tháng 01/2022 so với </t>
  </si>
  <si>
    <t>tháng 01/2021 (%)</t>
  </si>
  <si>
    <t>Tháng 01</t>
  </si>
  <si>
    <t>cùng kỳ năm trước (%)</t>
  </si>
  <si>
    <t>Tháng 01 năm 2022 so với</t>
  </si>
  <si>
    <t xml:space="preserve">      và lạm phát cơ bản tháng 01 năm 2022</t>
  </si>
  <si>
    <t>Tháng 01 năm 2022 so với:</t>
  </si>
  <si>
    <t>11. Vốn đầu tư thực hiện từ nguồn ngân sách Nhà nước</t>
  </si>
  <si>
    <t>15. Hàng hóa xuất khẩu</t>
  </si>
  <si>
    <t>16. Hàng hóa nhập khẩu</t>
  </si>
  <si>
    <t>19. Khách quốc tế đến Việt Nam tháng 01 năm 2022</t>
  </si>
  <si>
    <t>Tháng 01 năm</t>
  </si>
  <si>
    <t>12. Đầu tư nước ngoài vào Việt Nam được cấp phép từ 01/01- 20/1/2022</t>
  </si>
  <si>
    <t>Thừa Thiên Huế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</si>
</sst>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\ \ ########"/>
    <numFmt numFmtId="169" formatCode="#,##0.0;[Red]\-#,##0.0;\ &quot;-&quot;;[Blue]@"/>
    <numFmt numFmtId="170" formatCode="0.0"/>
    <numFmt numFmtId="171" formatCode="0.0\ "/>
    <numFmt numFmtId="172" formatCode="_-&quot;$&quot;* #,##0_-;\-&quot;$&quot;* #,##0_-;_-&quot;$&quot;* &quot;-&quot;_-;_-@_-"/>
    <numFmt numFmtId="173" formatCode="#,##0.0;[Red]\-#,##0.0"/>
    <numFmt numFmtId="174" formatCode="#.##"/>
    <numFmt numFmtId="175" formatCode="_-* #,##0.00\ _V_N_D_-;\-* #,##0.00\ _V_N_D_-;_-* &quot;-&quot;??\ _V_N_D_-;_-@_-"/>
    <numFmt numFmtId="176" formatCode="_-* #,##0\ _V_N_D_-;\-* #,##0\ _V_N_D_-;_-* &quot;-&quot;\ _V_N_D_-;_-@_-"/>
    <numFmt numFmtId="177" formatCode="&quot;SFr.&quot;\ #,##0.00;[Red]&quot;SFr.&quot;\ \-#,##0.00"/>
    <numFmt numFmtId="178" formatCode="0E+00;\趰"/>
    <numFmt numFmtId="179" formatCode="_ &quot;SFr.&quot;\ * #,##0_ ;_ &quot;SFr.&quot;\ * \-#,##0_ ;_ &quot;SFr.&quot;\ * &quot;-&quot;_ ;_ @_ "/>
    <numFmt numFmtId="180" formatCode="_ * #,##0_ ;_ * \-#,##0_ ;_ * &quot;-&quot;_ ;_ @_ "/>
    <numFmt numFmtId="181" formatCode="_ * #,##0.00_ ;_ * \-#,##0.00_ ;_ * &quot;-&quot;??_ ;_ @_ "/>
    <numFmt numFmtId="182" formatCode="0.000"/>
    <numFmt numFmtId="183" formatCode="_-* #,##0.00\ &quot;F&quot;_-;\-* #,##0.00\ &quot;F&quot;_-;_-* &quot;-&quot;??\ &quot;F&quot;_-;_-@_-"/>
    <numFmt numFmtId="184" formatCode="_-* #,##0\ _P_t_s_-;\-* #,##0\ _P_t_s_-;_-* &quot;-&quot;\ _P_t_s_-;_-@_-"/>
    <numFmt numFmtId="185" formatCode="_-* #,##0.00\ _₫_-;\-* #,##0.00\ _₫_-;_-* &quot;-&quot;??\ _₫_-;_-@_-"/>
    <numFmt numFmtId="186" formatCode="&quot;\&quot;#,##0;[Red]&quot;\&quot;\-#,##0"/>
    <numFmt numFmtId="187" formatCode="_-&quot;$&quot;* #,##0.00_-;\-&quot;$&quot;* #,##0.00_-;_-&quot;$&quot;* &quot;-&quot;??_-;_-@_-"/>
    <numFmt numFmtId="188" formatCode="&quot;\&quot;#,##0.00;[Red]&quot;\&quot;&quot;\&quot;&quot;\&quot;&quot;\&quot;&quot;\&quot;&quot;\&quot;\-#,##0.00"/>
    <numFmt numFmtId="189" formatCode="#,##0;\(#,##0\)"/>
    <numFmt numFmtId="190" formatCode="\$#,##0\ ;\(\$#,##0\)"/>
    <numFmt numFmtId="191" formatCode="\t0.00%"/>
    <numFmt numFmtId="192" formatCode="\t#\ ??/??"/>
    <numFmt numFmtId="193" formatCode="_([$€-2]* #,##0.00_);_([$€-2]* \(#,##0.00\);_([$€-2]* &quot;-&quot;??_)"/>
    <numFmt numFmtId="194" formatCode="m/d"/>
    <numFmt numFmtId="195" formatCode="&quot;ß&quot;#,##0;\-&quot;&quot;\ß&quot;&quot;#,##0"/>
    <numFmt numFmtId="196" formatCode="0.00_)"/>
    <numFmt numFmtId="197" formatCode="_###,###,###"/>
    <numFmt numFmtId="198" formatCode="&quot;\&quot;#,##0;[Red]&quot;\&quot;&quot;\&quot;\-#,##0"/>
    <numFmt numFmtId="199" formatCode="&quot;\&quot;#,##0.00;[Red]&quot;\&quot;\-#,##0.00"/>
    <numFmt numFmtId="200" formatCode="#,##0\ &quot;F&quot;;[Red]\-#,##0\ &quot;F&quot;"/>
    <numFmt numFmtId="201" formatCode="#,##0.0;\-#,##0.0"/>
    <numFmt numFmtId="202" formatCode="_(* #,##0_);_(* \(#,##0\);_(* &quot;-&quot;??_);_(@_)"/>
    <numFmt numFmtId="203" formatCode="_(* #,##0.0_);_(* \(#,##0.0\);_(* &quot;-&quot;??_);_(@_)"/>
    <numFmt numFmtId="204" formatCode="###\ ###\ ###"/>
  </numFmts>
  <fonts count="153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.VnTime"/>
      <family val="2"/>
    </font>
    <font>
      <b/>
      <sz val="13"/>
      <name val="Arial"/>
      <family val="2"/>
    </font>
    <font>
      <sz val="13"/>
      <name val="Arial"/>
      <family val="2"/>
    </font>
    <font>
      <sz val="10"/>
      <name val="Arial"/>
      <family val="2"/>
    </font>
    <font>
      <sz val="9"/>
      <name val=".VnArial"/>
      <family val="2"/>
    </font>
    <font>
      <b/>
      <i/>
      <sz val="9"/>
      <name val=".VnArial"/>
      <family val="2"/>
    </font>
    <font>
      <sz val="12"/>
      <name val=".VnTime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VNI-Times"/>
    </font>
    <font>
      <sz val="11"/>
      <name val="VNtimes new roman"/>
      <family val="2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1"/>
      <color indexed="8"/>
      <name val="Calibri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2"/>
      <name val="Times New Roman"/>
      <family val="1"/>
    </font>
    <font>
      <sz val="11"/>
      <color indexed="52"/>
      <name val="Calibri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color theme="1"/>
      <name val="Times New Roman"/>
      <family val="2"/>
    </font>
    <font>
      <sz val="11"/>
      <color theme="1"/>
      <name val="Calibri"/>
      <family val="2"/>
      <charset val="163"/>
    </font>
    <font>
      <sz val="10"/>
      <name val=".VnArial"/>
      <family val="2"/>
    </font>
    <font>
      <sz val="13"/>
      <name val="Times New Roman"/>
      <family val="1"/>
    </font>
    <font>
      <sz val="12"/>
      <name val=".VnArial"/>
      <family val="2"/>
    </font>
    <font>
      <sz val="10"/>
      <name val="BEAM-Time-T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sz val="10"/>
      <color indexed="8"/>
      <name val="MS Sans Serif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.5"/>
      <name val="Arial"/>
      <family val="2"/>
    </font>
    <font>
      <b/>
      <i/>
      <sz val="9.5"/>
      <name val="Arial"/>
      <family val="2"/>
    </font>
    <font>
      <sz val="13"/>
      <name val=".VnTime"/>
      <family val="2"/>
    </font>
    <font>
      <b/>
      <sz val="9"/>
      <name val="Arial"/>
      <family val="2"/>
    </font>
    <font>
      <sz val="10"/>
      <name val="MS Sans Serif"/>
      <family val="2"/>
    </font>
    <font>
      <sz val="14"/>
      <color indexed="8"/>
      <name val="Times New Roman"/>
      <family val="2"/>
    </font>
    <font>
      <sz val="9.5"/>
      <name val=".VnArial"/>
      <family val="2"/>
    </font>
    <font>
      <sz val="9.5"/>
      <name val="Arial"/>
      <family val="2"/>
    </font>
    <font>
      <b/>
      <i/>
      <sz val="9"/>
      <name val="Arial"/>
      <family val="2"/>
    </font>
    <font>
      <sz val="12"/>
      <name val="VNTime"/>
    </font>
    <font>
      <b/>
      <i/>
      <sz val="10"/>
      <color indexed="8"/>
      <name val="Arial"/>
      <family val="2"/>
    </font>
    <font>
      <b/>
      <sz val="10"/>
      <name val="Arial"/>
      <family val="2"/>
      <charset val="163"/>
    </font>
    <font>
      <sz val="11.5"/>
      <name val=".VnTime"/>
      <family val="2"/>
    </font>
    <font>
      <sz val="11"/>
      <name val="Times New Roman"/>
      <family val="1"/>
    </font>
    <font>
      <sz val="11.5"/>
      <name val="Times New Roman"/>
      <family val="1"/>
    </font>
    <font>
      <i/>
      <sz val="9.5"/>
      <name val="Arial"/>
      <family val="2"/>
    </font>
    <font>
      <sz val="11.5"/>
      <name val=".VnArialH"/>
      <family val="2"/>
    </font>
    <font>
      <vertAlign val="superscript"/>
      <sz val="10"/>
      <name val="Arial"/>
      <family val="2"/>
    </font>
    <font>
      <sz val="10"/>
      <name val="Arial "/>
    </font>
    <font>
      <sz val="13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3"/>
      <name val=".VnArial"/>
      <family val="2"/>
    </font>
    <font>
      <b/>
      <sz val="13"/>
      <name val=".Vn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63"/>
      <scheme val="minor"/>
    </font>
    <font>
      <b/>
      <sz val="9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i/>
      <vertAlign val="superscript"/>
      <sz val="9"/>
      <name val="Arial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i/>
      <sz val="9"/>
      <color theme="1"/>
      <name val="Arial"/>
      <family val="2"/>
    </font>
    <font>
      <i/>
      <sz val="12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color theme="1"/>
      <name val="Arial"/>
      <family val="2"/>
    </font>
    <font>
      <sz val="9.5"/>
      <color rgb="FF000000"/>
      <name val="Arial"/>
      <family val="2"/>
    </font>
    <font>
      <b/>
      <i/>
      <sz val="9.5"/>
      <color theme="1"/>
      <name val="Arial"/>
      <family val="2"/>
    </font>
    <font>
      <sz val="11.5"/>
      <name val="Arial"/>
      <family val="2"/>
    </font>
    <font>
      <b/>
      <sz val="11.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724">
    <xf numFmtId="0" fontId="0" fillId="0" borderId="0"/>
    <xf numFmtId="0" fontId="7" fillId="0" borderId="0"/>
    <xf numFmtId="0" fontId="13" fillId="0" borderId="0"/>
    <xf numFmtId="0" fontId="17" fillId="0" borderId="0"/>
    <xf numFmtId="172" fontId="21" fillId="0" borderId="0" applyFont="0" applyFill="0" applyBorder="0" applyAlignment="0" applyProtection="0"/>
    <xf numFmtId="173" fontId="22" fillId="0" borderId="0" applyFont="0" applyFill="0" applyBorder="0" applyAlignment="0" applyProtection="0"/>
    <xf numFmtId="0" fontId="23" fillId="0" borderId="0" applyFont="0" applyFill="0" applyBorder="0" applyAlignment="0" applyProtection="0"/>
    <xf numFmtId="174" fontId="13" fillId="0" borderId="0" applyFont="0" applyFill="0" applyBorder="0" applyAlignment="0" applyProtection="0"/>
    <xf numFmtId="40" fontId="23" fillId="0" borderId="0" applyFont="0" applyFill="0" applyBorder="0" applyAlignment="0" applyProtection="0"/>
    <xf numFmtId="38" fontId="23" fillId="0" borderId="0" applyFont="0" applyFill="0" applyBorder="0" applyAlignment="0" applyProtection="0"/>
    <xf numFmtId="41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6" fillId="0" borderId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17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5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164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43" fontId="21" fillId="0" borderId="0" applyFont="0" applyFill="0" applyBorder="0" applyAlignment="0" applyProtection="0"/>
    <xf numFmtId="176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76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164" fontId="27" fillId="0" borderId="0" applyFont="0" applyFill="0" applyBorder="0" applyAlignment="0" applyProtection="0"/>
    <xf numFmtId="41" fontId="21" fillId="0" borderId="0" applyFont="0" applyFill="0" applyBorder="0" applyAlignment="0" applyProtection="0"/>
    <xf numFmtId="176" fontId="27" fillId="0" borderId="0" applyFont="0" applyFill="0" applyBorder="0" applyAlignment="0" applyProtection="0"/>
    <xf numFmtId="175" fontId="27" fillId="0" borderId="0" applyFont="0" applyFill="0" applyBorder="0" applyAlignment="0" applyProtection="0"/>
    <xf numFmtId="172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30" fillId="3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31" fillId="0" borderId="0"/>
    <xf numFmtId="0" fontId="31" fillId="2" borderId="0" applyNumberFormat="0"/>
    <xf numFmtId="0" fontId="31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31" fillId="0" borderId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2" fillId="2" borderId="0" applyNumberFormat="0"/>
    <xf numFmtId="0" fontId="31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28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9" fontId="33" fillId="0" borderId="0" applyBorder="0" applyAlignment="0" applyProtection="0"/>
    <xf numFmtId="0" fontId="34" fillId="3" borderId="0"/>
    <xf numFmtId="0" fontId="35" fillId="4" borderId="0" applyNumberFormat="0" applyBorder="0" applyAlignment="0" applyProtection="0"/>
    <xf numFmtId="0" fontId="35" fillId="5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8" borderId="0" applyNumberFormat="0" applyBorder="0" applyAlignment="0" applyProtection="0"/>
    <xf numFmtId="0" fontId="35" fillId="9" borderId="0" applyNumberFormat="0" applyBorder="0" applyAlignment="0" applyProtection="0"/>
    <xf numFmtId="0" fontId="36" fillId="3" borderId="0"/>
    <xf numFmtId="0" fontId="37" fillId="0" borderId="0">
      <alignment wrapText="1"/>
    </xf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7" borderId="0" applyNumberFormat="0" applyBorder="0" applyAlignment="0" applyProtection="0"/>
    <xf numFmtId="0" fontId="35" fillId="10" borderId="0" applyNumberFormat="0" applyBorder="0" applyAlignment="0" applyProtection="0"/>
    <xf numFmtId="0" fontId="35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1" borderId="0" applyNumberFormat="0" applyBorder="0" applyAlignment="0" applyProtection="0"/>
    <xf numFmtId="0" fontId="38" fillId="12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21" borderId="0" applyNumberFormat="0" applyBorder="0" applyAlignment="0" applyProtection="0"/>
    <xf numFmtId="177" fontId="16" fillId="0" borderId="0" applyFont="0" applyFill="0" applyBorder="0" applyAlignment="0" applyProtection="0"/>
    <xf numFmtId="0" fontId="39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39" fillId="0" borderId="0" applyFont="0" applyFill="0" applyBorder="0" applyAlignment="0" applyProtection="0"/>
    <xf numFmtId="179" fontId="16" fillId="0" borderId="0" applyFont="0" applyFill="0" applyBorder="0" applyAlignment="0" applyProtection="0"/>
    <xf numFmtId="180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80" fontId="40" fillId="0" borderId="0" applyFont="0" applyFill="0" applyBorder="0" applyAlignment="0" applyProtection="0"/>
    <xf numFmtId="181" fontId="40" fillId="0" borderId="0" applyFont="0" applyFill="0" applyBorder="0" applyAlignment="0" applyProtection="0"/>
    <xf numFmtId="0" fontId="39" fillId="0" borderId="0" applyFont="0" applyFill="0" applyBorder="0" applyAlignment="0" applyProtection="0"/>
    <xf numFmtId="181" fontId="40" fillId="0" borderId="0" applyFont="0" applyFill="0" applyBorder="0" applyAlignment="0" applyProtection="0"/>
    <xf numFmtId="172" fontId="21" fillId="0" borderId="0" applyFont="0" applyFill="0" applyBorder="0" applyAlignment="0" applyProtection="0"/>
    <xf numFmtId="0" fontId="41" fillId="5" borderId="0" applyNumberFormat="0" applyBorder="0" applyAlignment="0" applyProtection="0"/>
    <xf numFmtId="0" fontId="39" fillId="0" borderId="0"/>
    <xf numFmtId="0" fontId="42" fillId="0" borderId="0"/>
    <xf numFmtId="0" fontId="39" fillId="0" borderId="0"/>
    <xf numFmtId="37" fontId="43" fillId="0" borderId="0"/>
    <xf numFmtId="0" fontId="44" fillId="0" borderId="0"/>
    <xf numFmtId="182" fontId="16" fillId="0" borderId="0" applyFill="0" applyBorder="0" applyAlignment="0"/>
    <xf numFmtId="182" fontId="28" fillId="0" borderId="0" applyFill="0" applyBorder="0" applyAlignment="0"/>
    <xf numFmtId="182" fontId="28" fillId="0" borderId="0" applyFill="0" applyBorder="0" applyAlignment="0"/>
    <xf numFmtId="0" fontId="45" fillId="22" borderId="4" applyNumberFormat="0" applyAlignment="0" applyProtection="0"/>
    <xf numFmtId="0" fontId="46" fillId="0" borderId="0"/>
    <xf numFmtId="183" fontId="27" fillId="0" borderId="0" applyFont="0" applyFill="0" applyBorder="0" applyAlignment="0" applyProtection="0"/>
    <xf numFmtId="0" fontId="47" fillId="23" borderId="5" applyNumberFormat="0" applyAlignment="0" applyProtection="0"/>
    <xf numFmtId="165" fontId="48" fillId="0" borderId="0" applyFont="0" applyFill="0" applyBorder="0" applyAlignment="0" applyProtection="0"/>
    <xf numFmtId="184" fontId="13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35" fillId="0" borderId="0" applyFont="0" applyFill="0" applyBorder="0" applyAlignment="0" applyProtection="0"/>
    <xf numFmtId="184" fontId="13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85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85" fontId="16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85" fontId="16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28" fillId="0" borderId="0" applyFont="0" applyFill="0" applyBorder="0" applyAlignment="0" applyProtection="0"/>
    <xf numFmtId="185" fontId="35" fillId="0" borderId="0" applyFont="0" applyFill="0" applyBorder="0" applyAlignment="0" applyProtection="0"/>
    <xf numFmtId="167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6" fontId="7" fillId="0" borderId="0" applyFont="0" applyFill="0" applyBorder="0" applyAlignment="0" applyProtection="0"/>
    <xf numFmtId="186" fontId="13" fillId="0" borderId="0" applyFont="0" applyFill="0" applyBorder="0" applyAlignment="0" applyProtection="0"/>
    <xf numFmtId="185" fontId="16" fillId="0" borderId="0" applyFont="0" applyFill="0" applyBorder="0" applyAlignment="0" applyProtection="0"/>
    <xf numFmtId="168" fontId="13" fillId="0" borderId="0" applyFont="0" applyFill="0" applyBorder="0" applyAlignment="0" applyProtection="0"/>
    <xf numFmtId="172" fontId="13" fillId="0" borderId="0" applyFont="0" applyFill="0" applyBorder="0" applyAlignment="0" applyProtection="0"/>
    <xf numFmtId="170" fontId="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35" fillId="0" borderId="0" applyFont="0" applyFill="0" applyBorder="0" applyAlignment="0" applyProtection="0"/>
    <xf numFmtId="185" fontId="16" fillId="0" borderId="0" applyFont="0" applyFill="0" applyBorder="0" applyAlignment="0" applyProtection="0"/>
    <xf numFmtId="167" fontId="35" fillId="0" borderId="0" applyFont="0" applyFill="0" applyBorder="0" applyAlignment="0" applyProtection="0"/>
    <xf numFmtId="187" fontId="13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0" fillId="0" borderId="0" applyFont="0" applyFill="0" applyBorder="0" applyAlignment="0" applyProtection="0"/>
    <xf numFmtId="187" fontId="13" fillId="0" borderId="0" applyFont="0" applyFill="0" applyBorder="0" applyAlignment="0" applyProtection="0"/>
    <xf numFmtId="167" fontId="35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51" fillId="0" borderId="0" applyFont="0" applyFill="0" applyBorder="0" applyAlignment="0" applyProtection="0"/>
    <xf numFmtId="167" fontId="52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9" fillId="0" borderId="0" applyFont="0" applyFill="0" applyBorder="0" applyAlignment="0" applyProtection="0"/>
    <xf numFmtId="167" fontId="28" fillId="0" borderId="0" applyFont="0" applyFill="0" applyBorder="0" applyAlignment="0" applyProtection="0"/>
    <xf numFmtId="167" fontId="49" fillId="0" borderId="0" applyFont="0" applyFill="0" applyBorder="0" applyAlignment="0" applyProtection="0"/>
    <xf numFmtId="189" fontId="42" fillId="0" borderId="0"/>
    <xf numFmtId="3" fontId="16" fillId="0" borderId="0" applyFont="0" applyFill="0" applyBorder="0" applyAlignment="0" applyProtection="0"/>
    <xf numFmtId="0" fontId="53" fillId="0" borderId="0">
      <alignment horizontal="center"/>
    </xf>
    <xf numFmtId="166" fontId="16" fillId="0" borderId="0" applyFont="0" applyFill="0" applyBorder="0" applyAlignment="0" applyProtection="0"/>
    <xf numFmtId="190" fontId="16" fillId="0" borderId="0" applyFont="0" applyFill="0" applyBorder="0" applyAlignment="0" applyProtection="0"/>
    <xf numFmtId="191" fontId="16" fillId="0" borderId="0"/>
    <xf numFmtId="0" fontId="16" fillId="0" borderId="0" applyFont="0" applyFill="0" applyBorder="0" applyAlignment="0" applyProtection="0"/>
    <xf numFmtId="3" fontId="54" fillId="0" borderId="6">
      <alignment horizontal="left" vertical="top" wrapText="1"/>
    </xf>
    <xf numFmtId="192" fontId="16" fillId="0" borderId="0"/>
    <xf numFmtId="193" fontId="13" fillId="0" borderId="0" applyFont="0" applyFill="0" applyBorder="0" applyAlignment="0" applyProtection="0"/>
    <xf numFmtId="0" fontId="55" fillId="0" borderId="0" applyNumberFormat="0" applyFill="0" applyBorder="0" applyAlignment="0" applyProtection="0"/>
    <xf numFmtId="2" fontId="16" fillId="0" borderId="0" applyFont="0" applyFill="0" applyBorder="0" applyAlignment="0" applyProtection="0"/>
    <xf numFmtId="0" fontId="56" fillId="0" borderId="0">
      <alignment vertical="top" wrapText="1"/>
    </xf>
    <xf numFmtId="0" fontId="57" fillId="6" borderId="0" applyNumberFormat="0" applyBorder="0" applyAlignment="0" applyProtection="0"/>
    <xf numFmtId="38" fontId="58" fillId="24" borderId="0" applyNumberFormat="0" applyBorder="0" applyAlignment="0" applyProtection="0"/>
    <xf numFmtId="0" fontId="59" fillId="0" borderId="0">
      <alignment horizontal="left"/>
    </xf>
    <xf numFmtId="0" fontId="60" fillId="0" borderId="7" applyNumberFormat="0" applyAlignment="0" applyProtection="0">
      <alignment horizontal="left" vertical="center"/>
    </xf>
    <xf numFmtId="0" fontId="60" fillId="0" borderId="3">
      <alignment horizontal="left" vertical="center"/>
    </xf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8" applyNumberFormat="0" applyFill="0" applyAlignment="0" applyProtection="0"/>
    <xf numFmtId="0" fontId="62" fillId="0" borderId="0" applyNumberFormat="0" applyFill="0" applyBorder="0" applyAlignment="0" applyProtection="0"/>
    <xf numFmtId="0" fontId="61" fillId="0" borderId="0" applyProtection="0"/>
    <xf numFmtId="0" fontId="60" fillId="0" borderId="0" applyProtection="0"/>
    <xf numFmtId="0" fontId="63" fillId="0" borderId="0" applyNumberFormat="0" applyFill="0" applyBorder="0" applyAlignment="0" applyProtection="0">
      <alignment vertical="top"/>
      <protection locked="0"/>
    </xf>
    <xf numFmtId="10" fontId="58" fillId="24" borderId="9" applyNumberFormat="0" applyBorder="0" applyAlignment="0" applyProtection="0"/>
    <xf numFmtId="0" fontId="64" fillId="9" borderId="4" applyNumberFormat="0" applyAlignment="0" applyProtection="0"/>
    <xf numFmtId="0" fontId="65" fillId="0" borderId="0"/>
    <xf numFmtId="0" fontId="66" fillId="0" borderId="10" applyNumberFormat="0" applyFill="0" applyAlignment="0" applyProtection="0"/>
    <xf numFmtId="0" fontId="67" fillId="0" borderId="11"/>
    <xf numFmtId="42" fontId="16" fillId="0" borderId="12"/>
    <xf numFmtId="42" fontId="28" fillId="0" borderId="12"/>
    <xf numFmtId="42" fontId="28" fillId="0" borderId="12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0" fontId="68" fillId="0" borderId="0" applyNumberFormat="0" applyFont="0" applyFill="0" applyAlignment="0"/>
    <xf numFmtId="0" fontId="69" fillId="25" borderId="0" applyNumberFormat="0" applyBorder="0" applyAlignment="0" applyProtection="0"/>
    <xf numFmtId="0" fontId="42" fillId="0" borderId="0"/>
    <xf numFmtId="0" fontId="13" fillId="0" borderId="0">
      <alignment horizontal="left"/>
    </xf>
    <xf numFmtId="37" fontId="70" fillId="0" borderId="0"/>
    <xf numFmtId="0" fontId="13" fillId="0" borderId="0">
      <alignment horizontal="left"/>
    </xf>
    <xf numFmtId="196" fontId="71" fillId="0" borderId="0"/>
    <xf numFmtId="196" fontId="71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16" fillId="0" borderId="0"/>
    <xf numFmtId="0" fontId="4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35" fillId="0" borderId="0"/>
    <xf numFmtId="0" fontId="35" fillId="0" borderId="0"/>
    <xf numFmtId="0" fontId="3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6" fillId="0" borderId="0"/>
    <xf numFmtId="0" fontId="4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28" fillId="0" borderId="0"/>
    <xf numFmtId="0" fontId="35" fillId="0" borderId="0"/>
    <xf numFmtId="0" fontId="35" fillId="0" borderId="0"/>
    <xf numFmtId="0" fontId="72" fillId="0" borderId="0"/>
    <xf numFmtId="0" fontId="6" fillId="0" borderId="0"/>
    <xf numFmtId="0" fontId="10" fillId="0" borderId="0"/>
    <xf numFmtId="0" fontId="73" fillId="0" borderId="0"/>
    <xf numFmtId="0" fontId="28" fillId="0" borderId="0"/>
    <xf numFmtId="0" fontId="28" fillId="0" borderId="0"/>
    <xf numFmtId="0" fontId="28" fillId="0" borderId="0"/>
    <xf numFmtId="0" fontId="16" fillId="0" borderId="0"/>
    <xf numFmtId="0" fontId="16" fillId="0" borderId="0"/>
    <xf numFmtId="0" fontId="72" fillId="0" borderId="0"/>
    <xf numFmtId="0" fontId="16" fillId="0" borderId="0"/>
    <xf numFmtId="0" fontId="28" fillId="0" borderId="0"/>
    <xf numFmtId="0" fontId="10" fillId="0" borderId="0"/>
    <xf numFmtId="0" fontId="16" fillId="0" borderId="0"/>
    <xf numFmtId="0" fontId="13" fillId="0" borderId="0"/>
    <xf numFmtId="0" fontId="74" fillId="0" borderId="0" applyAlignment="0">
      <alignment vertical="top" wrapText="1"/>
      <protection locked="0"/>
    </xf>
    <xf numFmtId="0" fontId="35" fillId="0" borderId="0"/>
    <xf numFmtId="0" fontId="35" fillId="0" borderId="0"/>
    <xf numFmtId="0" fontId="74" fillId="0" borderId="0" applyAlignment="0">
      <alignment vertical="top" wrapText="1"/>
      <protection locked="0"/>
    </xf>
    <xf numFmtId="0" fontId="28" fillId="0" borderId="0"/>
    <xf numFmtId="0" fontId="28" fillId="0" borderId="0"/>
    <xf numFmtId="0" fontId="74" fillId="0" borderId="0" applyAlignment="0">
      <alignment vertical="top" wrapText="1"/>
      <protection locked="0"/>
    </xf>
    <xf numFmtId="0" fontId="35" fillId="0" borderId="0"/>
    <xf numFmtId="0" fontId="74" fillId="0" borderId="0" applyAlignment="0">
      <alignment vertical="top" wrapText="1"/>
      <protection locked="0"/>
    </xf>
    <xf numFmtId="0" fontId="3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8" fillId="0" borderId="0"/>
    <xf numFmtId="0" fontId="72" fillId="0" borderId="0"/>
    <xf numFmtId="0" fontId="72" fillId="0" borderId="0"/>
    <xf numFmtId="0" fontId="16" fillId="0" borderId="0"/>
    <xf numFmtId="0" fontId="16" fillId="0" borderId="0"/>
    <xf numFmtId="0" fontId="35" fillId="0" borderId="0"/>
    <xf numFmtId="0" fontId="28" fillId="0" borderId="0"/>
    <xf numFmtId="0" fontId="28" fillId="0" borderId="0"/>
    <xf numFmtId="0" fontId="28" fillId="0" borderId="0"/>
    <xf numFmtId="0" fontId="7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2" fillId="2" borderId="0" applyNumberFormat="0"/>
    <xf numFmtId="0" fontId="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4" fillId="0" borderId="0" applyAlignment="0">
      <alignment vertical="top" wrapText="1"/>
      <protection locked="0"/>
    </xf>
    <xf numFmtId="0" fontId="75" fillId="0" borderId="0"/>
    <xf numFmtId="0" fontId="74" fillId="0" borderId="0" applyAlignment="0">
      <alignment vertical="top" wrapText="1"/>
      <protection locked="0"/>
    </xf>
    <xf numFmtId="0" fontId="74" fillId="0" borderId="0" applyAlignment="0">
      <alignment vertical="top" wrapText="1"/>
      <protection locked="0"/>
    </xf>
    <xf numFmtId="0" fontId="73" fillId="0" borderId="0"/>
    <xf numFmtId="0" fontId="16" fillId="0" borderId="0"/>
    <xf numFmtId="0" fontId="7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77" fillId="0" borderId="0"/>
    <xf numFmtId="0" fontId="74" fillId="0" borderId="0" applyAlignment="0">
      <alignment vertical="top" wrapText="1"/>
      <protection locked="0"/>
    </xf>
    <xf numFmtId="0" fontId="74" fillId="0" borderId="0" applyAlignment="0">
      <alignment vertical="top" wrapText="1"/>
      <protection locked="0"/>
    </xf>
    <xf numFmtId="0" fontId="74" fillId="0" borderId="0" applyAlignment="0">
      <alignment vertical="top" wrapText="1"/>
      <protection locked="0"/>
    </xf>
    <xf numFmtId="0" fontId="77" fillId="0" borderId="0"/>
    <xf numFmtId="0" fontId="77" fillId="0" borderId="0"/>
    <xf numFmtId="0" fontId="77" fillId="0" borderId="0"/>
    <xf numFmtId="0" fontId="77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6" fillId="0" borderId="0"/>
    <xf numFmtId="0" fontId="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0" fillId="0" borderId="0"/>
    <xf numFmtId="0" fontId="16" fillId="0" borderId="0"/>
    <xf numFmtId="0" fontId="16" fillId="0" borderId="0"/>
    <xf numFmtId="0" fontId="1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3" fillId="0" borderId="0"/>
    <xf numFmtId="0" fontId="13" fillId="0" borderId="0"/>
    <xf numFmtId="0" fontId="13" fillId="0" borderId="0"/>
    <xf numFmtId="0" fontId="16" fillId="26" borderId="13" applyNumberFormat="0" applyFont="0" applyAlignment="0" applyProtection="0"/>
    <xf numFmtId="0" fontId="78" fillId="22" borderId="14" applyNumberFormat="0" applyAlignment="0" applyProtection="0"/>
    <xf numFmtId="10" fontId="1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9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80" fillId="0" borderId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197" fontId="16" fillId="0" borderId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164" fontId="27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1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74" fillId="0" borderId="0"/>
    <xf numFmtId="0" fontId="86" fillId="0" borderId="15"/>
    <xf numFmtId="0" fontId="67" fillId="0" borderId="0"/>
    <xf numFmtId="0" fontId="87" fillId="0" borderId="0" applyFont="0">
      <alignment horizontal="centerContinuous"/>
    </xf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16" fillId="0" borderId="16" applyNumberFormat="0" applyFont="0" applyFill="0" applyAlignment="0" applyProtection="0"/>
    <xf numFmtId="0" fontId="88" fillId="0" borderId="0" applyNumberFormat="0" applyFill="0" applyBorder="0" applyAlignment="0" applyProtection="0"/>
    <xf numFmtId="0" fontId="77" fillId="0" borderId="6">
      <alignment horizontal="right"/>
    </xf>
    <xf numFmtId="0" fontId="89" fillId="0" borderId="0" applyNumberFormat="0" applyFill="0" applyBorder="0" applyAlignment="0" applyProtection="0"/>
    <xf numFmtId="0" fontId="90" fillId="0" borderId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65" fillId="0" borderId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94" fillId="0" borderId="0"/>
    <xf numFmtId="198" fontId="16" fillId="0" borderId="0" applyFont="0" applyFill="0" applyBorder="0" applyAlignment="0" applyProtection="0"/>
    <xf numFmtId="188" fontId="16" fillId="0" borderId="0" applyFont="0" applyFill="0" applyBorder="0" applyAlignment="0" applyProtection="0"/>
    <xf numFmtId="199" fontId="95" fillId="0" borderId="0" applyFont="0" applyFill="0" applyBorder="0" applyAlignment="0" applyProtection="0"/>
    <xf numFmtId="186" fontId="95" fillId="0" borderId="0" applyFont="0" applyFill="0" applyBorder="0" applyAlignment="0" applyProtection="0"/>
    <xf numFmtId="0" fontId="96" fillId="0" borderId="0"/>
    <xf numFmtId="0" fontId="68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0" borderId="0"/>
    <xf numFmtId="172" fontId="14" fillId="0" borderId="0" applyFont="0" applyFill="0" applyBorder="0" applyAlignment="0" applyProtection="0"/>
    <xf numFmtId="200" fontId="97" fillId="0" borderId="0" applyFont="0" applyFill="0" applyBorder="0" applyAlignment="0" applyProtection="0"/>
    <xf numFmtId="187" fontId="14" fillId="0" borderId="0" applyFont="0" applyFill="0" applyBorder="0" applyAlignment="0" applyProtection="0"/>
    <xf numFmtId="0" fontId="35" fillId="0" borderId="0"/>
    <xf numFmtId="0" fontId="98" fillId="0" borderId="0"/>
    <xf numFmtId="0" fontId="35" fillId="0" borderId="0"/>
    <xf numFmtId="0" fontId="104" fillId="0" borderId="0"/>
    <xf numFmtId="0" fontId="104" fillId="0" borderId="0"/>
    <xf numFmtId="0" fontId="74" fillId="0" borderId="0" applyAlignment="0">
      <alignment vertical="top" wrapText="1"/>
      <protection locked="0"/>
    </xf>
    <xf numFmtId="0" fontId="105" fillId="0" borderId="0"/>
    <xf numFmtId="0" fontId="7" fillId="0" borderId="0"/>
    <xf numFmtId="0" fontId="109" fillId="0" borderId="0"/>
    <xf numFmtId="0" fontId="104" fillId="0" borderId="0"/>
    <xf numFmtId="0" fontId="104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04" fillId="0" borderId="0"/>
    <xf numFmtId="0" fontId="35" fillId="0" borderId="0"/>
    <xf numFmtId="0" fontId="35" fillId="0" borderId="0"/>
    <xf numFmtId="180" fontId="13" fillId="0" borderId="0" applyFont="0" applyFill="0" applyBorder="0" applyAlignment="0" applyProtection="0"/>
    <xf numFmtId="0" fontId="6" fillId="0" borderId="0"/>
    <xf numFmtId="0" fontId="35" fillId="0" borderId="0"/>
    <xf numFmtId="0" fontId="28" fillId="0" borderId="0"/>
    <xf numFmtId="0" fontId="16" fillId="0" borderId="0"/>
    <xf numFmtId="0" fontId="7" fillId="0" borderId="0"/>
    <xf numFmtId="0" fontId="10" fillId="0" borderId="0"/>
    <xf numFmtId="0" fontId="10" fillId="0" borderId="0"/>
    <xf numFmtId="0" fontId="17" fillId="0" borderId="0"/>
    <xf numFmtId="183" fontId="7" fillId="0" borderId="0" applyFont="0" applyFill="0" applyBorder="0" applyAlignment="0" applyProtection="0"/>
    <xf numFmtId="0" fontId="7" fillId="0" borderId="0"/>
    <xf numFmtId="0" fontId="10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85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104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72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6" fillId="0" borderId="0"/>
    <xf numFmtId="0" fontId="10" fillId="0" borderId="0"/>
    <xf numFmtId="0" fontId="10" fillId="0" borderId="0"/>
    <xf numFmtId="0" fontId="132" fillId="0" borderId="0"/>
    <xf numFmtId="0" fontId="10" fillId="0" borderId="0"/>
    <xf numFmtId="0" fontId="6" fillId="0" borderId="0"/>
    <xf numFmtId="9" fontId="10" fillId="0" borderId="0" applyFont="0" applyFill="0" applyBorder="0" applyAlignment="0" applyProtection="0"/>
    <xf numFmtId="0" fontId="10" fillId="0" borderId="0"/>
    <xf numFmtId="0" fontId="29" fillId="0" borderId="0"/>
    <xf numFmtId="0" fontId="7" fillId="0" borderId="0"/>
    <xf numFmtId="0" fontId="135" fillId="0" borderId="0"/>
    <xf numFmtId="0" fontId="10" fillId="0" borderId="0"/>
    <xf numFmtId="0" fontId="132" fillId="0" borderId="0"/>
    <xf numFmtId="0" fontId="10" fillId="0" borderId="0"/>
    <xf numFmtId="0" fontId="7" fillId="0" borderId="0"/>
    <xf numFmtId="203" fontId="7" fillId="0" borderId="0" applyFont="0" applyFill="0" applyBorder="0" applyAlignment="0" applyProtection="0"/>
    <xf numFmtId="0" fontId="5" fillId="0" borderId="0"/>
    <xf numFmtId="0" fontId="5" fillId="0" borderId="0"/>
    <xf numFmtId="0" fontId="10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135" fillId="0" borderId="0"/>
    <xf numFmtId="0" fontId="3" fillId="0" borderId="0"/>
    <xf numFmtId="0" fontId="3" fillId="0" borderId="0"/>
    <xf numFmtId="0" fontId="7" fillId="0" borderId="0" applyFont="0" applyFill="0" applyBorder="0" applyAlignment="0" applyProtection="0"/>
    <xf numFmtId="0" fontId="3" fillId="0" borderId="0"/>
  </cellStyleXfs>
  <cellXfs count="544">
    <xf numFmtId="0" fontId="0" fillId="0" borderId="0" xfId="0"/>
    <xf numFmtId="0" fontId="8" fillId="0" borderId="0" xfId="1" applyNumberFormat="1" applyFont="1" applyBorder="1" applyAlignment="1"/>
    <xf numFmtId="0" fontId="9" fillId="0" borderId="0" xfId="1" applyFont="1" applyBorder="1" applyAlignment="1"/>
    <xf numFmtId="0" fontId="9" fillId="0" borderId="0" xfId="0" applyFont="1"/>
    <xf numFmtId="0" fontId="11" fillId="0" borderId="0" xfId="1" applyFont="1" applyBorder="1"/>
    <xf numFmtId="0" fontId="12" fillId="0" borderId="0" xfId="1" applyFont="1" applyBorder="1" applyAlignment="1">
      <alignment horizontal="right"/>
    </xf>
    <xf numFmtId="0" fontId="14" fillId="0" borderId="0" xfId="2" applyFont="1" applyBorder="1"/>
    <xf numFmtId="0" fontId="14" fillId="0" borderId="1" xfId="2" applyFont="1" applyBorder="1"/>
    <xf numFmtId="0" fontId="14" fillId="0" borderId="2" xfId="2" applyFont="1" applyBorder="1"/>
    <xf numFmtId="0" fontId="14" fillId="0" borderId="0" xfId="1" applyFont="1" applyBorder="1"/>
    <xf numFmtId="0" fontId="14" fillId="0" borderId="0" xfId="1" applyFont="1" applyBorder="1" applyAlignment="1"/>
    <xf numFmtId="0" fontId="14" fillId="0" borderId="0" xfId="1" applyFont="1" applyBorder="1" applyAlignment="1">
      <alignment horizontal="center"/>
    </xf>
    <xf numFmtId="168" fontId="18" fillId="0" borderId="0" xfId="3" applyNumberFormat="1" applyFont="1" applyBorder="1" applyAlignment="1"/>
    <xf numFmtId="170" fontId="18" fillId="0" borderId="0" xfId="3" applyNumberFormat="1" applyFont="1" applyBorder="1" applyAlignment="1">
      <alignment horizontal="right" indent="3"/>
    </xf>
    <xf numFmtId="170" fontId="0" fillId="0" borderId="0" xfId="0" applyNumberFormat="1"/>
    <xf numFmtId="168" fontId="19" fillId="0" borderId="0" xfId="3" applyNumberFormat="1" applyFont="1" applyBorder="1" applyAlignment="1"/>
    <xf numFmtId="171" fontId="18" fillId="0" borderId="0" xfId="0" applyNumberFormat="1" applyFont="1" applyAlignment="1">
      <alignment horizontal="right" indent="3"/>
    </xf>
    <xf numFmtId="0" fontId="18" fillId="0" borderId="0" xfId="0" applyNumberFormat="1" applyFont="1" applyAlignment="1">
      <alignment horizontal="right" indent="3"/>
    </xf>
    <xf numFmtId="168" fontId="18" fillId="0" borderId="0" xfId="3" applyNumberFormat="1" applyFont="1" applyFill="1" applyBorder="1" applyAlignment="1"/>
    <xf numFmtId="168" fontId="20" fillId="0" borderId="0" xfId="3" applyNumberFormat="1" applyFont="1" applyFill="1" applyBorder="1" applyAlignment="1"/>
    <xf numFmtId="0" fontId="18" fillId="0" borderId="0" xfId="0" applyFont="1"/>
    <xf numFmtId="170" fontId="18" fillId="0" borderId="0" xfId="1" applyNumberFormat="1" applyFont="1" applyBorder="1" applyAlignment="1">
      <alignment horizontal="right"/>
    </xf>
    <xf numFmtId="170" fontId="18" fillId="0" borderId="0" xfId="1" applyNumberFormat="1" applyFont="1" applyBorder="1" applyAlignment="1"/>
    <xf numFmtId="170" fontId="18" fillId="0" borderId="0" xfId="0" applyNumberFormat="1" applyFont="1"/>
    <xf numFmtId="170" fontId="16" fillId="0" borderId="0" xfId="3" applyNumberFormat="1" applyFont="1" applyFill="1" applyBorder="1" applyAlignment="1">
      <alignment horizontal="right" indent="3"/>
    </xf>
    <xf numFmtId="2" fontId="16" fillId="0" borderId="0" xfId="3" applyNumberFormat="1" applyFont="1" applyFill="1" applyBorder="1" applyAlignment="1">
      <alignment horizontal="right" indent="3"/>
    </xf>
    <xf numFmtId="0" fontId="14" fillId="0" borderId="0" xfId="2635" applyFont="1"/>
    <xf numFmtId="0" fontId="14" fillId="0" borderId="0" xfId="2635" applyFont="1" applyFill="1"/>
    <xf numFmtId="0" fontId="100" fillId="0" borderId="0" xfId="2635" applyFont="1" applyFill="1"/>
    <xf numFmtId="0" fontId="15" fillId="0" borderId="0" xfId="2635" applyFont="1" applyFill="1"/>
    <xf numFmtId="0" fontId="18" fillId="0" borderId="0" xfId="2637" applyNumberFormat="1" applyFont="1" applyFill="1" applyBorder="1" applyAlignment="1">
      <alignment horizontal="left" wrapText="1"/>
    </xf>
    <xf numFmtId="0" fontId="101" fillId="0" borderId="0" xfId="2635" applyFont="1" applyFill="1" applyAlignment="1">
      <alignment horizontal="center" vertical="center" wrapText="1"/>
    </xf>
    <xf numFmtId="0" fontId="100" fillId="0" borderId="0" xfId="2635" applyFont="1" applyFill="1" applyAlignment="1">
      <alignment horizontal="center" vertical="center" wrapText="1"/>
    </xf>
    <xf numFmtId="0" fontId="14" fillId="0" borderId="0" xfId="2635" applyNumberFormat="1" applyFont="1" applyFill="1" applyBorder="1" applyAlignment="1">
      <alignment horizontal="center" vertical="center" wrapText="1"/>
    </xf>
    <xf numFmtId="0" fontId="14" fillId="0" borderId="1" xfId="2635" applyFont="1" applyFill="1" applyBorder="1"/>
    <xf numFmtId="0" fontId="103" fillId="0" borderId="0" xfId="2635" applyNumberFormat="1" applyFont="1" applyFill="1" applyAlignment="1">
      <alignment horizontal="left"/>
    </xf>
    <xf numFmtId="0" fontId="103" fillId="0" borderId="0" xfId="2635" applyNumberFormat="1" applyFont="1" applyAlignment="1">
      <alignment wrapText="1"/>
    </xf>
    <xf numFmtId="0" fontId="9" fillId="0" borderId="0" xfId="2635" applyFont="1"/>
    <xf numFmtId="0" fontId="9" fillId="0" borderId="0" xfId="2635" applyFont="1" applyFill="1"/>
    <xf numFmtId="0" fontId="8" fillId="0" borderId="0" xfId="2635" applyNumberFormat="1" applyFont="1" applyAlignment="1">
      <alignment wrapText="1"/>
    </xf>
    <xf numFmtId="0" fontId="14" fillId="0" borderId="0" xfId="2638" applyFont="1" applyBorder="1" applyAlignment="1">
      <alignment horizontal="centerContinuous"/>
    </xf>
    <xf numFmtId="0" fontId="68" fillId="0" borderId="0" xfId="2638" applyFont="1" applyBorder="1" applyAlignment="1">
      <alignment horizontal="center"/>
    </xf>
    <xf numFmtId="0" fontId="9" fillId="0" borderId="0" xfId="2638" applyFont="1" applyBorder="1" applyAlignment="1"/>
    <xf numFmtId="0" fontId="8" fillId="0" borderId="0" xfId="2638" applyNumberFormat="1" applyFont="1" applyBorder="1" applyAlignment="1">
      <alignment horizontal="left"/>
    </xf>
    <xf numFmtId="0" fontId="74" fillId="0" borderId="0" xfId="2635" applyFont="1" applyFill="1" applyBorder="1" applyAlignment="1">
      <alignment vertical="center" wrapText="1"/>
    </xf>
    <xf numFmtId="0" fontId="103" fillId="0" borderId="0" xfId="2635" applyFont="1" applyFill="1"/>
    <xf numFmtId="0" fontId="106" fillId="0" borderId="0" xfId="2635" applyFont="1" applyFill="1" applyBorder="1" applyAlignment="1">
      <alignment vertical="center" wrapText="1"/>
    </xf>
    <xf numFmtId="0" fontId="107" fillId="0" borderId="0" xfId="2635" applyFont="1" applyFill="1"/>
    <xf numFmtId="0" fontId="107" fillId="0" borderId="0" xfId="2635" applyFont="1" applyFill="1" applyBorder="1" applyAlignment="1">
      <alignment vertical="center" wrapText="1"/>
    </xf>
    <xf numFmtId="0" fontId="108" fillId="0" borderId="0" xfId="2635" applyFont="1" applyFill="1" applyAlignment="1">
      <alignment horizontal="center" vertical="center" wrapText="1"/>
    </xf>
    <xf numFmtId="0" fontId="103" fillId="0" borderId="0" xfId="2635" applyFont="1" applyFill="1" applyAlignment="1">
      <alignment horizontal="center" vertical="center" wrapText="1"/>
    </xf>
    <xf numFmtId="0" fontId="107" fillId="0" borderId="0" xfId="2635" applyFont="1" applyFill="1" applyAlignment="1">
      <alignment horizontal="center" vertical="center" wrapText="1"/>
    </xf>
    <xf numFmtId="0" fontId="105" fillId="0" borderId="0" xfId="2641"/>
    <xf numFmtId="0" fontId="103" fillId="0" borderId="0" xfId="2640" applyFont="1" applyFill="1" applyBorder="1" applyAlignment="1">
      <alignment horizontal="center" vertical="center" wrapText="1"/>
      <protection locked="0"/>
    </xf>
    <xf numFmtId="0" fontId="14" fillId="0" borderId="0" xfId="2640" applyFont="1" applyFill="1" applyBorder="1" applyAlignment="1">
      <alignment horizontal="center" vertical="center" wrapText="1"/>
      <protection locked="0"/>
    </xf>
    <xf numFmtId="0" fontId="103" fillId="0" borderId="2" xfId="2640" applyFont="1" applyFill="1" applyBorder="1" applyAlignment="1">
      <alignment horizontal="center" vertical="center" wrapText="1"/>
      <protection locked="0"/>
    </xf>
    <xf numFmtId="0" fontId="7" fillId="0" borderId="0" xfId="2642"/>
    <xf numFmtId="0" fontId="7" fillId="0" borderId="0" xfId="2642" applyFill="1"/>
    <xf numFmtId="0" fontId="19" fillId="0" borderId="0" xfId="2643" applyFont="1" applyBorder="1"/>
    <xf numFmtId="0" fontId="19" fillId="0" borderId="0" xfId="2643" applyFont="1" applyBorder="1" applyAlignment="1">
      <alignment horizontal="left"/>
    </xf>
    <xf numFmtId="0" fontId="20" fillId="0" borderId="0" xfId="2643" applyFont="1" applyBorder="1"/>
    <xf numFmtId="0" fontId="18" fillId="0" borderId="0" xfId="2643" applyFont="1" applyBorder="1"/>
    <xf numFmtId="0" fontId="18" fillId="0" borderId="0" xfId="2643" applyFont="1" applyBorder="1" applyAlignment="1">
      <alignment horizontal="left"/>
    </xf>
    <xf numFmtId="0" fontId="14" fillId="0" borderId="1" xfId="2642" applyNumberFormat="1" applyFont="1" applyBorder="1" applyAlignment="1">
      <alignment horizontal="center" vertical="center" wrapText="1"/>
    </xf>
    <xf numFmtId="0" fontId="14" fillId="0" borderId="1" xfId="2642" applyNumberFormat="1" applyFont="1" applyFill="1" applyBorder="1" applyAlignment="1">
      <alignment horizontal="center" vertical="center" wrapText="1"/>
    </xf>
    <xf numFmtId="0" fontId="14" fillId="0" borderId="1" xfId="2642" applyFont="1" applyBorder="1" applyAlignment="1">
      <alignment horizontal="center" vertical="center" wrapText="1"/>
    </xf>
    <xf numFmtId="0" fontId="14" fillId="0" borderId="0" xfId="2642" applyNumberFormat="1" applyFont="1" applyBorder="1" applyAlignment="1">
      <alignment horizontal="center" vertical="center" wrapText="1"/>
    </xf>
    <xf numFmtId="0" fontId="14" fillId="0" borderId="0" xfId="2642" applyNumberFormat="1" applyFont="1" applyFill="1" applyBorder="1" applyAlignment="1">
      <alignment horizontal="center" vertical="center" wrapText="1"/>
    </xf>
    <xf numFmtId="0" fontId="14" fillId="0" borderId="2" xfId="2642" applyNumberFormat="1" applyFont="1" applyBorder="1" applyAlignment="1">
      <alignment horizontal="center" vertical="center" wrapText="1"/>
    </xf>
    <xf numFmtId="0" fontId="14" fillId="0" borderId="2" xfId="2642" applyNumberFormat="1" applyFont="1" applyFill="1" applyBorder="1" applyAlignment="1">
      <alignment horizontal="center" vertical="center" wrapText="1"/>
    </xf>
    <xf numFmtId="0" fontId="14" fillId="0" borderId="0" xfId="2642" applyFont="1" applyFill="1"/>
    <xf numFmtId="0" fontId="14" fillId="0" borderId="0" xfId="2642" applyFont="1"/>
    <xf numFmtId="0" fontId="8" fillId="0" borderId="0" xfId="2644" applyNumberFormat="1" applyFont="1" applyBorder="1" applyAlignment="1"/>
    <xf numFmtId="0" fontId="8" fillId="0" borderId="0" xfId="2644" applyNumberFormat="1" applyFont="1" applyFill="1" applyBorder="1" applyAlignment="1"/>
    <xf numFmtId="0" fontId="102" fillId="0" borderId="0" xfId="2642" applyFont="1"/>
    <xf numFmtId="0" fontId="8" fillId="0" borderId="0" xfId="2645" applyNumberFormat="1" applyFont="1" applyBorder="1" applyAlignment="1">
      <alignment horizontal="left"/>
    </xf>
    <xf numFmtId="0" fontId="16" fillId="0" borderId="0" xfId="2646" applyFont="1" applyBorder="1"/>
    <xf numFmtId="0" fontId="16" fillId="0" borderId="0" xfId="2646" applyFont="1" applyBorder="1" applyAlignment="1"/>
    <xf numFmtId="170" fontId="16" fillId="0" borderId="0" xfId="2646" applyNumberFormat="1" applyFont="1" applyBorder="1" applyAlignment="1">
      <alignment horizontal="right" indent="3"/>
    </xf>
    <xf numFmtId="170" fontId="16" fillId="0" borderId="0" xfId="2646" applyNumberFormat="1" applyFont="1" applyBorder="1" applyAlignment="1">
      <alignment horizontal="right" indent="1"/>
    </xf>
    <xf numFmtId="0" fontId="19" fillId="0" borderId="0" xfId="2646" applyFont="1" applyBorder="1" applyAlignment="1"/>
    <xf numFmtId="0" fontId="18" fillId="0" borderId="0" xfId="2646" applyFont="1" applyBorder="1" applyAlignment="1"/>
    <xf numFmtId="170" fontId="18" fillId="0" borderId="0" xfId="2646" applyNumberFormat="1" applyFont="1" applyBorder="1" applyAlignment="1">
      <alignment horizontal="right" indent="3"/>
    </xf>
    <xf numFmtId="170" fontId="18" fillId="0" borderId="0" xfId="2646" applyNumberFormat="1" applyFont="1" applyBorder="1" applyAlignment="1">
      <alignment horizontal="right" indent="1"/>
    </xf>
    <xf numFmtId="170" fontId="18" fillId="0" borderId="0" xfId="2646" applyNumberFormat="1" applyFont="1" applyBorder="1" applyAlignment="1"/>
    <xf numFmtId="170" fontId="16" fillId="0" borderId="0" xfId="2646" applyNumberFormat="1" applyFont="1" applyBorder="1" applyAlignment="1">
      <alignment horizontal="right" indent="2"/>
    </xf>
    <xf numFmtId="170" fontId="14" fillId="0" borderId="0" xfId="2646" applyNumberFormat="1" applyFont="1" applyBorder="1" applyAlignment="1">
      <alignment horizontal="right" indent="2"/>
    </xf>
    <xf numFmtId="170" fontId="14" fillId="0" borderId="0" xfId="2646" applyNumberFormat="1" applyFont="1" applyBorder="1" applyAlignment="1">
      <alignment horizontal="right" indent="1"/>
    </xf>
    <xf numFmtId="170" fontId="111" fillId="0" borderId="0" xfId="2646" applyNumberFormat="1" applyFont="1" applyBorder="1" applyAlignment="1">
      <alignment horizontal="right" indent="2"/>
    </xf>
    <xf numFmtId="170" fontId="103" fillId="0" borderId="0" xfId="2646" applyNumberFormat="1" applyFont="1" applyBorder="1" applyAlignment="1">
      <alignment horizontal="right" indent="2"/>
    </xf>
    <xf numFmtId="170" fontId="103" fillId="0" borderId="0" xfId="2646" applyNumberFormat="1" applyFont="1" applyBorder="1" applyAlignment="1">
      <alignment horizontal="right" indent="1"/>
    </xf>
    <xf numFmtId="0" fontId="107" fillId="0" borderId="0" xfId="2646" applyFont="1" applyBorder="1" applyAlignment="1">
      <alignment wrapText="1"/>
    </xf>
    <xf numFmtId="0" fontId="9" fillId="0" borderId="0" xfId="2646" applyFont="1" applyBorder="1"/>
    <xf numFmtId="0" fontId="6" fillId="0" borderId="0" xfId="2437"/>
    <xf numFmtId="0" fontId="112" fillId="0" borderId="0" xfId="2651" applyFont="1" applyBorder="1"/>
    <xf numFmtId="0" fontId="72" fillId="0" borderId="0" xfId="2412"/>
    <xf numFmtId="0" fontId="114" fillId="0" borderId="0" xfId="2651" applyFont="1" applyBorder="1"/>
    <xf numFmtId="0" fontId="113" fillId="0" borderId="0" xfId="2651" applyFont="1" applyBorder="1"/>
    <xf numFmtId="170" fontId="6" fillId="0" borderId="0" xfId="2437" applyNumberFormat="1"/>
    <xf numFmtId="0" fontId="6" fillId="0" borderId="0" xfId="2437" applyFill="1"/>
    <xf numFmtId="0" fontId="119" fillId="0" borderId="0" xfId="2437" applyFont="1"/>
    <xf numFmtId="0" fontId="10" fillId="0" borderId="0" xfId="2635" applyFont="1"/>
    <xf numFmtId="0" fontId="10" fillId="0" borderId="0" xfId="2660"/>
    <xf numFmtId="0" fontId="10" fillId="0" borderId="3" xfId="2" applyNumberFormat="1" applyFont="1" applyBorder="1" applyAlignment="1">
      <alignment horizontal="center" vertical="center" wrapText="1"/>
    </xf>
    <xf numFmtId="169" fontId="10" fillId="0" borderId="0" xfId="3" applyNumberFormat="1" applyFont="1" applyBorder="1" applyAlignment="1"/>
    <xf numFmtId="49" fontId="10" fillId="0" borderId="0" xfId="3" applyNumberFormat="1" applyFont="1" applyBorder="1" applyAlignment="1"/>
    <xf numFmtId="170" fontId="10" fillId="0" borderId="0" xfId="3" applyNumberFormat="1" applyFont="1" applyBorder="1" applyAlignment="1">
      <alignment horizontal="right" indent="3"/>
    </xf>
    <xf numFmtId="168" fontId="10" fillId="0" borderId="0" xfId="3" applyNumberFormat="1" applyFont="1" applyBorder="1"/>
    <xf numFmtId="0" fontId="10" fillId="0" borderId="0" xfId="1" applyFont="1" applyBorder="1"/>
    <xf numFmtId="0" fontId="8" fillId="0" borderId="0" xfId="2635" applyNumberFormat="1" applyFont="1" applyAlignment="1"/>
    <xf numFmtId="0" fontId="10" fillId="0" borderId="0" xfId="2635" applyFont="1" applyFill="1" applyAlignment="1">
      <alignment horizontal="center" vertical="center" wrapText="1"/>
    </xf>
    <xf numFmtId="0" fontId="18" fillId="0" borderId="0" xfId="2661" applyFont="1" applyFill="1" applyBorder="1" applyAlignment="1">
      <alignment horizontal="left"/>
    </xf>
    <xf numFmtId="0" fontId="68" fillId="0" borderId="0" xfId="2661" applyFont="1" applyBorder="1"/>
    <xf numFmtId="0" fontId="10" fillId="0" borderId="0" xfId="2661" applyFont="1" applyBorder="1"/>
    <xf numFmtId="170" fontId="10" fillId="0" borderId="0" xfId="2376" applyNumberFormat="1" applyFont="1" applyFill="1" applyBorder="1" applyAlignment="1">
      <alignment horizontal="right" wrapText="1" indent="2"/>
    </xf>
    <xf numFmtId="170" fontId="10" fillId="0" borderId="0" xfId="2376" applyNumberFormat="1" applyFont="1" applyFill="1" applyBorder="1" applyAlignment="1">
      <alignment horizontal="right" wrapText="1" indent="1"/>
    </xf>
    <xf numFmtId="170" fontId="10" fillId="0" borderId="0" xfId="2376" applyNumberFormat="1" applyFont="1" applyFill="1" applyBorder="1" applyAlignment="1">
      <alignment horizontal="right" vertical="center" wrapText="1" indent="2"/>
    </xf>
    <xf numFmtId="170" fontId="10" fillId="0" borderId="0" xfId="2376" applyNumberFormat="1" applyFont="1" applyFill="1" applyBorder="1" applyAlignment="1">
      <alignment horizontal="right" vertical="center" wrapText="1" indent="1"/>
    </xf>
    <xf numFmtId="0" fontId="68" fillId="0" borderId="1" xfId="2661" applyFont="1" applyBorder="1"/>
    <xf numFmtId="0" fontId="60" fillId="0" borderId="0" xfId="2663" applyFont="1" applyBorder="1" applyAlignment="1">
      <alignment horizontal="left"/>
    </xf>
    <xf numFmtId="0" fontId="9" fillId="0" borderId="0" xfId="2661" applyFont="1" applyBorder="1"/>
    <xf numFmtId="0" fontId="17" fillId="0" borderId="0" xfId="2642" applyFont="1"/>
    <xf numFmtId="0" fontId="17" fillId="0" borderId="0" xfId="2642" applyFont="1" applyFill="1"/>
    <xf numFmtId="0" fontId="10" fillId="0" borderId="2" xfId="2642" applyFont="1" applyBorder="1"/>
    <xf numFmtId="0" fontId="10" fillId="0" borderId="0" xfId="2642" applyFont="1" applyBorder="1"/>
    <xf numFmtId="0" fontId="10" fillId="0" borderId="0" xfId="2642" applyFont="1"/>
    <xf numFmtId="0" fontId="10" fillId="0" borderId="0" xfId="2642" applyFont="1" applyFill="1"/>
    <xf numFmtId="1" fontId="18" fillId="0" borderId="0" xfId="0" applyNumberFormat="1" applyFont="1" applyBorder="1" applyAlignment="1">
      <alignment horizontal="right" indent="1"/>
    </xf>
    <xf numFmtId="1" fontId="18" fillId="0" borderId="0" xfId="0" applyNumberFormat="1" applyFont="1" applyFill="1" applyBorder="1" applyAlignment="1">
      <alignment horizontal="right" indent="1"/>
    </xf>
    <xf numFmtId="170" fontId="18" fillId="0" borderId="0" xfId="0" applyNumberFormat="1" applyFont="1" applyBorder="1" applyAlignment="1">
      <alignment horizontal="right" indent="2"/>
    </xf>
    <xf numFmtId="0" fontId="10" fillId="0" borderId="0" xfId="2643" applyFont="1" applyBorder="1"/>
    <xf numFmtId="1" fontId="110" fillId="0" borderId="0" xfId="0" applyNumberFormat="1" applyFont="1" applyBorder="1" applyAlignment="1">
      <alignment horizontal="right" indent="1"/>
    </xf>
    <xf numFmtId="1" fontId="110" fillId="0" borderId="0" xfId="0" applyNumberFormat="1" applyFont="1" applyFill="1" applyBorder="1" applyAlignment="1">
      <alignment horizontal="right" indent="1"/>
    </xf>
    <xf numFmtId="170" fontId="110" fillId="0" borderId="0" xfId="0" applyNumberFormat="1" applyFont="1" applyBorder="1" applyAlignment="1">
      <alignment horizontal="right" indent="2"/>
    </xf>
    <xf numFmtId="1" fontId="10" fillId="0" borderId="0" xfId="0" applyNumberFormat="1" applyFont="1" applyBorder="1" applyAlignment="1">
      <alignment horizontal="right" indent="1"/>
    </xf>
    <xf numFmtId="1" fontId="99" fillId="0" borderId="0" xfId="0" applyNumberFormat="1" applyFont="1" applyFill="1" applyBorder="1" applyAlignment="1">
      <alignment horizontal="right" indent="1"/>
    </xf>
    <xf numFmtId="170" fontId="99" fillId="0" borderId="0" xfId="0" applyNumberFormat="1" applyFont="1" applyBorder="1" applyAlignment="1">
      <alignment horizontal="right" indent="2"/>
    </xf>
    <xf numFmtId="0" fontId="10" fillId="0" borderId="0" xfId="2643" applyFont="1" applyBorder="1" applyAlignment="1">
      <alignment horizontal="left" indent="1"/>
    </xf>
    <xf numFmtId="1" fontId="19" fillId="0" borderId="0" xfId="0" applyNumberFormat="1" applyFont="1" applyBorder="1" applyAlignment="1">
      <alignment horizontal="right" indent="1"/>
    </xf>
    <xf numFmtId="1" fontId="19" fillId="0" borderId="0" xfId="0" applyNumberFormat="1" applyFont="1" applyFill="1" applyBorder="1" applyAlignment="1">
      <alignment horizontal="right" indent="1"/>
    </xf>
    <xf numFmtId="170" fontId="19" fillId="0" borderId="0" xfId="0" applyNumberFormat="1" applyFont="1" applyBorder="1" applyAlignment="1">
      <alignment horizontal="right" indent="2"/>
    </xf>
    <xf numFmtId="0" fontId="10" fillId="0" borderId="0" xfId="0" applyFont="1" applyFill="1" applyBorder="1" applyAlignment="1">
      <alignment horizontal="left" indent="1"/>
    </xf>
    <xf numFmtId="170" fontId="10" fillId="0" borderId="0" xfId="0" applyNumberFormat="1" applyFont="1" applyBorder="1" applyAlignment="1">
      <alignment horizontal="right" indent="2"/>
    </xf>
    <xf numFmtId="1" fontId="99" fillId="0" borderId="0" xfId="0" applyNumberFormat="1" applyFont="1" applyBorder="1" applyAlignment="1">
      <alignment horizontal="right" indent="1"/>
    </xf>
    <xf numFmtId="0" fontId="7" fillId="0" borderId="0" xfId="2642" applyFont="1"/>
    <xf numFmtId="0" fontId="10" fillId="0" borderId="0" xfId="2663" applyFont="1" applyBorder="1"/>
    <xf numFmtId="0" fontId="10" fillId="0" borderId="0" xfId="2663" applyFont="1" applyFill="1" applyBorder="1" applyAlignment="1">
      <alignment horizontal="left" indent="1"/>
    </xf>
    <xf numFmtId="1" fontId="10" fillId="0" borderId="0" xfId="2642" applyNumberFormat="1" applyFont="1" applyAlignment="1">
      <alignment horizontal="right" indent="1"/>
    </xf>
    <xf numFmtId="1" fontId="10" fillId="0" borderId="0" xfId="2642" applyNumberFormat="1" applyFont="1" applyFill="1" applyAlignment="1">
      <alignment horizontal="right" indent="1"/>
    </xf>
    <xf numFmtId="170" fontId="10" fillId="0" borderId="0" xfId="2642" applyNumberFormat="1" applyFont="1" applyAlignment="1">
      <alignment horizontal="right" indent="2"/>
    </xf>
    <xf numFmtId="0" fontId="0" fillId="0" borderId="0" xfId="2663" applyFont="1" applyFill="1" applyBorder="1" applyAlignment="1">
      <alignment horizontal="left" indent="1"/>
    </xf>
    <xf numFmtId="0" fontId="10" fillId="0" borderId="0" xfId="2663" applyFont="1" applyFill="1" applyBorder="1"/>
    <xf numFmtId="0" fontId="8" fillId="0" borderId="0" xfId="2649" applyFont="1" applyBorder="1" applyAlignment="1"/>
    <xf numFmtId="0" fontId="18" fillId="0" borderId="0" xfId="2649" applyFont="1" applyBorder="1" applyAlignment="1">
      <alignment horizontal="center"/>
    </xf>
    <xf numFmtId="0" fontId="10" fillId="0" borderId="0" xfId="2649" applyFont="1" applyBorder="1"/>
    <xf numFmtId="0" fontId="107" fillId="0" borderId="2" xfId="2649" applyFont="1" applyBorder="1" applyAlignment="1">
      <alignment horizontal="center" wrapText="1"/>
    </xf>
    <xf numFmtId="0" fontId="10" fillId="0" borderId="0" xfId="2649" applyFont="1" applyBorder="1" applyAlignment="1">
      <alignment horizontal="center" vertical="top" wrapText="1"/>
    </xf>
    <xf numFmtId="0" fontId="107" fillId="0" borderId="0" xfId="2649" applyFont="1" applyBorder="1" applyAlignment="1">
      <alignment horizontal="center" wrapText="1"/>
    </xf>
    <xf numFmtId="0" fontId="107" fillId="0" borderId="0" xfId="2649" applyFont="1" applyBorder="1" applyAlignment="1">
      <alignment wrapText="1"/>
    </xf>
    <xf numFmtId="0" fontId="10" fillId="0" borderId="0" xfId="2649" applyFont="1" applyBorder="1" applyAlignment="1">
      <alignment horizontal="center" vertical="center" wrapText="1"/>
    </xf>
    <xf numFmtId="170" fontId="10" fillId="0" borderId="0" xfId="2649" applyNumberFormat="1" applyFont="1" applyBorder="1" applyAlignment="1"/>
    <xf numFmtId="0" fontId="19" fillId="0" borderId="0" xfId="2649" applyFont="1" applyBorder="1" applyAlignment="1"/>
    <xf numFmtId="0" fontId="10" fillId="0" borderId="0" xfId="2649" applyFont="1" applyBorder="1" applyAlignment="1"/>
    <xf numFmtId="170" fontId="10" fillId="0" borderId="0" xfId="2649" applyNumberFormat="1" applyFont="1" applyBorder="1" applyAlignment="1">
      <alignment horizontal="right" indent="2"/>
    </xf>
    <xf numFmtId="0" fontId="19" fillId="0" borderId="0" xfId="2649" quotePrefix="1" applyFont="1" applyBorder="1" applyAlignment="1">
      <alignment horizontal="left"/>
    </xf>
    <xf numFmtId="0" fontId="10" fillId="0" borderId="0" xfId="2649" applyFont="1" applyBorder="1" applyAlignment="1">
      <alignment horizontal="left"/>
    </xf>
    <xf numFmtId="0" fontId="18" fillId="0" borderId="0" xfId="2649" applyFont="1" applyBorder="1" applyAlignment="1"/>
    <xf numFmtId="170" fontId="18" fillId="0" borderId="0" xfId="2649" applyNumberFormat="1" applyFont="1" applyBorder="1" applyAlignment="1"/>
    <xf numFmtId="3" fontId="10" fillId="0" borderId="0" xfId="2649" applyNumberFormat="1" applyFont="1" applyBorder="1"/>
    <xf numFmtId="0" fontId="108" fillId="0" borderId="1" xfId="2642" applyNumberFormat="1" applyFont="1" applyBorder="1" applyAlignment="1">
      <alignment horizontal="right"/>
    </xf>
    <xf numFmtId="170" fontId="118" fillId="0" borderId="0" xfId="2651" applyNumberFormat="1" applyFont="1" applyFill="1" applyBorder="1" applyAlignment="1">
      <alignment horizontal="right" indent="2"/>
    </xf>
    <xf numFmtId="0" fontId="14" fillId="0" borderId="1" xfId="2658" applyFont="1" applyBorder="1" applyAlignment="1">
      <alignment horizontal="center" vertical="center" wrapText="1"/>
    </xf>
    <xf numFmtId="0" fontId="10" fillId="0" borderId="2" xfId="2651" applyFont="1" applyBorder="1" applyAlignment="1">
      <alignment vertical="center" wrapText="1"/>
    </xf>
    <xf numFmtId="0" fontId="19" fillId="0" borderId="0" xfId="2649" applyFont="1" applyBorder="1" applyAlignment="1">
      <alignment horizontal="right"/>
    </xf>
    <xf numFmtId="1" fontId="18" fillId="0" borderId="0" xfId="2649" applyNumberFormat="1" applyFont="1" applyBorder="1" applyAlignment="1">
      <alignment horizontal="right" wrapText="1" indent="2"/>
    </xf>
    <xf numFmtId="1" fontId="10" fillId="0" borderId="0" xfId="2649" applyNumberFormat="1" applyFont="1" applyBorder="1" applyAlignment="1">
      <alignment horizontal="right" indent="2"/>
    </xf>
    <xf numFmtId="1" fontId="18" fillId="0" borderId="0" xfId="2649" applyNumberFormat="1" applyFont="1" applyBorder="1" applyAlignment="1">
      <alignment horizontal="right" wrapText="1" indent="1"/>
    </xf>
    <xf numFmtId="170" fontId="18" fillId="0" borderId="0" xfId="2649" applyNumberFormat="1" applyFont="1" applyBorder="1" applyAlignment="1">
      <alignment horizontal="right" indent="1"/>
    </xf>
    <xf numFmtId="1" fontId="10" fillId="0" borderId="0" xfId="2649" applyNumberFormat="1" applyFont="1" applyBorder="1" applyAlignment="1">
      <alignment horizontal="right" indent="1"/>
    </xf>
    <xf numFmtId="170" fontId="10" fillId="0" borderId="0" xfId="2649" applyNumberFormat="1" applyFont="1" applyBorder="1" applyAlignment="1">
      <alignment horizontal="right" indent="1"/>
    </xf>
    <xf numFmtId="170" fontId="18" fillId="0" borderId="0" xfId="2649" applyNumberFormat="1" applyFont="1" applyBorder="1" applyAlignment="1">
      <alignment horizontal="right" indent="2"/>
    </xf>
    <xf numFmtId="0" fontId="108" fillId="0" borderId="0" xfId="2635" applyFont="1" applyFill="1" applyAlignment="1">
      <alignment horizontal="right"/>
    </xf>
    <xf numFmtId="0" fontId="108" fillId="0" borderId="1" xfId="2635" applyFont="1" applyFill="1" applyBorder="1" applyAlignment="1">
      <alignment horizontal="right"/>
    </xf>
    <xf numFmtId="0" fontId="108" fillId="0" borderId="0" xfId="2" applyFont="1" applyBorder="1" applyAlignment="1">
      <alignment horizontal="right"/>
    </xf>
    <xf numFmtId="0" fontId="8" fillId="0" borderId="0" xfId="2699" applyFont="1"/>
    <xf numFmtId="0" fontId="8" fillId="0" borderId="0" xfId="2700" applyFont="1" applyBorder="1" applyAlignment="1">
      <alignment horizontal="left"/>
    </xf>
    <xf numFmtId="0" fontId="17" fillId="0" borderId="0" xfId="2700" applyFont="1" applyBorder="1"/>
    <xf numFmtId="0" fontId="9" fillId="0" borderId="0" xfId="2660" applyFont="1"/>
    <xf numFmtId="0" fontId="60" fillId="0" borderId="0" xfId="2700" applyFont="1" applyBorder="1" applyAlignment="1">
      <alignment horizontal="left"/>
    </xf>
    <xf numFmtId="0" fontId="7" fillId="0" borderId="0" xfId="2700" applyFont="1" applyBorder="1"/>
    <xf numFmtId="0" fontId="68" fillId="0" borderId="0" xfId="2700" applyFont="1" applyBorder="1"/>
    <xf numFmtId="0" fontId="10" fillId="0" borderId="0" xfId="2700" applyFont="1" applyBorder="1"/>
    <xf numFmtId="0" fontId="68" fillId="0" borderId="2" xfId="2700" applyFont="1" applyBorder="1"/>
    <xf numFmtId="0" fontId="10" fillId="0" borderId="2" xfId="2700" applyFont="1" applyBorder="1"/>
    <xf numFmtId="0" fontId="10" fillId="0" borderId="0" xfId="2700" applyNumberFormat="1" applyFont="1" applyBorder="1" applyAlignment="1">
      <alignment horizontal="center" vertical="center"/>
    </xf>
    <xf numFmtId="0" fontId="10" fillId="0" borderId="1" xfId="2700" quotePrefix="1" applyFont="1" applyBorder="1" applyAlignment="1">
      <alignment horizontal="center" vertical="center"/>
    </xf>
    <xf numFmtId="0" fontId="10" fillId="0" borderId="1" xfId="2700" applyNumberFormat="1" applyFont="1" applyBorder="1" applyAlignment="1">
      <alignment horizontal="center" vertical="center"/>
    </xf>
    <xf numFmtId="0" fontId="74" fillId="0" borderId="0" xfId="2700" applyFont="1" applyBorder="1"/>
    <xf numFmtId="0" fontId="74" fillId="0" borderId="0" xfId="2700" applyFont="1" applyBorder="1" applyAlignment="1">
      <alignment horizontal="center"/>
    </xf>
    <xf numFmtId="0" fontId="100" fillId="0" borderId="0" xfId="2700" applyFont="1" applyBorder="1" applyAlignment="1">
      <alignment horizontal="left"/>
    </xf>
    <xf numFmtId="0" fontId="107" fillId="0" borderId="0" xfId="2700" applyFont="1" applyBorder="1"/>
    <xf numFmtId="0" fontId="100" fillId="0" borderId="0" xfId="2700" applyFont="1" applyBorder="1" applyAlignment="1"/>
    <xf numFmtId="0" fontId="107" fillId="0" borderId="0" xfId="2700" applyFont="1" applyBorder="1" applyAlignment="1"/>
    <xf numFmtId="0" fontId="115" fillId="0" borderId="0" xfId="2700" applyFont="1" applyBorder="1" applyAlignment="1"/>
    <xf numFmtId="170" fontId="100" fillId="0" borderId="0" xfId="2700" applyNumberFormat="1" applyFont="1" applyBorder="1" applyAlignment="1">
      <alignment horizontal="center"/>
    </xf>
    <xf numFmtId="0" fontId="100" fillId="0" borderId="0" xfId="2700" applyFont="1" applyFill="1" applyBorder="1" applyAlignment="1">
      <alignment horizontal="left"/>
    </xf>
    <xf numFmtId="170" fontId="100" fillId="0" borderId="0" xfId="2700" applyNumberFormat="1" applyFont="1" applyFill="1" applyBorder="1" applyAlignment="1">
      <alignment horizontal="center"/>
    </xf>
    <xf numFmtId="2" fontId="103" fillId="0" borderId="0" xfId="2701" applyNumberFormat="1" applyFont="1" applyBorder="1" applyAlignment="1">
      <alignment horizontal="right" indent="3"/>
    </xf>
    <xf numFmtId="0" fontId="10" fillId="0" borderId="0" xfId="2699"/>
    <xf numFmtId="0" fontId="19" fillId="0" borderId="0" xfId="2700" applyFont="1" applyBorder="1" applyAlignment="1">
      <alignment horizontal="right"/>
    </xf>
    <xf numFmtId="2" fontId="18" fillId="0" borderId="0" xfId="2660" applyNumberFormat="1" applyFont="1" applyAlignment="1">
      <alignment horizontal="right" indent="3"/>
    </xf>
    <xf numFmtId="2" fontId="10" fillId="0" borderId="0" xfId="2660" applyNumberFormat="1" applyAlignment="1">
      <alignment horizontal="right" indent="3"/>
    </xf>
    <xf numFmtId="0" fontId="99" fillId="0" borderId="0" xfId="2636" applyNumberFormat="1" applyFont="1" applyFill="1" applyBorder="1" applyAlignment="1">
      <alignment horizontal="left" wrapText="1"/>
    </xf>
    <xf numFmtId="0" fontId="134" fillId="0" borderId="0" xfId="2636" applyNumberFormat="1" applyFont="1" applyFill="1" applyBorder="1" applyAlignment="1">
      <alignment horizontal="left" wrapText="1"/>
    </xf>
    <xf numFmtId="0" fontId="60" fillId="0" borderId="0" xfId="2637" applyFont="1" applyFill="1" applyBorder="1" applyAlignment="1" applyProtection="1">
      <alignment wrapText="1"/>
    </xf>
    <xf numFmtId="0" fontId="18" fillId="0" borderId="0" xfId="2659" applyFont="1"/>
    <xf numFmtId="0" fontId="42" fillId="0" borderId="0" xfId="2651" applyFont="1"/>
    <xf numFmtId="0" fontId="18" fillId="0" borderId="0" xfId="2652" applyFont="1"/>
    <xf numFmtId="0" fontId="10" fillId="0" borderId="0" xfId="2659"/>
    <xf numFmtId="0" fontId="10" fillId="0" borderId="0" xfId="2651" applyFont="1"/>
    <xf numFmtId="0" fontId="18" fillId="0" borderId="0" xfId="2651" applyFont="1"/>
    <xf numFmtId="0" fontId="10" fillId="0" borderId="0" xfId="2659" applyAlignment="1">
      <alignment horizontal="left" indent="1"/>
    </xf>
    <xf numFmtId="0" fontId="10" fillId="0" borderId="0" xfId="2659" applyFont="1" applyAlignment="1">
      <alignment horizontal="left" indent="1"/>
    </xf>
    <xf numFmtId="0" fontId="113" fillId="0" borderId="0" xfId="2651" applyFont="1"/>
    <xf numFmtId="0" fontId="18" fillId="0" borderId="0" xfId="2658" applyFont="1" applyFill="1" applyBorder="1" applyAlignment="1"/>
    <xf numFmtId="0" fontId="14" fillId="0" borderId="0" xfId="2638" applyFont="1" applyFill="1" applyBorder="1" applyAlignment="1">
      <alignment horizontal="center" vertical="center"/>
    </xf>
    <xf numFmtId="0" fontId="14" fillId="0" borderId="0" xfId="2638" applyFont="1" applyFill="1" applyBorder="1" applyAlignment="1">
      <alignment horizontal="center" vertical="center" wrapText="1"/>
    </xf>
    <xf numFmtId="0" fontId="112" fillId="0" borderId="0" xfId="2648" applyFont="1" applyFill="1" applyBorder="1" applyAlignment="1"/>
    <xf numFmtId="0" fontId="112" fillId="0" borderId="0" xfId="2664" applyFont="1" applyFill="1" applyBorder="1" applyAlignment="1"/>
    <xf numFmtId="0" fontId="138" fillId="0" borderId="0" xfId="2648" applyFont="1" applyFill="1" applyBorder="1" applyAlignment="1"/>
    <xf numFmtId="0" fontId="7" fillId="0" borderId="0" xfId="2648" applyFont="1" applyFill="1" applyBorder="1" applyAlignment="1"/>
    <xf numFmtId="0" fontId="7" fillId="0" borderId="0" xfId="2664" applyFont="1" applyFill="1" applyBorder="1" applyAlignment="1"/>
    <xf numFmtId="170" fontId="116" fillId="0" borderId="0" xfId="2648" applyNumberFormat="1" applyFont="1" applyFill="1" applyBorder="1" applyAlignment="1"/>
    <xf numFmtId="1" fontId="141" fillId="0" borderId="0" xfId="2705" applyNumberFormat="1" applyFont="1" applyFill="1" applyBorder="1" applyAlignment="1"/>
    <xf numFmtId="204" fontId="141" fillId="0" borderId="0" xfId="2705" applyNumberFormat="1" applyFont="1" applyFill="1" applyBorder="1" applyAlignment="1"/>
    <xf numFmtId="0" fontId="32" fillId="0" borderId="0" xfId="2648" applyFont="1" applyFill="1" applyBorder="1" applyAlignment="1"/>
    <xf numFmtId="1" fontId="65" fillId="0" borderId="0" xfId="2705" applyNumberFormat="1" applyFont="1" applyFill="1" applyBorder="1" applyAlignment="1"/>
    <xf numFmtId="182" fontId="65" fillId="0" borderId="0" xfId="2705" applyNumberFormat="1" applyFont="1" applyFill="1" applyBorder="1" applyAlignment="1"/>
    <xf numFmtId="0" fontId="116" fillId="0" borderId="0" xfId="2648" applyFont="1" applyFill="1" applyBorder="1" applyAlignment="1"/>
    <xf numFmtId="1" fontId="142" fillId="0" borderId="0" xfId="2705" applyNumberFormat="1" applyFont="1" applyFill="1" applyBorder="1" applyAlignment="1"/>
    <xf numFmtId="0" fontId="7" fillId="0" borderId="0" xfId="2706"/>
    <xf numFmtId="0" fontId="72" fillId="0" borderId="0" xfId="2686"/>
    <xf numFmtId="0" fontId="72" fillId="0" borderId="0" xfId="2686" applyAlignment="1">
      <alignment vertical="center" wrapText="1"/>
    </xf>
    <xf numFmtId="170" fontId="7" fillId="0" borderId="0" xfId="2706" applyNumberFormat="1"/>
    <xf numFmtId="1" fontId="7" fillId="0" borderId="0" xfId="2706" applyNumberFormat="1"/>
    <xf numFmtId="1" fontId="10" fillId="0" borderId="0" xfId="2649" applyNumberFormat="1" applyFont="1" applyBorder="1" applyAlignment="1"/>
    <xf numFmtId="170" fontId="10" fillId="0" borderId="0" xfId="2662" applyNumberFormat="1" applyFont="1" applyFill="1" applyBorder="1" applyAlignment="1">
      <alignment horizontal="right" wrapText="1" indent="1"/>
    </xf>
    <xf numFmtId="2" fontId="10" fillId="0" borderId="0" xfId="2660" applyNumberFormat="1"/>
    <xf numFmtId="0" fontId="103" fillId="0" borderId="0" xfId="2635" applyNumberFormat="1" applyFont="1" applyBorder="1" applyAlignment="1">
      <alignment horizontal="center" vertical="center" wrapText="1"/>
    </xf>
    <xf numFmtId="170" fontId="18" fillId="0" borderId="0" xfId="0" applyNumberFormat="1" applyFont="1" applyFill="1" applyBorder="1" applyAlignment="1" applyProtection="1">
      <alignment horizontal="center" wrapText="1"/>
    </xf>
    <xf numFmtId="170" fontId="10" fillId="0" borderId="0" xfId="0" applyNumberFormat="1" applyFont="1" applyFill="1" applyBorder="1" applyAlignment="1" applyProtection="1">
      <alignment horizontal="center" wrapText="1"/>
    </xf>
    <xf numFmtId="170" fontId="10" fillId="0" borderId="0" xfId="0" applyNumberFormat="1" applyFont="1" applyFill="1" applyBorder="1" applyAlignment="1" applyProtection="1">
      <alignment horizontal="center" vertical="center" wrapText="1"/>
    </xf>
    <xf numFmtId="170" fontId="10" fillId="0" borderId="0" xfId="0" applyNumberFormat="1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center"/>
    </xf>
    <xf numFmtId="170" fontId="113" fillId="0" borderId="0" xfId="0" applyNumberFormat="1" applyFont="1" applyFill="1" applyBorder="1" applyAlignment="1">
      <alignment horizontal="right"/>
    </xf>
    <xf numFmtId="170" fontId="10" fillId="0" borderId="0" xfId="2662" applyNumberFormat="1" applyFont="1" applyFill="1" applyBorder="1" applyAlignment="1">
      <alignment horizontal="right" wrapText="1" indent="2"/>
    </xf>
    <xf numFmtId="0" fontId="5" fillId="0" borderId="0" xfId="2708"/>
    <xf numFmtId="170" fontId="121" fillId="0" borderId="0" xfId="2708" applyNumberFormat="1" applyFont="1" applyBorder="1" applyAlignment="1">
      <alignment horizontal="right" indent="5"/>
    </xf>
    <xf numFmtId="0" fontId="121" fillId="0" borderId="0" xfId="2708" applyFont="1" applyBorder="1" applyAlignment="1">
      <alignment horizontal="left" indent="2"/>
    </xf>
    <xf numFmtId="201" fontId="121" fillId="0" borderId="0" xfId="2708" applyNumberFormat="1" applyFont="1" applyFill="1" applyBorder="1" applyAlignment="1" applyProtection="1">
      <alignment horizontal="right" indent="4"/>
      <protection locked="0"/>
    </xf>
    <xf numFmtId="0" fontId="121" fillId="0" borderId="0" xfId="2708" applyFont="1" applyBorder="1" applyAlignment="1">
      <alignment horizontal="left" indent="1"/>
    </xf>
    <xf numFmtId="0" fontId="107" fillId="0" borderId="1" xfId="2640" applyFont="1" applyFill="1" applyBorder="1" applyAlignment="1">
      <alignment horizontal="center" vertical="center" wrapText="1"/>
      <protection locked="0"/>
    </xf>
    <xf numFmtId="14" fontId="107" fillId="0" borderId="0" xfId="2640" applyNumberFormat="1" applyFont="1" applyFill="1" applyBorder="1" applyAlignment="1">
      <alignment horizontal="center" vertical="center" wrapText="1"/>
      <protection locked="0"/>
    </xf>
    <xf numFmtId="0" fontId="107" fillId="0" borderId="2" xfId="2640" applyFont="1" applyFill="1" applyBorder="1" applyAlignment="1">
      <alignment horizontal="center" vertical="center" wrapText="1"/>
      <protection locked="0"/>
    </xf>
    <xf numFmtId="0" fontId="60" fillId="0" borderId="0" xfId="2635" applyNumberFormat="1" applyFont="1" applyAlignment="1">
      <alignment horizontal="left" wrapText="1"/>
    </xf>
    <xf numFmtId="0" fontId="60" fillId="0" borderId="0" xfId="2635" applyNumberFormat="1" applyFont="1" applyAlignment="1">
      <alignment horizontal="left"/>
    </xf>
    <xf numFmtId="0" fontId="60" fillId="0" borderId="0" xfId="2635" applyNumberFormat="1" applyFont="1" applyAlignment="1">
      <alignment wrapText="1"/>
    </xf>
    <xf numFmtId="0" fontId="60" fillId="0" borderId="0" xfId="2635" applyNumberFormat="1" applyFont="1" applyAlignment="1"/>
    <xf numFmtId="170" fontId="120" fillId="0" borderId="0" xfId="2708" applyNumberFormat="1" applyFont="1" applyBorder="1" applyAlignment="1">
      <alignment horizontal="right" indent="5"/>
    </xf>
    <xf numFmtId="0" fontId="120" fillId="0" borderId="0" xfId="2708" applyFont="1" applyBorder="1"/>
    <xf numFmtId="0" fontId="99" fillId="0" borderId="0" xfId="2636" applyNumberFormat="1" applyFont="1" applyFill="1" applyBorder="1" applyAlignment="1">
      <alignment horizontal="left" wrapText="1" indent="1"/>
    </xf>
    <xf numFmtId="0" fontId="10" fillId="0" borderId="2" xfId="2638" applyFont="1" applyBorder="1" applyAlignment="1">
      <alignment horizontal="centerContinuous"/>
    </xf>
    <xf numFmtId="0" fontId="10" fillId="0" borderId="0" xfId="2638" applyFont="1" applyBorder="1" applyAlignment="1">
      <alignment horizontal="centerContinuous"/>
    </xf>
    <xf numFmtId="0" fontId="10" fillId="0" borderId="0" xfId="2638" applyFont="1" applyBorder="1" applyAlignment="1">
      <alignment horizontal="center" vertical="center"/>
    </xf>
    <xf numFmtId="0" fontId="10" fillId="0" borderId="1" xfId="2638" applyFont="1" applyBorder="1" applyAlignment="1">
      <alignment horizontal="centerContinuous"/>
    </xf>
    <xf numFmtId="0" fontId="10" fillId="0" borderId="0" xfId="2637" applyNumberFormat="1" applyFont="1" applyBorder="1" applyAlignment="1">
      <alignment horizontal="left"/>
    </xf>
    <xf numFmtId="0" fontId="10" fillId="0" borderId="0" xfId="2661" applyNumberFormat="1" applyFont="1" applyBorder="1" applyAlignment="1">
      <alignment horizontal="center"/>
    </xf>
    <xf numFmtId="0" fontId="10" fillId="0" borderId="0" xfId="2637" applyNumberFormat="1" applyFont="1" applyBorder="1" applyAlignment="1"/>
    <xf numFmtId="0" fontId="10" fillId="0" borderId="0" xfId="2637" applyNumberFormat="1" applyFont="1" applyBorder="1" applyAlignment="1">
      <alignment horizontal="left" wrapText="1"/>
    </xf>
    <xf numFmtId="0" fontId="10" fillId="0" borderId="0" xfId="2661" applyNumberFormat="1" applyFont="1" applyBorder="1" applyAlignment="1">
      <alignment horizontal="center" vertical="center"/>
    </xf>
    <xf numFmtId="0" fontId="99" fillId="0" borderId="0" xfId="2637" applyNumberFormat="1" applyFont="1" applyBorder="1" applyAlignment="1">
      <alignment horizontal="left" wrapText="1"/>
    </xf>
    <xf numFmtId="0" fontId="10" fillId="0" borderId="0" xfId="2637" applyNumberFormat="1" applyFont="1" applyBorder="1" applyAlignment="1">
      <alignment horizontal="left" vertical="center"/>
    </xf>
    <xf numFmtId="0" fontId="10" fillId="0" borderId="0" xfId="2661" applyNumberFormat="1" applyFont="1" applyFill="1" applyBorder="1" applyAlignment="1">
      <alignment horizontal="center" vertical="center" wrapText="1"/>
    </xf>
    <xf numFmtId="0" fontId="10" fillId="0" borderId="0" xfId="2660" applyNumberFormat="1" applyFont="1" applyFill="1" applyBorder="1" applyAlignment="1">
      <alignment horizontal="center" vertical="center" wrapText="1"/>
    </xf>
    <xf numFmtId="0" fontId="10" fillId="0" borderId="1" xfId="2660" applyNumberFormat="1" applyFont="1" applyFill="1" applyBorder="1" applyAlignment="1">
      <alignment horizontal="center" vertical="center" wrapText="1"/>
    </xf>
    <xf numFmtId="0" fontId="5" fillId="0" borderId="0" xfId="2709"/>
    <xf numFmtId="0" fontId="139" fillId="0" borderId="0" xfId="2710" applyFont="1" applyAlignment="1">
      <alignment horizontal="center" wrapText="1"/>
    </xf>
    <xf numFmtId="49" fontId="103" fillId="0" borderId="0" xfId="2711" applyNumberFormat="1" applyFont="1" applyFill="1" applyBorder="1" applyAlignment="1"/>
    <xf numFmtId="0" fontId="10" fillId="0" borderId="0" xfId="2703"/>
    <xf numFmtId="1" fontId="14" fillId="0" borderId="1" xfId="2710" applyNumberFormat="1" applyFont="1" applyBorder="1" applyAlignment="1">
      <alignment horizontal="center" vertical="center"/>
    </xf>
    <xf numFmtId="0" fontId="5" fillId="0" borderId="0" xfId="2713"/>
    <xf numFmtId="1" fontId="8" fillId="0" borderId="0" xfId="2648" applyNumberFormat="1" applyFont="1"/>
    <xf numFmtId="0" fontId="112" fillId="0" borderId="0" xfId="2648" applyFont="1"/>
    <xf numFmtId="0" fontId="14" fillId="0" borderId="0" xfId="2710" applyFont="1"/>
    <xf numFmtId="0" fontId="14" fillId="0" borderId="0" xfId="2648" applyFont="1"/>
    <xf numFmtId="0" fontId="14" fillId="0" borderId="1" xfId="2648" applyFont="1" applyBorder="1"/>
    <xf numFmtId="0" fontId="108" fillId="0" borderId="1" xfId="2648" applyFont="1" applyBorder="1" applyAlignment="1">
      <alignment horizontal="right"/>
    </xf>
    <xf numFmtId="0" fontId="14" fillId="0" borderId="2" xfId="2710" applyFont="1" applyBorder="1" applyAlignment="1">
      <alignment horizontal="center"/>
    </xf>
    <xf numFmtId="0" fontId="14" fillId="0" borderId="0" xfId="2710" applyFont="1" applyAlignment="1">
      <alignment horizontal="center"/>
    </xf>
    <xf numFmtId="170" fontId="14" fillId="0" borderId="0" xfId="2648" applyNumberFormat="1" applyFont="1"/>
    <xf numFmtId="49" fontId="103" fillId="0" borderId="0" xfId="2710" applyNumberFormat="1" applyFont="1" applyAlignment="1">
      <alignment horizontal="left"/>
    </xf>
    <xf numFmtId="1" fontId="14" fillId="0" borderId="0" xfId="2648" applyNumberFormat="1" applyFont="1"/>
    <xf numFmtId="0" fontId="103" fillId="0" borderId="0" xfId="2710" applyFont="1"/>
    <xf numFmtId="0" fontId="10" fillId="0" borderId="0" xfId="2710" applyAlignment="1">
      <alignment horizontal="left"/>
    </xf>
    <xf numFmtId="49" fontId="103" fillId="0" borderId="0" xfId="2712" applyNumberFormat="1" applyFont="1" applyFill="1" applyBorder="1" applyAlignment="1"/>
    <xf numFmtId="0" fontId="15" fillId="0" borderId="2" xfId="2710" applyFont="1" applyBorder="1"/>
    <xf numFmtId="1" fontId="14" fillId="0" borderId="1" xfId="2648" applyNumberFormat="1" applyFont="1" applyBorder="1" applyAlignment="1">
      <alignment horizontal="center" vertical="center"/>
    </xf>
    <xf numFmtId="1" fontId="107" fillId="0" borderId="1" xfId="2647" applyNumberFormat="1" applyFont="1" applyBorder="1" applyAlignment="1">
      <alignment horizontal="center" vertical="center" wrapText="1"/>
    </xf>
    <xf numFmtId="0" fontId="4" fillId="0" borderId="0" xfId="2714"/>
    <xf numFmtId="0" fontId="114" fillId="0" borderId="0" xfId="2651" applyFont="1"/>
    <xf numFmtId="0" fontId="135" fillId="0" borderId="0" xfId="2702"/>
    <xf numFmtId="170" fontId="113" fillId="0" borderId="0" xfId="2651" applyNumberFormat="1" applyFont="1" applyBorder="1"/>
    <xf numFmtId="0" fontId="4" fillId="0" borderId="0" xfId="2714" applyFill="1"/>
    <xf numFmtId="170" fontId="113" fillId="0" borderId="0" xfId="2651" applyNumberFormat="1" applyFont="1"/>
    <xf numFmtId="1" fontId="14" fillId="0" borderId="0" xfId="2705" applyNumberFormat="1" applyFont="1" applyAlignment="1">
      <alignment horizontal="center" vertical="top" wrapText="1"/>
    </xf>
    <xf numFmtId="0" fontId="14" fillId="0" borderId="0" xfId="2651" applyFont="1" applyAlignment="1">
      <alignment horizontal="center" vertical="top" wrapText="1"/>
    </xf>
    <xf numFmtId="0" fontId="10" fillId="0" borderId="0" xfId="2651" applyFont="1" applyAlignment="1">
      <alignment vertical="center" wrapText="1"/>
    </xf>
    <xf numFmtId="0" fontId="14" fillId="0" borderId="0" xfId="2658" applyFont="1" applyAlignment="1">
      <alignment horizontal="center" vertical="center" wrapText="1"/>
    </xf>
    <xf numFmtId="0" fontId="122" fillId="0" borderId="0" xfId="2716" applyFont="1" applyAlignment="1">
      <alignment horizontal="center" vertical="center" wrapText="1"/>
    </xf>
    <xf numFmtId="0" fontId="122" fillId="0" borderId="2" xfId="2716" applyFont="1" applyBorder="1" applyAlignment="1">
      <alignment horizontal="center" vertical="center" wrapText="1"/>
    </xf>
    <xf numFmtId="0" fontId="10" fillId="0" borderId="0" xfId="2651" applyFont="1" applyAlignment="1">
      <alignment horizontal="center"/>
    </xf>
    <xf numFmtId="0" fontId="123" fillId="0" borderId="0" xfId="2651" applyFont="1" applyAlignment="1">
      <alignment horizontal="left"/>
    </xf>
    <xf numFmtId="0" fontId="124" fillId="0" borderId="0" xfId="2651" applyFont="1" applyAlignment="1">
      <alignment horizontal="left"/>
    </xf>
    <xf numFmtId="0" fontId="9" fillId="0" borderId="0" xfId="2651" applyFont="1"/>
    <xf numFmtId="0" fontId="60" fillId="0" borderId="0" xfId="2667" applyFont="1"/>
    <xf numFmtId="0" fontId="42" fillId="0" borderId="0" xfId="2651" applyFont="1" applyAlignment="1">
      <alignment horizontal="right" indent="2"/>
    </xf>
    <xf numFmtId="0" fontId="60" fillId="0" borderId="0" xfId="2651" applyFont="1"/>
    <xf numFmtId="0" fontId="19" fillId="0" borderId="0" xfId="2651" applyFont="1" applyAlignment="1">
      <alignment horizontal="right"/>
    </xf>
    <xf numFmtId="0" fontId="122" fillId="0" borderId="2" xfId="2708" applyFont="1" applyBorder="1" applyAlignment="1">
      <alignment horizontal="center" vertical="center" wrapText="1"/>
    </xf>
    <xf numFmtId="0" fontId="122" fillId="0" borderId="0" xfId="2708" applyFont="1" applyAlignment="1">
      <alignment horizontal="center" vertical="center" wrapText="1"/>
    </xf>
    <xf numFmtId="1" fontId="100" fillId="0" borderId="0" xfId="2651" applyNumberFormat="1" applyFont="1" applyAlignment="1">
      <alignment horizontal="right" indent="2"/>
    </xf>
    <xf numFmtId="170" fontId="100" fillId="0" borderId="0" xfId="2651" applyNumberFormat="1" applyFont="1" applyAlignment="1">
      <alignment horizontal="right" indent="2"/>
    </xf>
    <xf numFmtId="1" fontId="107" fillId="0" borderId="0" xfId="2651" applyNumberFormat="1" applyFont="1" applyAlignment="1">
      <alignment horizontal="right" indent="2"/>
    </xf>
    <xf numFmtId="170" fontId="107" fillId="0" borderId="0" xfId="2651" applyNumberFormat="1" applyFont="1" applyAlignment="1">
      <alignment horizontal="right" indent="2"/>
    </xf>
    <xf numFmtId="1" fontId="100" fillId="0" borderId="0" xfId="2651" applyNumberFormat="1" applyFont="1" applyAlignment="1">
      <alignment horizontal="right" indent="1"/>
    </xf>
    <xf numFmtId="1" fontId="113" fillId="0" borderId="0" xfId="2651" applyNumberFormat="1" applyFont="1"/>
    <xf numFmtId="1" fontId="107" fillId="0" borderId="0" xfId="2651" applyNumberFormat="1" applyFont="1" applyAlignment="1">
      <alignment horizontal="right" indent="1"/>
    </xf>
    <xf numFmtId="0" fontId="14" fillId="0" borderId="0" xfId="2651" applyFont="1" applyFill="1" applyAlignment="1">
      <alignment horizontal="center" vertical="top" wrapText="1"/>
    </xf>
    <xf numFmtId="1" fontId="14" fillId="0" borderId="0" xfId="2705" applyNumberFormat="1" applyFont="1" applyFill="1" applyAlignment="1">
      <alignment horizontal="center" vertical="top" wrapText="1"/>
    </xf>
    <xf numFmtId="170" fontId="118" fillId="0" borderId="0" xfId="2651" applyNumberFormat="1" applyFont="1" applyFill="1" applyBorder="1" applyAlignment="1">
      <alignment horizontal="right" indent="1"/>
    </xf>
    <xf numFmtId="0" fontId="113" fillId="0" borderId="0" xfId="2651" applyFont="1" applyFill="1"/>
    <xf numFmtId="0" fontId="114" fillId="0" borderId="0" xfId="2651" applyFont="1" applyFill="1"/>
    <xf numFmtId="170" fontId="113" fillId="0" borderId="0" xfId="2651" applyNumberFormat="1" applyFont="1" applyFill="1"/>
    <xf numFmtId="0" fontId="146" fillId="0" borderId="0" xfId="2714" applyFont="1" applyFill="1"/>
    <xf numFmtId="0" fontId="146" fillId="0" borderId="0" xfId="2714" applyFont="1" applyFill="1" applyAlignment="1">
      <alignment horizontal="right" indent="2"/>
    </xf>
    <xf numFmtId="0" fontId="42" fillId="0" borderId="0" xfId="2651" applyFont="1" applyFill="1"/>
    <xf numFmtId="0" fontId="42" fillId="0" borderId="0" xfId="2651" applyFont="1" applyFill="1" applyAlignment="1">
      <alignment horizontal="right" indent="2"/>
    </xf>
    <xf numFmtId="0" fontId="131" fillId="0" borderId="0" xfId="2717" applyFont="1"/>
    <xf numFmtId="0" fontId="3" fillId="0" borderId="0" xfId="2717"/>
    <xf numFmtId="0" fontId="120" fillId="0" borderId="0" xfId="2717" applyFont="1"/>
    <xf numFmtId="170" fontId="120" fillId="0" borderId="0" xfId="2717" applyNumberFormat="1" applyFont="1"/>
    <xf numFmtId="170" fontId="121" fillId="0" borderId="0" xfId="2717" applyNumberFormat="1" applyFont="1"/>
    <xf numFmtId="170" fontId="147" fillId="0" borderId="0" xfId="2717" applyNumberFormat="1" applyFont="1" applyFill="1" applyAlignment="1">
      <alignment horizontal="right" indent="1"/>
    </xf>
    <xf numFmtId="0" fontId="147" fillId="0" borderId="0" xfId="2717" applyFont="1" applyFill="1"/>
    <xf numFmtId="0" fontId="147" fillId="0" borderId="0" xfId="2717" applyFont="1"/>
    <xf numFmtId="0" fontId="121" fillId="0" borderId="0" xfId="2717" applyFont="1"/>
    <xf numFmtId="170" fontId="147" fillId="0" borderId="0" xfId="2717" applyNumberFormat="1" applyFont="1" applyFill="1"/>
    <xf numFmtId="1" fontId="121" fillId="0" borderId="0" xfId="2717" applyNumberFormat="1" applyFont="1"/>
    <xf numFmtId="1" fontId="147" fillId="0" borderId="0" xfId="2717" applyNumberFormat="1" applyFont="1" applyFill="1"/>
    <xf numFmtId="0" fontId="121" fillId="0" borderId="0" xfId="2717" applyFont="1" applyBorder="1"/>
    <xf numFmtId="0" fontId="121" fillId="0" borderId="0" xfId="2718" applyFont="1" applyFill="1" applyBorder="1" applyAlignment="1">
      <alignment horizontal="center" vertical="center" wrapText="1"/>
    </xf>
    <xf numFmtId="0" fontId="136" fillId="0" borderId="1" xfId="2719" applyFont="1" applyBorder="1" applyAlignment="1">
      <alignment horizontal="center" vertical="center" wrapText="1"/>
    </xf>
    <xf numFmtId="0" fontId="136" fillId="0" borderId="0" xfId="2719" applyFont="1" applyBorder="1" applyAlignment="1">
      <alignment horizontal="center" vertical="center" wrapText="1"/>
    </xf>
    <xf numFmtId="0" fontId="136" fillId="0" borderId="2" xfId="2719" applyFont="1" applyBorder="1" applyAlignment="1">
      <alignment horizontal="center" vertical="center" wrapText="1"/>
    </xf>
    <xf numFmtId="0" fontId="121" fillId="0" borderId="2" xfId="2717" applyFont="1" applyBorder="1"/>
    <xf numFmtId="0" fontId="122" fillId="0" borderId="0" xfId="2718" applyFont="1" applyFill="1"/>
    <xf numFmtId="0" fontId="137" fillId="0" borderId="0" xfId="2718" applyFont="1" applyFill="1" applyBorder="1" applyAlignment="1">
      <alignment horizontal="right"/>
    </xf>
    <xf numFmtId="0" fontId="137" fillId="0" borderId="0" xfId="2718" applyFont="1" applyFill="1" applyBorder="1" applyAlignment="1"/>
    <xf numFmtId="0" fontId="122" fillId="0" borderId="0" xfId="2717" applyFont="1" applyFill="1"/>
    <xf numFmtId="0" fontId="121" fillId="0" borderId="0" xfId="2718" applyFont="1" applyFill="1"/>
    <xf numFmtId="0" fontId="129" fillId="0" borderId="0" xfId="2717" applyFont="1" applyFill="1"/>
    <xf numFmtId="0" fontId="130" fillId="0" borderId="0" xfId="2718" applyFont="1" applyFill="1"/>
    <xf numFmtId="0" fontId="126" fillId="0" borderId="0" xfId="2717" applyFont="1" applyFill="1"/>
    <xf numFmtId="0" fontId="121" fillId="0" borderId="0" xfId="2717" applyFont="1" applyFill="1"/>
    <xf numFmtId="170" fontId="147" fillId="0" borderId="0" xfId="2717" applyNumberFormat="1" applyFont="1" applyFill="1" applyBorder="1" applyAlignment="1">
      <alignment horizontal="right" wrapText="1"/>
    </xf>
    <xf numFmtId="0" fontId="147" fillId="0" borderId="0" xfId="2718" applyFont="1" applyFill="1"/>
    <xf numFmtId="0" fontId="148" fillId="0" borderId="0" xfId="2717" applyFont="1" applyFill="1" applyBorder="1" applyAlignment="1"/>
    <xf numFmtId="0" fontId="100" fillId="0" borderId="0" xfId="2658" applyFont="1" applyFill="1" applyBorder="1" applyAlignment="1"/>
    <xf numFmtId="1" fontId="147" fillId="0" borderId="0" xfId="2717" applyNumberFormat="1" applyFont="1" applyFill="1" applyAlignment="1"/>
    <xf numFmtId="0" fontId="147" fillId="0" borderId="0" xfId="2717" applyFont="1" applyFill="1" applyAlignment="1"/>
    <xf numFmtId="1" fontId="147" fillId="0" borderId="0" xfId="2717" applyNumberFormat="1" applyFont="1" applyFill="1" applyBorder="1" applyAlignment="1"/>
    <xf numFmtId="0" fontId="149" fillId="0" borderId="0" xfId="2717" applyFont="1" applyFill="1" applyBorder="1" applyAlignment="1">
      <alignment horizontal="left" wrapText="1" indent="1"/>
    </xf>
    <xf numFmtId="0" fontId="147" fillId="0" borderId="0" xfId="2717" applyFont="1" applyFill="1" applyBorder="1" applyAlignment="1"/>
    <xf numFmtId="0" fontId="147" fillId="0" borderId="0" xfId="2717" applyNumberFormat="1" applyFont="1" applyFill="1" applyBorder="1" applyAlignment="1"/>
    <xf numFmtId="170" fontId="148" fillId="0" borderId="0" xfId="2717" applyNumberFormat="1" applyFont="1" applyFill="1" applyBorder="1" applyAlignment="1">
      <alignment horizontal="right" wrapText="1"/>
    </xf>
    <xf numFmtId="1" fontId="148" fillId="0" borderId="0" xfId="2717" applyNumberFormat="1" applyFont="1" applyAlignment="1"/>
    <xf numFmtId="0" fontId="150" fillId="0" borderId="0" xfId="2717" applyFont="1"/>
    <xf numFmtId="0" fontId="133" fillId="0" borderId="0" xfId="2718" applyFont="1" applyFill="1"/>
    <xf numFmtId="0" fontId="148" fillId="0" borderId="0" xfId="2718" applyFont="1" applyFill="1"/>
    <xf numFmtId="1" fontId="148" fillId="0" borderId="0" xfId="2717" applyNumberFormat="1" applyFont="1" applyFill="1" applyBorder="1" applyAlignment="1"/>
    <xf numFmtId="0" fontId="148" fillId="0" borderId="0" xfId="2717" applyNumberFormat="1" applyFont="1" applyFill="1" applyBorder="1" applyAlignment="1"/>
    <xf numFmtId="0" fontId="150" fillId="0" borderId="0" xfId="2717" applyFont="1" applyFill="1"/>
    <xf numFmtId="170" fontId="148" fillId="0" borderId="0" xfId="2718" applyNumberFormat="1" applyFont="1" applyFill="1" applyAlignment="1">
      <alignment horizontal="right"/>
    </xf>
    <xf numFmtId="0" fontId="122" fillId="0" borderId="0" xfId="2717" applyFont="1" applyFill="1" applyBorder="1"/>
    <xf numFmtId="0" fontId="128" fillId="0" borderId="0" xfId="2717" applyFont="1" applyFill="1" applyBorder="1" applyAlignment="1">
      <alignment horizontal="center" wrapText="1"/>
    </xf>
    <xf numFmtId="0" fontId="128" fillId="0" borderId="2" xfId="2717" applyFont="1" applyFill="1" applyBorder="1" applyAlignment="1">
      <alignment horizontal="center" wrapText="1"/>
    </xf>
    <xf numFmtId="0" fontId="110" fillId="0" borderId="0" xfId="2717" applyFont="1" applyFill="1" applyAlignment="1">
      <alignment horizontal="right"/>
    </xf>
    <xf numFmtId="0" fontId="130" fillId="0" borderId="0" xfId="2717" applyFont="1" applyFill="1"/>
    <xf numFmtId="0" fontId="121" fillId="0" borderId="0" xfId="2718" applyFont="1"/>
    <xf numFmtId="170" fontId="121" fillId="0" borderId="0" xfId="2717" applyNumberFormat="1" applyFont="1" applyFill="1" applyBorder="1" applyAlignment="1">
      <alignment horizontal="right" indent="4"/>
    </xf>
    <xf numFmtId="0" fontId="121" fillId="0" borderId="0" xfId="2717" applyNumberFormat="1" applyFont="1" applyFill="1" applyBorder="1" applyAlignment="1">
      <alignment horizontal="right" indent="1"/>
    </xf>
    <xf numFmtId="0" fontId="127" fillId="0" borderId="0" xfId="2717" applyFont="1" applyFill="1" applyBorder="1" applyAlignment="1">
      <alignment horizontal="left" wrapText="1" indent="1"/>
    </xf>
    <xf numFmtId="170" fontId="120" fillId="0" borderId="0" xfId="2717" applyNumberFormat="1" applyFont="1" applyFill="1" applyBorder="1" applyAlignment="1">
      <alignment horizontal="right" indent="4"/>
    </xf>
    <xf numFmtId="0" fontId="120" fillId="0" borderId="0" xfId="2717" applyNumberFormat="1" applyFont="1" applyFill="1" applyBorder="1" applyAlignment="1">
      <alignment horizontal="right" indent="1"/>
    </xf>
    <xf numFmtId="0" fontId="120" fillId="0" borderId="0" xfId="2717" applyFont="1" applyFill="1" applyBorder="1" applyAlignment="1">
      <alignment horizontal="right" indent="1"/>
    </xf>
    <xf numFmtId="0" fontId="122" fillId="0" borderId="0" xfId="2718" applyFont="1"/>
    <xf numFmtId="0" fontId="143" fillId="0" borderId="0" xfId="2718" applyFont="1" applyFill="1" applyAlignment="1">
      <alignment horizontal="right"/>
    </xf>
    <xf numFmtId="0" fontId="110" fillId="0" borderId="0" xfId="2717" applyFont="1" applyAlignment="1">
      <alignment horizontal="right"/>
    </xf>
    <xf numFmtId="0" fontId="122" fillId="0" borderId="0" xfId="2717" applyFont="1"/>
    <xf numFmtId="0" fontId="130" fillId="0" borderId="0" xfId="2718" applyFont="1"/>
    <xf numFmtId="0" fontId="130" fillId="0" borderId="0" xfId="2717" applyFont="1"/>
    <xf numFmtId="0" fontId="126" fillId="0" borderId="0" xfId="2717" applyFont="1"/>
    <xf numFmtId="0" fontId="121" fillId="0" borderId="0" xfId="2717" applyFont="1" applyFill="1" applyBorder="1"/>
    <xf numFmtId="170" fontId="121" fillId="0" borderId="0" xfId="2717" applyNumberFormat="1" applyFont="1" applyFill="1" applyBorder="1" applyAlignment="1">
      <alignment horizontal="center"/>
    </xf>
    <xf numFmtId="170" fontId="122" fillId="0" borderId="0" xfId="2718" applyNumberFormat="1" applyFont="1"/>
    <xf numFmtId="170" fontId="120" fillId="0" borderId="0" xfId="2717" applyNumberFormat="1" applyFont="1" applyFill="1" applyBorder="1" applyAlignment="1">
      <alignment horizontal="center"/>
    </xf>
    <xf numFmtId="0" fontId="133" fillId="0" borderId="0" xfId="2718" applyFont="1"/>
    <xf numFmtId="170" fontId="133" fillId="0" borderId="0" xfId="2718" applyNumberFormat="1" applyFont="1"/>
    <xf numFmtId="170" fontId="121" fillId="0" borderId="0" xfId="2717" applyNumberFormat="1" applyFont="1" applyFill="1" applyBorder="1" applyAlignment="1">
      <alignment horizontal="right" indent="6"/>
    </xf>
    <xf numFmtId="170" fontId="120" fillId="0" borderId="0" xfId="2717" applyNumberFormat="1" applyFont="1" applyFill="1" applyBorder="1" applyAlignment="1">
      <alignment horizontal="right" indent="6"/>
    </xf>
    <xf numFmtId="0" fontId="107" fillId="0" borderId="1" xfId="2647" applyFont="1" applyBorder="1" applyAlignment="1">
      <alignment horizontal="center" vertical="center" wrapText="1"/>
    </xf>
    <xf numFmtId="0" fontId="18" fillId="0" borderId="0" xfId="2649" applyFont="1" applyBorder="1" applyAlignment="1">
      <alignment horizontal="left"/>
    </xf>
    <xf numFmtId="0" fontId="122" fillId="0" borderId="2" xfId="2704" applyFont="1" applyBorder="1" applyAlignment="1">
      <alignment horizontal="center" vertical="center" wrapText="1"/>
    </xf>
    <xf numFmtId="0" fontId="122" fillId="0" borderId="0" xfId="2704" applyFont="1" applyAlignment="1">
      <alignment horizontal="center" vertical="center" wrapText="1"/>
    </xf>
    <xf numFmtId="0" fontId="122" fillId="0" borderId="0" xfId="2704" applyFont="1" applyBorder="1" applyAlignment="1">
      <alignment horizontal="center" vertical="center" wrapText="1"/>
    </xf>
    <xf numFmtId="0" fontId="18" fillId="0" borderId="0" xfId="2637" applyFont="1" applyFill="1" applyBorder="1" applyAlignment="1" applyProtection="1">
      <alignment wrapText="1"/>
    </xf>
    <xf numFmtId="201" fontId="120" fillId="0" borderId="0" xfId="2717" applyNumberFormat="1" applyFont="1" applyFill="1" applyBorder="1" applyAlignment="1" applyProtection="1">
      <alignment horizontal="right" indent="4"/>
      <protection locked="0"/>
    </xf>
    <xf numFmtId="201" fontId="18" fillId="0" borderId="0" xfId="2717" applyNumberFormat="1" applyFont="1" applyFill="1" applyBorder="1" applyAlignment="1" applyProtection="1">
      <alignment horizontal="right" indent="4"/>
      <protection locked="0"/>
    </xf>
    <xf numFmtId="201" fontId="121" fillId="0" borderId="0" xfId="2717" applyNumberFormat="1" applyFont="1" applyFill="1" applyBorder="1" applyAlignment="1" applyProtection="1">
      <alignment horizontal="right" indent="4"/>
      <protection locked="0"/>
    </xf>
    <xf numFmtId="201" fontId="10" fillId="0" borderId="0" xfId="2717" applyNumberFormat="1" applyFont="1" applyFill="1" applyBorder="1" applyAlignment="1" applyProtection="1">
      <alignment horizontal="right" indent="4"/>
      <protection locked="0"/>
    </xf>
    <xf numFmtId="0" fontId="145" fillId="0" borderId="0" xfId="2650" applyFont="1" applyFill="1" applyAlignment="1">
      <alignment horizontal="left"/>
    </xf>
    <xf numFmtId="0" fontId="18" fillId="0" borderId="0" xfId="2650" applyFont="1" applyFill="1" applyAlignment="1">
      <alignment horizontal="left" wrapText="1"/>
    </xf>
    <xf numFmtId="170" fontId="18" fillId="0" borderId="0" xfId="2717" applyNumberFormat="1" applyFont="1" applyFill="1" applyBorder="1" applyAlignment="1">
      <alignment horizontal="right" indent="1"/>
    </xf>
    <xf numFmtId="170" fontId="18" fillId="0" borderId="0" xfId="2717" applyNumberFormat="1" applyFont="1" applyFill="1" applyBorder="1" applyAlignment="1">
      <alignment horizontal="right" indent="2"/>
    </xf>
    <xf numFmtId="0" fontId="111" fillId="0" borderId="0" xfId="2650" applyFont="1" applyFill="1"/>
    <xf numFmtId="0" fontId="10" fillId="0" borderId="0" xfId="2650" applyFont="1" applyFill="1"/>
    <xf numFmtId="170" fontId="10" fillId="0" borderId="0" xfId="2717" applyNumberFormat="1" applyFont="1" applyFill="1" applyBorder="1" applyAlignment="1">
      <alignment horizontal="right" indent="1"/>
    </xf>
    <xf numFmtId="170" fontId="10" fillId="0" borderId="0" xfId="2717" applyNumberFormat="1" applyFont="1" applyFill="1" applyBorder="1" applyAlignment="1">
      <alignment horizontal="right" indent="2"/>
    </xf>
    <xf numFmtId="170" fontId="18" fillId="0" borderId="0" xfId="2674" applyNumberFormat="1" applyFont="1" applyFill="1" applyBorder="1" applyAlignment="1">
      <alignment horizontal="right" indent="1"/>
    </xf>
    <xf numFmtId="0" fontId="10" fillId="0" borderId="0" xfId="2650" applyFont="1" applyFill="1" applyAlignment="1">
      <alignment horizontal="left"/>
    </xf>
    <xf numFmtId="170" fontId="10" fillId="0" borderId="0" xfId="2674" applyNumberFormat="1" applyFont="1" applyFill="1" applyBorder="1" applyAlignment="1">
      <alignment horizontal="right" indent="1"/>
    </xf>
    <xf numFmtId="0" fontId="18" fillId="0" borderId="0" xfId="2650" applyFont="1" applyFill="1"/>
    <xf numFmtId="0" fontId="151" fillId="0" borderId="0" xfId="2710" applyFont="1"/>
    <xf numFmtId="0" fontId="151" fillId="0" borderId="0" xfId="2648" applyFont="1"/>
    <xf numFmtId="1" fontId="152" fillId="0" borderId="0" xfId="2648" applyNumberFormat="1" applyFont="1" applyAlignment="1">
      <alignment horizontal="center"/>
    </xf>
    <xf numFmtId="0" fontId="151" fillId="0" borderId="2" xfId="2648" applyFont="1" applyBorder="1"/>
    <xf numFmtId="1" fontId="14" fillId="0" borderId="0" xfId="2648" applyNumberFormat="1" applyFont="1" applyAlignment="1">
      <alignment horizontal="right" indent="2"/>
    </xf>
    <xf numFmtId="170" fontId="14" fillId="0" borderId="0" xfId="2648" applyNumberFormat="1" applyFont="1" applyAlignment="1">
      <alignment horizontal="right" indent="1"/>
    </xf>
    <xf numFmtId="0" fontId="10" fillId="0" borderId="0" xfId="2703" applyAlignment="1">
      <alignment horizontal="right" indent="1"/>
    </xf>
    <xf numFmtId="0" fontId="68" fillId="0" borderId="0" xfId="2648" applyFont="1"/>
    <xf numFmtId="0" fontId="31" fillId="0" borderId="0" xfId="2648" applyFont="1"/>
    <xf numFmtId="0" fontId="68" fillId="0" borderId="0" xfId="2710" applyFont="1"/>
    <xf numFmtId="0" fontId="140" fillId="0" borderId="0" xfId="2710" applyFont="1"/>
    <xf numFmtId="0" fontId="107" fillId="0" borderId="0" xfId="2648" applyFont="1"/>
    <xf numFmtId="0" fontId="107" fillId="0" borderId="0" xfId="2710" applyFont="1"/>
    <xf numFmtId="1" fontId="14" fillId="0" borderId="0" xfId="2703" applyNumberFormat="1" applyFont="1" applyAlignment="1"/>
    <xf numFmtId="170" fontId="103" fillId="0" borderId="0" xfId="2703" applyNumberFormat="1" applyFont="1" applyAlignment="1">
      <alignment horizontal="right" indent="1"/>
    </xf>
    <xf numFmtId="170" fontId="14" fillId="0" borderId="0" xfId="2703" applyNumberFormat="1" applyFont="1" applyAlignment="1">
      <alignment horizontal="right" indent="1"/>
    </xf>
    <xf numFmtId="1" fontId="14" fillId="0" borderId="0" xfId="2703" applyNumberFormat="1" applyFont="1" applyAlignment="1">
      <alignment horizontal="right" indent="1"/>
    </xf>
    <xf numFmtId="1" fontId="60" fillId="0" borderId="0" xfId="2648" applyNumberFormat="1" applyFont="1"/>
    <xf numFmtId="0" fontId="14" fillId="0" borderId="2" xfId="2638" applyFont="1" applyFill="1" applyBorder="1" applyAlignment="1">
      <alignment horizontal="center" vertical="center"/>
    </xf>
    <xf numFmtId="0" fontId="14" fillId="0" borderId="1" xfId="2638" applyFont="1" applyFill="1" applyBorder="1" applyAlignment="1">
      <alignment horizontal="center" vertical="center"/>
    </xf>
    <xf numFmtId="0" fontId="14" fillId="0" borderId="2" xfId="2638" applyFont="1" applyFill="1" applyBorder="1" applyAlignment="1">
      <alignment horizontal="center" vertical="center" wrapText="1"/>
    </xf>
    <xf numFmtId="0" fontId="14" fillId="0" borderId="1" xfId="2638" applyFont="1" applyFill="1" applyBorder="1" applyAlignment="1">
      <alignment horizontal="center" vertical="center" wrapText="1"/>
    </xf>
    <xf numFmtId="0" fontId="2" fillId="0" borderId="0" xfId="2717" applyFont="1"/>
    <xf numFmtId="0" fontId="1" fillId="0" borderId="0" xfId="2717" applyFont="1"/>
    <xf numFmtId="0" fontId="121" fillId="0" borderId="0" xfId="2717" applyFont="1" applyAlignment="1"/>
    <xf numFmtId="0" fontId="121" fillId="0" borderId="0" xfId="2717" applyFont="1" applyAlignment="1">
      <alignment wrapText="1"/>
    </xf>
    <xf numFmtId="0" fontId="107" fillId="0" borderId="0" xfId="2640" applyFont="1" applyFill="1" applyBorder="1" applyAlignment="1">
      <alignment horizontal="center" vertical="center" wrapText="1"/>
      <protection locked="0"/>
    </xf>
    <xf numFmtId="14" fontId="107" fillId="0" borderId="0" xfId="2640" quotePrefix="1" applyNumberFormat="1" applyFont="1" applyFill="1" applyBorder="1" applyAlignment="1">
      <alignment horizontal="center" vertical="center" wrapText="1"/>
      <protection locked="0"/>
    </xf>
    <xf numFmtId="0" fontId="107" fillId="0" borderId="2" xfId="2638" applyFont="1" applyBorder="1" applyAlignment="1">
      <alignment horizontal="center" vertical="center"/>
    </xf>
    <xf numFmtId="0" fontId="107" fillId="0" borderId="2" xfId="2638" quotePrefix="1" applyFont="1" applyBorder="1" applyAlignment="1">
      <alignment horizontal="center" vertical="center"/>
    </xf>
    <xf numFmtId="0" fontId="107" fillId="0" borderId="2" xfId="2639" quotePrefix="1" applyFont="1" applyBorder="1" applyAlignment="1">
      <alignment horizontal="center" vertical="center"/>
    </xf>
    <xf numFmtId="0" fontId="107" fillId="0" borderId="0" xfId="2638" applyFont="1" applyBorder="1" applyAlignment="1">
      <alignment horizontal="center" vertical="center"/>
    </xf>
    <xf numFmtId="0" fontId="107" fillId="0" borderId="0" xfId="2638" quotePrefix="1" applyFont="1" applyBorder="1" applyAlignment="1">
      <alignment horizontal="center" vertical="center"/>
    </xf>
    <xf numFmtId="0" fontId="107" fillId="0" borderId="0" xfId="2639" applyFont="1" applyBorder="1" applyAlignment="1">
      <alignment horizontal="center" vertical="center"/>
    </xf>
    <xf numFmtId="0" fontId="107" fillId="0" borderId="1" xfId="2638" applyFont="1" applyBorder="1" applyAlignment="1">
      <alignment horizontal="center" vertical="center"/>
    </xf>
    <xf numFmtId="0" fontId="107" fillId="0" borderId="1" xfId="2639" applyFont="1" applyBorder="1" applyAlignment="1">
      <alignment horizontal="center" vertical="center"/>
    </xf>
    <xf numFmtId="0" fontId="152" fillId="0" borderId="0" xfId="2648" applyFont="1" applyFill="1"/>
    <xf numFmtId="0" fontId="103" fillId="0" borderId="0" xfId="2648" applyFont="1" applyFill="1"/>
    <xf numFmtId="1" fontId="103" fillId="0" borderId="0" xfId="2648" applyNumberFormat="1" applyFont="1" applyFill="1"/>
    <xf numFmtId="1" fontId="103" fillId="0" borderId="0" xfId="2648" applyNumberFormat="1" applyFont="1" applyFill="1" applyAlignment="1">
      <alignment horizontal="right" indent="2"/>
    </xf>
    <xf numFmtId="170" fontId="103" fillId="0" borderId="0" xfId="2648" applyNumberFormat="1" applyFont="1" applyFill="1" applyAlignment="1">
      <alignment horizontal="right" indent="1"/>
    </xf>
    <xf numFmtId="49" fontId="103" fillId="0" borderId="0" xfId="2710" applyNumberFormat="1" applyFont="1" applyFill="1" applyAlignment="1">
      <alignment horizontal="left"/>
    </xf>
    <xf numFmtId="0" fontId="14" fillId="0" borderId="0" xfId="2648" applyFont="1" applyFill="1"/>
    <xf numFmtId="49" fontId="14" fillId="0" borderId="0" xfId="2710" applyNumberFormat="1" applyFont="1" applyFill="1" applyAlignment="1">
      <alignment horizontal="left"/>
    </xf>
    <xf numFmtId="1" fontId="14" fillId="0" borderId="0" xfId="2648" applyNumberFormat="1" applyFont="1" applyFill="1"/>
    <xf numFmtId="1" fontId="14" fillId="0" borderId="0" xfId="2648" applyNumberFormat="1" applyFont="1" applyFill="1" applyAlignment="1">
      <alignment horizontal="right" indent="2"/>
    </xf>
    <xf numFmtId="170" fontId="14" fillId="0" borderId="0" xfId="2648" applyNumberFormat="1" applyFont="1" applyFill="1" applyAlignment="1">
      <alignment horizontal="right" indent="1"/>
    </xf>
    <xf numFmtId="0" fontId="14" fillId="0" borderId="0" xfId="2710" applyFont="1" applyFill="1" applyAlignment="1">
      <alignment horizontal="left"/>
    </xf>
    <xf numFmtId="0" fontId="151" fillId="0" borderId="0" xfId="2710" applyFont="1" applyFill="1"/>
    <xf numFmtId="0" fontId="14" fillId="0" borderId="0" xfId="2648" applyFont="1" applyFill="1" applyAlignment="1">
      <alignment horizontal="right" indent="2"/>
    </xf>
    <xf numFmtId="0" fontId="14" fillId="0" borderId="0" xfId="2648" applyFont="1" applyFill="1" applyAlignment="1"/>
    <xf numFmtId="170" fontId="14" fillId="0" borderId="0" xfId="2648" applyNumberFormat="1" applyFont="1" applyFill="1" applyAlignment="1">
      <alignment horizontal="right" indent="2"/>
    </xf>
    <xf numFmtId="0" fontId="10" fillId="0" borderId="0" xfId="2710" applyFill="1" applyAlignment="1">
      <alignment horizontal="left"/>
    </xf>
    <xf numFmtId="0" fontId="10" fillId="0" borderId="0" xfId="2710" applyFill="1" applyAlignment="1">
      <alignment horizontal="left" wrapText="1"/>
    </xf>
    <xf numFmtId="1" fontId="14" fillId="0" borderId="0" xfId="2703" applyNumberFormat="1" applyFont="1"/>
    <xf numFmtId="1" fontId="103" fillId="0" borderId="0" xfId="2703" applyNumberFormat="1" applyFont="1"/>
    <xf numFmtId="1" fontId="103" fillId="0" borderId="0" xfId="2703" applyNumberFormat="1" applyFont="1" applyAlignment="1">
      <alignment horizontal="right" indent="2"/>
    </xf>
    <xf numFmtId="1" fontId="14" fillId="0" borderId="0" xfId="2703" applyNumberFormat="1" applyFont="1" applyAlignment="1">
      <alignment horizontal="right" indent="2"/>
    </xf>
    <xf numFmtId="0" fontId="3" fillId="0" borderId="0" xfId="2723"/>
    <xf numFmtId="0" fontId="60" fillId="0" borderId="0" xfId="2706" applyFont="1" applyAlignment="1">
      <alignment horizontal="left"/>
    </xf>
    <xf numFmtId="0" fontId="68" fillId="0" borderId="0" xfId="2706" applyFont="1" applyAlignment="1">
      <alignment horizontal="left"/>
    </xf>
    <xf numFmtId="0" fontId="68" fillId="0" borderId="0" xfId="2706" applyFont="1" applyAlignment="1">
      <alignment horizontal="center"/>
    </xf>
    <xf numFmtId="0" fontId="68" fillId="0" borderId="0" xfId="2706" applyFont="1"/>
    <xf numFmtId="0" fontId="74" fillId="0" borderId="0" xfId="2706" applyFont="1"/>
    <xf numFmtId="0" fontId="74" fillId="0" borderId="0" xfId="2706" applyFont="1" applyAlignment="1">
      <alignment horizontal="center"/>
    </xf>
    <xf numFmtId="0" fontId="19" fillId="0" borderId="0" xfId="2706" applyFont="1" applyAlignment="1">
      <alignment horizontal="right"/>
    </xf>
    <xf numFmtId="0" fontId="74" fillId="0" borderId="2" xfId="2706" applyFont="1" applyBorder="1"/>
    <xf numFmtId="0" fontId="74" fillId="0" borderId="2" xfId="2706" applyFont="1" applyBorder="1" applyAlignment="1">
      <alignment vertical="center"/>
    </xf>
    <xf numFmtId="0" fontId="10" fillId="0" borderId="2" xfId="2706" applyFont="1" applyBorder="1" applyAlignment="1">
      <alignment horizontal="center" vertical="center"/>
    </xf>
    <xf numFmtId="0" fontId="74" fillId="0" borderId="0" xfId="2706" applyFont="1" applyAlignment="1">
      <alignment vertical="center"/>
    </xf>
    <xf numFmtId="0" fontId="10" fillId="0" borderId="1" xfId="2706" applyFont="1" applyBorder="1" applyAlignment="1">
      <alignment horizontal="center" vertical="center"/>
    </xf>
    <xf numFmtId="0" fontId="18" fillId="0" borderId="0" xfId="2706" applyFont="1"/>
    <xf numFmtId="0" fontId="10" fillId="0" borderId="0" xfId="2391"/>
    <xf numFmtId="1" fontId="18" fillId="0" borderId="0" xfId="2706" applyNumberFormat="1" applyFont="1" applyAlignment="1">
      <alignment horizontal="right" indent="3"/>
    </xf>
    <xf numFmtId="170" fontId="18" fillId="0" borderId="0" xfId="2706" applyNumberFormat="1" applyFont="1" applyAlignment="1">
      <alignment horizontal="right" indent="2"/>
    </xf>
    <xf numFmtId="1" fontId="10" fillId="0" borderId="0" xfId="2706" applyNumberFormat="1" applyFont="1" applyAlignment="1">
      <alignment horizontal="right" indent="3"/>
    </xf>
    <xf numFmtId="0" fontId="3" fillId="0" borderId="0" xfId="2721" applyAlignment="1">
      <alignment horizontal="right" indent="2"/>
    </xf>
    <xf numFmtId="170" fontId="10" fillId="0" borderId="0" xfId="2706" applyNumberFormat="1" applyFont="1" applyAlignment="1">
      <alignment horizontal="right" indent="2"/>
    </xf>
    <xf numFmtId="0" fontId="10" fillId="0" borderId="0" xfId="2722" applyNumberFormat="1" applyFont="1" applyAlignment="1">
      <alignment horizontal="right" indent="3"/>
    </xf>
    <xf numFmtId="202" fontId="125" fillId="0" borderId="0" xfId="2722" applyNumberFormat="1" applyFont="1" applyAlignment="1">
      <alignment horizontal="center"/>
    </xf>
    <xf numFmtId="202" fontId="19" fillId="0" borderId="0" xfId="2722" applyNumberFormat="1" applyFont="1" applyAlignment="1">
      <alignment horizontal="right" indent="3"/>
    </xf>
    <xf numFmtId="170" fontId="19" fillId="0" borderId="0" xfId="2722" applyNumberFormat="1" applyFont="1" applyAlignment="1">
      <alignment horizontal="right" indent="2"/>
    </xf>
    <xf numFmtId="0" fontId="10" fillId="0" borderId="0" xfId="2668"/>
    <xf numFmtId="0" fontId="18" fillId="0" borderId="2" xfId="2635" applyNumberFormat="1" applyFont="1" applyBorder="1" applyAlignment="1">
      <alignment horizontal="center" vertical="center" wrapText="1"/>
    </xf>
    <xf numFmtId="0" fontId="18" fillId="0" borderId="0" xfId="2635" applyNumberFormat="1" applyFont="1" applyBorder="1" applyAlignment="1">
      <alignment horizontal="center" vertical="center" wrapText="1"/>
    </xf>
    <xf numFmtId="0" fontId="8" fillId="0" borderId="0" xfId="2635" applyNumberFormat="1" applyFont="1" applyAlignment="1">
      <alignment horizontal="left" wrapText="1"/>
    </xf>
    <xf numFmtId="0" fontId="14" fillId="0" borderId="2" xfId="2638" quotePrefix="1" applyFont="1" applyFill="1" applyBorder="1" applyAlignment="1">
      <alignment horizontal="center" vertical="center"/>
    </xf>
    <xf numFmtId="0" fontId="14" fillId="0" borderId="1" xfId="2638" quotePrefix="1" applyFont="1" applyFill="1" applyBorder="1" applyAlignment="1">
      <alignment horizontal="center" vertical="center"/>
    </xf>
    <xf numFmtId="0" fontId="14" fillId="0" borderId="2" xfId="2638" applyFont="1" applyFill="1" applyBorder="1" applyAlignment="1">
      <alignment horizontal="center" vertical="center"/>
    </xf>
    <xf numFmtId="0" fontId="14" fillId="0" borderId="1" xfId="2638" applyFont="1" applyFill="1" applyBorder="1" applyAlignment="1">
      <alignment horizontal="center" vertical="center"/>
    </xf>
    <xf numFmtId="0" fontId="14" fillId="0" borderId="2" xfId="2638" applyFont="1" applyFill="1" applyBorder="1" applyAlignment="1">
      <alignment horizontal="center" vertical="center" wrapText="1"/>
    </xf>
    <xf numFmtId="0" fontId="14" fillId="0" borderId="1" xfId="2638" applyFont="1" applyFill="1" applyBorder="1" applyAlignment="1">
      <alignment horizontal="center" vertical="center" wrapText="1"/>
    </xf>
    <xf numFmtId="0" fontId="107" fillId="0" borderId="2" xfId="2647" applyFont="1" applyBorder="1" applyAlignment="1">
      <alignment horizontal="center" vertical="center" wrapText="1"/>
    </xf>
    <xf numFmtId="0" fontId="107" fillId="0" borderId="1" xfId="2647" applyFont="1" applyBorder="1" applyAlignment="1">
      <alignment horizontal="center" vertical="center" wrapText="1"/>
    </xf>
    <xf numFmtId="0" fontId="18" fillId="0" borderId="0" xfId="2649" applyFont="1" applyBorder="1" applyAlignment="1">
      <alignment horizontal="left"/>
    </xf>
    <xf numFmtId="0" fontId="107" fillId="0" borderId="2" xfId="2649" applyFont="1" applyBorder="1" applyAlignment="1">
      <alignment horizontal="center" vertical="center" wrapText="1"/>
    </xf>
    <xf numFmtId="0" fontId="107" fillId="0" borderId="1" xfId="2649" applyFont="1" applyBorder="1" applyAlignment="1">
      <alignment horizontal="center" vertical="center" wrapText="1"/>
    </xf>
    <xf numFmtId="1" fontId="107" fillId="0" borderId="3" xfId="2647" applyNumberFormat="1" applyFont="1" applyBorder="1" applyAlignment="1">
      <alignment horizontal="center" vertical="center" wrapText="1"/>
    </xf>
    <xf numFmtId="0" fontId="10" fillId="0" borderId="3" xfId="2700" applyNumberFormat="1" applyFont="1" applyFill="1" applyBorder="1" applyAlignment="1">
      <alignment horizontal="center" vertical="center"/>
    </xf>
    <xf numFmtId="0" fontId="122" fillId="0" borderId="2" xfId="2704" applyFont="1" applyBorder="1" applyAlignment="1">
      <alignment horizontal="center" vertical="center" wrapText="1"/>
    </xf>
    <xf numFmtId="0" fontId="122" fillId="0" borderId="0" xfId="2704" applyFont="1" applyAlignment="1">
      <alignment horizontal="center" vertical="center" wrapText="1"/>
    </xf>
    <xf numFmtId="0" fontId="122" fillId="0" borderId="1" xfId="2704" applyFont="1" applyBorder="1" applyAlignment="1">
      <alignment horizontal="center" vertical="center" wrapText="1"/>
    </xf>
  </cellXfs>
  <cellStyles count="2724">
    <cellStyle name="_x0001_" xfId="4"/>
    <cellStyle name="??" xfId="5"/>
    <cellStyle name="?? [0.00]_PRODUCT DETAIL Q1" xfId="6"/>
    <cellStyle name="?? [0]" xfId="7"/>
    <cellStyle name="???? [0.00]_PRODUCT DETAIL Q1" xfId="8"/>
    <cellStyle name="????_PRODUCT DETAIL Q1" xfId="9"/>
    <cellStyle name="???[0]_Book1" xfId="10"/>
    <cellStyle name="???_95" xfId="11"/>
    <cellStyle name="??_(????)??????" xfId="12"/>
    <cellStyle name="_00.Bia" xfId="13"/>
    <cellStyle name="_01 DVHC" xfId="14"/>
    <cellStyle name="_01 DVHC - DD (Ok)" xfId="15"/>
    <cellStyle name="_01 DVHC - DD (Ok)_04 Doanh nghiep va CSKDCT 2012" xfId="16"/>
    <cellStyle name="_01 DVHC - DD (Ok)_Xl0000167" xfId="17"/>
    <cellStyle name="_01 DVHC(OK)" xfId="18"/>
    <cellStyle name="_01 DVHC(OK)_02  Dan so lao dong(OK)" xfId="19"/>
    <cellStyle name="_01 DVHC(OK)_03 TKQG va Thu chi NSNN 2012" xfId="20"/>
    <cellStyle name="_01 DVHC(OK)_04 Doanh nghiep va CSKDCT 2012" xfId="21"/>
    <cellStyle name="_01 DVHC(OK)_05 Doanh nghiep va Ca the_2011 (Ok)" xfId="22"/>
    <cellStyle name="_01 DVHC(OK)_07 NGTT CN 2012" xfId="23"/>
    <cellStyle name="_01 DVHC(OK)_08 Thuong mai Tong muc - Diep" xfId="24"/>
    <cellStyle name="_01 DVHC(OK)_08 Thuong mai va Du lich (Ok)" xfId="25"/>
    <cellStyle name="_01 DVHC(OK)_09 Chi so gia 2011- VuTKG-1 (Ok)" xfId="26"/>
    <cellStyle name="_01 DVHC(OK)_09 Du lich" xfId="27"/>
    <cellStyle name="_01 DVHC(OK)_10 Van tai va BCVT (da sua ok)" xfId="28"/>
    <cellStyle name="_01 DVHC(OK)_11 (3)" xfId="29"/>
    <cellStyle name="_01 DVHC(OK)_11 (3)_04 Doanh nghiep va CSKDCT 2012" xfId="30"/>
    <cellStyle name="_01 DVHC(OK)_11 (3)_Xl0000167" xfId="31"/>
    <cellStyle name="_01 DVHC(OK)_12 (2)" xfId="32"/>
    <cellStyle name="_01 DVHC(OK)_12 (2)_04 Doanh nghiep va CSKDCT 2012" xfId="33"/>
    <cellStyle name="_01 DVHC(OK)_12 (2)_Xl0000167" xfId="34"/>
    <cellStyle name="_01 DVHC(OK)_12 Giao duc, Y Te va Muc songnam2011" xfId="35"/>
    <cellStyle name="_01 DVHC(OK)_13 Van tai 2012" xfId="36"/>
    <cellStyle name="_01 DVHC(OK)_Giaoduc2013(ok)" xfId="37"/>
    <cellStyle name="_01 DVHC(OK)_Maket NGTT2012 LN,TS (7-1-2013)" xfId="38"/>
    <cellStyle name="_01 DVHC(OK)_Maket NGTT2012 LN,TS (7-1-2013)_Nongnghiep" xfId="39"/>
    <cellStyle name="_01 DVHC(OK)_Ngiam_lamnghiep_2011_v2(1)(1)" xfId="40"/>
    <cellStyle name="_01 DVHC(OK)_Ngiam_lamnghiep_2011_v2(1)(1)_Nongnghiep" xfId="41"/>
    <cellStyle name="_01 DVHC(OK)_NGTT LN,TS 2012 (Chuan)" xfId="42"/>
    <cellStyle name="_01 DVHC(OK)_Nien giam TT Vu Nong nghiep 2012(solieu)-gui Vu TH 29-3-2013" xfId="43"/>
    <cellStyle name="_01 DVHC(OK)_Nongnghiep" xfId="44"/>
    <cellStyle name="_01 DVHC(OK)_Nongnghiep NGDD 2012_cap nhat den 24-5-2013(1)" xfId="45"/>
    <cellStyle name="_01 DVHC(OK)_Nongnghiep_Nongnghiep NGDD 2012_cap nhat den 24-5-2013(1)" xfId="46"/>
    <cellStyle name="_01 DVHC(OK)_Xl0000147" xfId="47"/>
    <cellStyle name="_01 DVHC(OK)_Xl0000167" xfId="48"/>
    <cellStyle name="_01 DVHC(OK)_XNK" xfId="49"/>
    <cellStyle name="_01 DVHC_01 Don vi HC" xfId="50"/>
    <cellStyle name="_01 DVHC_02 Danso_Laodong 2012(chuan) CO SO" xfId="51"/>
    <cellStyle name="_01 DVHC_04 Doanh nghiep va CSKDCT 2012" xfId="52"/>
    <cellStyle name="_01 DVHC_08 Thuong mai Tong muc - Diep" xfId="53"/>
    <cellStyle name="_01 DVHC_09 Thuong mai va Du lich" xfId="54"/>
    <cellStyle name="_01 DVHC_09 Thuong mai va Du lich_01 Don vi HC" xfId="55"/>
    <cellStyle name="_01 DVHC_09 Thuong mai va Du lich_NGDD 2013 Thu chi NSNN " xfId="56"/>
    <cellStyle name="_01 DVHC_Xl0000167" xfId="57"/>
    <cellStyle name="_01.NGTT2009-DVHC" xfId="58"/>
    <cellStyle name="_02 dan so (OK)" xfId="59"/>
    <cellStyle name="_02.NGTT2009-DSLD" xfId="60"/>
    <cellStyle name="_02.NGTT2009-DSLDok" xfId="61"/>
    <cellStyle name="_03 Dautu 2010" xfId="62"/>
    <cellStyle name="_03.NGTT2009-TKQG" xfId="63"/>
    <cellStyle name="_05 Thuong mai" xfId="64"/>
    <cellStyle name="_05 Thuong mai_01 Don vi HC" xfId="65"/>
    <cellStyle name="_05 Thuong mai_02 Danso_Laodong 2012(chuan) CO SO" xfId="66"/>
    <cellStyle name="_05 Thuong mai_04 Doanh nghiep va CSKDCT 2012" xfId="67"/>
    <cellStyle name="_05 Thuong mai_NGDD 2013 Thu chi NSNN " xfId="68"/>
    <cellStyle name="_05 Thuong mai_Nien giam KT_TV 2010" xfId="69"/>
    <cellStyle name="_05 Thuong mai_Xl0000167" xfId="70"/>
    <cellStyle name="_06 Van tai" xfId="71"/>
    <cellStyle name="_06 Van tai_01 Don vi HC" xfId="72"/>
    <cellStyle name="_06 Van tai_02 Danso_Laodong 2012(chuan) CO SO" xfId="73"/>
    <cellStyle name="_06 Van tai_04 Doanh nghiep va CSKDCT 2012" xfId="74"/>
    <cellStyle name="_06 Van tai_NGDD 2013 Thu chi NSNN " xfId="75"/>
    <cellStyle name="_06 Van tai_Nien giam KT_TV 2010" xfId="76"/>
    <cellStyle name="_06 Van tai_Xl0000167" xfId="77"/>
    <cellStyle name="_07 Buu dien" xfId="78"/>
    <cellStyle name="_07 Buu dien_01 Don vi HC" xfId="79"/>
    <cellStyle name="_07 Buu dien_02 Danso_Laodong 2012(chuan) CO SO" xfId="80"/>
    <cellStyle name="_07 Buu dien_04 Doanh nghiep va CSKDCT 2012" xfId="81"/>
    <cellStyle name="_07 Buu dien_NGDD 2013 Thu chi NSNN " xfId="82"/>
    <cellStyle name="_07 Buu dien_Nien giam KT_TV 2010" xfId="83"/>
    <cellStyle name="_07 Buu dien_Xl0000167" xfId="84"/>
    <cellStyle name="_07. NGTT2009-NN" xfId="85"/>
    <cellStyle name="_07. NGTT2009-NN 10" xfId="86"/>
    <cellStyle name="_07. NGTT2009-NN 11" xfId="87"/>
    <cellStyle name="_07. NGTT2009-NN 12" xfId="88"/>
    <cellStyle name="_07. NGTT2009-NN 13" xfId="89"/>
    <cellStyle name="_07. NGTT2009-NN 14" xfId="90"/>
    <cellStyle name="_07. NGTT2009-NN 15" xfId="91"/>
    <cellStyle name="_07. NGTT2009-NN 16" xfId="92"/>
    <cellStyle name="_07. NGTT2009-NN 17" xfId="93"/>
    <cellStyle name="_07. NGTT2009-NN 18" xfId="94"/>
    <cellStyle name="_07. NGTT2009-NN 19" xfId="95"/>
    <cellStyle name="_07. NGTT2009-NN 2" xfId="96"/>
    <cellStyle name="_07. NGTT2009-NN 3" xfId="97"/>
    <cellStyle name="_07. NGTT2009-NN 4" xfId="98"/>
    <cellStyle name="_07. NGTT2009-NN 5" xfId="99"/>
    <cellStyle name="_07. NGTT2009-NN 6" xfId="100"/>
    <cellStyle name="_07. NGTT2009-NN 7" xfId="101"/>
    <cellStyle name="_07. NGTT2009-NN 8" xfId="102"/>
    <cellStyle name="_07. NGTT2009-NN 9" xfId="103"/>
    <cellStyle name="_07. NGTT2009-NN_01 Don vi HC" xfId="104"/>
    <cellStyle name="_07. NGTT2009-NN_01 DVHC-DSLD 2010" xfId="105"/>
    <cellStyle name="_07. NGTT2009-NN_01 DVHC-DSLD 2010_01 Don vi HC" xfId="106"/>
    <cellStyle name="_07. NGTT2009-NN_01 DVHC-DSLD 2010_02 Danso_Laodong 2012(chuan) CO SO" xfId="107"/>
    <cellStyle name="_07. NGTT2009-NN_01 DVHC-DSLD 2010_04 Doanh nghiep va CSKDCT 2012" xfId="108"/>
    <cellStyle name="_07. NGTT2009-NN_01 DVHC-DSLD 2010_08 Thuong mai Tong muc - Diep" xfId="109"/>
    <cellStyle name="_07. NGTT2009-NN_01 DVHC-DSLD 2010_Bo sung 04 bieu Cong nghiep" xfId="110"/>
    <cellStyle name="_07. NGTT2009-NN_01 DVHC-DSLD 2010_Mau" xfId="111"/>
    <cellStyle name="_07. NGTT2009-NN_01 DVHC-DSLD 2010_NGDD 2013 Thu chi NSNN " xfId="112"/>
    <cellStyle name="_07. NGTT2009-NN_01 DVHC-DSLD 2010_Nien giam KT_TV 2010" xfId="113"/>
    <cellStyle name="_07. NGTT2009-NN_01 DVHC-DSLD 2010_nien giam tom tat 2010 (thuy)" xfId="114"/>
    <cellStyle name="_07. NGTT2009-NN_01 DVHC-DSLD 2010_nien giam tom tat 2010 (thuy)_01 Don vi HC" xfId="115"/>
    <cellStyle name="_07. NGTT2009-NN_01 DVHC-DSLD 2010_nien giam tom tat 2010 (thuy)_02 Danso_Laodong 2012(chuan) CO SO" xfId="116"/>
    <cellStyle name="_07. NGTT2009-NN_01 DVHC-DSLD 2010_nien giam tom tat 2010 (thuy)_04 Doanh nghiep va CSKDCT 2012" xfId="117"/>
    <cellStyle name="_07. NGTT2009-NN_01 DVHC-DSLD 2010_nien giam tom tat 2010 (thuy)_08 Thuong mai Tong muc - Diep" xfId="118"/>
    <cellStyle name="_07. NGTT2009-NN_01 DVHC-DSLD 2010_nien giam tom tat 2010 (thuy)_09 Thuong mai va Du lich" xfId="119"/>
    <cellStyle name="_07. NGTT2009-NN_01 DVHC-DSLD 2010_nien giam tom tat 2010 (thuy)_09 Thuong mai va Du lich_01 Don vi HC" xfId="120"/>
    <cellStyle name="_07. NGTT2009-NN_01 DVHC-DSLD 2010_nien giam tom tat 2010 (thuy)_09 Thuong mai va Du lich_NGDD 2013 Thu chi NSNN " xfId="121"/>
    <cellStyle name="_07. NGTT2009-NN_01 DVHC-DSLD 2010_nien giam tom tat 2010 (thuy)_Xl0000167" xfId="122"/>
    <cellStyle name="_07. NGTT2009-NN_01 DVHC-DSLD 2010_Tong hop NGTT" xfId="123"/>
    <cellStyle name="_07. NGTT2009-NN_01 DVHC-DSLD 2010_Tong hop NGTT_09 Thuong mai va Du lich" xfId="124"/>
    <cellStyle name="_07. NGTT2009-NN_01 DVHC-DSLD 2010_Tong hop NGTT_09 Thuong mai va Du lich_01 Don vi HC" xfId="125"/>
    <cellStyle name="_07. NGTT2009-NN_01 DVHC-DSLD 2010_Tong hop NGTT_09 Thuong mai va Du lich_NGDD 2013 Thu chi NSNN " xfId="126"/>
    <cellStyle name="_07. NGTT2009-NN_01 DVHC-DSLD 2010_Xl0000167" xfId="127"/>
    <cellStyle name="_07. NGTT2009-NN_02  Dan so lao dong(OK)" xfId="128"/>
    <cellStyle name="_07. NGTT2009-NN_02 Danso_Laodong 2012(chuan) CO SO" xfId="129"/>
    <cellStyle name="_07. NGTT2009-NN_03 Dautu 2010" xfId="130"/>
    <cellStyle name="_07. NGTT2009-NN_03 Dautu 2010_01 Don vi HC" xfId="131"/>
    <cellStyle name="_07. NGTT2009-NN_03 Dautu 2010_02 Danso_Laodong 2012(chuan) CO SO" xfId="132"/>
    <cellStyle name="_07. NGTT2009-NN_03 Dautu 2010_04 Doanh nghiep va CSKDCT 2012" xfId="133"/>
    <cellStyle name="_07. NGTT2009-NN_03 Dautu 2010_08 Thuong mai Tong muc - Diep" xfId="134"/>
    <cellStyle name="_07. NGTT2009-NN_03 Dautu 2010_09 Thuong mai va Du lich" xfId="135"/>
    <cellStyle name="_07. NGTT2009-NN_03 Dautu 2010_09 Thuong mai va Du lich_01 Don vi HC" xfId="136"/>
    <cellStyle name="_07. NGTT2009-NN_03 Dautu 2010_09 Thuong mai va Du lich_NGDD 2013 Thu chi NSNN " xfId="137"/>
    <cellStyle name="_07. NGTT2009-NN_03 Dautu 2010_Xl0000167" xfId="138"/>
    <cellStyle name="_07. NGTT2009-NN_03 TKQG" xfId="139"/>
    <cellStyle name="_07. NGTT2009-NN_03 TKQG_02  Dan so lao dong(OK)" xfId="140"/>
    <cellStyle name="_07. NGTT2009-NN_03 TKQG_Xl0000167" xfId="141"/>
    <cellStyle name="_07. NGTT2009-NN_04 Doanh nghiep va CSKDCT 2012" xfId="142"/>
    <cellStyle name="_07. NGTT2009-NN_05 Doanh nghiep va Ca the_2011 (Ok)" xfId="143"/>
    <cellStyle name="_07. NGTT2009-NN_05 Thu chi NSNN" xfId="144"/>
    <cellStyle name="_07. NGTT2009-NN_05 Thuong mai" xfId="145"/>
    <cellStyle name="_07. NGTT2009-NN_05 Thuong mai_01 Don vi HC" xfId="146"/>
    <cellStyle name="_07. NGTT2009-NN_05 Thuong mai_02 Danso_Laodong 2012(chuan) CO SO" xfId="147"/>
    <cellStyle name="_07. NGTT2009-NN_05 Thuong mai_04 Doanh nghiep va CSKDCT 2012" xfId="148"/>
    <cellStyle name="_07. NGTT2009-NN_05 Thuong mai_NGDD 2013 Thu chi NSNN " xfId="149"/>
    <cellStyle name="_07. NGTT2009-NN_05 Thuong mai_Nien giam KT_TV 2010" xfId="150"/>
    <cellStyle name="_07. NGTT2009-NN_05 Thuong mai_Xl0000167" xfId="151"/>
    <cellStyle name="_07. NGTT2009-NN_06 Nong, lam nghiep 2010  (ok)" xfId="152"/>
    <cellStyle name="_07. NGTT2009-NN_06 Van tai" xfId="153"/>
    <cellStyle name="_07. NGTT2009-NN_06 Van tai_01 Don vi HC" xfId="154"/>
    <cellStyle name="_07. NGTT2009-NN_06 Van tai_02 Danso_Laodong 2012(chuan) CO SO" xfId="155"/>
    <cellStyle name="_07. NGTT2009-NN_06 Van tai_04 Doanh nghiep va CSKDCT 2012" xfId="156"/>
    <cellStyle name="_07. NGTT2009-NN_06 Van tai_NGDD 2013 Thu chi NSNN " xfId="157"/>
    <cellStyle name="_07. NGTT2009-NN_06 Van tai_Nien giam KT_TV 2010" xfId="158"/>
    <cellStyle name="_07. NGTT2009-NN_06 Van tai_Xl0000167" xfId="159"/>
    <cellStyle name="_07. NGTT2009-NN_07 Buu dien" xfId="160"/>
    <cellStyle name="_07. NGTT2009-NN_07 Buu dien_01 Don vi HC" xfId="161"/>
    <cellStyle name="_07. NGTT2009-NN_07 Buu dien_02 Danso_Laodong 2012(chuan) CO SO" xfId="162"/>
    <cellStyle name="_07. NGTT2009-NN_07 Buu dien_04 Doanh nghiep va CSKDCT 2012" xfId="163"/>
    <cellStyle name="_07. NGTT2009-NN_07 Buu dien_NGDD 2013 Thu chi NSNN " xfId="164"/>
    <cellStyle name="_07. NGTT2009-NN_07 Buu dien_Nien giam KT_TV 2010" xfId="165"/>
    <cellStyle name="_07. NGTT2009-NN_07 Buu dien_Xl0000167" xfId="166"/>
    <cellStyle name="_07. NGTT2009-NN_07 NGTT CN 2012" xfId="167"/>
    <cellStyle name="_07. NGTT2009-NN_08 Thuong mai Tong muc - Diep" xfId="168"/>
    <cellStyle name="_07. NGTT2009-NN_08 Thuong mai va Du lich (Ok)" xfId="169"/>
    <cellStyle name="_07. NGTT2009-NN_08 Van tai" xfId="170"/>
    <cellStyle name="_07. NGTT2009-NN_08 Van tai_01 Don vi HC" xfId="171"/>
    <cellStyle name="_07. NGTT2009-NN_08 Van tai_02 Danso_Laodong 2012(chuan) CO SO" xfId="172"/>
    <cellStyle name="_07. NGTT2009-NN_08 Van tai_04 Doanh nghiep va CSKDCT 2012" xfId="173"/>
    <cellStyle name="_07. NGTT2009-NN_08 Van tai_NGDD 2013 Thu chi NSNN " xfId="174"/>
    <cellStyle name="_07. NGTT2009-NN_08 Van tai_Nien giam KT_TV 2010" xfId="175"/>
    <cellStyle name="_07. NGTT2009-NN_08 Van tai_Xl0000167" xfId="176"/>
    <cellStyle name="_07. NGTT2009-NN_08 Yte-van hoa" xfId="177"/>
    <cellStyle name="_07. NGTT2009-NN_08 Yte-van hoa_01 Don vi HC" xfId="178"/>
    <cellStyle name="_07. NGTT2009-NN_08 Yte-van hoa_02 Danso_Laodong 2012(chuan) CO SO" xfId="179"/>
    <cellStyle name="_07. NGTT2009-NN_08 Yte-van hoa_04 Doanh nghiep va CSKDCT 2012" xfId="180"/>
    <cellStyle name="_07. NGTT2009-NN_08 Yte-van hoa_NGDD 2013 Thu chi NSNN " xfId="181"/>
    <cellStyle name="_07. NGTT2009-NN_08 Yte-van hoa_Nien giam KT_TV 2010" xfId="182"/>
    <cellStyle name="_07. NGTT2009-NN_08 Yte-van hoa_Xl0000167" xfId="183"/>
    <cellStyle name="_07. NGTT2009-NN_09 Chi so gia 2011- VuTKG-1 (Ok)" xfId="184"/>
    <cellStyle name="_07. NGTT2009-NN_09 Du lich" xfId="185"/>
    <cellStyle name="_07. NGTT2009-NN_09 Thuong mai va Du lich" xfId="186"/>
    <cellStyle name="_07. NGTT2009-NN_09 Thuong mai va Du lich_01 Don vi HC" xfId="187"/>
    <cellStyle name="_07. NGTT2009-NN_09 Thuong mai va Du lich_NGDD 2013 Thu chi NSNN " xfId="188"/>
    <cellStyle name="_07. NGTT2009-NN_10 Market VH, YT, GD, NGTT 2011 " xfId="189"/>
    <cellStyle name="_07. NGTT2009-NN_10 Market VH, YT, GD, NGTT 2011 _02  Dan so lao dong(OK)" xfId="190"/>
    <cellStyle name="_07. NGTT2009-NN_10 Market VH, YT, GD, NGTT 2011 _03 TKQG va Thu chi NSNN 2012" xfId="191"/>
    <cellStyle name="_07. NGTT2009-NN_10 Market VH, YT, GD, NGTT 2011 _04 Doanh nghiep va CSKDCT 2012" xfId="192"/>
    <cellStyle name="_07. NGTT2009-NN_10 Market VH, YT, GD, NGTT 2011 _05 Doanh nghiep va Ca the_2011 (Ok)" xfId="193"/>
    <cellStyle name="_07. NGTT2009-NN_10 Market VH, YT, GD, NGTT 2011 _07 NGTT CN 2012" xfId="194"/>
    <cellStyle name="_07. NGTT2009-NN_10 Market VH, YT, GD, NGTT 2011 _08 Thuong mai Tong muc - Diep" xfId="195"/>
    <cellStyle name="_07. NGTT2009-NN_10 Market VH, YT, GD, NGTT 2011 _08 Thuong mai va Du lich (Ok)" xfId="196"/>
    <cellStyle name="_07. NGTT2009-NN_10 Market VH, YT, GD, NGTT 2011 _09 Chi so gia 2011- VuTKG-1 (Ok)" xfId="197"/>
    <cellStyle name="_07. NGTT2009-NN_10 Market VH, YT, GD, NGTT 2011 _09 Du lich" xfId="198"/>
    <cellStyle name="_07. NGTT2009-NN_10 Market VH, YT, GD, NGTT 2011 _10 Van tai va BCVT (da sua ok)" xfId="199"/>
    <cellStyle name="_07. NGTT2009-NN_10 Market VH, YT, GD, NGTT 2011 _11 (3)" xfId="200"/>
    <cellStyle name="_07. NGTT2009-NN_10 Market VH, YT, GD, NGTT 2011 _11 (3)_04 Doanh nghiep va CSKDCT 2012" xfId="201"/>
    <cellStyle name="_07. NGTT2009-NN_10 Market VH, YT, GD, NGTT 2011 _11 (3)_Xl0000167" xfId="202"/>
    <cellStyle name="_07. NGTT2009-NN_10 Market VH, YT, GD, NGTT 2011 _12 (2)" xfId="203"/>
    <cellStyle name="_07. NGTT2009-NN_10 Market VH, YT, GD, NGTT 2011 _12 (2)_04 Doanh nghiep va CSKDCT 2012" xfId="204"/>
    <cellStyle name="_07. NGTT2009-NN_10 Market VH, YT, GD, NGTT 2011 _12 (2)_Xl0000167" xfId="205"/>
    <cellStyle name="_07. NGTT2009-NN_10 Market VH, YT, GD, NGTT 2011 _12 Giao duc, Y Te va Muc songnam2011" xfId="206"/>
    <cellStyle name="_07. NGTT2009-NN_10 Market VH, YT, GD, NGTT 2011 _13 Van tai 2012" xfId="207"/>
    <cellStyle name="_07. NGTT2009-NN_10 Market VH, YT, GD, NGTT 2011 _Giaoduc2013(ok)" xfId="208"/>
    <cellStyle name="_07. NGTT2009-NN_10 Market VH, YT, GD, NGTT 2011 _Maket NGTT2012 LN,TS (7-1-2013)" xfId="209"/>
    <cellStyle name="_07. NGTT2009-NN_10 Market VH, YT, GD, NGTT 2011 _Maket NGTT2012 LN,TS (7-1-2013)_Nongnghiep" xfId="210"/>
    <cellStyle name="_07. NGTT2009-NN_10 Market VH, YT, GD, NGTT 2011 _Ngiam_lamnghiep_2011_v2(1)(1)" xfId="211"/>
    <cellStyle name="_07. NGTT2009-NN_10 Market VH, YT, GD, NGTT 2011 _Ngiam_lamnghiep_2011_v2(1)(1)_Nongnghiep" xfId="212"/>
    <cellStyle name="_07. NGTT2009-NN_10 Market VH, YT, GD, NGTT 2011 _NGTT LN,TS 2012 (Chuan)" xfId="213"/>
    <cellStyle name="_07. NGTT2009-NN_10 Market VH, YT, GD, NGTT 2011 _Nien giam TT Vu Nong nghiep 2012(solieu)-gui Vu TH 29-3-2013" xfId="214"/>
    <cellStyle name="_07. NGTT2009-NN_10 Market VH, YT, GD, NGTT 2011 _Nongnghiep" xfId="215"/>
    <cellStyle name="_07. NGTT2009-NN_10 Market VH, YT, GD, NGTT 2011 _Nongnghiep NGDD 2012_cap nhat den 24-5-2013(1)" xfId="216"/>
    <cellStyle name="_07. NGTT2009-NN_10 Market VH, YT, GD, NGTT 2011 _Nongnghiep_Nongnghiep NGDD 2012_cap nhat den 24-5-2013(1)" xfId="217"/>
    <cellStyle name="_07. NGTT2009-NN_10 Market VH, YT, GD, NGTT 2011 _So lieu quoc te TH" xfId="218"/>
    <cellStyle name="_07. NGTT2009-NN_10 Market VH, YT, GD, NGTT 2011 _Xl0000147" xfId="219"/>
    <cellStyle name="_07. NGTT2009-NN_10 Market VH, YT, GD, NGTT 2011 _Xl0000167" xfId="220"/>
    <cellStyle name="_07. NGTT2009-NN_10 Market VH, YT, GD, NGTT 2011 _XNK" xfId="221"/>
    <cellStyle name="_07. NGTT2009-NN_10 Van tai va BCVT (da sua ok)" xfId="222"/>
    <cellStyle name="_07. NGTT2009-NN_10 VH, YT, GD, NGTT 2010 - (OK)" xfId="223"/>
    <cellStyle name="_07. NGTT2009-NN_10 VH, YT, GD, NGTT 2010 - (OK)_Bo sung 04 bieu Cong nghiep" xfId="224"/>
    <cellStyle name="_07. NGTT2009-NN_11 (3)" xfId="225"/>
    <cellStyle name="_07. NGTT2009-NN_11 (3)_04 Doanh nghiep va CSKDCT 2012" xfId="226"/>
    <cellStyle name="_07. NGTT2009-NN_11 (3)_Xl0000167" xfId="227"/>
    <cellStyle name="_07. NGTT2009-NN_11 So lieu quoc te 2010-final" xfId="228"/>
    <cellStyle name="_07. NGTT2009-NN_12 (2)" xfId="229"/>
    <cellStyle name="_07. NGTT2009-NN_12 (2)_04 Doanh nghiep va CSKDCT 2012" xfId="230"/>
    <cellStyle name="_07. NGTT2009-NN_12 (2)_Xl0000167" xfId="231"/>
    <cellStyle name="_07. NGTT2009-NN_12 Chi so gia 2012(chuan) co so" xfId="232"/>
    <cellStyle name="_07. NGTT2009-NN_12 Giao duc, Y Te va Muc songnam2011" xfId="233"/>
    <cellStyle name="_07. NGTT2009-NN_13 Van tai 2012" xfId="234"/>
    <cellStyle name="_07. NGTT2009-NN_Book1" xfId="235"/>
    <cellStyle name="_07. NGTT2009-NN_Book3" xfId="236"/>
    <cellStyle name="_07. NGTT2009-NN_Book3 10" xfId="237"/>
    <cellStyle name="_07. NGTT2009-NN_Book3 11" xfId="238"/>
    <cellStyle name="_07. NGTT2009-NN_Book3 12" xfId="239"/>
    <cellStyle name="_07. NGTT2009-NN_Book3 13" xfId="240"/>
    <cellStyle name="_07. NGTT2009-NN_Book3 14" xfId="241"/>
    <cellStyle name="_07. NGTT2009-NN_Book3 15" xfId="242"/>
    <cellStyle name="_07. NGTT2009-NN_Book3 16" xfId="243"/>
    <cellStyle name="_07. NGTT2009-NN_Book3 17" xfId="244"/>
    <cellStyle name="_07. NGTT2009-NN_Book3 18" xfId="245"/>
    <cellStyle name="_07. NGTT2009-NN_Book3 19" xfId="246"/>
    <cellStyle name="_07. NGTT2009-NN_Book3 2" xfId="247"/>
    <cellStyle name="_07. NGTT2009-NN_Book3 3" xfId="248"/>
    <cellStyle name="_07. NGTT2009-NN_Book3 4" xfId="249"/>
    <cellStyle name="_07. NGTT2009-NN_Book3 5" xfId="250"/>
    <cellStyle name="_07. NGTT2009-NN_Book3 6" xfId="251"/>
    <cellStyle name="_07. NGTT2009-NN_Book3 7" xfId="252"/>
    <cellStyle name="_07. NGTT2009-NN_Book3 8" xfId="253"/>
    <cellStyle name="_07. NGTT2009-NN_Book3 9" xfId="254"/>
    <cellStyle name="_07. NGTT2009-NN_Book3_01 Don vi HC" xfId="255"/>
    <cellStyle name="_07. NGTT2009-NN_Book3_01 DVHC-DSLD 2010" xfId="256"/>
    <cellStyle name="_07. NGTT2009-NN_Book3_02  Dan so lao dong(OK)" xfId="257"/>
    <cellStyle name="_07. NGTT2009-NN_Book3_02 Danso_Laodong 2012(chuan) CO SO" xfId="258"/>
    <cellStyle name="_07. NGTT2009-NN_Book3_03 TKQG va Thu chi NSNN 2012" xfId="259"/>
    <cellStyle name="_07. NGTT2009-NN_Book3_04 Doanh nghiep va CSKDCT 2012" xfId="260"/>
    <cellStyle name="_07. NGTT2009-NN_Book3_05 Doanh nghiep va Ca the_2011 (Ok)" xfId="261"/>
    <cellStyle name="_07. NGTT2009-NN_Book3_05 NGTT DN 2010 (OK)" xfId="262"/>
    <cellStyle name="_07. NGTT2009-NN_Book3_05 NGTT DN 2010 (OK)_Bo sung 04 bieu Cong nghiep" xfId="263"/>
    <cellStyle name="_07. NGTT2009-NN_Book3_06 Nong, lam nghiep 2010  (ok)" xfId="264"/>
    <cellStyle name="_07. NGTT2009-NN_Book3_07 NGTT CN 2012" xfId="265"/>
    <cellStyle name="_07. NGTT2009-NN_Book3_08 Thuong mai Tong muc - Diep" xfId="266"/>
    <cellStyle name="_07. NGTT2009-NN_Book3_08 Thuong mai va Du lich (Ok)" xfId="267"/>
    <cellStyle name="_07. NGTT2009-NN_Book3_09 Chi so gia 2011- VuTKG-1 (Ok)" xfId="268"/>
    <cellStyle name="_07. NGTT2009-NN_Book3_09 Du lich" xfId="269"/>
    <cellStyle name="_07. NGTT2009-NN_Book3_10 Market VH, YT, GD, NGTT 2011 " xfId="270"/>
    <cellStyle name="_07. NGTT2009-NN_Book3_10 Market VH, YT, GD, NGTT 2011 _02  Dan so lao dong(OK)" xfId="271"/>
    <cellStyle name="_07. NGTT2009-NN_Book3_10 Market VH, YT, GD, NGTT 2011 _03 TKQG va Thu chi NSNN 2012" xfId="272"/>
    <cellStyle name="_07. NGTT2009-NN_Book3_10 Market VH, YT, GD, NGTT 2011 _04 Doanh nghiep va CSKDCT 2012" xfId="273"/>
    <cellStyle name="_07. NGTT2009-NN_Book3_10 Market VH, YT, GD, NGTT 2011 _05 Doanh nghiep va Ca the_2011 (Ok)" xfId="274"/>
    <cellStyle name="_07. NGTT2009-NN_Book3_10 Market VH, YT, GD, NGTT 2011 _07 NGTT CN 2012" xfId="275"/>
    <cellStyle name="_07. NGTT2009-NN_Book3_10 Market VH, YT, GD, NGTT 2011 _08 Thuong mai Tong muc - Diep" xfId="276"/>
    <cellStyle name="_07. NGTT2009-NN_Book3_10 Market VH, YT, GD, NGTT 2011 _08 Thuong mai va Du lich (Ok)" xfId="277"/>
    <cellStyle name="_07. NGTT2009-NN_Book3_10 Market VH, YT, GD, NGTT 2011 _09 Chi so gia 2011- VuTKG-1 (Ok)" xfId="278"/>
    <cellStyle name="_07. NGTT2009-NN_Book3_10 Market VH, YT, GD, NGTT 2011 _09 Du lich" xfId="279"/>
    <cellStyle name="_07. NGTT2009-NN_Book3_10 Market VH, YT, GD, NGTT 2011 _10 Van tai va BCVT (da sua ok)" xfId="280"/>
    <cellStyle name="_07. NGTT2009-NN_Book3_10 Market VH, YT, GD, NGTT 2011 _11 (3)" xfId="281"/>
    <cellStyle name="_07. NGTT2009-NN_Book3_10 Market VH, YT, GD, NGTT 2011 _11 (3)_04 Doanh nghiep va CSKDCT 2012" xfId="282"/>
    <cellStyle name="_07. NGTT2009-NN_Book3_10 Market VH, YT, GD, NGTT 2011 _11 (3)_Xl0000167" xfId="283"/>
    <cellStyle name="_07. NGTT2009-NN_Book3_10 Market VH, YT, GD, NGTT 2011 _12 (2)" xfId="284"/>
    <cellStyle name="_07. NGTT2009-NN_Book3_10 Market VH, YT, GD, NGTT 2011 _12 (2)_04 Doanh nghiep va CSKDCT 2012" xfId="285"/>
    <cellStyle name="_07. NGTT2009-NN_Book3_10 Market VH, YT, GD, NGTT 2011 _12 (2)_Xl0000167" xfId="286"/>
    <cellStyle name="_07. NGTT2009-NN_Book3_10 Market VH, YT, GD, NGTT 2011 _12 Giao duc, Y Te va Muc songnam2011" xfId="287"/>
    <cellStyle name="_07. NGTT2009-NN_Book3_10 Market VH, YT, GD, NGTT 2011 _13 Van tai 2012" xfId="288"/>
    <cellStyle name="_07. NGTT2009-NN_Book3_10 Market VH, YT, GD, NGTT 2011 _Giaoduc2013(ok)" xfId="289"/>
    <cellStyle name="_07. NGTT2009-NN_Book3_10 Market VH, YT, GD, NGTT 2011 _Maket NGTT2012 LN,TS (7-1-2013)" xfId="290"/>
    <cellStyle name="_07. NGTT2009-NN_Book3_10 Market VH, YT, GD, NGTT 2011 _Maket NGTT2012 LN,TS (7-1-2013)_Nongnghiep" xfId="291"/>
    <cellStyle name="_07. NGTT2009-NN_Book3_10 Market VH, YT, GD, NGTT 2011 _Ngiam_lamnghiep_2011_v2(1)(1)" xfId="292"/>
    <cellStyle name="_07. NGTT2009-NN_Book3_10 Market VH, YT, GD, NGTT 2011 _Ngiam_lamnghiep_2011_v2(1)(1)_Nongnghiep" xfId="293"/>
    <cellStyle name="_07. NGTT2009-NN_Book3_10 Market VH, YT, GD, NGTT 2011 _NGTT LN,TS 2012 (Chuan)" xfId="294"/>
    <cellStyle name="_07. NGTT2009-NN_Book3_10 Market VH, YT, GD, NGTT 2011 _Nien giam TT Vu Nong nghiep 2012(solieu)-gui Vu TH 29-3-2013" xfId="295"/>
    <cellStyle name="_07. NGTT2009-NN_Book3_10 Market VH, YT, GD, NGTT 2011 _Nongnghiep" xfId="296"/>
    <cellStyle name="_07. NGTT2009-NN_Book3_10 Market VH, YT, GD, NGTT 2011 _Nongnghiep NGDD 2012_cap nhat den 24-5-2013(1)" xfId="297"/>
    <cellStyle name="_07. NGTT2009-NN_Book3_10 Market VH, YT, GD, NGTT 2011 _Nongnghiep_Nongnghiep NGDD 2012_cap nhat den 24-5-2013(1)" xfId="298"/>
    <cellStyle name="_07. NGTT2009-NN_Book3_10 Market VH, YT, GD, NGTT 2011 _So lieu quoc te TH" xfId="299"/>
    <cellStyle name="_07. NGTT2009-NN_Book3_10 Market VH, YT, GD, NGTT 2011 _Xl0000147" xfId="300"/>
    <cellStyle name="_07. NGTT2009-NN_Book3_10 Market VH, YT, GD, NGTT 2011 _Xl0000167" xfId="301"/>
    <cellStyle name="_07. NGTT2009-NN_Book3_10 Market VH, YT, GD, NGTT 2011 _XNK" xfId="302"/>
    <cellStyle name="_07. NGTT2009-NN_Book3_10 Van tai va BCVT (da sua ok)" xfId="303"/>
    <cellStyle name="_07. NGTT2009-NN_Book3_10 VH, YT, GD, NGTT 2010 - (OK)" xfId="304"/>
    <cellStyle name="_07. NGTT2009-NN_Book3_10 VH, YT, GD, NGTT 2010 - (OK)_Bo sung 04 bieu Cong nghiep" xfId="305"/>
    <cellStyle name="_07. NGTT2009-NN_Book3_11 (3)" xfId="306"/>
    <cellStyle name="_07. NGTT2009-NN_Book3_11 (3)_04 Doanh nghiep va CSKDCT 2012" xfId="307"/>
    <cellStyle name="_07. NGTT2009-NN_Book3_11 (3)_Xl0000167" xfId="308"/>
    <cellStyle name="_07. NGTT2009-NN_Book3_12 (2)" xfId="309"/>
    <cellStyle name="_07. NGTT2009-NN_Book3_12 (2)_04 Doanh nghiep va CSKDCT 2012" xfId="310"/>
    <cellStyle name="_07. NGTT2009-NN_Book3_12 (2)_Xl0000167" xfId="311"/>
    <cellStyle name="_07. NGTT2009-NN_Book3_12 Chi so gia 2012(chuan) co so" xfId="312"/>
    <cellStyle name="_07. NGTT2009-NN_Book3_12 Giao duc, Y Te va Muc songnam2011" xfId="313"/>
    <cellStyle name="_07. NGTT2009-NN_Book3_13 Van tai 2012" xfId="314"/>
    <cellStyle name="_07. NGTT2009-NN_Book3_Book1" xfId="315"/>
    <cellStyle name="_07. NGTT2009-NN_Book3_CucThongke-phucdap-Tuan-Anh" xfId="316"/>
    <cellStyle name="_07. NGTT2009-NN_Book3_Giaoduc2013(ok)" xfId="317"/>
    <cellStyle name="_07. NGTT2009-NN_Book3_GTSXNN" xfId="318"/>
    <cellStyle name="_07. NGTT2009-NN_Book3_GTSXNN_Nongnghiep NGDD 2012_cap nhat den 24-5-2013(1)" xfId="319"/>
    <cellStyle name="_07. NGTT2009-NN_Book3_Maket NGTT2012 LN,TS (7-1-2013)" xfId="320"/>
    <cellStyle name="_07. NGTT2009-NN_Book3_Maket NGTT2012 LN,TS (7-1-2013)_Nongnghiep" xfId="321"/>
    <cellStyle name="_07. NGTT2009-NN_Book3_Ngiam_lamnghiep_2011_v2(1)(1)" xfId="322"/>
    <cellStyle name="_07. NGTT2009-NN_Book3_Ngiam_lamnghiep_2011_v2(1)(1)_Nongnghiep" xfId="323"/>
    <cellStyle name="_07. NGTT2009-NN_Book3_NGTT LN,TS 2012 (Chuan)" xfId="324"/>
    <cellStyle name="_07. NGTT2009-NN_Book3_Nien giam day du  Nong nghiep 2010" xfId="325"/>
    <cellStyle name="_07. NGTT2009-NN_Book3_Nien giam TT Vu Nong nghiep 2012(solieu)-gui Vu TH 29-3-2013" xfId="326"/>
    <cellStyle name="_07. NGTT2009-NN_Book3_Nongnghiep" xfId="327"/>
    <cellStyle name="_07. NGTT2009-NN_Book3_Nongnghiep_Bo sung 04 bieu Cong nghiep" xfId="328"/>
    <cellStyle name="_07. NGTT2009-NN_Book3_Nongnghiep_Mau" xfId="329"/>
    <cellStyle name="_07. NGTT2009-NN_Book3_Nongnghiep_NGDD 2013 Thu chi NSNN " xfId="330"/>
    <cellStyle name="_07. NGTT2009-NN_Book3_Nongnghiep_Nongnghiep NGDD 2012_cap nhat den 24-5-2013(1)" xfId="331"/>
    <cellStyle name="_07. NGTT2009-NN_Book3_So lieu quoc te TH" xfId="332"/>
    <cellStyle name="_07. NGTT2009-NN_Book3_So lieu quoc te TH_08 Cong nghiep 2010" xfId="333"/>
    <cellStyle name="_07. NGTT2009-NN_Book3_So lieu quoc te TH_08 Thuong mai va Du lich (Ok)" xfId="334"/>
    <cellStyle name="_07. NGTT2009-NN_Book3_So lieu quoc te TH_09 Chi so gia 2011- VuTKG-1 (Ok)" xfId="335"/>
    <cellStyle name="_07. NGTT2009-NN_Book3_So lieu quoc te TH_09 Du lich" xfId="336"/>
    <cellStyle name="_07. NGTT2009-NN_Book3_So lieu quoc te TH_10 Van tai va BCVT (da sua ok)" xfId="337"/>
    <cellStyle name="_07. NGTT2009-NN_Book3_So lieu quoc te TH_12 Giao duc, Y Te va Muc songnam2011" xfId="338"/>
    <cellStyle name="_07. NGTT2009-NN_Book3_So lieu quoc te TH_nien giam tom tat du lich va XNK" xfId="339"/>
    <cellStyle name="_07. NGTT2009-NN_Book3_So lieu quoc te TH_Nongnghiep" xfId="340"/>
    <cellStyle name="_07. NGTT2009-NN_Book3_So lieu quoc te TH_XNK" xfId="341"/>
    <cellStyle name="_07. NGTT2009-NN_Book3_So lieu quoc te(GDP)" xfId="342"/>
    <cellStyle name="_07. NGTT2009-NN_Book3_So lieu quoc te(GDP)_02  Dan so lao dong(OK)" xfId="343"/>
    <cellStyle name="_07. NGTT2009-NN_Book3_So lieu quoc te(GDP)_03 TKQG va Thu chi NSNN 2012" xfId="344"/>
    <cellStyle name="_07. NGTT2009-NN_Book3_So lieu quoc te(GDP)_04 Doanh nghiep va CSKDCT 2012" xfId="345"/>
    <cellStyle name="_07. NGTT2009-NN_Book3_So lieu quoc te(GDP)_05 Doanh nghiep va Ca the_2011 (Ok)" xfId="346"/>
    <cellStyle name="_07. NGTT2009-NN_Book3_So lieu quoc te(GDP)_07 NGTT CN 2012" xfId="347"/>
    <cellStyle name="_07. NGTT2009-NN_Book3_So lieu quoc te(GDP)_08 Thuong mai Tong muc - Diep" xfId="348"/>
    <cellStyle name="_07. NGTT2009-NN_Book3_So lieu quoc te(GDP)_08 Thuong mai va Du lich (Ok)" xfId="349"/>
    <cellStyle name="_07. NGTT2009-NN_Book3_So lieu quoc te(GDP)_09 Chi so gia 2011- VuTKG-1 (Ok)" xfId="350"/>
    <cellStyle name="_07. NGTT2009-NN_Book3_So lieu quoc te(GDP)_09 Du lich" xfId="351"/>
    <cellStyle name="_07. NGTT2009-NN_Book3_So lieu quoc te(GDP)_10 Van tai va BCVT (da sua ok)" xfId="352"/>
    <cellStyle name="_07. NGTT2009-NN_Book3_So lieu quoc te(GDP)_11 (3)" xfId="353"/>
    <cellStyle name="_07. NGTT2009-NN_Book3_So lieu quoc te(GDP)_11 (3)_04 Doanh nghiep va CSKDCT 2012" xfId="354"/>
    <cellStyle name="_07. NGTT2009-NN_Book3_So lieu quoc te(GDP)_11 (3)_Xl0000167" xfId="355"/>
    <cellStyle name="_07. NGTT2009-NN_Book3_So lieu quoc te(GDP)_12 (2)" xfId="356"/>
    <cellStyle name="_07. NGTT2009-NN_Book3_So lieu quoc te(GDP)_12 (2)_04 Doanh nghiep va CSKDCT 2012" xfId="357"/>
    <cellStyle name="_07. NGTT2009-NN_Book3_So lieu quoc te(GDP)_12 (2)_Xl0000167" xfId="358"/>
    <cellStyle name="_07. NGTT2009-NN_Book3_So lieu quoc te(GDP)_12 Giao duc, Y Te va Muc songnam2011" xfId="359"/>
    <cellStyle name="_07. NGTT2009-NN_Book3_So lieu quoc te(GDP)_12 So lieu quoc te (Ok)" xfId="360"/>
    <cellStyle name="_07. NGTT2009-NN_Book3_So lieu quoc te(GDP)_13 Van tai 2012" xfId="361"/>
    <cellStyle name="_07. NGTT2009-NN_Book3_So lieu quoc te(GDP)_Giaoduc2013(ok)" xfId="362"/>
    <cellStyle name="_07. NGTT2009-NN_Book3_So lieu quoc te(GDP)_Maket NGTT2012 LN,TS (7-1-2013)" xfId="363"/>
    <cellStyle name="_07. NGTT2009-NN_Book3_So lieu quoc te(GDP)_Maket NGTT2012 LN,TS (7-1-2013)_Nongnghiep" xfId="364"/>
    <cellStyle name="_07. NGTT2009-NN_Book3_So lieu quoc te(GDP)_Ngiam_lamnghiep_2011_v2(1)(1)" xfId="365"/>
    <cellStyle name="_07. NGTT2009-NN_Book3_So lieu quoc te(GDP)_Ngiam_lamnghiep_2011_v2(1)(1)_Nongnghiep" xfId="366"/>
    <cellStyle name="_07. NGTT2009-NN_Book3_So lieu quoc te(GDP)_NGTT LN,TS 2012 (Chuan)" xfId="367"/>
    <cellStyle name="_07. NGTT2009-NN_Book3_So lieu quoc te(GDP)_Nien giam TT Vu Nong nghiep 2012(solieu)-gui Vu TH 29-3-2013" xfId="368"/>
    <cellStyle name="_07. NGTT2009-NN_Book3_So lieu quoc te(GDP)_Nongnghiep" xfId="369"/>
    <cellStyle name="_07. NGTT2009-NN_Book3_So lieu quoc te(GDP)_Nongnghiep NGDD 2012_cap nhat den 24-5-2013(1)" xfId="370"/>
    <cellStyle name="_07. NGTT2009-NN_Book3_So lieu quoc te(GDP)_Nongnghiep_Nongnghiep NGDD 2012_cap nhat den 24-5-2013(1)" xfId="371"/>
    <cellStyle name="_07. NGTT2009-NN_Book3_So lieu quoc te(GDP)_Xl0000147" xfId="372"/>
    <cellStyle name="_07. NGTT2009-NN_Book3_So lieu quoc te(GDP)_Xl0000167" xfId="373"/>
    <cellStyle name="_07. NGTT2009-NN_Book3_So lieu quoc te(GDP)_XNK" xfId="374"/>
    <cellStyle name="_07. NGTT2009-NN_Book3_Xl0000147" xfId="375"/>
    <cellStyle name="_07. NGTT2009-NN_Book3_Xl0000167" xfId="376"/>
    <cellStyle name="_07. NGTT2009-NN_Book3_XNK" xfId="377"/>
    <cellStyle name="_07. NGTT2009-NN_Book3_XNK_08 Thuong mai Tong muc - Diep" xfId="378"/>
    <cellStyle name="_07. NGTT2009-NN_Book3_XNK_Bo sung 04 bieu Cong nghiep" xfId="379"/>
    <cellStyle name="_07. NGTT2009-NN_Book3_XNK-2012" xfId="380"/>
    <cellStyle name="_07. NGTT2009-NN_Book3_XNK-Market" xfId="381"/>
    <cellStyle name="_07. NGTT2009-NN_Book4" xfId="382"/>
    <cellStyle name="_07. NGTT2009-NN_Book4_08 Cong nghiep 2010" xfId="383"/>
    <cellStyle name="_07. NGTT2009-NN_Book4_08 Thuong mai va Du lich (Ok)" xfId="384"/>
    <cellStyle name="_07. NGTT2009-NN_Book4_09 Chi so gia 2011- VuTKG-1 (Ok)" xfId="385"/>
    <cellStyle name="_07. NGTT2009-NN_Book4_09 Du lich" xfId="386"/>
    <cellStyle name="_07. NGTT2009-NN_Book4_10 Van tai va BCVT (da sua ok)" xfId="387"/>
    <cellStyle name="_07. NGTT2009-NN_Book4_12 Giao duc, Y Te va Muc songnam2011" xfId="388"/>
    <cellStyle name="_07. NGTT2009-NN_Book4_12 So lieu quoc te (Ok)" xfId="389"/>
    <cellStyle name="_07. NGTT2009-NN_Book4_Book1" xfId="390"/>
    <cellStyle name="_07. NGTT2009-NN_Book4_nien giam tom tat du lich va XNK" xfId="391"/>
    <cellStyle name="_07. NGTT2009-NN_Book4_Nongnghiep" xfId="392"/>
    <cellStyle name="_07. NGTT2009-NN_Book4_XNK" xfId="393"/>
    <cellStyle name="_07. NGTT2009-NN_Book4_XNK-2012" xfId="394"/>
    <cellStyle name="_07. NGTT2009-NN_CSKDCT 2010" xfId="395"/>
    <cellStyle name="_07. NGTT2009-NN_CSKDCT 2010_Bo sung 04 bieu Cong nghiep" xfId="396"/>
    <cellStyle name="_07. NGTT2009-NN_CucThongke-phucdap-Tuan-Anh" xfId="397"/>
    <cellStyle name="_07. NGTT2009-NN_dan so phan tich 10 nam(moi)" xfId="398"/>
    <cellStyle name="_07. NGTT2009-NN_dan so phan tich 10 nam(moi)_01 Don vi HC" xfId="399"/>
    <cellStyle name="_07. NGTT2009-NN_dan so phan tich 10 nam(moi)_02 Danso_Laodong 2012(chuan) CO SO" xfId="400"/>
    <cellStyle name="_07. NGTT2009-NN_dan so phan tich 10 nam(moi)_04 Doanh nghiep va CSKDCT 2012" xfId="401"/>
    <cellStyle name="_07. NGTT2009-NN_dan so phan tich 10 nam(moi)_NGDD 2013 Thu chi NSNN " xfId="402"/>
    <cellStyle name="_07. NGTT2009-NN_dan so phan tich 10 nam(moi)_Nien giam KT_TV 2010" xfId="403"/>
    <cellStyle name="_07. NGTT2009-NN_dan so phan tich 10 nam(moi)_Xl0000167" xfId="404"/>
    <cellStyle name="_07. NGTT2009-NN_Dat Dai NGTT -2013" xfId="405"/>
    <cellStyle name="_07. NGTT2009-NN_Giaoduc2013(ok)" xfId="406"/>
    <cellStyle name="_07. NGTT2009-NN_GTSXNN" xfId="407"/>
    <cellStyle name="_07. NGTT2009-NN_GTSXNN_Nongnghiep NGDD 2012_cap nhat den 24-5-2013(1)" xfId="408"/>
    <cellStyle name="_07. NGTT2009-NN_Lam nghiep, thuy san 2010 (ok)" xfId="409"/>
    <cellStyle name="_07. NGTT2009-NN_Lam nghiep, thuy san 2010 (ok)_08 Cong nghiep 2010" xfId="410"/>
    <cellStyle name="_07. NGTT2009-NN_Lam nghiep, thuy san 2010 (ok)_08 Thuong mai va Du lich (Ok)" xfId="411"/>
    <cellStyle name="_07. NGTT2009-NN_Lam nghiep, thuy san 2010 (ok)_09 Chi so gia 2011- VuTKG-1 (Ok)" xfId="412"/>
    <cellStyle name="_07. NGTT2009-NN_Lam nghiep, thuy san 2010 (ok)_09 Du lich" xfId="413"/>
    <cellStyle name="_07. NGTT2009-NN_Lam nghiep, thuy san 2010 (ok)_10 Van tai va BCVT (da sua ok)" xfId="414"/>
    <cellStyle name="_07. NGTT2009-NN_Lam nghiep, thuy san 2010 (ok)_12 Giao duc, Y Te va Muc songnam2011" xfId="415"/>
    <cellStyle name="_07. NGTT2009-NN_Lam nghiep, thuy san 2010 (ok)_nien giam tom tat du lich va XNK" xfId="416"/>
    <cellStyle name="_07. NGTT2009-NN_Lam nghiep, thuy san 2010 (ok)_Nongnghiep" xfId="417"/>
    <cellStyle name="_07. NGTT2009-NN_Lam nghiep, thuy san 2010 (ok)_XNK" xfId="418"/>
    <cellStyle name="_07. NGTT2009-NN_Maket NGTT Cong nghiep 2011" xfId="419"/>
    <cellStyle name="_07. NGTT2009-NN_Maket NGTT Cong nghiep 2011_08 Cong nghiep 2010" xfId="420"/>
    <cellStyle name="_07. NGTT2009-NN_Maket NGTT Cong nghiep 2011_08 Thuong mai va Du lich (Ok)" xfId="421"/>
    <cellStyle name="_07. NGTT2009-NN_Maket NGTT Cong nghiep 2011_09 Chi so gia 2011- VuTKG-1 (Ok)" xfId="422"/>
    <cellStyle name="_07. NGTT2009-NN_Maket NGTT Cong nghiep 2011_09 Du lich" xfId="423"/>
    <cellStyle name="_07. NGTT2009-NN_Maket NGTT Cong nghiep 2011_10 Van tai va BCVT (da sua ok)" xfId="424"/>
    <cellStyle name="_07. NGTT2009-NN_Maket NGTT Cong nghiep 2011_12 Giao duc, Y Te va Muc songnam2011" xfId="425"/>
    <cellStyle name="_07. NGTT2009-NN_Maket NGTT Cong nghiep 2011_nien giam tom tat du lich va XNK" xfId="426"/>
    <cellStyle name="_07. NGTT2009-NN_Maket NGTT Cong nghiep 2011_Nongnghiep" xfId="427"/>
    <cellStyle name="_07. NGTT2009-NN_Maket NGTT Cong nghiep 2011_XNK" xfId="428"/>
    <cellStyle name="_07. NGTT2009-NN_Maket NGTT Doanh Nghiep 2011" xfId="429"/>
    <cellStyle name="_07. NGTT2009-NN_Maket NGTT Doanh Nghiep 2011_08 Cong nghiep 2010" xfId="430"/>
    <cellStyle name="_07. NGTT2009-NN_Maket NGTT Doanh Nghiep 2011_08 Thuong mai va Du lich (Ok)" xfId="431"/>
    <cellStyle name="_07. NGTT2009-NN_Maket NGTT Doanh Nghiep 2011_09 Chi so gia 2011- VuTKG-1 (Ok)" xfId="432"/>
    <cellStyle name="_07. NGTT2009-NN_Maket NGTT Doanh Nghiep 2011_09 Du lich" xfId="433"/>
    <cellStyle name="_07. NGTT2009-NN_Maket NGTT Doanh Nghiep 2011_10 Van tai va BCVT (da sua ok)" xfId="434"/>
    <cellStyle name="_07. NGTT2009-NN_Maket NGTT Doanh Nghiep 2011_12 Giao duc, Y Te va Muc songnam2011" xfId="435"/>
    <cellStyle name="_07. NGTT2009-NN_Maket NGTT Doanh Nghiep 2011_nien giam tom tat du lich va XNK" xfId="436"/>
    <cellStyle name="_07. NGTT2009-NN_Maket NGTT Doanh Nghiep 2011_Nongnghiep" xfId="437"/>
    <cellStyle name="_07. NGTT2009-NN_Maket NGTT Doanh Nghiep 2011_XNK" xfId="438"/>
    <cellStyle name="_07. NGTT2009-NN_Maket NGTT Thu chi NS 2011" xfId="439"/>
    <cellStyle name="_07. NGTT2009-NN_Maket NGTT Thu chi NS 2011_08 Cong nghiep 2010" xfId="440"/>
    <cellStyle name="_07. NGTT2009-NN_Maket NGTT Thu chi NS 2011_08 Thuong mai va Du lich (Ok)" xfId="441"/>
    <cellStyle name="_07. NGTT2009-NN_Maket NGTT Thu chi NS 2011_09 Chi so gia 2011- VuTKG-1 (Ok)" xfId="442"/>
    <cellStyle name="_07. NGTT2009-NN_Maket NGTT Thu chi NS 2011_09 Du lich" xfId="443"/>
    <cellStyle name="_07. NGTT2009-NN_Maket NGTT Thu chi NS 2011_10 Van tai va BCVT (da sua ok)" xfId="444"/>
    <cellStyle name="_07. NGTT2009-NN_Maket NGTT Thu chi NS 2011_12 Giao duc, Y Te va Muc songnam2011" xfId="445"/>
    <cellStyle name="_07. NGTT2009-NN_Maket NGTT Thu chi NS 2011_nien giam tom tat du lich va XNK" xfId="446"/>
    <cellStyle name="_07. NGTT2009-NN_Maket NGTT Thu chi NS 2011_Nongnghiep" xfId="447"/>
    <cellStyle name="_07. NGTT2009-NN_Maket NGTT Thu chi NS 2011_XNK" xfId="448"/>
    <cellStyle name="_07. NGTT2009-NN_Maket NGTT2012 LN,TS (7-1-2013)" xfId="449"/>
    <cellStyle name="_07. NGTT2009-NN_Maket NGTT2012 LN,TS (7-1-2013)_Nongnghiep" xfId="450"/>
    <cellStyle name="_07. NGTT2009-NN_Ngiam_lamnghiep_2011_v2(1)(1)" xfId="451"/>
    <cellStyle name="_07. NGTT2009-NN_Ngiam_lamnghiep_2011_v2(1)(1)_Nongnghiep" xfId="452"/>
    <cellStyle name="_07. NGTT2009-NN_NGTT Ca the 2011 Diep" xfId="453"/>
    <cellStyle name="_07. NGTT2009-NN_NGTT Ca the 2011 Diep_08 Cong nghiep 2010" xfId="454"/>
    <cellStyle name="_07. NGTT2009-NN_NGTT Ca the 2011 Diep_08 Thuong mai va Du lich (Ok)" xfId="455"/>
    <cellStyle name="_07. NGTT2009-NN_NGTT Ca the 2011 Diep_09 Chi so gia 2011- VuTKG-1 (Ok)" xfId="456"/>
    <cellStyle name="_07. NGTT2009-NN_NGTT Ca the 2011 Diep_09 Du lich" xfId="457"/>
    <cellStyle name="_07. NGTT2009-NN_NGTT Ca the 2011 Diep_10 Van tai va BCVT (da sua ok)" xfId="458"/>
    <cellStyle name="_07. NGTT2009-NN_NGTT Ca the 2011 Diep_12 Giao duc, Y Te va Muc songnam2011" xfId="459"/>
    <cellStyle name="_07. NGTT2009-NN_NGTT Ca the 2011 Diep_nien giam tom tat du lich va XNK" xfId="460"/>
    <cellStyle name="_07. NGTT2009-NN_NGTT Ca the 2011 Diep_Nongnghiep" xfId="461"/>
    <cellStyle name="_07. NGTT2009-NN_NGTT Ca the 2011 Diep_XNK" xfId="462"/>
    <cellStyle name="_07. NGTT2009-NN_NGTT LN,TS 2012 (Chuan)" xfId="463"/>
    <cellStyle name="_07. NGTT2009-NN_Nien giam day du  Nong nghiep 2010" xfId="464"/>
    <cellStyle name="_07. NGTT2009-NN_Nien giam TT Vu Nong nghiep 2012(solieu)-gui Vu TH 29-3-2013" xfId="465"/>
    <cellStyle name="_07. NGTT2009-NN_Nongnghiep" xfId="466"/>
    <cellStyle name="_07. NGTT2009-NN_Nongnghiep_Bo sung 04 bieu Cong nghiep" xfId="467"/>
    <cellStyle name="_07. NGTT2009-NN_Nongnghiep_Mau" xfId="468"/>
    <cellStyle name="_07. NGTT2009-NN_Nongnghiep_NGDD 2013 Thu chi NSNN " xfId="469"/>
    <cellStyle name="_07. NGTT2009-NN_Nongnghiep_Nongnghiep NGDD 2012_cap nhat den 24-5-2013(1)" xfId="470"/>
    <cellStyle name="_07. NGTT2009-NN_Phan i (in)" xfId="471"/>
    <cellStyle name="_07. NGTT2009-NN_So lieu quoc te TH" xfId="472"/>
    <cellStyle name="_07. NGTT2009-NN_So lieu quoc te TH_08 Cong nghiep 2010" xfId="473"/>
    <cellStyle name="_07. NGTT2009-NN_So lieu quoc te TH_08 Thuong mai va Du lich (Ok)" xfId="474"/>
    <cellStyle name="_07. NGTT2009-NN_So lieu quoc te TH_09 Chi so gia 2011- VuTKG-1 (Ok)" xfId="475"/>
    <cellStyle name="_07. NGTT2009-NN_So lieu quoc te TH_09 Du lich" xfId="476"/>
    <cellStyle name="_07. NGTT2009-NN_So lieu quoc te TH_10 Van tai va BCVT (da sua ok)" xfId="477"/>
    <cellStyle name="_07. NGTT2009-NN_So lieu quoc te TH_12 Giao duc, Y Te va Muc songnam2011" xfId="478"/>
    <cellStyle name="_07. NGTT2009-NN_So lieu quoc te TH_nien giam tom tat du lich va XNK" xfId="479"/>
    <cellStyle name="_07. NGTT2009-NN_So lieu quoc te TH_Nongnghiep" xfId="480"/>
    <cellStyle name="_07. NGTT2009-NN_So lieu quoc te TH_XNK" xfId="481"/>
    <cellStyle name="_07. NGTT2009-NN_So lieu quoc te(GDP)" xfId="482"/>
    <cellStyle name="_07. NGTT2009-NN_So lieu quoc te(GDP)_02  Dan so lao dong(OK)" xfId="483"/>
    <cellStyle name="_07. NGTT2009-NN_So lieu quoc te(GDP)_03 TKQG va Thu chi NSNN 2012" xfId="484"/>
    <cellStyle name="_07. NGTT2009-NN_So lieu quoc te(GDP)_04 Doanh nghiep va CSKDCT 2012" xfId="485"/>
    <cellStyle name="_07. NGTT2009-NN_So lieu quoc te(GDP)_05 Doanh nghiep va Ca the_2011 (Ok)" xfId="486"/>
    <cellStyle name="_07. NGTT2009-NN_So lieu quoc te(GDP)_07 NGTT CN 2012" xfId="487"/>
    <cellStyle name="_07. NGTT2009-NN_So lieu quoc te(GDP)_08 Thuong mai Tong muc - Diep" xfId="488"/>
    <cellStyle name="_07. NGTT2009-NN_So lieu quoc te(GDP)_08 Thuong mai va Du lich (Ok)" xfId="489"/>
    <cellStyle name="_07. NGTT2009-NN_So lieu quoc te(GDP)_09 Chi so gia 2011- VuTKG-1 (Ok)" xfId="490"/>
    <cellStyle name="_07. NGTT2009-NN_So lieu quoc te(GDP)_09 Du lich" xfId="491"/>
    <cellStyle name="_07. NGTT2009-NN_So lieu quoc te(GDP)_10 Van tai va BCVT (da sua ok)" xfId="492"/>
    <cellStyle name="_07. NGTT2009-NN_So lieu quoc te(GDP)_11 (3)" xfId="493"/>
    <cellStyle name="_07. NGTT2009-NN_So lieu quoc te(GDP)_11 (3)_04 Doanh nghiep va CSKDCT 2012" xfId="494"/>
    <cellStyle name="_07. NGTT2009-NN_So lieu quoc te(GDP)_11 (3)_Xl0000167" xfId="495"/>
    <cellStyle name="_07. NGTT2009-NN_So lieu quoc te(GDP)_12 (2)" xfId="496"/>
    <cellStyle name="_07. NGTT2009-NN_So lieu quoc te(GDP)_12 (2)_04 Doanh nghiep va CSKDCT 2012" xfId="497"/>
    <cellStyle name="_07. NGTT2009-NN_So lieu quoc te(GDP)_12 (2)_Xl0000167" xfId="498"/>
    <cellStyle name="_07. NGTT2009-NN_So lieu quoc te(GDP)_12 Giao duc, Y Te va Muc songnam2011" xfId="499"/>
    <cellStyle name="_07. NGTT2009-NN_So lieu quoc te(GDP)_12 So lieu quoc te (Ok)" xfId="500"/>
    <cellStyle name="_07. NGTT2009-NN_So lieu quoc te(GDP)_13 Van tai 2012" xfId="501"/>
    <cellStyle name="_07. NGTT2009-NN_So lieu quoc te(GDP)_Giaoduc2013(ok)" xfId="502"/>
    <cellStyle name="_07. NGTT2009-NN_So lieu quoc te(GDP)_Maket NGTT2012 LN,TS (7-1-2013)" xfId="503"/>
    <cellStyle name="_07. NGTT2009-NN_So lieu quoc te(GDP)_Maket NGTT2012 LN,TS (7-1-2013)_Nongnghiep" xfId="504"/>
    <cellStyle name="_07. NGTT2009-NN_So lieu quoc te(GDP)_Ngiam_lamnghiep_2011_v2(1)(1)" xfId="505"/>
    <cellStyle name="_07. NGTT2009-NN_So lieu quoc te(GDP)_Ngiam_lamnghiep_2011_v2(1)(1)_Nongnghiep" xfId="506"/>
    <cellStyle name="_07. NGTT2009-NN_So lieu quoc te(GDP)_NGTT LN,TS 2012 (Chuan)" xfId="507"/>
    <cellStyle name="_07. NGTT2009-NN_So lieu quoc te(GDP)_Nien giam TT Vu Nong nghiep 2012(solieu)-gui Vu TH 29-3-2013" xfId="508"/>
    <cellStyle name="_07. NGTT2009-NN_So lieu quoc te(GDP)_Nongnghiep" xfId="509"/>
    <cellStyle name="_07. NGTT2009-NN_So lieu quoc te(GDP)_Nongnghiep NGDD 2012_cap nhat den 24-5-2013(1)" xfId="510"/>
    <cellStyle name="_07. NGTT2009-NN_So lieu quoc te(GDP)_Nongnghiep_Nongnghiep NGDD 2012_cap nhat den 24-5-2013(1)" xfId="511"/>
    <cellStyle name="_07. NGTT2009-NN_So lieu quoc te(GDP)_Xl0000147" xfId="512"/>
    <cellStyle name="_07. NGTT2009-NN_So lieu quoc te(GDP)_Xl0000167" xfId="513"/>
    <cellStyle name="_07. NGTT2009-NN_So lieu quoc te(GDP)_XNK" xfId="514"/>
    <cellStyle name="_07. NGTT2009-NN_Thuong mai va Du lich" xfId="515"/>
    <cellStyle name="_07. NGTT2009-NN_Thuong mai va Du lich_01 Don vi HC" xfId="516"/>
    <cellStyle name="_07. NGTT2009-NN_Thuong mai va Du lich_NGDD 2013 Thu chi NSNN " xfId="517"/>
    <cellStyle name="_07. NGTT2009-NN_Tong hop 1" xfId="518"/>
    <cellStyle name="_07. NGTT2009-NN_Tong hop NGTT" xfId="519"/>
    <cellStyle name="_07. NGTT2009-NN_Xl0000167" xfId="520"/>
    <cellStyle name="_07. NGTT2009-NN_XNK" xfId="521"/>
    <cellStyle name="_07. NGTT2009-NN_XNK (10-6)" xfId="522"/>
    <cellStyle name="_07. NGTT2009-NN_XNK_08 Thuong mai Tong muc - Diep" xfId="523"/>
    <cellStyle name="_07. NGTT2009-NN_XNK_Bo sung 04 bieu Cong nghiep" xfId="524"/>
    <cellStyle name="_07. NGTT2009-NN_XNK-2012" xfId="525"/>
    <cellStyle name="_07. NGTT2009-NN_XNK-Market" xfId="526"/>
    <cellStyle name="_09 VAN TAI(OK)" xfId="527"/>
    <cellStyle name="_09.GD-Yte_TT_MSDC2008" xfId="528"/>
    <cellStyle name="_09.GD-Yte_TT_MSDC2008 10" xfId="529"/>
    <cellStyle name="_09.GD-Yte_TT_MSDC2008 11" xfId="530"/>
    <cellStyle name="_09.GD-Yte_TT_MSDC2008 12" xfId="531"/>
    <cellStyle name="_09.GD-Yte_TT_MSDC2008 13" xfId="532"/>
    <cellStyle name="_09.GD-Yte_TT_MSDC2008 14" xfId="533"/>
    <cellStyle name="_09.GD-Yte_TT_MSDC2008 15" xfId="534"/>
    <cellStyle name="_09.GD-Yte_TT_MSDC2008 16" xfId="535"/>
    <cellStyle name="_09.GD-Yte_TT_MSDC2008 17" xfId="536"/>
    <cellStyle name="_09.GD-Yte_TT_MSDC2008 18" xfId="537"/>
    <cellStyle name="_09.GD-Yte_TT_MSDC2008 19" xfId="538"/>
    <cellStyle name="_09.GD-Yte_TT_MSDC2008 2" xfId="539"/>
    <cellStyle name="_09.GD-Yte_TT_MSDC2008 3" xfId="540"/>
    <cellStyle name="_09.GD-Yte_TT_MSDC2008 4" xfId="541"/>
    <cellStyle name="_09.GD-Yte_TT_MSDC2008 5" xfId="542"/>
    <cellStyle name="_09.GD-Yte_TT_MSDC2008 6" xfId="543"/>
    <cellStyle name="_09.GD-Yte_TT_MSDC2008 7" xfId="544"/>
    <cellStyle name="_09.GD-Yte_TT_MSDC2008 8" xfId="545"/>
    <cellStyle name="_09.GD-Yte_TT_MSDC2008 9" xfId="546"/>
    <cellStyle name="_09.GD-Yte_TT_MSDC2008_01 Don vi HC" xfId="547"/>
    <cellStyle name="_09.GD-Yte_TT_MSDC2008_01 DVHC-DSLD 2010" xfId="548"/>
    <cellStyle name="_09.GD-Yte_TT_MSDC2008_01 DVHC-DSLD 2010_01 Don vi HC" xfId="549"/>
    <cellStyle name="_09.GD-Yte_TT_MSDC2008_01 DVHC-DSLD 2010_02 Danso_Laodong 2012(chuan) CO SO" xfId="550"/>
    <cellStyle name="_09.GD-Yte_TT_MSDC2008_01 DVHC-DSLD 2010_04 Doanh nghiep va CSKDCT 2012" xfId="551"/>
    <cellStyle name="_09.GD-Yte_TT_MSDC2008_01 DVHC-DSLD 2010_08 Thuong mai Tong muc - Diep" xfId="552"/>
    <cellStyle name="_09.GD-Yte_TT_MSDC2008_01 DVHC-DSLD 2010_Bo sung 04 bieu Cong nghiep" xfId="553"/>
    <cellStyle name="_09.GD-Yte_TT_MSDC2008_01 DVHC-DSLD 2010_Mau" xfId="554"/>
    <cellStyle name="_09.GD-Yte_TT_MSDC2008_01 DVHC-DSLD 2010_NGDD 2013 Thu chi NSNN " xfId="555"/>
    <cellStyle name="_09.GD-Yte_TT_MSDC2008_01 DVHC-DSLD 2010_Nien giam KT_TV 2010" xfId="556"/>
    <cellStyle name="_09.GD-Yte_TT_MSDC2008_01 DVHC-DSLD 2010_nien giam tom tat 2010 (thuy)" xfId="557"/>
    <cellStyle name="_09.GD-Yte_TT_MSDC2008_01 DVHC-DSLD 2010_nien giam tom tat 2010 (thuy)_01 Don vi HC" xfId="558"/>
    <cellStyle name="_09.GD-Yte_TT_MSDC2008_01 DVHC-DSLD 2010_nien giam tom tat 2010 (thuy)_02 Danso_Laodong 2012(chuan) CO SO" xfId="559"/>
    <cellStyle name="_09.GD-Yte_TT_MSDC2008_01 DVHC-DSLD 2010_nien giam tom tat 2010 (thuy)_04 Doanh nghiep va CSKDCT 2012" xfId="560"/>
    <cellStyle name="_09.GD-Yte_TT_MSDC2008_01 DVHC-DSLD 2010_nien giam tom tat 2010 (thuy)_08 Thuong mai Tong muc - Diep" xfId="561"/>
    <cellStyle name="_09.GD-Yte_TT_MSDC2008_01 DVHC-DSLD 2010_nien giam tom tat 2010 (thuy)_09 Thuong mai va Du lich" xfId="562"/>
    <cellStyle name="_09.GD-Yte_TT_MSDC2008_01 DVHC-DSLD 2010_nien giam tom tat 2010 (thuy)_09 Thuong mai va Du lich_01 Don vi HC" xfId="563"/>
    <cellStyle name="_09.GD-Yte_TT_MSDC2008_01 DVHC-DSLD 2010_nien giam tom tat 2010 (thuy)_09 Thuong mai va Du lich_NGDD 2013 Thu chi NSNN " xfId="564"/>
    <cellStyle name="_09.GD-Yte_TT_MSDC2008_01 DVHC-DSLD 2010_nien giam tom tat 2010 (thuy)_Xl0000167" xfId="565"/>
    <cellStyle name="_09.GD-Yte_TT_MSDC2008_01 DVHC-DSLD 2010_Tong hop NGTT" xfId="566"/>
    <cellStyle name="_09.GD-Yte_TT_MSDC2008_01 DVHC-DSLD 2010_Tong hop NGTT_09 Thuong mai va Du lich" xfId="567"/>
    <cellStyle name="_09.GD-Yte_TT_MSDC2008_01 DVHC-DSLD 2010_Tong hop NGTT_09 Thuong mai va Du lich_01 Don vi HC" xfId="568"/>
    <cellStyle name="_09.GD-Yte_TT_MSDC2008_01 DVHC-DSLD 2010_Tong hop NGTT_09 Thuong mai va Du lich_NGDD 2013 Thu chi NSNN " xfId="569"/>
    <cellStyle name="_09.GD-Yte_TT_MSDC2008_01 DVHC-DSLD 2010_Xl0000167" xfId="570"/>
    <cellStyle name="_09.GD-Yte_TT_MSDC2008_02  Dan so lao dong(OK)" xfId="571"/>
    <cellStyle name="_09.GD-Yte_TT_MSDC2008_02 Danso_Laodong 2012(chuan) CO SO" xfId="572"/>
    <cellStyle name="_09.GD-Yte_TT_MSDC2008_03 Dautu 2010" xfId="573"/>
    <cellStyle name="_09.GD-Yte_TT_MSDC2008_03 Dautu 2010_01 Don vi HC" xfId="574"/>
    <cellStyle name="_09.GD-Yte_TT_MSDC2008_03 Dautu 2010_02 Danso_Laodong 2012(chuan) CO SO" xfId="575"/>
    <cellStyle name="_09.GD-Yte_TT_MSDC2008_03 Dautu 2010_04 Doanh nghiep va CSKDCT 2012" xfId="576"/>
    <cellStyle name="_09.GD-Yte_TT_MSDC2008_03 Dautu 2010_08 Thuong mai Tong muc - Diep" xfId="577"/>
    <cellStyle name="_09.GD-Yte_TT_MSDC2008_03 Dautu 2010_09 Thuong mai va Du lich" xfId="578"/>
    <cellStyle name="_09.GD-Yte_TT_MSDC2008_03 Dautu 2010_09 Thuong mai va Du lich_01 Don vi HC" xfId="579"/>
    <cellStyle name="_09.GD-Yte_TT_MSDC2008_03 Dautu 2010_09 Thuong mai va Du lich_NGDD 2013 Thu chi NSNN " xfId="580"/>
    <cellStyle name="_09.GD-Yte_TT_MSDC2008_03 Dautu 2010_Xl0000167" xfId="581"/>
    <cellStyle name="_09.GD-Yte_TT_MSDC2008_03 TKQG" xfId="582"/>
    <cellStyle name="_09.GD-Yte_TT_MSDC2008_03 TKQG_02  Dan so lao dong(OK)" xfId="583"/>
    <cellStyle name="_09.GD-Yte_TT_MSDC2008_03 TKQG_Xl0000167" xfId="584"/>
    <cellStyle name="_09.GD-Yte_TT_MSDC2008_04 Doanh nghiep va CSKDCT 2012" xfId="585"/>
    <cellStyle name="_09.GD-Yte_TT_MSDC2008_05 Doanh nghiep va Ca the_2011 (Ok)" xfId="586"/>
    <cellStyle name="_09.GD-Yte_TT_MSDC2008_05 NGTT DN 2010 (OK)" xfId="587"/>
    <cellStyle name="_09.GD-Yte_TT_MSDC2008_05 NGTT DN 2010 (OK)_Bo sung 04 bieu Cong nghiep" xfId="588"/>
    <cellStyle name="_09.GD-Yte_TT_MSDC2008_05 Thu chi NSNN" xfId="589"/>
    <cellStyle name="_09.GD-Yte_TT_MSDC2008_06 Nong, lam nghiep 2010  (ok)" xfId="590"/>
    <cellStyle name="_09.GD-Yte_TT_MSDC2008_07 NGTT CN 2012" xfId="591"/>
    <cellStyle name="_09.GD-Yte_TT_MSDC2008_08 Thuong mai Tong muc - Diep" xfId="592"/>
    <cellStyle name="_09.GD-Yte_TT_MSDC2008_08 Thuong mai va Du lich (Ok)" xfId="593"/>
    <cellStyle name="_09.GD-Yte_TT_MSDC2008_09 Chi so gia 2011- VuTKG-1 (Ok)" xfId="594"/>
    <cellStyle name="_09.GD-Yte_TT_MSDC2008_09 Du lich" xfId="595"/>
    <cellStyle name="_09.GD-Yte_TT_MSDC2008_10 Market VH, YT, GD, NGTT 2011 " xfId="596"/>
    <cellStyle name="_09.GD-Yte_TT_MSDC2008_10 Market VH, YT, GD, NGTT 2011 _02  Dan so lao dong(OK)" xfId="597"/>
    <cellStyle name="_09.GD-Yte_TT_MSDC2008_10 Market VH, YT, GD, NGTT 2011 _03 TKQG va Thu chi NSNN 2012" xfId="598"/>
    <cellStyle name="_09.GD-Yte_TT_MSDC2008_10 Market VH, YT, GD, NGTT 2011 _04 Doanh nghiep va CSKDCT 2012" xfId="599"/>
    <cellStyle name="_09.GD-Yte_TT_MSDC2008_10 Market VH, YT, GD, NGTT 2011 _05 Doanh nghiep va Ca the_2011 (Ok)" xfId="600"/>
    <cellStyle name="_09.GD-Yte_TT_MSDC2008_10 Market VH, YT, GD, NGTT 2011 _07 NGTT CN 2012" xfId="601"/>
    <cellStyle name="_09.GD-Yte_TT_MSDC2008_10 Market VH, YT, GD, NGTT 2011 _08 Thuong mai Tong muc - Diep" xfId="602"/>
    <cellStyle name="_09.GD-Yte_TT_MSDC2008_10 Market VH, YT, GD, NGTT 2011 _08 Thuong mai va Du lich (Ok)" xfId="603"/>
    <cellStyle name="_09.GD-Yte_TT_MSDC2008_10 Market VH, YT, GD, NGTT 2011 _09 Chi so gia 2011- VuTKG-1 (Ok)" xfId="604"/>
    <cellStyle name="_09.GD-Yte_TT_MSDC2008_10 Market VH, YT, GD, NGTT 2011 _09 Du lich" xfId="605"/>
    <cellStyle name="_09.GD-Yte_TT_MSDC2008_10 Market VH, YT, GD, NGTT 2011 _10 Van tai va BCVT (da sua ok)" xfId="606"/>
    <cellStyle name="_09.GD-Yte_TT_MSDC2008_10 Market VH, YT, GD, NGTT 2011 _11 (3)" xfId="607"/>
    <cellStyle name="_09.GD-Yte_TT_MSDC2008_10 Market VH, YT, GD, NGTT 2011 _11 (3)_04 Doanh nghiep va CSKDCT 2012" xfId="608"/>
    <cellStyle name="_09.GD-Yte_TT_MSDC2008_10 Market VH, YT, GD, NGTT 2011 _11 (3)_Xl0000167" xfId="609"/>
    <cellStyle name="_09.GD-Yte_TT_MSDC2008_10 Market VH, YT, GD, NGTT 2011 _12 (2)" xfId="610"/>
    <cellStyle name="_09.GD-Yte_TT_MSDC2008_10 Market VH, YT, GD, NGTT 2011 _12 (2)_04 Doanh nghiep va CSKDCT 2012" xfId="611"/>
    <cellStyle name="_09.GD-Yte_TT_MSDC2008_10 Market VH, YT, GD, NGTT 2011 _12 (2)_Xl0000167" xfId="612"/>
    <cellStyle name="_09.GD-Yte_TT_MSDC2008_10 Market VH, YT, GD, NGTT 2011 _12 Giao duc, Y Te va Muc songnam2011" xfId="613"/>
    <cellStyle name="_09.GD-Yte_TT_MSDC2008_10 Market VH, YT, GD, NGTT 2011 _13 Van tai 2012" xfId="614"/>
    <cellStyle name="_09.GD-Yte_TT_MSDC2008_10 Market VH, YT, GD, NGTT 2011 _Giaoduc2013(ok)" xfId="615"/>
    <cellStyle name="_09.GD-Yte_TT_MSDC2008_10 Market VH, YT, GD, NGTT 2011 _Maket NGTT2012 LN,TS (7-1-2013)" xfId="616"/>
    <cellStyle name="_09.GD-Yte_TT_MSDC2008_10 Market VH, YT, GD, NGTT 2011 _Maket NGTT2012 LN,TS (7-1-2013)_Nongnghiep" xfId="617"/>
    <cellStyle name="_09.GD-Yte_TT_MSDC2008_10 Market VH, YT, GD, NGTT 2011 _Ngiam_lamnghiep_2011_v2(1)(1)" xfId="618"/>
    <cellStyle name="_09.GD-Yte_TT_MSDC2008_10 Market VH, YT, GD, NGTT 2011 _Ngiam_lamnghiep_2011_v2(1)(1)_Nongnghiep" xfId="619"/>
    <cellStyle name="_09.GD-Yte_TT_MSDC2008_10 Market VH, YT, GD, NGTT 2011 _NGTT LN,TS 2012 (Chuan)" xfId="620"/>
    <cellStyle name="_09.GD-Yte_TT_MSDC2008_10 Market VH, YT, GD, NGTT 2011 _Nien giam TT Vu Nong nghiep 2012(solieu)-gui Vu TH 29-3-2013" xfId="621"/>
    <cellStyle name="_09.GD-Yte_TT_MSDC2008_10 Market VH, YT, GD, NGTT 2011 _Nongnghiep" xfId="622"/>
    <cellStyle name="_09.GD-Yte_TT_MSDC2008_10 Market VH, YT, GD, NGTT 2011 _Nongnghiep NGDD 2012_cap nhat den 24-5-2013(1)" xfId="623"/>
    <cellStyle name="_09.GD-Yte_TT_MSDC2008_10 Market VH, YT, GD, NGTT 2011 _Nongnghiep_Nongnghiep NGDD 2012_cap nhat den 24-5-2013(1)" xfId="624"/>
    <cellStyle name="_09.GD-Yte_TT_MSDC2008_10 Market VH, YT, GD, NGTT 2011 _So lieu quoc te TH" xfId="625"/>
    <cellStyle name="_09.GD-Yte_TT_MSDC2008_10 Market VH, YT, GD, NGTT 2011 _Xl0000147" xfId="626"/>
    <cellStyle name="_09.GD-Yte_TT_MSDC2008_10 Market VH, YT, GD, NGTT 2011 _Xl0000167" xfId="627"/>
    <cellStyle name="_09.GD-Yte_TT_MSDC2008_10 Market VH, YT, GD, NGTT 2011 _XNK" xfId="628"/>
    <cellStyle name="_09.GD-Yte_TT_MSDC2008_10 Van tai va BCVT (da sua ok)" xfId="629"/>
    <cellStyle name="_09.GD-Yte_TT_MSDC2008_10 VH, YT, GD, NGTT 2010 - (OK)" xfId="630"/>
    <cellStyle name="_09.GD-Yte_TT_MSDC2008_10 VH, YT, GD, NGTT 2010 - (OK)_Bo sung 04 bieu Cong nghiep" xfId="631"/>
    <cellStyle name="_09.GD-Yte_TT_MSDC2008_11 (3)" xfId="632"/>
    <cellStyle name="_09.GD-Yte_TT_MSDC2008_11 (3)_04 Doanh nghiep va CSKDCT 2012" xfId="633"/>
    <cellStyle name="_09.GD-Yte_TT_MSDC2008_11 (3)_Xl0000167" xfId="634"/>
    <cellStyle name="_09.GD-Yte_TT_MSDC2008_11 So lieu quoc te 2010-final" xfId="635"/>
    <cellStyle name="_09.GD-Yte_TT_MSDC2008_12 (2)" xfId="636"/>
    <cellStyle name="_09.GD-Yte_TT_MSDC2008_12 (2)_04 Doanh nghiep va CSKDCT 2012" xfId="637"/>
    <cellStyle name="_09.GD-Yte_TT_MSDC2008_12 (2)_Xl0000167" xfId="638"/>
    <cellStyle name="_09.GD-Yte_TT_MSDC2008_12 Chi so gia 2012(chuan) co so" xfId="639"/>
    <cellStyle name="_09.GD-Yte_TT_MSDC2008_12 Giao duc, Y Te va Muc songnam2011" xfId="640"/>
    <cellStyle name="_09.GD-Yte_TT_MSDC2008_13 Van tai 2012" xfId="641"/>
    <cellStyle name="_09.GD-Yte_TT_MSDC2008_Book1" xfId="642"/>
    <cellStyle name="_09.GD-Yte_TT_MSDC2008_Dat Dai NGTT -2013" xfId="643"/>
    <cellStyle name="_09.GD-Yte_TT_MSDC2008_Giaoduc2013(ok)" xfId="644"/>
    <cellStyle name="_09.GD-Yte_TT_MSDC2008_GTSXNN" xfId="645"/>
    <cellStyle name="_09.GD-Yte_TT_MSDC2008_GTSXNN_Nongnghiep NGDD 2012_cap nhat den 24-5-2013(1)" xfId="646"/>
    <cellStyle name="_09.GD-Yte_TT_MSDC2008_Maket NGTT Thu chi NS 2011" xfId="647"/>
    <cellStyle name="_09.GD-Yte_TT_MSDC2008_Maket NGTT Thu chi NS 2011_08 Cong nghiep 2010" xfId="648"/>
    <cellStyle name="_09.GD-Yte_TT_MSDC2008_Maket NGTT Thu chi NS 2011_08 Thuong mai va Du lich (Ok)" xfId="649"/>
    <cellStyle name="_09.GD-Yte_TT_MSDC2008_Maket NGTT Thu chi NS 2011_09 Chi so gia 2011- VuTKG-1 (Ok)" xfId="650"/>
    <cellStyle name="_09.GD-Yte_TT_MSDC2008_Maket NGTT Thu chi NS 2011_09 Du lich" xfId="651"/>
    <cellStyle name="_09.GD-Yte_TT_MSDC2008_Maket NGTT Thu chi NS 2011_10 Van tai va BCVT (da sua ok)" xfId="652"/>
    <cellStyle name="_09.GD-Yte_TT_MSDC2008_Maket NGTT Thu chi NS 2011_12 Giao duc, Y Te va Muc songnam2011" xfId="653"/>
    <cellStyle name="_09.GD-Yte_TT_MSDC2008_Maket NGTT Thu chi NS 2011_nien giam tom tat du lich va XNK" xfId="654"/>
    <cellStyle name="_09.GD-Yte_TT_MSDC2008_Maket NGTT Thu chi NS 2011_Nongnghiep" xfId="655"/>
    <cellStyle name="_09.GD-Yte_TT_MSDC2008_Maket NGTT Thu chi NS 2011_XNK" xfId="656"/>
    <cellStyle name="_09.GD-Yte_TT_MSDC2008_Maket NGTT2012 LN,TS (7-1-2013)" xfId="657"/>
    <cellStyle name="_09.GD-Yte_TT_MSDC2008_Maket NGTT2012 LN,TS (7-1-2013)_Nongnghiep" xfId="658"/>
    <cellStyle name="_09.GD-Yte_TT_MSDC2008_Mau" xfId="659"/>
    <cellStyle name="_09.GD-Yte_TT_MSDC2008_Ngiam_lamnghiep_2011_v2(1)(1)" xfId="660"/>
    <cellStyle name="_09.GD-Yte_TT_MSDC2008_Ngiam_lamnghiep_2011_v2(1)(1)_Nongnghiep" xfId="661"/>
    <cellStyle name="_09.GD-Yte_TT_MSDC2008_NGTT LN,TS 2012 (Chuan)" xfId="662"/>
    <cellStyle name="_09.GD-Yte_TT_MSDC2008_Nien giam day du  Nong nghiep 2010" xfId="663"/>
    <cellStyle name="_09.GD-Yte_TT_MSDC2008_Nien giam KT_TV 2010" xfId="664"/>
    <cellStyle name="_09.GD-Yte_TT_MSDC2008_Nien giam TT Vu Nong nghiep 2012(solieu)-gui Vu TH 29-3-2013" xfId="665"/>
    <cellStyle name="_09.GD-Yte_TT_MSDC2008_Nongnghiep" xfId="666"/>
    <cellStyle name="_09.GD-Yte_TT_MSDC2008_Nongnghiep_Bo sung 04 bieu Cong nghiep" xfId="667"/>
    <cellStyle name="_09.GD-Yte_TT_MSDC2008_Nongnghiep_Mau" xfId="668"/>
    <cellStyle name="_09.GD-Yte_TT_MSDC2008_Nongnghiep_NGDD 2013 Thu chi NSNN " xfId="669"/>
    <cellStyle name="_09.GD-Yte_TT_MSDC2008_Nongnghiep_Nongnghiep NGDD 2012_cap nhat den 24-5-2013(1)" xfId="670"/>
    <cellStyle name="_09.GD-Yte_TT_MSDC2008_Phan i (in)" xfId="671"/>
    <cellStyle name="_09.GD-Yte_TT_MSDC2008_So lieu quoc te TH" xfId="672"/>
    <cellStyle name="_09.GD-Yte_TT_MSDC2008_So lieu quoc te TH_08 Cong nghiep 2010" xfId="673"/>
    <cellStyle name="_09.GD-Yte_TT_MSDC2008_So lieu quoc te TH_08 Thuong mai va Du lich (Ok)" xfId="674"/>
    <cellStyle name="_09.GD-Yte_TT_MSDC2008_So lieu quoc te TH_09 Chi so gia 2011- VuTKG-1 (Ok)" xfId="675"/>
    <cellStyle name="_09.GD-Yte_TT_MSDC2008_So lieu quoc te TH_09 Du lich" xfId="676"/>
    <cellStyle name="_09.GD-Yte_TT_MSDC2008_So lieu quoc te TH_10 Van tai va BCVT (da sua ok)" xfId="677"/>
    <cellStyle name="_09.GD-Yte_TT_MSDC2008_So lieu quoc te TH_12 Giao duc, Y Te va Muc songnam2011" xfId="678"/>
    <cellStyle name="_09.GD-Yte_TT_MSDC2008_So lieu quoc te TH_nien giam tom tat du lich va XNK" xfId="679"/>
    <cellStyle name="_09.GD-Yte_TT_MSDC2008_So lieu quoc te TH_Nongnghiep" xfId="680"/>
    <cellStyle name="_09.GD-Yte_TT_MSDC2008_So lieu quoc te TH_XNK" xfId="681"/>
    <cellStyle name="_09.GD-Yte_TT_MSDC2008_So lieu quoc te(GDP)" xfId="682"/>
    <cellStyle name="_09.GD-Yte_TT_MSDC2008_So lieu quoc te(GDP)_02  Dan so lao dong(OK)" xfId="683"/>
    <cellStyle name="_09.GD-Yte_TT_MSDC2008_So lieu quoc te(GDP)_03 TKQG va Thu chi NSNN 2012" xfId="684"/>
    <cellStyle name="_09.GD-Yte_TT_MSDC2008_So lieu quoc te(GDP)_04 Doanh nghiep va CSKDCT 2012" xfId="685"/>
    <cellStyle name="_09.GD-Yte_TT_MSDC2008_So lieu quoc te(GDP)_05 Doanh nghiep va Ca the_2011 (Ok)" xfId="686"/>
    <cellStyle name="_09.GD-Yte_TT_MSDC2008_So lieu quoc te(GDP)_07 NGTT CN 2012" xfId="687"/>
    <cellStyle name="_09.GD-Yte_TT_MSDC2008_So lieu quoc te(GDP)_08 Thuong mai Tong muc - Diep" xfId="688"/>
    <cellStyle name="_09.GD-Yte_TT_MSDC2008_So lieu quoc te(GDP)_08 Thuong mai va Du lich (Ok)" xfId="689"/>
    <cellStyle name="_09.GD-Yte_TT_MSDC2008_So lieu quoc te(GDP)_09 Chi so gia 2011- VuTKG-1 (Ok)" xfId="690"/>
    <cellStyle name="_09.GD-Yte_TT_MSDC2008_So lieu quoc te(GDP)_09 Du lich" xfId="691"/>
    <cellStyle name="_09.GD-Yte_TT_MSDC2008_So lieu quoc te(GDP)_10 Van tai va BCVT (da sua ok)" xfId="692"/>
    <cellStyle name="_09.GD-Yte_TT_MSDC2008_So lieu quoc te(GDP)_11 (3)" xfId="693"/>
    <cellStyle name="_09.GD-Yte_TT_MSDC2008_So lieu quoc te(GDP)_11 (3)_04 Doanh nghiep va CSKDCT 2012" xfId="694"/>
    <cellStyle name="_09.GD-Yte_TT_MSDC2008_So lieu quoc te(GDP)_11 (3)_Xl0000167" xfId="695"/>
    <cellStyle name="_09.GD-Yte_TT_MSDC2008_So lieu quoc te(GDP)_12 (2)" xfId="696"/>
    <cellStyle name="_09.GD-Yte_TT_MSDC2008_So lieu quoc te(GDP)_12 (2)_04 Doanh nghiep va CSKDCT 2012" xfId="697"/>
    <cellStyle name="_09.GD-Yte_TT_MSDC2008_So lieu quoc te(GDP)_12 (2)_Xl0000167" xfId="698"/>
    <cellStyle name="_09.GD-Yte_TT_MSDC2008_So lieu quoc te(GDP)_12 Giao duc, Y Te va Muc songnam2011" xfId="699"/>
    <cellStyle name="_09.GD-Yte_TT_MSDC2008_So lieu quoc te(GDP)_12 So lieu quoc te (Ok)" xfId="700"/>
    <cellStyle name="_09.GD-Yte_TT_MSDC2008_So lieu quoc te(GDP)_13 Van tai 2012" xfId="701"/>
    <cellStyle name="_09.GD-Yte_TT_MSDC2008_So lieu quoc te(GDP)_Giaoduc2013(ok)" xfId="702"/>
    <cellStyle name="_09.GD-Yte_TT_MSDC2008_So lieu quoc te(GDP)_Maket NGTT2012 LN,TS (7-1-2013)" xfId="703"/>
    <cellStyle name="_09.GD-Yte_TT_MSDC2008_So lieu quoc te(GDP)_Maket NGTT2012 LN,TS (7-1-2013)_Nongnghiep" xfId="704"/>
    <cellStyle name="_09.GD-Yte_TT_MSDC2008_So lieu quoc te(GDP)_Ngiam_lamnghiep_2011_v2(1)(1)" xfId="705"/>
    <cellStyle name="_09.GD-Yte_TT_MSDC2008_So lieu quoc te(GDP)_Ngiam_lamnghiep_2011_v2(1)(1)_Nongnghiep" xfId="706"/>
    <cellStyle name="_09.GD-Yte_TT_MSDC2008_So lieu quoc te(GDP)_NGTT LN,TS 2012 (Chuan)" xfId="707"/>
    <cellStyle name="_09.GD-Yte_TT_MSDC2008_So lieu quoc te(GDP)_Nien giam TT Vu Nong nghiep 2012(solieu)-gui Vu TH 29-3-2013" xfId="708"/>
    <cellStyle name="_09.GD-Yte_TT_MSDC2008_So lieu quoc te(GDP)_Nongnghiep" xfId="709"/>
    <cellStyle name="_09.GD-Yte_TT_MSDC2008_So lieu quoc te(GDP)_Nongnghiep NGDD 2012_cap nhat den 24-5-2013(1)" xfId="710"/>
    <cellStyle name="_09.GD-Yte_TT_MSDC2008_So lieu quoc te(GDP)_Nongnghiep_Nongnghiep NGDD 2012_cap nhat den 24-5-2013(1)" xfId="711"/>
    <cellStyle name="_09.GD-Yte_TT_MSDC2008_So lieu quoc te(GDP)_Xl0000147" xfId="712"/>
    <cellStyle name="_09.GD-Yte_TT_MSDC2008_So lieu quoc te(GDP)_Xl0000167" xfId="713"/>
    <cellStyle name="_09.GD-Yte_TT_MSDC2008_So lieu quoc te(GDP)_XNK" xfId="714"/>
    <cellStyle name="_09.GD-Yte_TT_MSDC2008_Tong hop 1" xfId="715"/>
    <cellStyle name="_09.GD-Yte_TT_MSDC2008_Tong hop NGTT" xfId="716"/>
    <cellStyle name="_09.GD-Yte_TT_MSDC2008_Xl0000167" xfId="717"/>
    <cellStyle name="_09.GD-Yte_TT_MSDC2008_XNK" xfId="718"/>
    <cellStyle name="_09.GD-Yte_TT_MSDC2008_XNK_08 Thuong mai Tong muc - Diep" xfId="719"/>
    <cellStyle name="_09.GD-Yte_TT_MSDC2008_XNK_Bo sung 04 bieu Cong nghiep" xfId="720"/>
    <cellStyle name="_09.GD-Yte_TT_MSDC2008_XNK-2012" xfId="721"/>
    <cellStyle name="_09.GD-Yte_TT_MSDC2008_XNK-Market" xfId="722"/>
    <cellStyle name="_1.OK" xfId="723"/>
    <cellStyle name="_10.Bieuthegioi-tan_NGTT2008(1)" xfId="724"/>
    <cellStyle name="_10.Bieuthegioi-tan_NGTT2008(1) 10" xfId="725"/>
    <cellStyle name="_10.Bieuthegioi-tan_NGTT2008(1) 11" xfId="726"/>
    <cellStyle name="_10.Bieuthegioi-tan_NGTT2008(1) 12" xfId="727"/>
    <cellStyle name="_10.Bieuthegioi-tan_NGTT2008(1) 13" xfId="728"/>
    <cellStyle name="_10.Bieuthegioi-tan_NGTT2008(1) 14" xfId="729"/>
    <cellStyle name="_10.Bieuthegioi-tan_NGTT2008(1) 15" xfId="730"/>
    <cellStyle name="_10.Bieuthegioi-tan_NGTT2008(1) 16" xfId="731"/>
    <cellStyle name="_10.Bieuthegioi-tan_NGTT2008(1) 17" xfId="732"/>
    <cellStyle name="_10.Bieuthegioi-tan_NGTT2008(1) 18" xfId="733"/>
    <cellStyle name="_10.Bieuthegioi-tan_NGTT2008(1) 19" xfId="734"/>
    <cellStyle name="_10.Bieuthegioi-tan_NGTT2008(1) 2" xfId="735"/>
    <cellStyle name="_10.Bieuthegioi-tan_NGTT2008(1) 3" xfId="736"/>
    <cellStyle name="_10.Bieuthegioi-tan_NGTT2008(1) 4" xfId="737"/>
    <cellStyle name="_10.Bieuthegioi-tan_NGTT2008(1) 5" xfId="738"/>
    <cellStyle name="_10.Bieuthegioi-tan_NGTT2008(1) 6" xfId="739"/>
    <cellStyle name="_10.Bieuthegioi-tan_NGTT2008(1) 7" xfId="740"/>
    <cellStyle name="_10.Bieuthegioi-tan_NGTT2008(1) 8" xfId="741"/>
    <cellStyle name="_10.Bieuthegioi-tan_NGTT2008(1) 9" xfId="742"/>
    <cellStyle name="_10.Bieuthegioi-tan_NGTT2008(1)_01 Don vi HC" xfId="743"/>
    <cellStyle name="_10.Bieuthegioi-tan_NGTT2008(1)_01 DVHC-DSLD 2010" xfId="744"/>
    <cellStyle name="_10.Bieuthegioi-tan_NGTT2008(1)_01 DVHC-DSLD 2010_01 Don vi HC" xfId="745"/>
    <cellStyle name="_10.Bieuthegioi-tan_NGTT2008(1)_01 DVHC-DSLD 2010_02 Danso_Laodong 2012(chuan) CO SO" xfId="746"/>
    <cellStyle name="_10.Bieuthegioi-tan_NGTT2008(1)_01 DVHC-DSLD 2010_04 Doanh nghiep va CSKDCT 2012" xfId="747"/>
    <cellStyle name="_10.Bieuthegioi-tan_NGTT2008(1)_01 DVHC-DSLD 2010_08 Thuong mai Tong muc - Diep" xfId="748"/>
    <cellStyle name="_10.Bieuthegioi-tan_NGTT2008(1)_01 DVHC-DSLD 2010_Bo sung 04 bieu Cong nghiep" xfId="749"/>
    <cellStyle name="_10.Bieuthegioi-tan_NGTT2008(1)_01 DVHC-DSLD 2010_Mau" xfId="750"/>
    <cellStyle name="_10.Bieuthegioi-tan_NGTT2008(1)_01 DVHC-DSLD 2010_NGDD 2013 Thu chi NSNN " xfId="751"/>
    <cellStyle name="_10.Bieuthegioi-tan_NGTT2008(1)_01 DVHC-DSLD 2010_Nien giam KT_TV 2010" xfId="752"/>
    <cellStyle name="_10.Bieuthegioi-tan_NGTT2008(1)_01 DVHC-DSLD 2010_nien giam tom tat 2010 (thuy)" xfId="753"/>
    <cellStyle name="_10.Bieuthegioi-tan_NGTT2008(1)_01 DVHC-DSLD 2010_nien giam tom tat 2010 (thuy)_01 Don vi HC" xfId="754"/>
    <cellStyle name="_10.Bieuthegioi-tan_NGTT2008(1)_01 DVHC-DSLD 2010_nien giam tom tat 2010 (thuy)_02 Danso_Laodong 2012(chuan) CO SO" xfId="755"/>
    <cellStyle name="_10.Bieuthegioi-tan_NGTT2008(1)_01 DVHC-DSLD 2010_nien giam tom tat 2010 (thuy)_04 Doanh nghiep va CSKDCT 2012" xfId="756"/>
    <cellStyle name="_10.Bieuthegioi-tan_NGTT2008(1)_01 DVHC-DSLD 2010_nien giam tom tat 2010 (thuy)_08 Thuong mai Tong muc - Diep" xfId="757"/>
    <cellStyle name="_10.Bieuthegioi-tan_NGTT2008(1)_01 DVHC-DSLD 2010_nien giam tom tat 2010 (thuy)_09 Thuong mai va Du lich" xfId="758"/>
    <cellStyle name="_10.Bieuthegioi-tan_NGTT2008(1)_01 DVHC-DSLD 2010_nien giam tom tat 2010 (thuy)_09 Thuong mai va Du lich_01 Don vi HC" xfId="759"/>
    <cellStyle name="_10.Bieuthegioi-tan_NGTT2008(1)_01 DVHC-DSLD 2010_nien giam tom tat 2010 (thuy)_09 Thuong mai va Du lich_NGDD 2013 Thu chi NSNN " xfId="760"/>
    <cellStyle name="_10.Bieuthegioi-tan_NGTT2008(1)_01 DVHC-DSLD 2010_nien giam tom tat 2010 (thuy)_Xl0000167" xfId="761"/>
    <cellStyle name="_10.Bieuthegioi-tan_NGTT2008(1)_01 DVHC-DSLD 2010_Tong hop NGTT" xfId="762"/>
    <cellStyle name="_10.Bieuthegioi-tan_NGTT2008(1)_01 DVHC-DSLD 2010_Tong hop NGTT_09 Thuong mai va Du lich" xfId="763"/>
    <cellStyle name="_10.Bieuthegioi-tan_NGTT2008(1)_01 DVHC-DSLD 2010_Tong hop NGTT_09 Thuong mai va Du lich_01 Don vi HC" xfId="764"/>
    <cellStyle name="_10.Bieuthegioi-tan_NGTT2008(1)_01 DVHC-DSLD 2010_Tong hop NGTT_09 Thuong mai va Du lich_NGDD 2013 Thu chi NSNN " xfId="765"/>
    <cellStyle name="_10.Bieuthegioi-tan_NGTT2008(1)_01 DVHC-DSLD 2010_Xl0000167" xfId="766"/>
    <cellStyle name="_10.Bieuthegioi-tan_NGTT2008(1)_02  Dan so lao dong(OK)" xfId="767"/>
    <cellStyle name="_10.Bieuthegioi-tan_NGTT2008(1)_02 Danso_Laodong 2012(chuan) CO SO" xfId="768"/>
    <cellStyle name="_10.Bieuthegioi-tan_NGTT2008(1)_03 Dautu 2010" xfId="769"/>
    <cellStyle name="_10.Bieuthegioi-tan_NGTT2008(1)_03 Dautu 2010_01 Don vi HC" xfId="770"/>
    <cellStyle name="_10.Bieuthegioi-tan_NGTT2008(1)_03 Dautu 2010_02 Danso_Laodong 2012(chuan) CO SO" xfId="771"/>
    <cellStyle name="_10.Bieuthegioi-tan_NGTT2008(1)_03 Dautu 2010_04 Doanh nghiep va CSKDCT 2012" xfId="772"/>
    <cellStyle name="_10.Bieuthegioi-tan_NGTT2008(1)_03 Dautu 2010_08 Thuong mai Tong muc - Diep" xfId="773"/>
    <cellStyle name="_10.Bieuthegioi-tan_NGTT2008(1)_03 Dautu 2010_09 Thuong mai va Du lich" xfId="774"/>
    <cellStyle name="_10.Bieuthegioi-tan_NGTT2008(1)_03 Dautu 2010_09 Thuong mai va Du lich_01 Don vi HC" xfId="775"/>
    <cellStyle name="_10.Bieuthegioi-tan_NGTT2008(1)_03 Dautu 2010_09 Thuong mai va Du lich_NGDD 2013 Thu chi NSNN " xfId="776"/>
    <cellStyle name="_10.Bieuthegioi-tan_NGTT2008(1)_03 Dautu 2010_Xl0000167" xfId="777"/>
    <cellStyle name="_10.Bieuthegioi-tan_NGTT2008(1)_03 TKQG" xfId="778"/>
    <cellStyle name="_10.Bieuthegioi-tan_NGTT2008(1)_03 TKQG_02  Dan so lao dong(OK)" xfId="779"/>
    <cellStyle name="_10.Bieuthegioi-tan_NGTT2008(1)_03 TKQG_Xl0000167" xfId="780"/>
    <cellStyle name="_10.Bieuthegioi-tan_NGTT2008(1)_04 Doanh nghiep va CSKDCT 2012" xfId="781"/>
    <cellStyle name="_10.Bieuthegioi-tan_NGTT2008(1)_05 Doanh nghiep va Ca the_2011 (Ok)" xfId="782"/>
    <cellStyle name="_10.Bieuthegioi-tan_NGTT2008(1)_05 Thu chi NSNN" xfId="783"/>
    <cellStyle name="_10.Bieuthegioi-tan_NGTT2008(1)_05 Thuong mai" xfId="784"/>
    <cellStyle name="_10.Bieuthegioi-tan_NGTT2008(1)_05 Thuong mai_01 Don vi HC" xfId="785"/>
    <cellStyle name="_10.Bieuthegioi-tan_NGTT2008(1)_05 Thuong mai_02 Danso_Laodong 2012(chuan) CO SO" xfId="786"/>
    <cellStyle name="_10.Bieuthegioi-tan_NGTT2008(1)_05 Thuong mai_04 Doanh nghiep va CSKDCT 2012" xfId="787"/>
    <cellStyle name="_10.Bieuthegioi-tan_NGTT2008(1)_05 Thuong mai_NGDD 2013 Thu chi NSNN " xfId="788"/>
    <cellStyle name="_10.Bieuthegioi-tan_NGTT2008(1)_05 Thuong mai_Nien giam KT_TV 2010" xfId="789"/>
    <cellStyle name="_10.Bieuthegioi-tan_NGTT2008(1)_05 Thuong mai_Xl0000167" xfId="790"/>
    <cellStyle name="_10.Bieuthegioi-tan_NGTT2008(1)_06 Nong, lam nghiep 2010  (ok)" xfId="791"/>
    <cellStyle name="_10.Bieuthegioi-tan_NGTT2008(1)_06 Van tai" xfId="792"/>
    <cellStyle name="_10.Bieuthegioi-tan_NGTT2008(1)_06 Van tai_01 Don vi HC" xfId="793"/>
    <cellStyle name="_10.Bieuthegioi-tan_NGTT2008(1)_06 Van tai_02 Danso_Laodong 2012(chuan) CO SO" xfId="794"/>
    <cellStyle name="_10.Bieuthegioi-tan_NGTT2008(1)_06 Van tai_04 Doanh nghiep va CSKDCT 2012" xfId="795"/>
    <cellStyle name="_10.Bieuthegioi-tan_NGTT2008(1)_06 Van tai_NGDD 2013 Thu chi NSNN " xfId="796"/>
    <cellStyle name="_10.Bieuthegioi-tan_NGTT2008(1)_06 Van tai_Nien giam KT_TV 2010" xfId="797"/>
    <cellStyle name="_10.Bieuthegioi-tan_NGTT2008(1)_06 Van tai_Xl0000167" xfId="798"/>
    <cellStyle name="_10.Bieuthegioi-tan_NGTT2008(1)_07 Buu dien" xfId="799"/>
    <cellStyle name="_10.Bieuthegioi-tan_NGTT2008(1)_07 Buu dien_01 Don vi HC" xfId="800"/>
    <cellStyle name="_10.Bieuthegioi-tan_NGTT2008(1)_07 Buu dien_02 Danso_Laodong 2012(chuan) CO SO" xfId="801"/>
    <cellStyle name="_10.Bieuthegioi-tan_NGTT2008(1)_07 Buu dien_04 Doanh nghiep va CSKDCT 2012" xfId="802"/>
    <cellStyle name="_10.Bieuthegioi-tan_NGTT2008(1)_07 Buu dien_NGDD 2013 Thu chi NSNN " xfId="803"/>
    <cellStyle name="_10.Bieuthegioi-tan_NGTT2008(1)_07 Buu dien_Nien giam KT_TV 2010" xfId="804"/>
    <cellStyle name="_10.Bieuthegioi-tan_NGTT2008(1)_07 Buu dien_Xl0000167" xfId="805"/>
    <cellStyle name="_10.Bieuthegioi-tan_NGTT2008(1)_07 NGTT CN 2012" xfId="806"/>
    <cellStyle name="_10.Bieuthegioi-tan_NGTT2008(1)_08 Thuong mai Tong muc - Diep" xfId="807"/>
    <cellStyle name="_10.Bieuthegioi-tan_NGTT2008(1)_08 Thuong mai va Du lich (Ok)" xfId="808"/>
    <cellStyle name="_10.Bieuthegioi-tan_NGTT2008(1)_08 Van tai" xfId="809"/>
    <cellStyle name="_10.Bieuthegioi-tan_NGTT2008(1)_08 Van tai_01 Don vi HC" xfId="810"/>
    <cellStyle name="_10.Bieuthegioi-tan_NGTT2008(1)_08 Van tai_02 Danso_Laodong 2012(chuan) CO SO" xfId="811"/>
    <cellStyle name="_10.Bieuthegioi-tan_NGTT2008(1)_08 Van tai_04 Doanh nghiep va CSKDCT 2012" xfId="812"/>
    <cellStyle name="_10.Bieuthegioi-tan_NGTT2008(1)_08 Van tai_NGDD 2013 Thu chi NSNN " xfId="813"/>
    <cellStyle name="_10.Bieuthegioi-tan_NGTT2008(1)_08 Van tai_Nien giam KT_TV 2010" xfId="814"/>
    <cellStyle name="_10.Bieuthegioi-tan_NGTT2008(1)_08 Van tai_Xl0000167" xfId="815"/>
    <cellStyle name="_10.Bieuthegioi-tan_NGTT2008(1)_08 Yte-van hoa" xfId="816"/>
    <cellStyle name="_10.Bieuthegioi-tan_NGTT2008(1)_08 Yte-van hoa_01 Don vi HC" xfId="817"/>
    <cellStyle name="_10.Bieuthegioi-tan_NGTT2008(1)_08 Yte-van hoa_02 Danso_Laodong 2012(chuan) CO SO" xfId="818"/>
    <cellStyle name="_10.Bieuthegioi-tan_NGTT2008(1)_08 Yte-van hoa_04 Doanh nghiep va CSKDCT 2012" xfId="819"/>
    <cellStyle name="_10.Bieuthegioi-tan_NGTT2008(1)_08 Yte-van hoa_NGDD 2013 Thu chi NSNN " xfId="820"/>
    <cellStyle name="_10.Bieuthegioi-tan_NGTT2008(1)_08 Yte-van hoa_Nien giam KT_TV 2010" xfId="821"/>
    <cellStyle name="_10.Bieuthegioi-tan_NGTT2008(1)_08 Yte-van hoa_Xl0000167" xfId="822"/>
    <cellStyle name="_10.Bieuthegioi-tan_NGTT2008(1)_09 Chi so gia 2011- VuTKG-1 (Ok)" xfId="823"/>
    <cellStyle name="_10.Bieuthegioi-tan_NGTT2008(1)_09 Du lich" xfId="824"/>
    <cellStyle name="_10.Bieuthegioi-tan_NGTT2008(1)_09 Thuong mai va Du lich" xfId="825"/>
    <cellStyle name="_10.Bieuthegioi-tan_NGTT2008(1)_09 Thuong mai va Du lich_01 Don vi HC" xfId="826"/>
    <cellStyle name="_10.Bieuthegioi-tan_NGTT2008(1)_09 Thuong mai va Du lich_NGDD 2013 Thu chi NSNN " xfId="827"/>
    <cellStyle name="_10.Bieuthegioi-tan_NGTT2008(1)_10 Market VH, YT, GD, NGTT 2011 " xfId="828"/>
    <cellStyle name="_10.Bieuthegioi-tan_NGTT2008(1)_10 Market VH, YT, GD, NGTT 2011 _02  Dan so lao dong(OK)" xfId="829"/>
    <cellStyle name="_10.Bieuthegioi-tan_NGTT2008(1)_10 Market VH, YT, GD, NGTT 2011 _03 TKQG va Thu chi NSNN 2012" xfId="830"/>
    <cellStyle name="_10.Bieuthegioi-tan_NGTT2008(1)_10 Market VH, YT, GD, NGTT 2011 _04 Doanh nghiep va CSKDCT 2012" xfId="831"/>
    <cellStyle name="_10.Bieuthegioi-tan_NGTT2008(1)_10 Market VH, YT, GD, NGTT 2011 _05 Doanh nghiep va Ca the_2011 (Ok)" xfId="832"/>
    <cellStyle name="_10.Bieuthegioi-tan_NGTT2008(1)_10 Market VH, YT, GD, NGTT 2011 _07 NGTT CN 2012" xfId="833"/>
    <cellStyle name="_10.Bieuthegioi-tan_NGTT2008(1)_10 Market VH, YT, GD, NGTT 2011 _08 Thuong mai Tong muc - Diep" xfId="834"/>
    <cellStyle name="_10.Bieuthegioi-tan_NGTT2008(1)_10 Market VH, YT, GD, NGTT 2011 _08 Thuong mai va Du lich (Ok)" xfId="835"/>
    <cellStyle name="_10.Bieuthegioi-tan_NGTT2008(1)_10 Market VH, YT, GD, NGTT 2011 _09 Chi so gia 2011- VuTKG-1 (Ok)" xfId="836"/>
    <cellStyle name="_10.Bieuthegioi-tan_NGTT2008(1)_10 Market VH, YT, GD, NGTT 2011 _09 Du lich" xfId="837"/>
    <cellStyle name="_10.Bieuthegioi-tan_NGTT2008(1)_10 Market VH, YT, GD, NGTT 2011 _10 Van tai va BCVT (da sua ok)" xfId="838"/>
    <cellStyle name="_10.Bieuthegioi-tan_NGTT2008(1)_10 Market VH, YT, GD, NGTT 2011 _11 (3)" xfId="839"/>
    <cellStyle name="_10.Bieuthegioi-tan_NGTT2008(1)_10 Market VH, YT, GD, NGTT 2011 _11 (3)_04 Doanh nghiep va CSKDCT 2012" xfId="840"/>
    <cellStyle name="_10.Bieuthegioi-tan_NGTT2008(1)_10 Market VH, YT, GD, NGTT 2011 _11 (3)_Xl0000167" xfId="841"/>
    <cellStyle name="_10.Bieuthegioi-tan_NGTT2008(1)_10 Market VH, YT, GD, NGTT 2011 _12 (2)" xfId="842"/>
    <cellStyle name="_10.Bieuthegioi-tan_NGTT2008(1)_10 Market VH, YT, GD, NGTT 2011 _12 (2)_04 Doanh nghiep va CSKDCT 2012" xfId="843"/>
    <cellStyle name="_10.Bieuthegioi-tan_NGTT2008(1)_10 Market VH, YT, GD, NGTT 2011 _12 (2)_Xl0000167" xfId="844"/>
    <cellStyle name="_10.Bieuthegioi-tan_NGTT2008(1)_10 Market VH, YT, GD, NGTT 2011 _12 Giao duc, Y Te va Muc songnam2011" xfId="845"/>
    <cellStyle name="_10.Bieuthegioi-tan_NGTT2008(1)_10 Market VH, YT, GD, NGTT 2011 _13 Van tai 2012" xfId="846"/>
    <cellStyle name="_10.Bieuthegioi-tan_NGTT2008(1)_10 Market VH, YT, GD, NGTT 2011 _Giaoduc2013(ok)" xfId="847"/>
    <cellStyle name="_10.Bieuthegioi-tan_NGTT2008(1)_10 Market VH, YT, GD, NGTT 2011 _Maket NGTT2012 LN,TS (7-1-2013)" xfId="848"/>
    <cellStyle name="_10.Bieuthegioi-tan_NGTT2008(1)_10 Market VH, YT, GD, NGTT 2011 _Maket NGTT2012 LN,TS (7-1-2013)_Nongnghiep" xfId="849"/>
    <cellStyle name="_10.Bieuthegioi-tan_NGTT2008(1)_10 Market VH, YT, GD, NGTT 2011 _Ngiam_lamnghiep_2011_v2(1)(1)" xfId="850"/>
    <cellStyle name="_10.Bieuthegioi-tan_NGTT2008(1)_10 Market VH, YT, GD, NGTT 2011 _Ngiam_lamnghiep_2011_v2(1)(1)_Nongnghiep" xfId="851"/>
    <cellStyle name="_10.Bieuthegioi-tan_NGTT2008(1)_10 Market VH, YT, GD, NGTT 2011 _NGTT LN,TS 2012 (Chuan)" xfId="852"/>
    <cellStyle name="_10.Bieuthegioi-tan_NGTT2008(1)_10 Market VH, YT, GD, NGTT 2011 _Nien giam TT Vu Nong nghiep 2012(solieu)-gui Vu TH 29-3-2013" xfId="853"/>
    <cellStyle name="_10.Bieuthegioi-tan_NGTT2008(1)_10 Market VH, YT, GD, NGTT 2011 _Nongnghiep" xfId="854"/>
    <cellStyle name="_10.Bieuthegioi-tan_NGTT2008(1)_10 Market VH, YT, GD, NGTT 2011 _Nongnghiep NGDD 2012_cap nhat den 24-5-2013(1)" xfId="855"/>
    <cellStyle name="_10.Bieuthegioi-tan_NGTT2008(1)_10 Market VH, YT, GD, NGTT 2011 _Nongnghiep_Nongnghiep NGDD 2012_cap nhat den 24-5-2013(1)" xfId="856"/>
    <cellStyle name="_10.Bieuthegioi-tan_NGTT2008(1)_10 Market VH, YT, GD, NGTT 2011 _So lieu quoc te TH" xfId="857"/>
    <cellStyle name="_10.Bieuthegioi-tan_NGTT2008(1)_10 Market VH, YT, GD, NGTT 2011 _Xl0000147" xfId="858"/>
    <cellStyle name="_10.Bieuthegioi-tan_NGTT2008(1)_10 Market VH, YT, GD, NGTT 2011 _Xl0000167" xfId="859"/>
    <cellStyle name="_10.Bieuthegioi-tan_NGTT2008(1)_10 Market VH, YT, GD, NGTT 2011 _XNK" xfId="860"/>
    <cellStyle name="_10.Bieuthegioi-tan_NGTT2008(1)_10 Van tai va BCVT (da sua ok)" xfId="861"/>
    <cellStyle name="_10.Bieuthegioi-tan_NGTT2008(1)_10 VH, YT, GD, NGTT 2010 - (OK)" xfId="862"/>
    <cellStyle name="_10.Bieuthegioi-tan_NGTT2008(1)_10 VH, YT, GD, NGTT 2010 - (OK)_Bo sung 04 bieu Cong nghiep" xfId="863"/>
    <cellStyle name="_10.Bieuthegioi-tan_NGTT2008(1)_11 (3)" xfId="864"/>
    <cellStyle name="_10.Bieuthegioi-tan_NGTT2008(1)_11 (3)_04 Doanh nghiep va CSKDCT 2012" xfId="865"/>
    <cellStyle name="_10.Bieuthegioi-tan_NGTT2008(1)_11 (3)_Xl0000167" xfId="866"/>
    <cellStyle name="_10.Bieuthegioi-tan_NGTT2008(1)_11 So lieu quoc te 2010-final" xfId="867"/>
    <cellStyle name="_10.Bieuthegioi-tan_NGTT2008(1)_12 (2)" xfId="868"/>
    <cellStyle name="_10.Bieuthegioi-tan_NGTT2008(1)_12 (2)_04 Doanh nghiep va CSKDCT 2012" xfId="869"/>
    <cellStyle name="_10.Bieuthegioi-tan_NGTT2008(1)_12 (2)_Xl0000167" xfId="870"/>
    <cellStyle name="_10.Bieuthegioi-tan_NGTT2008(1)_12 Chi so gia 2012(chuan) co so" xfId="871"/>
    <cellStyle name="_10.Bieuthegioi-tan_NGTT2008(1)_12 Giao duc, Y Te va Muc songnam2011" xfId="872"/>
    <cellStyle name="_10.Bieuthegioi-tan_NGTT2008(1)_13 Van tai 2012" xfId="873"/>
    <cellStyle name="_10.Bieuthegioi-tan_NGTT2008(1)_Book1" xfId="874"/>
    <cellStyle name="_10.Bieuthegioi-tan_NGTT2008(1)_Book3" xfId="875"/>
    <cellStyle name="_10.Bieuthegioi-tan_NGTT2008(1)_Book3 10" xfId="876"/>
    <cellStyle name="_10.Bieuthegioi-tan_NGTT2008(1)_Book3 11" xfId="877"/>
    <cellStyle name="_10.Bieuthegioi-tan_NGTT2008(1)_Book3 12" xfId="878"/>
    <cellStyle name="_10.Bieuthegioi-tan_NGTT2008(1)_Book3 13" xfId="879"/>
    <cellStyle name="_10.Bieuthegioi-tan_NGTT2008(1)_Book3 14" xfId="880"/>
    <cellStyle name="_10.Bieuthegioi-tan_NGTT2008(1)_Book3 15" xfId="881"/>
    <cellStyle name="_10.Bieuthegioi-tan_NGTT2008(1)_Book3 16" xfId="882"/>
    <cellStyle name="_10.Bieuthegioi-tan_NGTT2008(1)_Book3 17" xfId="883"/>
    <cellStyle name="_10.Bieuthegioi-tan_NGTT2008(1)_Book3 18" xfId="884"/>
    <cellStyle name="_10.Bieuthegioi-tan_NGTT2008(1)_Book3 19" xfId="885"/>
    <cellStyle name="_10.Bieuthegioi-tan_NGTT2008(1)_Book3 2" xfId="886"/>
    <cellStyle name="_10.Bieuthegioi-tan_NGTT2008(1)_Book3 3" xfId="887"/>
    <cellStyle name="_10.Bieuthegioi-tan_NGTT2008(1)_Book3 4" xfId="888"/>
    <cellStyle name="_10.Bieuthegioi-tan_NGTT2008(1)_Book3 5" xfId="889"/>
    <cellStyle name="_10.Bieuthegioi-tan_NGTT2008(1)_Book3 6" xfId="890"/>
    <cellStyle name="_10.Bieuthegioi-tan_NGTT2008(1)_Book3 7" xfId="891"/>
    <cellStyle name="_10.Bieuthegioi-tan_NGTT2008(1)_Book3 8" xfId="892"/>
    <cellStyle name="_10.Bieuthegioi-tan_NGTT2008(1)_Book3 9" xfId="893"/>
    <cellStyle name="_10.Bieuthegioi-tan_NGTT2008(1)_Book3_01 Don vi HC" xfId="894"/>
    <cellStyle name="_10.Bieuthegioi-tan_NGTT2008(1)_Book3_01 DVHC-DSLD 2010" xfId="895"/>
    <cellStyle name="_10.Bieuthegioi-tan_NGTT2008(1)_Book3_02  Dan so lao dong(OK)" xfId="896"/>
    <cellStyle name="_10.Bieuthegioi-tan_NGTT2008(1)_Book3_02 Danso_Laodong 2012(chuan) CO SO" xfId="897"/>
    <cellStyle name="_10.Bieuthegioi-tan_NGTT2008(1)_Book3_03 TKQG va Thu chi NSNN 2012" xfId="898"/>
    <cellStyle name="_10.Bieuthegioi-tan_NGTT2008(1)_Book3_04 Doanh nghiep va CSKDCT 2012" xfId="899"/>
    <cellStyle name="_10.Bieuthegioi-tan_NGTT2008(1)_Book3_05 Doanh nghiep va Ca the_2011 (Ok)" xfId="900"/>
    <cellStyle name="_10.Bieuthegioi-tan_NGTT2008(1)_Book3_05 NGTT DN 2010 (OK)" xfId="901"/>
    <cellStyle name="_10.Bieuthegioi-tan_NGTT2008(1)_Book3_05 NGTT DN 2010 (OK)_Bo sung 04 bieu Cong nghiep" xfId="902"/>
    <cellStyle name="_10.Bieuthegioi-tan_NGTT2008(1)_Book3_06 Nong, lam nghiep 2010  (ok)" xfId="903"/>
    <cellStyle name="_10.Bieuthegioi-tan_NGTT2008(1)_Book3_07 NGTT CN 2012" xfId="904"/>
    <cellStyle name="_10.Bieuthegioi-tan_NGTT2008(1)_Book3_08 Thuong mai Tong muc - Diep" xfId="905"/>
    <cellStyle name="_10.Bieuthegioi-tan_NGTT2008(1)_Book3_08 Thuong mai va Du lich (Ok)" xfId="906"/>
    <cellStyle name="_10.Bieuthegioi-tan_NGTT2008(1)_Book3_09 Chi so gia 2011- VuTKG-1 (Ok)" xfId="907"/>
    <cellStyle name="_10.Bieuthegioi-tan_NGTT2008(1)_Book3_09 Du lich" xfId="908"/>
    <cellStyle name="_10.Bieuthegioi-tan_NGTT2008(1)_Book3_10 Market VH, YT, GD, NGTT 2011 " xfId="909"/>
    <cellStyle name="_10.Bieuthegioi-tan_NGTT2008(1)_Book3_10 Market VH, YT, GD, NGTT 2011 _02  Dan so lao dong(OK)" xfId="910"/>
    <cellStyle name="_10.Bieuthegioi-tan_NGTT2008(1)_Book3_10 Market VH, YT, GD, NGTT 2011 _03 TKQG va Thu chi NSNN 2012" xfId="911"/>
    <cellStyle name="_10.Bieuthegioi-tan_NGTT2008(1)_Book3_10 Market VH, YT, GD, NGTT 2011 _04 Doanh nghiep va CSKDCT 2012" xfId="912"/>
    <cellStyle name="_10.Bieuthegioi-tan_NGTT2008(1)_Book3_10 Market VH, YT, GD, NGTT 2011 _05 Doanh nghiep va Ca the_2011 (Ok)" xfId="913"/>
    <cellStyle name="_10.Bieuthegioi-tan_NGTT2008(1)_Book3_10 Market VH, YT, GD, NGTT 2011 _07 NGTT CN 2012" xfId="914"/>
    <cellStyle name="_10.Bieuthegioi-tan_NGTT2008(1)_Book3_10 Market VH, YT, GD, NGTT 2011 _08 Thuong mai Tong muc - Diep" xfId="915"/>
    <cellStyle name="_10.Bieuthegioi-tan_NGTT2008(1)_Book3_10 Market VH, YT, GD, NGTT 2011 _08 Thuong mai va Du lich (Ok)" xfId="916"/>
    <cellStyle name="_10.Bieuthegioi-tan_NGTT2008(1)_Book3_10 Market VH, YT, GD, NGTT 2011 _09 Chi so gia 2011- VuTKG-1 (Ok)" xfId="917"/>
    <cellStyle name="_10.Bieuthegioi-tan_NGTT2008(1)_Book3_10 Market VH, YT, GD, NGTT 2011 _09 Du lich" xfId="918"/>
    <cellStyle name="_10.Bieuthegioi-tan_NGTT2008(1)_Book3_10 Market VH, YT, GD, NGTT 2011 _10 Van tai va BCVT (da sua ok)" xfId="919"/>
    <cellStyle name="_10.Bieuthegioi-tan_NGTT2008(1)_Book3_10 Market VH, YT, GD, NGTT 2011 _11 (3)" xfId="920"/>
    <cellStyle name="_10.Bieuthegioi-tan_NGTT2008(1)_Book3_10 Market VH, YT, GD, NGTT 2011 _11 (3)_04 Doanh nghiep va CSKDCT 2012" xfId="921"/>
    <cellStyle name="_10.Bieuthegioi-tan_NGTT2008(1)_Book3_10 Market VH, YT, GD, NGTT 2011 _11 (3)_Xl0000167" xfId="922"/>
    <cellStyle name="_10.Bieuthegioi-tan_NGTT2008(1)_Book3_10 Market VH, YT, GD, NGTT 2011 _12 (2)" xfId="923"/>
    <cellStyle name="_10.Bieuthegioi-tan_NGTT2008(1)_Book3_10 Market VH, YT, GD, NGTT 2011 _12 (2)_04 Doanh nghiep va CSKDCT 2012" xfId="924"/>
    <cellStyle name="_10.Bieuthegioi-tan_NGTT2008(1)_Book3_10 Market VH, YT, GD, NGTT 2011 _12 (2)_Xl0000167" xfId="925"/>
    <cellStyle name="_10.Bieuthegioi-tan_NGTT2008(1)_Book3_10 Market VH, YT, GD, NGTT 2011 _12 Giao duc, Y Te va Muc songnam2011" xfId="926"/>
    <cellStyle name="_10.Bieuthegioi-tan_NGTT2008(1)_Book3_10 Market VH, YT, GD, NGTT 2011 _13 Van tai 2012" xfId="927"/>
    <cellStyle name="_10.Bieuthegioi-tan_NGTT2008(1)_Book3_10 Market VH, YT, GD, NGTT 2011 _Giaoduc2013(ok)" xfId="928"/>
    <cellStyle name="_10.Bieuthegioi-tan_NGTT2008(1)_Book3_10 Market VH, YT, GD, NGTT 2011 _Maket NGTT2012 LN,TS (7-1-2013)" xfId="929"/>
    <cellStyle name="_10.Bieuthegioi-tan_NGTT2008(1)_Book3_10 Market VH, YT, GD, NGTT 2011 _Maket NGTT2012 LN,TS (7-1-2013)_Nongnghiep" xfId="930"/>
    <cellStyle name="_10.Bieuthegioi-tan_NGTT2008(1)_Book3_10 Market VH, YT, GD, NGTT 2011 _Ngiam_lamnghiep_2011_v2(1)(1)" xfId="931"/>
    <cellStyle name="_10.Bieuthegioi-tan_NGTT2008(1)_Book3_10 Market VH, YT, GD, NGTT 2011 _Ngiam_lamnghiep_2011_v2(1)(1)_Nongnghiep" xfId="932"/>
    <cellStyle name="_10.Bieuthegioi-tan_NGTT2008(1)_Book3_10 Market VH, YT, GD, NGTT 2011 _NGTT LN,TS 2012 (Chuan)" xfId="933"/>
    <cellStyle name="_10.Bieuthegioi-tan_NGTT2008(1)_Book3_10 Market VH, YT, GD, NGTT 2011 _Nien giam TT Vu Nong nghiep 2012(solieu)-gui Vu TH 29-3-2013" xfId="934"/>
    <cellStyle name="_10.Bieuthegioi-tan_NGTT2008(1)_Book3_10 Market VH, YT, GD, NGTT 2011 _Nongnghiep" xfId="935"/>
    <cellStyle name="_10.Bieuthegioi-tan_NGTT2008(1)_Book3_10 Market VH, YT, GD, NGTT 2011 _Nongnghiep NGDD 2012_cap nhat den 24-5-2013(1)" xfId="936"/>
    <cellStyle name="_10.Bieuthegioi-tan_NGTT2008(1)_Book3_10 Market VH, YT, GD, NGTT 2011 _Nongnghiep_Nongnghiep NGDD 2012_cap nhat den 24-5-2013(1)" xfId="937"/>
    <cellStyle name="_10.Bieuthegioi-tan_NGTT2008(1)_Book3_10 Market VH, YT, GD, NGTT 2011 _So lieu quoc te TH" xfId="938"/>
    <cellStyle name="_10.Bieuthegioi-tan_NGTT2008(1)_Book3_10 Market VH, YT, GD, NGTT 2011 _Xl0000147" xfId="939"/>
    <cellStyle name="_10.Bieuthegioi-tan_NGTT2008(1)_Book3_10 Market VH, YT, GD, NGTT 2011 _Xl0000167" xfId="940"/>
    <cellStyle name="_10.Bieuthegioi-tan_NGTT2008(1)_Book3_10 Market VH, YT, GD, NGTT 2011 _XNK" xfId="941"/>
    <cellStyle name="_10.Bieuthegioi-tan_NGTT2008(1)_Book3_10 Van tai va BCVT (da sua ok)" xfId="942"/>
    <cellStyle name="_10.Bieuthegioi-tan_NGTT2008(1)_Book3_10 VH, YT, GD, NGTT 2010 - (OK)" xfId="943"/>
    <cellStyle name="_10.Bieuthegioi-tan_NGTT2008(1)_Book3_10 VH, YT, GD, NGTT 2010 - (OK)_Bo sung 04 bieu Cong nghiep" xfId="944"/>
    <cellStyle name="_10.Bieuthegioi-tan_NGTT2008(1)_Book3_11 (3)" xfId="945"/>
    <cellStyle name="_10.Bieuthegioi-tan_NGTT2008(1)_Book3_11 (3)_04 Doanh nghiep va CSKDCT 2012" xfId="946"/>
    <cellStyle name="_10.Bieuthegioi-tan_NGTT2008(1)_Book3_11 (3)_Xl0000167" xfId="947"/>
    <cellStyle name="_10.Bieuthegioi-tan_NGTT2008(1)_Book3_12 (2)" xfId="948"/>
    <cellStyle name="_10.Bieuthegioi-tan_NGTT2008(1)_Book3_12 (2)_04 Doanh nghiep va CSKDCT 2012" xfId="949"/>
    <cellStyle name="_10.Bieuthegioi-tan_NGTT2008(1)_Book3_12 (2)_Xl0000167" xfId="950"/>
    <cellStyle name="_10.Bieuthegioi-tan_NGTT2008(1)_Book3_12 Chi so gia 2012(chuan) co so" xfId="951"/>
    <cellStyle name="_10.Bieuthegioi-tan_NGTT2008(1)_Book3_12 Giao duc, Y Te va Muc songnam2011" xfId="952"/>
    <cellStyle name="_10.Bieuthegioi-tan_NGTT2008(1)_Book3_13 Van tai 2012" xfId="953"/>
    <cellStyle name="_10.Bieuthegioi-tan_NGTT2008(1)_Book3_Book1" xfId="954"/>
    <cellStyle name="_10.Bieuthegioi-tan_NGTT2008(1)_Book3_CucThongke-phucdap-Tuan-Anh" xfId="955"/>
    <cellStyle name="_10.Bieuthegioi-tan_NGTT2008(1)_Book3_Giaoduc2013(ok)" xfId="956"/>
    <cellStyle name="_10.Bieuthegioi-tan_NGTT2008(1)_Book3_GTSXNN" xfId="957"/>
    <cellStyle name="_10.Bieuthegioi-tan_NGTT2008(1)_Book3_GTSXNN_Nongnghiep NGDD 2012_cap nhat den 24-5-2013(1)" xfId="958"/>
    <cellStyle name="_10.Bieuthegioi-tan_NGTT2008(1)_Book3_Maket NGTT2012 LN,TS (7-1-2013)" xfId="959"/>
    <cellStyle name="_10.Bieuthegioi-tan_NGTT2008(1)_Book3_Maket NGTT2012 LN,TS (7-1-2013)_Nongnghiep" xfId="960"/>
    <cellStyle name="_10.Bieuthegioi-tan_NGTT2008(1)_Book3_Ngiam_lamnghiep_2011_v2(1)(1)" xfId="961"/>
    <cellStyle name="_10.Bieuthegioi-tan_NGTT2008(1)_Book3_Ngiam_lamnghiep_2011_v2(1)(1)_Nongnghiep" xfId="962"/>
    <cellStyle name="_10.Bieuthegioi-tan_NGTT2008(1)_Book3_NGTT LN,TS 2012 (Chuan)" xfId="963"/>
    <cellStyle name="_10.Bieuthegioi-tan_NGTT2008(1)_Book3_Nien giam day du  Nong nghiep 2010" xfId="964"/>
    <cellStyle name="_10.Bieuthegioi-tan_NGTT2008(1)_Book3_Nien giam TT Vu Nong nghiep 2012(solieu)-gui Vu TH 29-3-2013" xfId="965"/>
    <cellStyle name="_10.Bieuthegioi-tan_NGTT2008(1)_Book3_Nongnghiep" xfId="966"/>
    <cellStyle name="_10.Bieuthegioi-tan_NGTT2008(1)_Book3_Nongnghiep_Bo sung 04 bieu Cong nghiep" xfId="967"/>
    <cellStyle name="_10.Bieuthegioi-tan_NGTT2008(1)_Book3_Nongnghiep_Mau" xfId="968"/>
    <cellStyle name="_10.Bieuthegioi-tan_NGTT2008(1)_Book3_Nongnghiep_NGDD 2013 Thu chi NSNN " xfId="969"/>
    <cellStyle name="_10.Bieuthegioi-tan_NGTT2008(1)_Book3_Nongnghiep_Nongnghiep NGDD 2012_cap nhat den 24-5-2013(1)" xfId="970"/>
    <cellStyle name="_10.Bieuthegioi-tan_NGTT2008(1)_Book3_So lieu quoc te TH" xfId="971"/>
    <cellStyle name="_10.Bieuthegioi-tan_NGTT2008(1)_Book3_So lieu quoc te TH_08 Cong nghiep 2010" xfId="972"/>
    <cellStyle name="_10.Bieuthegioi-tan_NGTT2008(1)_Book3_So lieu quoc te TH_08 Thuong mai va Du lich (Ok)" xfId="973"/>
    <cellStyle name="_10.Bieuthegioi-tan_NGTT2008(1)_Book3_So lieu quoc te TH_09 Chi so gia 2011- VuTKG-1 (Ok)" xfId="974"/>
    <cellStyle name="_10.Bieuthegioi-tan_NGTT2008(1)_Book3_So lieu quoc te TH_09 Du lich" xfId="975"/>
    <cellStyle name="_10.Bieuthegioi-tan_NGTT2008(1)_Book3_So lieu quoc te TH_10 Van tai va BCVT (da sua ok)" xfId="976"/>
    <cellStyle name="_10.Bieuthegioi-tan_NGTT2008(1)_Book3_So lieu quoc te TH_12 Giao duc, Y Te va Muc songnam2011" xfId="977"/>
    <cellStyle name="_10.Bieuthegioi-tan_NGTT2008(1)_Book3_So lieu quoc te TH_nien giam tom tat du lich va XNK" xfId="978"/>
    <cellStyle name="_10.Bieuthegioi-tan_NGTT2008(1)_Book3_So lieu quoc te TH_Nongnghiep" xfId="979"/>
    <cellStyle name="_10.Bieuthegioi-tan_NGTT2008(1)_Book3_So lieu quoc te TH_XNK" xfId="980"/>
    <cellStyle name="_10.Bieuthegioi-tan_NGTT2008(1)_Book3_So lieu quoc te(GDP)" xfId="981"/>
    <cellStyle name="_10.Bieuthegioi-tan_NGTT2008(1)_Book3_So lieu quoc te(GDP)_02  Dan so lao dong(OK)" xfId="982"/>
    <cellStyle name="_10.Bieuthegioi-tan_NGTT2008(1)_Book3_So lieu quoc te(GDP)_03 TKQG va Thu chi NSNN 2012" xfId="983"/>
    <cellStyle name="_10.Bieuthegioi-tan_NGTT2008(1)_Book3_So lieu quoc te(GDP)_04 Doanh nghiep va CSKDCT 2012" xfId="984"/>
    <cellStyle name="_10.Bieuthegioi-tan_NGTT2008(1)_Book3_So lieu quoc te(GDP)_05 Doanh nghiep va Ca the_2011 (Ok)" xfId="985"/>
    <cellStyle name="_10.Bieuthegioi-tan_NGTT2008(1)_Book3_So lieu quoc te(GDP)_07 NGTT CN 2012" xfId="986"/>
    <cellStyle name="_10.Bieuthegioi-tan_NGTT2008(1)_Book3_So lieu quoc te(GDP)_08 Thuong mai Tong muc - Diep" xfId="987"/>
    <cellStyle name="_10.Bieuthegioi-tan_NGTT2008(1)_Book3_So lieu quoc te(GDP)_08 Thuong mai va Du lich (Ok)" xfId="988"/>
    <cellStyle name="_10.Bieuthegioi-tan_NGTT2008(1)_Book3_So lieu quoc te(GDP)_09 Chi so gia 2011- VuTKG-1 (Ok)" xfId="989"/>
    <cellStyle name="_10.Bieuthegioi-tan_NGTT2008(1)_Book3_So lieu quoc te(GDP)_09 Du lich" xfId="990"/>
    <cellStyle name="_10.Bieuthegioi-tan_NGTT2008(1)_Book3_So lieu quoc te(GDP)_10 Van tai va BCVT (da sua ok)" xfId="991"/>
    <cellStyle name="_10.Bieuthegioi-tan_NGTT2008(1)_Book3_So lieu quoc te(GDP)_11 (3)" xfId="992"/>
    <cellStyle name="_10.Bieuthegioi-tan_NGTT2008(1)_Book3_So lieu quoc te(GDP)_11 (3)_04 Doanh nghiep va CSKDCT 2012" xfId="993"/>
    <cellStyle name="_10.Bieuthegioi-tan_NGTT2008(1)_Book3_So lieu quoc te(GDP)_11 (3)_Xl0000167" xfId="994"/>
    <cellStyle name="_10.Bieuthegioi-tan_NGTT2008(1)_Book3_So lieu quoc te(GDP)_12 (2)" xfId="995"/>
    <cellStyle name="_10.Bieuthegioi-tan_NGTT2008(1)_Book3_So lieu quoc te(GDP)_12 (2)_04 Doanh nghiep va CSKDCT 2012" xfId="996"/>
    <cellStyle name="_10.Bieuthegioi-tan_NGTT2008(1)_Book3_So lieu quoc te(GDP)_12 (2)_Xl0000167" xfId="997"/>
    <cellStyle name="_10.Bieuthegioi-tan_NGTT2008(1)_Book3_So lieu quoc te(GDP)_12 Giao duc, Y Te va Muc songnam2011" xfId="998"/>
    <cellStyle name="_10.Bieuthegioi-tan_NGTT2008(1)_Book3_So lieu quoc te(GDP)_12 So lieu quoc te (Ok)" xfId="999"/>
    <cellStyle name="_10.Bieuthegioi-tan_NGTT2008(1)_Book3_So lieu quoc te(GDP)_13 Van tai 2012" xfId="1000"/>
    <cellStyle name="_10.Bieuthegioi-tan_NGTT2008(1)_Book3_So lieu quoc te(GDP)_Giaoduc2013(ok)" xfId="1001"/>
    <cellStyle name="_10.Bieuthegioi-tan_NGTT2008(1)_Book3_So lieu quoc te(GDP)_Maket NGTT2012 LN,TS (7-1-2013)" xfId="1002"/>
    <cellStyle name="_10.Bieuthegioi-tan_NGTT2008(1)_Book3_So lieu quoc te(GDP)_Maket NGTT2012 LN,TS (7-1-2013)_Nongnghiep" xfId="1003"/>
    <cellStyle name="_10.Bieuthegioi-tan_NGTT2008(1)_Book3_So lieu quoc te(GDP)_Ngiam_lamnghiep_2011_v2(1)(1)" xfId="1004"/>
    <cellStyle name="_10.Bieuthegioi-tan_NGTT2008(1)_Book3_So lieu quoc te(GDP)_Ngiam_lamnghiep_2011_v2(1)(1)_Nongnghiep" xfId="1005"/>
    <cellStyle name="_10.Bieuthegioi-tan_NGTT2008(1)_Book3_So lieu quoc te(GDP)_NGTT LN,TS 2012 (Chuan)" xfId="1006"/>
    <cellStyle name="_10.Bieuthegioi-tan_NGTT2008(1)_Book3_So lieu quoc te(GDP)_Nien giam TT Vu Nong nghiep 2012(solieu)-gui Vu TH 29-3-2013" xfId="1007"/>
    <cellStyle name="_10.Bieuthegioi-tan_NGTT2008(1)_Book3_So lieu quoc te(GDP)_Nongnghiep" xfId="1008"/>
    <cellStyle name="_10.Bieuthegioi-tan_NGTT2008(1)_Book3_So lieu quoc te(GDP)_Nongnghiep NGDD 2012_cap nhat den 24-5-2013(1)" xfId="1009"/>
    <cellStyle name="_10.Bieuthegioi-tan_NGTT2008(1)_Book3_So lieu quoc te(GDP)_Nongnghiep_Nongnghiep NGDD 2012_cap nhat den 24-5-2013(1)" xfId="1010"/>
    <cellStyle name="_10.Bieuthegioi-tan_NGTT2008(1)_Book3_So lieu quoc te(GDP)_Xl0000147" xfId="1011"/>
    <cellStyle name="_10.Bieuthegioi-tan_NGTT2008(1)_Book3_So lieu quoc te(GDP)_Xl0000167" xfId="1012"/>
    <cellStyle name="_10.Bieuthegioi-tan_NGTT2008(1)_Book3_So lieu quoc te(GDP)_XNK" xfId="1013"/>
    <cellStyle name="_10.Bieuthegioi-tan_NGTT2008(1)_Book3_Xl0000147" xfId="1014"/>
    <cellStyle name="_10.Bieuthegioi-tan_NGTT2008(1)_Book3_Xl0000167" xfId="1015"/>
    <cellStyle name="_10.Bieuthegioi-tan_NGTT2008(1)_Book3_XNK" xfId="1016"/>
    <cellStyle name="_10.Bieuthegioi-tan_NGTT2008(1)_Book3_XNK_08 Thuong mai Tong muc - Diep" xfId="1017"/>
    <cellStyle name="_10.Bieuthegioi-tan_NGTT2008(1)_Book3_XNK_Bo sung 04 bieu Cong nghiep" xfId="1018"/>
    <cellStyle name="_10.Bieuthegioi-tan_NGTT2008(1)_Book3_XNK-2012" xfId="1019"/>
    <cellStyle name="_10.Bieuthegioi-tan_NGTT2008(1)_Book3_XNK-Market" xfId="1020"/>
    <cellStyle name="_10.Bieuthegioi-tan_NGTT2008(1)_Book4" xfId="1021"/>
    <cellStyle name="_10.Bieuthegioi-tan_NGTT2008(1)_Book4_08 Cong nghiep 2010" xfId="1022"/>
    <cellStyle name="_10.Bieuthegioi-tan_NGTT2008(1)_Book4_08 Thuong mai va Du lich (Ok)" xfId="1023"/>
    <cellStyle name="_10.Bieuthegioi-tan_NGTT2008(1)_Book4_09 Chi so gia 2011- VuTKG-1 (Ok)" xfId="1024"/>
    <cellStyle name="_10.Bieuthegioi-tan_NGTT2008(1)_Book4_09 Du lich" xfId="1025"/>
    <cellStyle name="_10.Bieuthegioi-tan_NGTT2008(1)_Book4_10 Van tai va BCVT (da sua ok)" xfId="1026"/>
    <cellStyle name="_10.Bieuthegioi-tan_NGTT2008(1)_Book4_12 Giao duc, Y Te va Muc songnam2011" xfId="1027"/>
    <cellStyle name="_10.Bieuthegioi-tan_NGTT2008(1)_Book4_12 So lieu quoc te (Ok)" xfId="1028"/>
    <cellStyle name="_10.Bieuthegioi-tan_NGTT2008(1)_Book4_Book1" xfId="1029"/>
    <cellStyle name="_10.Bieuthegioi-tan_NGTT2008(1)_Book4_nien giam tom tat du lich va XNK" xfId="1030"/>
    <cellStyle name="_10.Bieuthegioi-tan_NGTT2008(1)_Book4_Nongnghiep" xfId="1031"/>
    <cellStyle name="_10.Bieuthegioi-tan_NGTT2008(1)_Book4_XNK" xfId="1032"/>
    <cellStyle name="_10.Bieuthegioi-tan_NGTT2008(1)_Book4_XNK-2012" xfId="1033"/>
    <cellStyle name="_10.Bieuthegioi-tan_NGTT2008(1)_CSKDCT 2010" xfId="1034"/>
    <cellStyle name="_10.Bieuthegioi-tan_NGTT2008(1)_CSKDCT 2010_Bo sung 04 bieu Cong nghiep" xfId="1035"/>
    <cellStyle name="_10.Bieuthegioi-tan_NGTT2008(1)_CucThongke-phucdap-Tuan-Anh" xfId="1036"/>
    <cellStyle name="_10.Bieuthegioi-tan_NGTT2008(1)_dan so phan tich 10 nam(moi)" xfId="1037"/>
    <cellStyle name="_10.Bieuthegioi-tan_NGTT2008(1)_dan so phan tich 10 nam(moi)_01 Don vi HC" xfId="1038"/>
    <cellStyle name="_10.Bieuthegioi-tan_NGTT2008(1)_dan so phan tich 10 nam(moi)_02 Danso_Laodong 2012(chuan) CO SO" xfId="1039"/>
    <cellStyle name="_10.Bieuthegioi-tan_NGTT2008(1)_dan so phan tich 10 nam(moi)_04 Doanh nghiep va CSKDCT 2012" xfId="1040"/>
    <cellStyle name="_10.Bieuthegioi-tan_NGTT2008(1)_dan so phan tich 10 nam(moi)_NGDD 2013 Thu chi NSNN " xfId="1041"/>
    <cellStyle name="_10.Bieuthegioi-tan_NGTT2008(1)_dan so phan tich 10 nam(moi)_Nien giam KT_TV 2010" xfId="1042"/>
    <cellStyle name="_10.Bieuthegioi-tan_NGTT2008(1)_dan so phan tich 10 nam(moi)_Xl0000167" xfId="1043"/>
    <cellStyle name="_10.Bieuthegioi-tan_NGTT2008(1)_Dat Dai NGTT -2013" xfId="1044"/>
    <cellStyle name="_10.Bieuthegioi-tan_NGTT2008(1)_Giaoduc2013(ok)" xfId="1045"/>
    <cellStyle name="_10.Bieuthegioi-tan_NGTT2008(1)_GTSXNN" xfId="1046"/>
    <cellStyle name="_10.Bieuthegioi-tan_NGTT2008(1)_GTSXNN_Nongnghiep NGDD 2012_cap nhat den 24-5-2013(1)" xfId="1047"/>
    <cellStyle name="_10.Bieuthegioi-tan_NGTT2008(1)_Lam nghiep, thuy san 2010 (ok)" xfId="1048"/>
    <cellStyle name="_10.Bieuthegioi-tan_NGTT2008(1)_Lam nghiep, thuy san 2010 (ok)_08 Cong nghiep 2010" xfId="1049"/>
    <cellStyle name="_10.Bieuthegioi-tan_NGTT2008(1)_Lam nghiep, thuy san 2010 (ok)_08 Thuong mai va Du lich (Ok)" xfId="1050"/>
    <cellStyle name="_10.Bieuthegioi-tan_NGTT2008(1)_Lam nghiep, thuy san 2010 (ok)_09 Chi so gia 2011- VuTKG-1 (Ok)" xfId="1051"/>
    <cellStyle name="_10.Bieuthegioi-tan_NGTT2008(1)_Lam nghiep, thuy san 2010 (ok)_09 Du lich" xfId="1052"/>
    <cellStyle name="_10.Bieuthegioi-tan_NGTT2008(1)_Lam nghiep, thuy san 2010 (ok)_10 Van tai va BCVT (da sua ok)" xfId="1053"/>
    <cellStyle name="_10.Bieuthegioi-tan_NGTT2008(1)_Lam nghiep, thuy san 2010 (ok)_12 Giao duc, Y Te va Muc songnam2011" xfId="1054"/>
    <cellStyle name="_10.Bieuthegioi-tan_NGTT2008(1)_Lam nghiep, thuy san 2010 (ok)_nien giam tom tat du lich va XNK" xfId="1055"/>
    <cellStyle name="_10.Bieuthegioi-tan_NGTT2008(1)_Lam nghiep, thuy san 2010 (ok)_Nongnghiep" xfId="1056"/>
    <cellStyle name="_10.Bieuthegioi-tan_NGTT2008(1)_Lam nghiep, thuy san 2010 (ok)_XNK" xfId="1057"/>
    <cellStyle name="_10.Bieuthegioi-tan_NGTT2008(1)_Maket NGTT Cong nghiep 2011" xfId="1058"/>
    <cellStyle name="_10.Bieuthegioi-tan_NGTT2008(1)_Maket NGTT Cong nghiep 2011_08 Cong nghiep 2010" xfId="1059"/>
    <cellStyle name="_10.Bieuthegioi-tan_NGTT2008(1)_Maket NGTT Cong nghiep 2011_08 Thuong mai va Du lich (Ok)" xfId="1060"/>
    <cellStyle name="_10.Bieuthegioi-tan_NGTT2008(1)_Maket NGTT Cong nghiep 2011_09 Chi so gia 2011- VuTKG-1 (Ok)" xfId="1061"/>
    <cellStyle name="_10.Bieuthegioi-tan_NGTT2008(1)_Maket NGTT Cong nghiep 2011_09 Du lich" xfId="1062"/>
    <cellStyle name="_10.Bieuthegioi-tan_NGTT2008(1)_Maket NGTT Cong nghiep 2011_10 Van tai va BCVT (da sua ok)" xfId="1063"/>
    <cellStyle name="_10.Bieuthegioi-tan_NGTT2008(1)_Maket NGTT Cong nghiep 2011_12 Giao duc, Y Te va Muc songnam2011" xfId="1064"/>
    <cellStyle name="_10.Bieuthegioi-tan_NGTT2008(1)_Maket NGTT Cong nghiep 2011_nien giam tom tat du lich va XNK" xfId="1065"/>
    <cellStyle name="_10.Bieuthegioi-tan_NGTT2008(1)_Maket NGTT Cong nghiep 2011_Nongnghiep" xfId="1066"/>
    <cellStyle name="_10.Bieuthegioi-tan_NGTT2008(1)_Maket NGTT Cong nghiep 2011_XNK" xfId="1067"/>
    <cellStyle name="_10.Bieuthegioi-tan_NGTT2008(1)_Maket NGTT Doanh Nghiep 2011" xfId="1068"/>
    <cellStyle name="_10.Bieuthegioi-tan_NGTT2008(1)_Maket NGTT Doanh Nghiep 2011_08 Cong nghiep 2010" xfId="1069"/>
    <cellStyle name="_10.Bieuthegioi-tan_NGTT2008(1)_Maket NGTT Doanh Nghiep 2011_08 Thuong mai va Du lich (Ok)" xfId="1070"/>
    <cellStyle name="_10.Bieuthegioi-tan_NGTT2008(1)_Maket NGTT Doanh Nghiep 2011_09 Chi so gia 2011- VuTKG-1 (Ok)" xfId="1071"/>
    <cellStyle name="_10.Bieuthegioi-tan_NGTT2008(1)_Maket NGTT Doanh Nghiep 2011_09 Du lich" xfId="1072"/>
    <cellStyle name="_10.Bieuthegioi-tan_NGTT2008(1)_Maket NGTT Doanh Nghiep 2011_10 Van tai va BCVT (da sua ok)" xfId="1073"/>
    <cellStyle name="_10.Bieuthegioi-tan_NGTT2008(1)_Maket NGTT Doanh Nghiep 2011_12 Giao duc, Y Te va Muc songnam2011" xfId="1074"/>
    <cellStyle name="_10.Bieuthegioi-tan_NGTT2008(1)_Maket NGTT Doanh Nghiep 2011_nien giam tom tat du lich va XNK" xfId="1075"/>
    <cellStyle name="_10.Bieuthegioi-tan_NGTT2008(1)_Maket NGTT Doanh Nghiep 2011_Nongnghiep" xfId="1076"/>
    <cellStyle name="_10.Bieuthegioi-tan_NGTT2008(1)_Maket NGTT Doanh Nghiep 2011_XNK" xfId="1077"/>
    <cellStyle name="_10.Bieuthegioi-tan_NGTT2008(1)_Maket NGTT Thu chi NS 2011" xfId="1078"/>
    <cellStyle name="_10.Bieuthegioi-tan_NGTT2008(1)_Maket NGTT Thu chi NS 2011_08 Cong nghiep 2010" xfId="1079"/>
    <cellStyle name="_10.Bieuthegioi-tan_NGTT2008(1)_Maket NGTT Thu chi NS 2011_08 Thuong mai va Du lich (Ok)" xfId="1080"/>
    <cellStyle name="_10.Bieuthegioi-tan_NGTT2008(1)_Maket NGTT Thu chi NS 2011_09 Chi so gia 2011- VuTKG-1 (Ok)" xfId="1081"/>
    <cellStyle name="_10.Bieuthegioi-tan_NGTT2008(1)_Maket NGTT Thu chi NS 2011_09 Du lich" xfId="1082"/>
    <cellStyle name="_10.Bieuthegioi-tan_NGTT2008(1)_Maket NGTT Thu chi NS 2011_10 Van tai va BCVT (da sua ok)" xfId="1083"/>
    <cellStyle name="_10.Bieuthegioi-tan_NGTT2008(1)_Maket NGTT Thu chi NS 2011_12 Giao duc, Y Te va Muc songnam2011" xfId="1084"/>
    <cellStyle name="_10.Bieuthegioi-tan_NGTT2008(1)_Maket NGTT Thu chi NS 2011_nien giam tom tat du lich va XNK" xfId="1085"/>
    <cellStyle name="_10.Bieuthegioi-tan_NGTT2008(1)_Maket NGTT Thu chi NS 2011_Nongnghiep" xfId="1086"/>
    <cellStyle name="_10.Bieuthegioi-tan_NGTT2008(1)_Maket NGTT Thu chi NS 2011_XNK" xfId="1087"/>
    <cellStyle name="_10.Bieuthegioi-tan_NGTT2008(1)_Maket NGTT2012 LN,TS (7-1-2013)" xfId="1088"/>
    <cellStyle name="_10.Bieuthegioi-tan_NGTT2008(1)_Maket NGTT2012 LN,TS (7-1-2013)_Nongnghiep" xfId="1089"/>
    <cellStyle name="_10.Bieuthegioi-tan_NGTT2008(1)_Ngiam_lamnghiep_2011_v2(1)(1)" xfId="1090"/>
    <cellStyle name="_10.Bieuthegioi-tan_NGTT2008(1)_Ngiam_lamnghiep_2011_v2(1)(1)_Nongnghiep" xfId="1091"/>
    <cellStyle name="_10.Bieuthegioi-tan_NGTT2008(1)_NGTT Ca the 2011 Diep" xfId="1092"/>
    <cellStyle name="_10.Bieuthegioi-tan_NGTT2008(1)_NGTT Ca the 2011 Diep_08 Cong nghiep 2010" xfId="1093"/>
    <cellStyle name="_10.Bieuthegioi-tan_NGTT2008(1)_NGTT Ca the 2011 Diep_08 Thuong mai va Du lich (Ok)" xfId="1094"/>
    <cellStyle name="_10.Bieuthegioi-tan_NGTT2008(1)_NGTT Ca the 2011 Diep_09 Chi so gia 2011- VuTKG-1 (Ok)" xfId="1095"/>
    <cellStyle name="_10.Bieuthegioi-tan_NGTT2008(1)_NGTT Ca the 2011 Diep_09 Du lich" xfId="1096"/>
    <cellStyle name="_10.Bieuthegioi-tan_NGTT2008(1)_NGTT Ca the 2011 Diep_10 Van tai va BCVT (da sua ok)" xfId="1097"/>
    <cellStyle name="_10.Bieuthegioi-tan_NGTT2008(1)_NGTT Ca the 2011 Diep_12 Giao duc, Y Te va Muc songnam2011" xfId="1098"/>
    <cellStyle name="_10.Bieuthegioi-tan_NGTT2008(1)_NGTT Ca the 2011 Diep_nien giam tom tat du lich va XNK" xfId="1099"/>
    <cellStyle name="_10.Bieuthegioi-tan_NGTT2008(1)_NGTT Ca the 2011 Diep_Nongnghiep" xfId="1100"/>
    <cellStyle name="_10.Bieuthegioi-tan_NGTT2008(1)_NGTT Ca the 2011 Diep_XNK" xfId="1101"/>
    <cellStyle name="_10.Bieuthegioi-tan_NGTT2008(1)_NGTT LN,TS 2012 (Chuan)" xfId="1102"/>
    <cellStyle name="_10.Bieuthegioi-tan_NGTT2008(1)_Nien giam day du  Nong nghiep 2010" xfId="1103"/>
    <cellStyle name="_10.Bieuthegioi-tan_NGTT2008(1)_Nien giam TT Vu Nong nghiep 2012(solieu)-gui Vu TH 29-3-2013" xfId="1104"/>
    <cellStyle name="_10.Bieuthegioi-tan_NGTT2008(1)_Nongnghiep" xfId="1105"/>
    <cellStyle name="_10.Bieuthegioi-tan_NGTT2008(1)_Nongnghiep_Bo sung 04 bieu Cong nghiep" xfId="1106"/>
    <cellStyle name="_10.Bieuthegioi-tan_NGTT2008(1)_Nongnghiep_Mau" xfId="1107"/>
    <cellStyle name="_10.Bieuthegioi-tan_NGTT2008(1)_Nongnghiep_NGDD 2013 Thu chi NSNN " xfId="1108"/>
    <cellStyle name="_10.Bieuthegioi-tan_NGTT2008(1)_Nongnghiep_Nongnghiep NGDD 2012_cap nhat den 24-5-2013(1)" xfId="1109"/>
    <cellStyle name="_10.Bieuthegioi-tan_NGTT2008(1)_Phan i (in)" xfId="1110"/>
    <cellStyle name="_10.Bieuthegioi-tan_NGTT2008(1)_So lieu quoc te TH" xfId="1111"/>
    <cellStyle name="_10.Bieuthegioi-tan_NGTT2008(1)_So lieu quoc te TH_08 Cong nghiep 2010" xfId="1112"/>
    <cellStyle name="_10.Bieuthegioi-tan_NGTT2008(1)_So lieu quoc te TH_08 Thuong mai va Du lich (Ok)" xfId="1113"/>
    <cellStyle name="_10.Bieuthegioi-tan_NGTT2008(1)_So lieu quoc te TH_09 Chi so gia 2011- VuTKG-1 (Ok)" xfId="1114"/>
    <cellStyle name="_10.Bieuthegioi-tan_NGTT2008(1)_So lieu quoc te TH_09 Du lich" xfId="1115"/>
    <cellStyle name="_10.Bieuthegioi-tan_NGTT2008(1)_So lieu quoc te TH_10 Van tai va BCVT (da sua ok)" xfId="1116"/>
    <cellStyle name="_10.Bieuthegioi-tan_NGTT2008(1)_So lieu quoc te TH_12 Giao duc, Y Te va Muc songnam2011" xfId="1117"/>
    <cellStyle name="_10.Bieuthegioi-tan_NGTT2008(1)_So lieu quoc te TH_nien giam tom tat du lich va XNK" xfId="1118"/>
    <cellStyle name="_10.Bieuthegioi-tan_NGTT2008(1)_So lieu quoc te TH_Nongnghiep" xfId="1119"/>
    <cellStyle name="_10.Bieuthegioi-tan_NGTT2008(1)_So lieu quoc te TH_XNK" xfId="1120"/>
    <cellStyle name="_10.Bieuthegioi-tan_NGTT2008(1)_So lieu quoc te(GDP)" xfId="1121"/>
    <cellStyle name="_10.Bieuthegioi-tan_NGTT2008(1)_So lieu quoc te(GDP)_02  Dan so lao dong(OK)" xfId="1122"/>
    <cellStyle name="_10.Bieuthegioi-tan_NGTT2008(1)_So lieu quoc te(GDP)_03 TKQG va Thu chi NSNN 2012" xfId="1123"/>
    <cellStyle name="_10.Bieuthegioi-tan_NGTT2008(1)_So lieu quoc te(GDP)_04 Doanh nghiep va CSKDCT 2012" xfId="1124"/>
    <cellStyle name="_10.Bieuthegioi-tan_NGTT2008(1)_So lieu quoc te(GDP)_05 Doanh nghiep va Ca the_2011 (Ok)" xfId="1125"/>
    <cellStyle name="_10.Bieuthegioi-tan_NGTT2008(1)_So lieu quoc te(GDP)_07 NGTT CN 2012" xfId="1126"/>
    <cellStyle name="_10.Bieuthegioi-tan_NGTT2008(1)_So lieu quoc te(GDP)_08 Thuong mai Tong muc - Diep" xfId="1127"/>
    <cellStyle name="_10.Bieuthegioi-tan_NGTT2008(1)_So lieu quoc te(GDP)_08 Thuong mai va Du lich (Ok)" xfId="1128"/>
    <cellStyle name="_10.Bieuthegioi-tan_NGTT2008(1)_So lieu quoc te(GDP)_09 Chi so gia 2011- VuTKG-1 (Ok)" xfId="1129"/>
    <cellStyle name="_10.Bieuthegioi-tan_NGTT2008(1)_So lieu quoc te(GDP)_09 Du lich" xfId="1130"/>
    <cellStyle name="_10.Bieuthegioi-tan_NGTT2008(1)_So lieu quoc te(GDP)_10 Van tai va BCVT (da sua ok)" xfId="1131"/>
    <cellStyle name="_10.Bieuthegioi-tan_NGTT2008(1)_So lieu quoc te(GDP)_11 (3)" xfId="1132"/>
    <cellStyle name="_10.Bieuthegioi-tan_NGTT2008(1)_So lieu quoc te(GDP)_11 (3)_04 Doanh nghiep va CSKDCT 2012" xfId="1133"/>
    <cellStyle name="_10.Bieuthegioi-tan_NGTT2008(1)_So lieu quoc te(GDP)_11 (3)_Xl0000167" xfId="1134"/>
    <cellStyle name="_10.Bieuthegioi-tan_NGTT2008(1)_So lieu quoc te(GDP)_12 (2)" xfId="1135"/>
    <cellStyle name="_10.Bieuthegioi-tan_NGTT2008(1)_So lieu quoc te(GDP)_12 (2)_04 Doanh nghiep va CSKDCT 2012" xfId="1136"/>
    <cellStyle name="_10.Bieuthegioi-tan_NGTT2008(1)_So lieu quoc te(GDP)_12 (2)_Xl0000167" xfId="1137"/>
    <cellStyle name="_10.Bieuthegioi-tan_NGTT2008(1)_So lieu quoc te(GDP)_12 Giao duc, Y Te va Muc songnam2011" xfId="1138"/>
    <cellStyle name="_10.Bieuthegioi-tan_NGTT2008(1)_So lieu quoc te(GDP)_12 So lieu quoc te (Ok)" xfId="1139"/>
    <cellStyle name="_10.Bieuthegioi-tan_NGTT2008(1)_So lieu quoc te(GDP)_13 Van tai 2012" xfId="1140"/>
    <cellStyle name="_10.Bieuthegioi-tan_NGTT2008(1)_So lieu quoc te(GDP)_Giaoduc2013(ok)" xfId="1141"/>
    <cellStyle name="_10.Bieuthegioi-tan_NGTT2008(1)_So lieu quoc te(GDP)_Maket NGTT2012 LN,TS (7-1-2013)" xfId="1142"/>
    <cellStyle name="_10.Bieuthegioi-tan_NGTT2008(1)_So lieu quoc te(GDP)_Maket NGTT2012 LN,TS (7-1-2013)_Nongnghiep" xfId="1143"/>
    <cellStyle name="_10.Bieuthegioi-tan_NGTT2008(1)_So lieu quoc te(GDP)_Ngiam_lamnghiep_2011_v2(1)(1)" xfId="1144"/>
    <cellStyle name="_10.Bieuthegioi-tan_NGTT2008(1)_So lieu quoc te(GDP)_Ngiam_lamnghiep_2011_v2(1)(1)_Nongnghiep" xfId="1145"/>
    <cellStyle name="_10.Bieuthegioi-tan_NGTT2008(1)_So lieu quoc te(GDP)_NGTT LN,TS 2012 (Chuan)" xfId="1146"/>
    <cellStyle name="_10.Bieuthegioi-tan_NGTT2008(1)_So lieu quoc te(GDP)_Nien giam TT Vu Nong nghiep 2012(solieu)-gui Vu TH 29-3-2013" xfId="1147"/>
    <cellStyle name="_10.Bieuthegioi-tan_NGTT2008(1)_So lieu quoc te(GDP)_Nongnghiep" xfId="1148"/>
    <cellStyle name="_10.Bieuthegioi-tan_NGTT2008(1)_So lieu quoc te(GDP)_Nongnghiep NGDD 2012_cap nhat den 24-5-2013(1)" xfId="1149"/>
    <cellStyle name="_10.Bieuthegioi-tan_NGTT2008(1)_So lieu quoc te(GDP)_Nongnghiep_Nongnghiep NGDD 2012_cap nhat den 24-5-2013(1)" xfId="1150"/>
    <cellStyle name="_10.Bieuthegioi-tan_NGTT2008(1)_So lieu quoc te(GDP)_Xl0000147" xfId="1151"/>
    <cellStyle name="_10.Bieuthegioi-tan_NGTT2008(1)_So lieu quoc te(GDP)_Xl0000167" xfId="1152"/>
    <cellStyle name="_10.Bieuthegioi-tan_NGTT2008(1)_So lieu quoc te(GDP)_XNK" xfId="1153"/>
    <cellStyle name="_10.Bieuthegioi-tan_NGTT2008(1)_Thuong mai va Du lich" xfId="1154"/>
    <cellStyle name="_10.Bieuthegioi-tan_NGTT2008(1)_Thuong mai va Du lich_01 Don vi HC" xfId="1155"/>
    <cellStyle name="_10.Bieuthegioi-tan_NGTT2008(1)_Thuong mai va Du lich_NGDD 2013 Thu chi NSNN " xfId="1156"/>
    <cellStyle name="_10.Bieuthegioi-tan_NGTT2008(1)_Tong hop 1" xfId="1157"/>
    <cellStyle name="_10.Bieuthegioi-tan_NGTT2008(1)_Tong hop NGTT" xfId="1158"/>
    <cellStyle name="_10.Bieuthegioi-tan_NGTT2008(1)_Xl0000167" xfId="1159"/>
    <cellStyle name="_10.Bieuthegioi-tan_NGTT2008(1)_XNK" xfId="1160"/>
    <cellStyle name="_10.Bieuthegioi-tan_NGTT2008(1)_XNK (10-6)" xfId="1161"/>
    <cellStyle name="_10.Bieuthegioi-tan_NGTT2008(1)_XNK_08 Thuong mai Tong muc - Diep" xfId="1162"/>
    <cellStyle name="_10.Bieuthegioi-tan_NGTT2008(1)_XNK_Bo sung 04 bieu Cong nghiep" xfId="1163"/>
    <cellStyle name="_10.Bieuthegioi-tan_NGTT2008(1)_XNK-2012" xfId="1164"/>
    <cellStyle name="_10.Bieuthegioi-tan_NGTT2008(1)_XNK-Market" xfId="1165"/>
    <cellStyle name="_10_Market_VH_YT_GD_NGTT_2011" xfId="1166"/>
    <cellStyle name="_10_Market_VH_YT_GD_NGTT_2011_02  Dan so lao dong(OK)" xfId="1167"/>
    <cellStyle name="_10_Market_VH_YT_GD_NGTT_2011_03 TKQG va Thu chi NSNN 2012" xfId="1168"/>
    <cellStyle name="_10_Market_VH_YT_GD_NGTT_2011_04 Doanh nghiep va CSKDCT 2012" xfId="1169"/>
    <cellStyle name="_10_Market_VH_YT_GD_NGTT_2011_05 Doanh nghiep va Ca the_2011 (Ok)" xfId="1170"/>
    <cellStyle name="_10_Market_VH_YT_GD_NGTT_2011_07 NGTT CN 2012" xfId="1171"/>
    <cellStyle name="_10_Market_VH_YT_GD_NGTT_2011_08 Thuong mai Tong muc - Diep" xfId="1172"/>
    <cellStyle name="_10_Market_VH_YT_GD_NGTT_2011_08 Thuong mai va Du lich (Ok)" xfId="1173"/>
    <cellStyle name="_10_Market_VH_YT_GD_NGTT_2011_09 Chi so gia 2011- VuTKG-1 (Ok)" xfId="1174"/>
    <cellStyle name="_10_Market_VH_YT_GD_NGTT_2011_09 Du lich" xfId="1175"/>
    <cellStyle name="_10_Market_VH_YT_GD_NGTT_2011_10 Van tai va BCVT (da sua ok)" xfId="1176"/>
    <cellStyle name="_10_Market_VH_YT_GD_NGTT_2011_11 (3)" xfId="1177"/>
    <cellStyle name="_10_Market_VH_YT_GD_NGTT_2011_11 (3)_04 Doanh nghiep va CSKDCT 2012" xfId="1178"/>
    <cellStyle name="_10_Market_VH_YT_GD_NGTT_2011_11 (3)_Xl0000167" xfId="1179"/>
    <cellStyle name="_10_Market_VH_YT_GD_NGTT_2011_12 (2)" xfId="1180"/>
    <cellStyle name="_10_Market_VH_YT_GD_NGTT_2011_12 (2)_04 Doanh nghiep va CSKDCT 2012" xfId="1181"/>
    <cellStyle name="_10_Market_VH_YT_GD_NGTT_2011_12 (2)_Xl0000167" xfId="1182"/>
    <cellStyle name="_10_Market_VH_YT_GD_NGTT_2011_12 Giao duc, Y Te va Muc songnam2011" xfId="1183"/>
    <cellStyle name="_10_Market_VH_YT_GD_NGTT_2011_13 Van tai 2012" xfId="1184"/>
    <cellStyle name="_10_Market_VH_YT_GD_NGTT_2011_Giaoduc2013(ok)" xfId="1185"/>
    <cellStyle name="_10_Market_VH_YT_GD_NGTT_2011_Maket NGTT2012 LN,TS (7-1-2013)" xfId="1186"/>
    <cellStyle name="_10_Market_VH_YT_GD_NGTT_2011_Maket NGTT2012 LN,TS (7-1-2013)_Nongnghiep" xfId="1187"/>
    <cellStyle name="_10_Market_VH_YT_GD_NGTT_2011_Ngiam_lamnghiep_2011_v2(1)(1)" xfId="1188"/>
    <cellStyle name="_10_Market_VH_YT_GD_NGTT_2011_Ngiam_lamnghiep_2011_v2(1)(1)_Nongnghiep" xfId="1189"/>
    <cellStyle name="_10_Market_VH_YT_GD_NGTT_2011_NGTT LN,TS 2012 (Chuan)" xfId="1190"/>
    <cellStyle name="_10_Market_VH_YT_GD_NGTT_2011_Nien giam TT Vu Nong nghiep 2012(solieu)-gui Vu TH 29-3-2013" xfId="1191"/>
    <cellStyle name="_10_Market_VH_YT_GD_NGTT_2011_Nongnghiep" xfId="1192"/>
    <cellStyle name="_10_Market_VH_YT_GD_NGTT_2011_Nongnghiep NGDD 2012_cap nhat den 24-5-2013(1)" xfId="1193"/>
    <cellStyle name="_10_Market_VH_YT_GD_NGTT_2011_Nongnghiep_Nongnghiep NGDD 2012_cap nhat den 24-5-2013(1)" xfId="1194"/>
    <cellStyle name="_10_Market_VH_YT_GD_NGTT_2011_Xl0000147" xfId="1195"/>
    <cellStyle name="_10_Market_VH_YT_GD_NGTT_2011_Xl0000167" xfId="1196"/>
    <cellStyle name="_10_Market_VH_YT_GD_NGTT_2011_XNK" xfId="1197"/>
    <cellStyle name="_12 So lieu quoc te (Ok)" xfId="1198"/>
    <cellStyle name="_15.Quoc te" xfId="1199"/>
    <cellStyle name="_2.OK" xfId="1200"/>
    <cellStyle name="_3OK" xfId="1201"/>
    <cellStyle name="_4OK" xfId="1202"/>
    <cellStyle name="_5OK" xfId="1203"/>
    <cellStyle name="_6OK" xfId="1204"/>
    <cellStyle name="_7OK" xfId="1205"/>
    <cellStyle name="_8OK" xfId="1206"/>
    <cellStyle name="_Book1" xfId="1207"/>
    <cellStyle name="_Book2" xfId="1208"/>
    <cellStyle name="_Book2 10" xfId="1209"/>
    <cellStyle name="_Book2 11" xfId="1210"/>
    <cellStyle name="_Book2 12" xfId="1211"/>
    <cellStyle name="_Book2 13" xfId="1212"/>
    <cellStyle name="_Book2 14" xfId="1213"/>
    <cellStyle name="_Book2 15" xfId="1214"/>
    <cellStyle name="_Book2 16" xfId="1215"/>
    <cellStyle name="_Book2 17" xfId="1216"/>
    <cellStyle name="_Book2 18" xfId="1217"/>
    <cellStyle name="_Book2 19" xfId="1218"/>
    <cellStyle name="_Book2 2" xfId="1219"/>
    <cellStyle name="_Book2 3" xfId="1220"/>
    <cellStyle name="_Book2 4" xfId="1221"/>
    <cellStyle name="_Book2 5" xfId="1222"/>
    <cellStyle name="_Book2 6" xfId="1223"/>
    <cellStyle name="_Book2 7" xfId="1224"/>
    <cellStyle name="_Book2 8" xfId="1225"/>
    <cellStyle name="_Book2 9" xfId="1226"/>
    <cellStyle name="_Book2_01 Don vi HC" xfId="1227"/>
    <cellStyle name="_Book2_01 DVHC-DSLD 2010" xfId="1228"/>
    <cellStyle name="_Book2_02  Dan so lao dong(OK)" xfId="1229"/>
    <cellStyle name="_Book2_02 Danso_Laodong 2012(chuan) CO SO" xfId="1230"/>
    <cellStyle name="_Book2_03 TKQG va Thu chi NSNN 2012" xfId="1231"/>
    <cellStyle name="_Book2_04 Doanh nghiep va CSKDCT 2012" xfId="1232"/>
    <cellStyle name="_Book2_05 Doanh nghiep va Ca the_2011 (Ok)" xfId="1233"/>
    <cellStyle name="_Book2_05 NGTT DN 2010 (OK)" xfId="1234"/>
    <cellStyle name="_Book2_05 NGTT DN 2010 (OK)_Bo sung 04 bieu Cong nghiep" xfId="1235"/>
    <cellStyle name="_Book2_06 Nong, lam nghiep 2010  (ok)" xfId="1236"/>
    <cellStyle name="_Book2_07 NGTT CN 2012" xfId="1237"/>
    <cellStyle name="_Book2_08 Thuong mai Tong muc - Diep" xfId="1238"/>
    <cellStyle name="_Book2_08 Thuong mai va Du lich (Ok)" xfId="1239"/>
    <cellStyle name="_Book2_09 Chi so gia 2011- VuTKG-1 (Ok)" xfId="1240"/>
    <cellStyle name="_Book2_09 Du lich" xfId="1241"/>
    <cellStyle name="_Book2_10 Market VH, YT, GD, NGTT 2011 " xfId="1242"/>
    <cellStyle name="_Book2_10 Market VH, YT, GD, NGTT 2011 _02  Dan so lao dong(OK)" xfId="1243"/>
    <cellStyle name="_Book2_10 Market VH, YT, GD, NGTT 2011 _03 TKQG va Thu chi NSNN 2012" xfId="1244"/>
    <cellStyle name="_Book2_10 Market VH, YT, GD, NGTT 2011 _04 Doanh nghiep va CSKDCT 2012" xfId="1245"/>
    <cellStyle name="_Book2_10 Market VH, YT, GD, NGTT 2011 _05 Doanh nghiep va Ca the_2011 (Ok)" xfId="1246"/>
    <cellStyle name="_Book2_10 Market VH, YT, GD, NGTT 2011 _07 NGTT CN 2012" xfId="1247"/>
    <cellStyle name="_Book2_10 Market VH, YT, GD, NGTT 2011 _08 Thuong mai Tong muc - Diep" xfId="1248"/>
    <cellStyle name="_Book2_10 Market VH, YT, GD, NGTT 2011 _08 Thuong mai va Du lich (Ok)" xfId="1249"/>
    <cellStyle name="_Book2_10 Market VH, YT, GD, NGTT 2011 _09 Chi so gia 2011- VuTKG-1 (Ok)" xfId="1250"/>
    <cellStyle name="_Book2_10 Market VH, YT, GD, NGTT 2011 _09 Du lich" xfId="1251"/>
    <cellStyle name="_Book2_10 Market VH, YT, GD, NGTT 2011 _10 Van tai va BCVT (da sua ok)" xfId="1252"/>
    <cellStyle name="_Book2_10 Market VH, YT, GD, NGTT 2011 _11 (3)" xfId="1253"/>
    <cellStyle name="_Book2_10 Market VH, YT, GD, NGTT 2011 _11 (3)_04 Doanh nghiep va CSKDCT 2012" xfId="1254"/>
    <cellStyle name="_Book2_10 Market VH, YT, GD, NGTT 2011 _11 (3)_Xl0000167" xfId="1255"/>
    <cellStyle name="_Book2_10 Market VH, YT, GD, NGTT 2011 _12 (2)" xfId="1256"/>
    <cellStyle name="_Book2_10 Market VH, YT, GD, NGTT 2011 _12 (2)_04 Doanh nghiep va CSKDCT 2012" xfId="1257"/>
    <cellStyle name="_Book2_10 Market VH, YT, GD, NGTT 2011 _12 (2)_Xl0000167" xfId="1258"/>
    <cellStyle name="_Book2_10 Market VH, YT, GD, NGTT 2011 _12 Giao duc, Y Te va Muc songnam2011" xfId="1259"/>
    <cellStyle name="_Book2_10 Market VH, YT, GD, NGTT 2011 _13 Van tai 2012" xfId="1260"/>
    <cellStyle name="_Book2_10 Market VH, YT, GD, NGTT 2011 _Giaoduc2013(ok)" xfId="1261"/>
    <cellStyle name="_Book2_10 Market VH, YT, GD, NGTT 2011 _Maket NGTT2012 LN,TS (7-1-2013)" xfId="1262"/>
    <cellStyle name="_Book2_10 Market VH, YT, GD, NGTT 2011 _Maket NGTT2012 LN,TS (7-1-2013)_Nongnghiep" xfId="1263"/>
    <cellStyle name="_Book2_10 Market VH, YT, GD, NGTT 2011 _Ngiam_lamnghiep_2011_v2(1)(1)" xfId="1264"/>
    <cellStyle name="_Book2_10 Market VH, YT, GD, NGTT 2011 _Ngiam_lamnghiep_2011_v2(1)(1)_Nongnghiep" xfId="1265"/>
    <cellStyle name="_Book2_10 Market VH, YT, GD, NGTT 2011 _NGTT LN,TS 2012 (Chuan)" xfId="1266"/>
    <cellStyle name="_Book2_10 Market VH, YT, GD, NGTT 2011 _Nien giam TT Vu Nong nghiep 2012(solieu)-gui Vu TH 29-3-2013" xfId="1267"/>
    <cellStyle name="_Book2_10 Market VH, YT, GD, NGTT 2011 _Nongnghiep" xfId="1268"/>
    <cellStyle name="_Book2_10 Market VH, YT, GD, NGTT 2011 _Nongnghiep NGDD 2012_cap nhat den 24-5-2013(1)" xfId="1269"/>
    <cellStyle name="_Book2_10 Market VH, YT, GD, NGTT 2011 _Nongnghiep_Nongnghiep NGDD 2012_cap nhat den 24-5-2013(1)" xfId="1270"/>
    <cellStyle name="_Book2_10 Market VH, YT, GD, NGTT 2011 _So lieu quoc te TH" xfId="1271"/>
    <cellStyle name="_Book2_10 Market VH, YT, GD, NGTT 2011 _Xl0000147" xfId="1272"/>
    <cellStyle name="_Book2_10 Market VH, YT, GD, NGTT 2011 _Xl0000167" xfId="1273"/>
    <cellStyle name="_Book2_10 Market VH, YT, GD, NGTT 2011 _XNK" xfId="1274"/>
    <cellStyle name="_Book2_10 Van tai va BCVT (da sua ok)" xfId="1275"/>
    <cellStyle name="_Book2_10 VH, YT, GD, NGTT 2010 - (OK)" xfId="1276"/>
    <cellStyle name="_Book2_10 VH, YT, GD, NGTT 2010 - (OK)_Bo sung 04 bieu Cong nghiep" xfId="1277"/>
    <cellStyle name="_Book2_11 (3)" xfId="1278"/>
    <cellStyle name="_Book2_11 (3)_04 Doanh nghiep va CSKDCT 2012" xfId="1279"/>
    <cellStyle name="_Book2_11 (3)_Xl0000167" xfId="1280"/>
    <cellStyle name="_Book2_12 (2)" xfId="1281"/>
    <cellStyle name="_Book2_12 (2)_04 Doanh nghiep va CSKDCT 2012" xfId="1282"/>
    <cellStyle name="_Book2_12 (2)_Xl0000167" xfId="1283"/>
    <cellStyle name="_Book2_12 Chi so gia 2012(chuan) co so" xfId="1284"/>
    <cellStyle name="_Book2_12 Giao duc, Y Te va Muc songnam2011" xfId="1285"/>
    <cellStyle name="_Book2_13 Van tai 2012" xfId="1286"/>
    <cellStyle name="_Book2_Book1" xfId="1287"/>
    <cellStyle name="_Book2_CucThongke-phucdap-Tuan-Anh" xfId="1288"/>
    <cellStyle name="_Book2_dan so phan tich 10 nam(moi)" xfId="1289"/>
    <cellStyle name="_Book2_Giaoduc2013(ok)" xfId="1290"/>
    <cellStyle name="_Book2_GTSXNN" xfId="1291"/>
    <cellStyle name="_Book2_GTSXNN_Nongnghiep NGDD 2012_cap nhat den 24-5-2013(1)" xfId="1292"/>
    <cellStyle name="_Book2_Maket NGTT2012 LN,TS (7-1-2013)" xfId="1293"/>
    <cellStyle name="_Book2_Maket NGTT2012 LN,TS (7-1-2013)_Nongnghiep" xfId="1294"/>
    <cellStyle name="_Book2_Mau" xfId="1295"/>
    <cellStyle name="_Book2_NGDD 2013 Thu chi NSNN " xfId="1296"/>
    <cellStyle name="_Book2_Ngiam_lamnghiep_2011_v2(1)(1)" xfId="1297"/>
    <cellStyle name="_Book2_Ngiam_lamnghiep_2011_v2(1)(1)_Nongnghiep" xfId="1298"/>
    <cellStyle name="_Book2_NGTT LN,TS 2012 (Chuan)" xfId="1299"/>
    <cellStyle name="_Book2_Nien giam day du  Nong nghiep 2010" xfId="1300"/>
    <cellStyle name="_Book2_Nien giam TT Vu Nong nghiep 2012(solieu)-gui Vu TH 29-3-2013" xfId="1301"/>
    <cellStyle name="_Book2_Nongnghiep" xfId="1302"/>
    <cellStyle name="_Book2_Nongnghiep_Bo sung 04 bieu Cong nghiep" xfId="1303"/>
    <cellStyle name="_Book2_Nongnghiep_Mau" xfId="1304"/>
    <cellStyle name="_Book2_Nongnghiep_NGDD 2013 Thu chi NSNN " xfId="1305"/>
    <cellStyle name="_Book2_Nongnghiep_Nongnghiep NGDD 2012_cap nhat den 24-5-2013(1)" xfId="1306"/>
    <cellStyle name="_Book2_So lieu quoc te TH" xfId="1307"/>
    <cellStyle name="_Book2_So lieu quoc te TH_08 Cong nghiep 2010" xfId="1308"/>
    <cellStyle name="_Book2_So lieu quoc te TH_08 Thuong mai va Du lich (Ok)" xfId="1309"/>
    <cellStyle name="_Book2_So lieu quoc te TH_09 Chi so gia 2011- VuTKG-1 (Ok)" xfId="1310"/>
    <cellStyle name="_Book2_So lieu quoc te TH_09 Du lich" xfId="1311"/>
    <cellStyle name="_Book2_So lieu quoc te TH_10 Van tai va BCVT (da sua ok)" xfId="1312"/>
    <cellStyle name="_Book2_So lieu quoc te TH_12 Giao duc, Y Te va Muc songnam2011" xfId="1313"/>
    <cellStyle name="_Book2_So lieu quoc te TH_nien giam tom tat du lich va XNK" xfId="1314"/>
    <cellStyle name="_Book2_So lieu quoc te TH_Nongnghiep" xfId="1315"/>
    <cellStyle name="_Book2_So lieu quoc te TH_XNK" xfId="1316"/>
    <cellStyle name="_Book2_So lieu quoc te(GDP)" xfId="1317"/>
    <cellStyle name="_Book2_So lieu quoc te(GDP)_02  Dan so lao dong(OK)" xfId="1318"/>
    <cellStyle name="_Book2_So lieu quoc te(GDP)_03 TKQG va Thu chi NSNN 2012" xfId="1319"/>
    <cellStyle name="_Book2_So lieu quoc te(GDP)_04 Doanh nghiep va CSKDCT 2012" xfId="1320"/>
    <cellStyle name="_Book2_So lieu quoc te(GDP)_05 Doanh nghiep va Ca the_2011 (Ok)" xfId="1321"/>
    <cellStyle name="_Book2_So lieu quoc te(GDP)_07 NGTT CN 2012" xfId="1322"/>
    <cellStyle name="_Book2_So lieu quoc te(GDP)_08 Thuong mai Tong muc - Diep" xfId="1323"/>
    <cellStyle name="_Book2_So lieu quoc te(GDP)_08 Thuong mai va Du lich (Ok)" xfId="1324"/>
    <cellStyle name="_Book2_So lieu quoc te(GDP)_09 Chi so gia 2011- VuTKG-1 (Ok)" xfId="1325"/>
    <cellStyle name="_Book2_So lieu quoc te(GDP)_09 Du lich" xfId="1326"/>
    <cellStyle name="_Book2_So lieu quoc te(GDP)_10 Van tai va BCVT (da sua ok)" xfId="1327"/>
    <cellStyle name="_Book2_So lieu quoc te(GDP)_11 (3)" xfId="1328"/>
    <cellStyle name="_Book2_So lieu quoc te(GDP)_11 (3)_04 Doanh nghiep va CSKDCT 2012" xfId="1329"/>
    <cellStyle name="_Book2_So lieu quoc te(GDP)_11 (3)_Xl0000167" xfId="1330"/>
    <cellStyle name="_Book2_So lieu quoc te(GDP)_12 (2)" xfId="1331"/>
    <cellStyle name="_Book2_So lieu quoc te(GDP)_12 (2)_04 Doanh nghiep va CSKDCT 2012" xfId="1332"/>
    <cellStyle name="_Book2_So lieu quoc te(GDP)_12 (2)_Xl0000167" xfId="1333"/>
    <cellStyle name="_Book2_So lieu quoc te(GDP)_12 Giao duc, Y Te va Muc songnam2011" xfId="1334"/>
    <cellStyle name="_Book2_So lieu quoc te(GDP)_12 So lieu quoc te (Ok)" xfId="1335"/>
    <cellStyle name="_Book2_So lieu quoc te(GDP)_13 Van tai 2012" xfId="1336"/>
    <cellStyle name="_Book2_So lieu quoc te(GDP)_Giaoduc2013(ok)" xfId="1337"/>
    <cellStyle name="_Book2_So lieu quoc te(GDP)_Maket NGTT2012 LN,TS (7-1-2013)" xfId="1338"/>
    <cellStyle name="_Book2_So lieu quoc te(GDP)_Maket NGTT2012 LN,TS (7-1-2013)_Nongnghiep" xfId="1339"/>
    <cellStyle name="_Book2_So lieu quoc te(GDP)_Ngiam_lamnghiep_2011_v2(1)(1)" xfId="1340"/>
    <cellStyle name="_Book2_So lieu quoc te(GDP)_Ngiam_lamnghiep_2011_v2(1)(1)_Nongnghiep" xfId="1341"/>
    <cellStyle name="_Book2_So lieu quoc te(GDP)_NGTT LN,TS 2012 (Chuan)" xfId="1342"/>
    <cellStyle name="_Book2_So lieu quoc te(GDP)_Nien giam TT Vu Nong nghiep 2012(solieu)-gui Vu TH 29-3-2013" xfId="1343"/>
    <cellStyle name="_Book2_So lieu quoc te(GDP)_Nongnghiep" xfId="1344"/>
    <cellStyle name="_Book2_So lieu quoc te(GDP)_Nongnghiep NGDD 2012_cap nhat den 24-5-2013(1)" xfId="1345"/>
    <cellStyle name="_Book2_So lieu quoc te(GDP)_Nongnghiep_Nongnghiep NGDD 2012_cap nhat den 24-5-2013(1)" xfId="1346"/>
    <cellStyle name="_Book2_So lieu quoc te(GDP)_Xl0000147" xfId="1347"/>
    <cellStyle name="_Book2_So lieu quoc te(GDP)_Xl0000167" xfId="1348"/>
    <cellStyle name="_Book2_So lieu quoc te(GDP)_XNK" xfId="1349"/>
    <cellStyle name="_Book2_Tong hop NGTT" xfId="1350"/>
    <cellStyle name="_Book2_Xl0000147" xfId="1351"/>
    <cellStyle name="_Book2_Xl0000167" xfId="1352"/>
    <cellStyle name="_Book2_XNK" xfId="1353"/>
    <cellStyle name="_Book2_XNK_08 Thuong mai Tong muc - Diep" xfId="1354"/>
    <cellStyle name="_Book2_XNK_Bo sung 04 bieu Cong nghiep" xfId="1355"/>
    <cellStyle name="_Book2_XNK-2012" xfId="1356"/>
    <cellStyle name="_Book2_XNK-Market" xfId="1357"/>
    <cellStyle name="_Book4" xfId="1358"/>
    <cellStyle name="_Buuchinh - Market" xfId="1359"/>
    <cellStyle name="_Buuchinh - Market_02  Dan so lao dong(OK)" xfId="1360"/>
    <cellStyle name="_Buuchinh - Market_03 TKQG va Thu chi NSNN 2012" xfId="1361"/>
    <cellStyle name="_Buuchinh - Market_04 Doanh nghiep va CSKDCT 2012" xfId="1362"/>
    <cellStyle name="_Buuchinh - Market_05 Doanh nghiep va Ca the_2011 (Ok)" xfId="1363"/>
    <cellStyle name="_Buuchinh - Market_07 NGTT CN 2012" xfId="1364"/>
    <cellStyle name="_Buuchinh - Market_08 Thuong mai Tong muc - Diep" xfId="1365"/>
    <cellStyle name="_Buuchinh - Market_08 Thuong mai va Du lich (Ok)" xfId="1366"/>
    <cellStyle name="_Buuchinh - Market_09 Chi so gia 2011- VuTKG-1 (Ok)" xfId="1367"/>
    <cellStyle name="_Buuchinh - Market_09 Du lich" xfId="1368"/>
    <cellStyle name="_Buuchinh - Market_10 Van tai va BCVT (da sua ok)" xfId="1369"/>
    <cellStyle name="_Buuchinh - Market_11 (3)" xfId="1370"/>
    <cellStyle name="_Buuchinh - Market_11 (3)_04 Doanh nghiep va CSKDCT 2012" xfId="1371"/>
    <cellStyle name="_Buuchinh - Market_11 (3)_Xl0000167" xfId="1372"/>
    <cellStyle name="_Buuchinh - Market_12 (2)" xfId="1373"/>
    <cellStyle name="_Buuchinh - Market_12 (2)_04 Doanh nghiep va CSKDCT 2012" xfId="1374"/>
    <cellStyle name="_Buuchinh - Market_12 (2)_Xl0000167" xfId="1375"/>
    <cellStyle name="_Buuchinh - Market_12 Giao duc, Y Te va Muc songnam2011" xfId="1376"/>
    <cellStyle name="_Buuchinh - Market_13 Van tai 2012" xfId="1377"/>
    <cellStyle name="_Buuchinh - Market_Giaoduc2013(ok)" xfId="1378"/>
    <cellStyle name="_Buuchinh - Market_Maket NGTT2012 LN,TS (7-1-2013)" xfId="1379"/>
    <cellStyle name="_Buuchinh - Market_Maket NGTT2012 LN,TS (7-1-2013)_Nongnghiep" xfId="1380"/>
    <cellStyle name="_Buuchinh - Market_Ngiam_lamnghiep_2011_v2(1)(1)" xfId="1381"/>
    <cellStyle name="_Buuchinh - Market_Ngiam_lamnghiep_2011_v2(1)(1)_Nongnghiep" xfId="1382"/>
    <cellStyle name="_Buuchinh - Market_NGTT LN,TS 2012 (Chuan)" xfId="1383"/>
    <cellStyle name="_Buuchinh - Market_Nien giam TT Vu Nong nghiep 2012(solieu)-gui Vu TH 29-3-2013" xfId="1384"/>
    <cellStyle name="_Buuchinh - Market_Nongnghiep" xfId="1385"/>
    <cellStyle name="_Buuchinh - Market_Nongnghiep NGDD 2012_cap nhat den 24-5-2013(1)" xfId="1386"/>
    <cellStyle name="_Buuchinh - Market_Nongnghiep_Nongnghiep NGDD 2012_cap nhat den 24-5-2013(1)" xfId="1387"/>
    <cellStyle name="_Buuchinh - Market_Xl0000147" xfId="1388"/>
    <cellStyle name="_Buuchinh - Market_Xl0000167" xfId="1389"/>
    <cellStyle name="_Buuchinh - Market_XNK" xfId="1390"/>
    <cellStyle name="_csGDPngVN" xfId="1391"/>
    <cellStyle name="_CSKDCT 2010" xfId="1392"/>
    <cellStyle name="_CSKDCT 2010_Bo sung 04 bieu Cong nghiep" xfId="1393"/>
    <cellStyle name="_da sua bo nam 2000 VT- 2011 - NGTT diep" xfId="1394"/>
    <cellStyle name="_da sua bo nam 2000 VT- 2011 - NGTT diep_02  Dan so lao dong(OK)" xfId="1395"/>
    <cellStyle name="_da sua bo nam 2000 VT- 2011 - NGTT diep_03 TKQG va Thu chi NSNN 2012" xfId="1396"/>
    <cellStyle name="_da sua bo nam 2000 VT- 2011 - NGTT diep_04 Doanh nghiep va CSKDCT 2012" xfId="1397"/>
    <cellStyle name="_da sua bo nam 2000 VT- 2011 - NGTT diep_05 Doanh nghiep va Ca the_2011 (Ok)" xfId="1398"/>
    <cellStyle name="_da sua bo nam 2000 VT- 2011 - NGTT diep_07 NGTT CN 2012" xfId="1399"/>
    <cellStyle name="_da sua bo nam 2000 VT- 2011 - NGTT diep_08 Thuong mai Tong muc - Diep" xfId="1400"/>
    <cellStyle name="_da sua bo nam 2000 VT- 2011 - NGTT diep_08 Thuong mai va Du lich (Ok)" xfId="1401"/>
    <cellStyle name="_da sua bo nam 2000 VT- 2011 - NGTT diep_09 Chi so gia 2011- VuTKG-1 (Ok)" xfId="1402"/>
    <cellStyle name="_da sua bo nam 2000 VT- 2011 - NGTT diep_09 Du lich" xfId="1403"/>
    <cellStyle name="_da sua bo nam 2000 VT- 2011 - NGTT diep_10 Van tai va BCVT (da sua ok)" xfId="1404"/>
    <cellStyle name="_da sua bo nam 2000 VT- 2011 - NGTT diep_11 (3)" xfId="1405"/>
    <cellStyle name="_da sua bo nam 2000 VT- 2011 - NGTT diep_11 (3)_04 Doanh nghiep va CSKDCT 2012" xfId="1406"/>
    <cellStyle name="_da sua bo nam 2000 VT- 2011 - NGTT diep_11 (3)_Xl0000167" xfId="1407"/>
    <cellStyle name="_da sua bo nam 2000 VT- 2011 - NGTT diep_12 (2)" xfId="1408"/>
    <cellStyle name="_da sua bo nam 2000 VT- 2011 - NGTT diep_12 (2)_04 Doanh nghiep va CSKDCT 2012" xfId="1409"/>
    <cellStyle name="_da sua bo nam 2000 VT- 2011 - NGTT diep_12 (2)_Xl0000167" xfId="1410"/>
    <cellStyle name="_da sua bo nam 2000 VT- 2011 - NGTT diep_12 Giao duc, Y Te va Muc songnam2011" xfId="1411"/>
    <cellStyle name="_da sua bo nam 2000 VT- 2011 - NGTT diep_13 Van tai 2012" xfId="1412"/>
    <cellStyle name="_da sua bo nam 2000 VT- 2011 - NGTT diep_Giaoduc2013(ok)" xfId="1413"/>
    <cellStyle name="_da sua bo nam 2000 VT- 2011 - NGTT diep_Maket NGTT2012 LN,TS (7-1-2013)" xfId="1414"/>
    <cellStyle name="_da sua bo nam 2000 VT- 2011 - NGTT diep_Maket NGTT2012 LN,TS (7-1-2013)_Nongnghiep" xfId="1415"/>
    <cellStyle name="_da sua bo nam 2000 VT- 2011 - NGTT diep_Ngiam_lamnghiep_2011_v2(1)(1)" xfId="1416"/>
    <cellStyle name="_da sua bo nam 2000 VT- 2011 - NGTT diep_Ngiam_lamnghiep_2011_v2(1)(1)_Nongnghiep" xfId="1417"/>
    <cellStyle name="_da sua bo nam 2000 VT- 2011 - NGTT diep_NGTT LN,TS 2012 (Chuan)" xfId="1418"/>
    <cellStyle name="_da sua bo nam 2000 VT- 2011 - NGTT diep_Nien giam TT Vu Nong nghiep 2012(solieu)-gui Vu TH 29-3-2013" xfId="1419"/>
    <cellStyle name="_da sua bo nam 2000 VT- 2011 - NGTT diep_Nongnghiep" xfId="1420"/>
    <cellStyle name="_da sua bo nam 2000 VT- 2011 - NGTT diep_Nongnghiep NGDD 2012_cap nhat den 24-5-2013(1)" xfId="1421"/>
    <cellStyle name="_da sua bo nam 2000 VT- 2011 - NGTT diep_Nongnghiep_Nongnghiep NGDD 2012_cap nhat den 24-5-2013(1)" xfId="1422"/>
    <cellStyle name="_da sua bo nam 2000 VT- 2011 - NGTT diep_Xl0000147" xfId="1423"/>
    <cellStyle name="_da sua bo nam 2000 VT- 2011 - NGTT diep_Xl0000167" xfId="1424"/>
    <cellStyle name="_da sua bo nam 2000 VT- 2011 - NGTT diep_XNK" xfId="1425"/>
    <cellStyle name="_Doi Ngheo(TV)" xfId="1426"/>
    <cellStyle name="_Du lich" xfId="1427"/>
    <cellStyle name="_Du lich_02  Dan so lao dong(OK)" xfId="1428"/>
    <cellStyle name="_Du lich_03 TKQG va Thu chi NSNN 2012" xfId="1429"/>
    <cellStyle name="_Du lich_04 Doanh nghiep va CSKDCT 2012" xfId="1430"/>
    <cellStyle name="_Du lich_05 Doanh nghiep va Ca the_2011 (Ok)" xfId="1431"/>
    <cellStyle name="_Du lich_07 NGTT CN 2012" xfId="1432"/>
    <cellStyle name="_Du lich_08 Thuong mai Tong muc - Diep" xfId="1433"/>
    <cellStyle name="_Du lich_08 Thuong mai va Du lich (Ok)" xfId="1434"/>
    <cellStyle name="_Du lich_09 Chi so gia 2011- VuTKG-1 (Ok)" xfId="1435"/>
    <cellStyle name="_Du lich_09 Du lich" xfId="1436"/>
    <cellStyle name="_Du lich_10 Van tai va BCVT (da sua ok)" xfId="1437"/>
    <cellStyle name="_Du lich_11 (3)" xfId="1438"/>
    <cellStyle name="_Du lich_11 (3)_04 Doanh nghiep va CSKDCT 2012" xfId="1439"/>
    <cellStyle name="_Du lich_11 (3)_Xl0000167" xfId="1440"/>
    <cellStyle name="_Du lich_12 (2)" xfId="1441"/>
    <cellStyle name="_Du lich_12 (2)_04 Doanh nghiep va CSKDCT 2012" xfId="1442"/>
    <cellStyle name="_Du lich_12 (2)_Xl0000167" xfId="1443"/>
    <cellStyle name="_Du lich_12 Giao duc, Y Te va Muc songnam2011" xfId="1444"/>
    <cellStyle name="_Du lich_13 Van tai 2012" xfId="1445"/>
    <cellStyle name="_Du lich_Giaoduc2013(ok)" xfId="1446"/>
    <cellStyle name="_Du lich_Maket NGTT2012 LN,TS (7-1-2013)" xfId="1447"/>
    <cellStyle name="_Du lich_Maket NGTT2012 LN,TS (7-1-2013)_Nongnghiep" xfId="1448"/>
    <cellStyle name="_Du lich_Ngiam_lamnghiep_2011_v2(1)(1)" xfId="1449"/>
    <cellStyle name="_Du lich_Ngiam_lamnghiep_2011_v2(1)(1)_Nongnghiep" xfId="1450"/>
    <cellStyle name="_Du lich_NGTT LN,TS 2012 (Chuan)" xfId="1451"/>
    <cellStyle name="_Du lich_Nien giam TT Vu Nong nghiep 2012(solieu)-gui Vu TH 29-3-2013" xfId="1452"/>
    <cellStyle name="_Du lich_Nongnghiep" xfId="1453"/>
    <cellStyle name="_Du lich_Nongnghiep NGDD 2012_cap nhat den 24-5-2013(1)" xfId="1454"/>
    <cellStyle name="_Du lich_Nongnghiep_Nongnghiep NGDD 2012_cap nhat den 24-5-2013(1)" xfId="1455"/>
    <cellStyle name="_Du lich_Xl0000147" xfId="1456"/>
    <cellStyle name="_Du lich_Xl0000167" xfId="1457"/>
    <cellStyle name="_Du lich_XNK" xfId="1458"/>
    <cellStyle name="_KT (2)" xfId="1459"/>
    <cellStyle name="_KT (2)_1" xfId="1460"/>
    <cellStyle name="_KT (2)_2" xfId="1461"/>
    <cellStyle name="_KT (2)_2_TG-TH" xfId="1462"/>
    <cellStyle name="_KT (2)_3" xfId="1463"/>
    <cellStyle name="_KT (2)_3_TG-TH" xfId="1464"/>
    <cellStyle name="_KT (2)_4" xfId="1465"/>
    <cellStyle name="_KT (2)_4_TG-TH" xfId="1466"/>
    <cellStyle name="_KT (2)_5" xfId="1467"/>
    <cellStyle name="_KT (2)_TG-TH" xfId="1468"/>
    <cellStyle name="_KT_TG" xfId="1469"/>
    <cellStyle name="_KT_TG_1" xfId="1470"/>
    <cellStyle name="_KT_TG_2" xfId="1471"/>
    <cellStyle name="_KT_TG_3" xfId="1472"/>
    <cellStyle name="_KT_TG_4" xfId="1473"/>
    <cellStyle name="_NGTK-tomtat-2010-DSLD-10-3-2011_final_4" xfId="1474"/>
    <cellStyle name="_NGTK-tomtat-2010-DSLD-10-3-2011_final_4_01 Don vi HC" xfId="1475"/>
    <cellStyle name="_NGTK-tomtat-2010-DSLD-10-3-2011_final_4_02 Danso_Laodong 2012(chuan) CO SO" xfId="1476"/>
    <cellStyle name="_NGTK-tomtat-2010-DSLD-10-3-2011_final_4_04 Doanh nghiep va CSKDCT 2012" xfId="1477"/>
    <cellStyle name="_NGTK-tomtat-2010-DSLD-10-3-2011_final_4_NGDD 2013 Thu chi NSNN " xfId="1478"/>
    <cellStyle name="_NGTK-tomtat-2010-DSLD-10-3-2011_final_4_Nien giam KT_TV 2010" xfId="1479"/>
    <cellStyle name="_NGTK-tomtat-2010-DSLD-10-3-2011_final_4_Xl0000167" xfId="1480"/>
    <cellStyle name="_NGTT 2011 - XNK" xfId="1481"/>
    <cellStyle name="_NGTT 2011 - XNK - Market dasua" xfId="1482"/>
    <cellStyle name="_NGTT 2011 - XNK - Market dasua_02  Dan so lao dong(OK)" xfId="1483"/>
    <cellStyle name="_NGTT 2011 - XNK - Market dasua_03 TKQG va Thu chi NSNN 2012" xfId="1484"/>
    <cellStyle name="_NGTT 2011 - XNK - Market dasua_04 Doanh nghiep va CSKDCT 2012" xfId="1485"/>
    <cellStyle name="_NGTT 2011 - XNK - Market dasua_05 Doanh nghiep va Ca the_2011 (Ok)" xfId="1486"/>
    <cellStyle name="_NGTT 2011 - XNK - Market dasua_07 NGTT CN 2012" xfId="1487"/>
    <cellStyle name="_NGTT 2011 - XNK - Market dasua_08 Thuong mai Tong muc - Diep" xfId="1488"/>
    <cellStyle name="_NGTT 2011 - XNK - Market dasua_08 Thuong mai va Du lich (Ok)" xfId="1489"/>
    <cellStyle name="_NGTT 2011 - XNK - Market dasua_09 Chi so gia 2011- VuTKG-1 (Ok)" xfId="1490"/>
    <cellStyle name="_NGTT 2011 - XNK - Market dasua_09 Du lich" xfId="1491"/>
    <cellStyle name="_NGTT 2011 - XNK - Market dasua_10 Van tai va BCVT (da sua ok)" xfId="1492"/>
    <cellStyle name="_NGTT 2011 - XNK - Market dasua_11 (3)" xfId="1493"/>
    <cellStyle name="_NGTT 2011 - XNK - Market dasua_11 (3)_04 Doanh nghiep va CSKDCT 2012" xfId="1494"/>
    <cellStyle name="_NGTT 2011 - XNK - Market dasua_11 (3)_Xl0000167" xfId="1495"/>
    <cellStyle name="_NGTT 2011 - XNK - Market dasua_12 (2)" xfId="1496"/>
    <cellStyle name="_NGTT 2011 - XNK - Market dasua_12 (2)_04 Doanh nghiep va CSKDCT 2012" xfId="1497"/>
    <cellStyle name="_NGTT 2011 - XNK - Market dasua_12 (2)_Xl0000167" xfId="1498"/>
    <cellStyle name="_NGTT 2011 - XNK - Market dasua_12 Giao duc, Y Te va Muc songnam2011" xfId="1499"/>
    <cellStyle name="_NGTT 2011 - XNK - Market dasua_13 Van tai 2012" xfId="1500"/>
    <cellStyle name="_NGTT 2011 - XNK - Market dasua_Giaoduc2013(ok)" xfId="1501"/>
    <cellStyle name="_NGTT 2011 - XNK - Market dasua_Maket NGTT2012 LN,TS (7-1-2013)" xfId="1502"/>
    <cellStyle name="_NGTT 2011 - XNK - Market dasua_Maket NGTT2012 LN,TS (7-1-2013)_Nongnghiep" xfId="1503"/>
    <cellStyle name="_NGTT 2011 - XNK - Market dasua_Ngiam_lamnghiep_2011_v2(1)(1)" xfId="1504"/>
    <cellStyle name="_NGTT 2011 - XNK - Market dasua_Ngiam_lamnghiep_2011_v2(1)(1)_Nongnghiep" xfId="1505"/>
    <cellStyle name="_NGTT 2011 - XNK - Market dasua_NGTT LN,TS 2012 (Chuan)" xfId="1506"/>
    <cellStyle name="_NGTT 2011 - XNK - Market dasua_Nien giam TT Vu Nong nghiep 2012(solieu)-gui Vu TH 29-3-2013" xfId="1507"/>
    <cellStyle name="_NGTT 2011 - XNK - Market dasua_Nongnghiep" xfId="1508"/>
    <cellStyle name="_NGTT 2011 - XNK - Market dasua_Nongnghiep NGDD 2012_cap nhat den 24-5-2013(1)" xfId="1509"/>
    <cellStyle name="_NGTT 2011 - XNK - Market dasua_Nongnghiep_Nongnghiep NGDD 2012_cap nhat den 24-5-2013(1)" xfId="1510"/>
    <cellStyle name="_NGTT 2011 - XNK - Market dasua_Xl0000147" xfId="1511"/>
    <cellStyle name="_NGTT 2011 - XNK - Market dasua_Xl0000167" xfId="1512"/>
    <cellStyle name="_NGTT 2011 - XNK - Market dasua_XNK" xfId="1513"/>
    <cellStyle name="_Nonglamthuysan" xfId="1514"/>
    <cellStyle name="_Nonglamthuysan_02  Dan so lao dong(OK)" xfId="1515"/>
    <cellStyle name="_Nonglamthuysan_03 TKQG va Thu chi NSNN 2012" xfId="1516"/>
    <cellStyle name="_Nonglamthuysan_04 Doanh nghiep va CSKDCT 2012" xfId="1517"/>
    <cellStyle name="_Nonglamthuysan_05 Doanh nghiep va Ca the_2011 (Ok)" xfId="1518"/>
    <cellStyle name="_Nonglamthuysan_07 NGTT CN 2012" xfId="1519"/>
    <cellStyle name="_Nonglamthuysan_08 Thuong mai Tong muc - Diep" xfId="1520"/>
    <cellStyle name="_Nonglamthuysan_08 Thuong mai va Du lich (Ok)" xfId="1521"/>
    <cellStyle name="_Nonglamthuysan_09 Chi so gia 2011- VuTKG-1 (Ok)" xfId="1522"/>
    <cellStyle name="_Nonglamthuysan_09 Du lich" xfId="1523"/>
    <cellStyle name="_Nonglamthuysan_10 Van tai va BCVT (da sua ok)" xfId="1524"/>
    <cellStyle name="_Nonglamthuysan_11 (3)" xfId="1525"/>
    <cellStyle name="_Nonglamthuysan_11 (3)_04 Doanh nghiep va CSKDCT 2012" xfId="1526"/>
    <cellStyle name="_Nonglamthuysan_11 (3)_Xl0000167" xfId="1527"/>
    <cellStyle name="_Nonglamthuysan_12 (2)" xfId="1528"/>
    <cellStyle name="_Nonglamthuysan_12 (2)_04 Doanh nghiep va CSKDCT 2012" xfId="1529"/>
    <cellStyle name="_Nonglamthuysan_12 (2)_Xl0000167" xfId="1530"/>
    <cellStyle name="_Nonglamthuysan_12 Giao duc, Y Te va Muc songnam2011" xfId="1531"/>
    <cellStyle name="_Nonglamthuysan_13 Van tai 2012" xfId="1532"/>
    <cellStyle name="_Nonglamthuysan_Giaoduc2013(ok)" xfId="1533"/>
    <cellStyle name="_Nonglamthuysan_Maket NGTT2012 LN,TS (7-1-2013)" xfId="1534"/>
    <cellStyle name="_Nonglamthuysan_Maket NGTT2012 LN,TS (7-1-2013)_Nongnghiep" xfId="1535"/>
    <cellStyle name="_Nonglamthuysan_Ngiam_lamnghiep_2011_v2(1)(1)" xfId="1536"/>
    <cellStyle name="_Nonglamthuysan_Ngiam_lamnghiep_2011_v2(1)(1)_Nongnghiep" xfId="1537"/>
    <cellStyle name="_Nonglamthuysan_NGTT LN,TS 2012 (Chuan)" xfId="1538"/>
    <cellStyle name="_Nonglamthuysan_Nien giam TT Vu Nong nghiep 2012(solieu)-gui Vu TH 29-3-2013" xfId="1539"/>
    <cellStyle name="_Nonglamthuysan_Nongnghiep" xfId="1540"/>
    <cellStyle name="_Nonglamthuysan_Nongnghiep NGDD 2012_cap nhat den 24-5-2013(1)" xfId="1541"/>
    <cellStyle name="_Nonglamthuysan_Nongnghiep_Nongnghiep NGDD 2012_cap nhat den 24-5-2013(1)" xfId="1542"/>
    <cellStyle name="_Nonglamthuysan_Xl0000147" xfId="1543"/>
    <cellStyle name="_Nonglamthuysan_Xl0000167" xfId="1544"/>
    <cellStyle name="_Nonglamthuysan_XNK" xfId="1545"/>
    <cellStyle name="_NSNN" xfId="1546"/>
    <cellStyle name="_So lieu quoc te TH" xfId="1547"/>
    <cellStyle name="_So lieu quoc te TH_02  Dan so lao dong(OK)" xfId="1548"/>
    <cellStyle name="_So lieu quoc te TH_03 TKQG va Thu chi NSNN 2012" xfId="1549"/>
    <cellStyle name="_So lieu quoc te TH_04 Doanh nghiep va CSKDCT 2012" xfId="1550"/>
    <cellStyle name="_So lieu quoc te TH_05 Doanh nghiep va Ca the_2011 (Ok)" xfId="1551"/>
    <cellStyle name="_So lieu quoc te TH_07 NGTT CN 2012" xfId="1552"/>
    <cellStyle name="_So lieu quoc te TH_08 Thuong mai Tong muc - Diep" xfId="1553"/>
    <cellStyle name="_So lieu quoc te TH_08 Thuong mai va Du lich (Ok)" xfId="1554"/>
    <cellStyle name="_So lieu quoc te TH_09 Chi so gia 2011- VuTKG-1 (Ok)" xfId="1555"/>
    <cellStyle name="_So lieu quoc te TH_09 Du lich" xfId="1556"/>
    <cellStyle name="_So lieu quoc te TH_10 Van tai va BCVT (da sua ok)" xfId="1557"/>
    <cellStyle name="_So lieu quoc te TH_11 (3)" xfId="1558"/>
    <cellStyle name="_So lieu quoc te TH_11 (3)_04 Doanh nghiep va CSKDCT 2012" xfId="1559"/>
    <cellStyle name="_So lieu quoc te TH_11 (3)_Xl0000167" xfId="1560"/>
    <cellStyle name="_So lieu quoc te TH_12 (2)" xfId="1561"/>
    <cellStyle name="_So lieu quoc te TH_12 (2)_04 Doanh nghiep va CSKDCT 2012" xfId="1562"/>
    <cellStyle name="_So lieu quoc te TH_12 (2)_Xl0000167" xfId="1563"/>
    <cellStyle name="_So lieu quoc te TH_12 Giao duc, Y Te va Muc songnam2011" xfId="1564"/>
    <cellStyle name="_So lieu quoc te TH_13 Van tai 2012" xfId="1565"/>
    <cellStyle name="_So lieu quoc te TH_Giaoduc2013(ok)" xfId="1566"/>
    <cellStyle name="_So lieu quoc te TH_Maket NGTT2012 LN,TS (7-1-2013)" xfId="1567"/>
    <cellStyle name="_So lieu quoc te TH_Maket NGTT2012 LN,TS (7-1-2013)_Nongnghiep" xfId="1568"/>
    <cellStyle name="_So lieu quoc te TH_Ngiam_lamnghiep_2011_v2(1)(1)" xfId="1569"/>
    <cellStyle name="_So lieu quoc te TH_Ngiam_lamnghiep_2011_v2(1)(1)_Nongnghiep" xfId="1570"/>
    <cellStyle name="_So lieu quoc te TH_NGTT LN,TS 2012 (Chuan)" xfId="1571"/>
    <cellStyle name="_So lieu quoc te TH_Nien giam TT Vu Nong nghiep 2012(solieu)-gui Vu TH 29-3-2013" xfId="1572"/>
    <cellStyle name="_So lieu quoc te TH_Nongnghiep" xfId="1573"/>
    <cellStyle name="_So lieu quoc te TH_Nongnghiep NGDD 2012_cap nhat den 24-5-2013(1)" xfId="1574"/>
    <cellStyle name="_So lieu quoc te TH_Nongnghiep_Nongnghiep NGDD 2012_cap nhat den 24-5-2013(1)" xfId="1575"/>
    <cellStyle name="_So lieu quoc te TH_Xl0000147" xfId="1576"/>
    <cellStyle name="_So lieu quoc te TH_Xl0000167" xfId="1577"/>
    <cellStyle name="_So lieu quoc te TH_XNK" xfId="1578"/>
    <cellStyle name="_TangGDP" xfId="1579"/>
    <cellStyle name="_TG-TH" xfId="1580"/>
    <cellStyle name="_TG-TH_1" xfId="1581"/>
    <cellStyle name="_TG-TH_2" xfId="1582"/>
    <cellStyle name="_TG-TH_3" xfId="1583"/>
    <cellStyle name="_TG-TH_4" xfId="1584"/>
    <cellStyle name="_Tich luy" xfId="1585"/>
    <cellStyle name="_Tieudung" xfId="1586"/>
    <cellStyle name="_Tong hop NGTT" xfId="1587"/>
    <cellStyle name="_Tong hop NGTT_01 Don vi HC" xfId="1588"/>
    <cellStyle name="_Tong hop NGTT_02 Danso_Laodong 2012(chuan) CO SO" xfId="1589"/>
    <cellStyle name="_Tong hop NGTT_04 Doanh nghiep va CSKDCT 2012" xfId="1590"/>
    <cellStyle name="_Tong hop NGTT_NGDD 2013 Thu chi NSNN " xfId="1591"/>
    <cellStyle name="_Tong hop NGTT_Nien giam KT_TV 2010" xfId="1592"/>
    <cellStyle name="_Tong hop NGTT_Xl0000167" xfId="1593"/>
    <cellStyle name="1" xfId="1594"/>
    <cellStyle name="1 10" xfId="1595"/>
    <cellStyle name="1 11" xfId="1596"/>
    <cellStyle name="1 12" xfId="1597"/>
    <cellStyle name="1 13" xfId="1598"/>
    <cellStyle name="1 14" xfId="1599"/>
    <cellStyle name="1 15" xfId="1600"/>
    <cellStyle name="1 16" xfId="1601"/>
    <cellStyle name="1 17" xfId="1602"/>
    <cellStyle name="1 18" xfId="1603"/>
    <cellStyle name="1 19" xfId="1604"/>
    <cellStyle name="1 2" xfId="1605"/>
    <cellStyle name="1 3" xfId="1606"/>
    <cellStyle name="1 4" xfId="1607"/>
    <cellStyle name="1 5" xfId="1608"/>
    <cellStyle name="1 6" xfId="1609"/>
    <cellStyle name="1 7" xfId="1610"/>
    <cellStyle name="1 8" xfId="1611"/>
    <cellStyle name="1 9" xfId="1612"/>
    <cellStyle name="1_01 Don vi HC" xfId="1613"/>
    <cellStyle name="1_01 DVHC-DSLD 2010" xfId="1614"/>
    <cellStyle name="1_01 DVHC-DSLD 2010_01 Don vi HC" xfId="1615"/>
    <cellStyle name="1_01 DVHC-DSLD 2010_02 Danso_Laodong 2012(chuan) CO SO" xfId="1616"/>
    <cellStyle name="1_01 DVHC-DSLD 2010_04 Doanh nghiep va CSKDCT 2012" xfId="1617"/>
    <cellStyle name="1_01 DVHC-DSLD 2010_08 Thuong mai Tong muc - Diep" xfId="1618"/>
    <cellStyle name="1_01 DVHC-DSLD 2010_Bo sung 04 bieu Cong nghiep" xfId="1619"/>
    <cellStyle name="1_01 DVHC-DSLD 2010_Mau" xfId="1620"/>
    <cellStyle name="1_01 DVHC-DSLD 2010_NGDD 2013 Thu chi NSNN " xfId="1621"/>
    <cellStyle name="1_01 DVHC-DSLD 2010_Nien giam KT_TV 2010" xfId="1622"/>
    <cellStyle name="1_01 DVHC-DSLD 2010_nien giam tom tat 2010 (thuy)" xfId="1623"/>
    <cellStyle name="1_01 DVHC-DSLD 2010_nien giam tom tat 2010 (thuy)_01 Don vi HC" xfId="1624"/>
    <cellStyle name="1_01 DVHC-DSLD 2010_nien giam tom tat 2010 (thuy)_02 Danso_Laodong 2012(chuan) CO SO" xfId="1625"/>
    <cellStyle name="1_01 DVHC-DSLD 2010_nien giam tom tat 2010 (thuy)_04 Doanh nghiep va CSKDCT 2012" xfId="1626"/>
    <cellStyle name="1_01 DVHC-DSLD 2010_nien giam tom tat 2010 (thuy)_08 Thuong mai Tong muc - Diep" xfId="1627"/>
    <cellStyle name="1_01 DVHC-DSLD 2010_nien giam tom tat 2010 (thuy)_09 Thuong mai va Du lich" xfId="1628"/>
    <cellStyle name="1_01 DVHC-DSLD 2010_nien giam tom tat 2010 (thuy)_09 Thuong mai va Du lich_01 Don vi HC" xfId="1629"/>
    <cellStyle name="1_01 DVHC-DSLD 2010_nien giam tom tat 2010 (thuy)_09 Thuong mai va Du lich_NGDD 2013 Thu chi NSNN " xfId="1630"/>
    <cellStyle name="1_01 DVHC-DSLD 2010_nien giam tom tat 2010 (thuy)_Xl0000167" xfId="1631"/>
    <cellStyle name="1_01 DVHC-DSLD 2010_Tong hop NGTT" xfId="1632"/>
    <cellStyle name="1_01 DVHC-DSLD 2010_Tong hop NGTT_09 Thuong mai va Du lich" xfId="1633"/>
    <cellStyle name="1_01 DVHC-DSLD 2010_Tong hop NGTT_09 Thuong mai va Du lich_01 Don vi HC" xfId="1634"/>
    <cellStyle name="1_01 DVHC-DSLD 2010_Tong hop NGTT_09 Thuong mai va Du lich_NGDD 2013 Thu chi NSNN " xfId="1635"/>
    <cellStyle name="1_01 DVHC-DSLD 2010_Xl0000167" xfId="1636"/>
    <cellStyle name="1_02  Dan so lao dong(OK)" xfId="1637"/>
    <cellStyle name="1_02 Danso_Laodong 2012(chuan) CO SO" xfId="1638"/>
    <cellStyle name="1_03 Dautu 2010" xfId="1639"/>
    <cellStyle name="1_03 Dautu 2010_01 Don vi HC" xfId="1640"/>
    <cellStyle name="1_03 Dautu 2010_02 Danso_Laodong 2012(chuan) CO SO" xfId="1641"/>
    <cellStyle name="1_03 Dautu 2010_04 Doanh nghiep va CSKDCT 2012" xfId="1642"/>
    <cellStyle name="1_03 Dautu 2010_08 Thuong mai Tong muc - Diep" xfId="1643"/>
    <cellStyle name="1_03 Dautu 2010_09 Thuong mai va Du lich" xfId="1644"/>
    <cellStyle name="1_03 Dautu 2010_09 Thuong mai va Du lich_01 Don vi HC" xfId="1645"/>
    <cellStyle name="1_03 Dautu 2010_09 Thuong mai va Du lich_NGDD 2013 Thu chi NSNN " xfId="1646"/>
    <cellStyle name="1_03 Dautu 2010_Xl0000167" xfId="1647"/>
    <cellStyle name="1_03 TKQG" xfId="1648"/>
    <cellStyle name="1_03 TKQG_02  Dan so lao dong(OK)" xfId="1649"/>
    <cellStyle name="1_03 TKQG_Xl0000167" xfId="1650"/>
    <cellStyle name="1_04 Doanh nghiep va CSKDCT 2012" xfId="1651"/>
    <cellStyle name="1_05 Doanh nghiep va Ca the_2011 (Ok)" xfId="1652"/>
    <cellStyle name="1_05 Thu chi NSNN" xfId="1653"/>
    <cellStyle name="1_05 Thuong mai" xfId="1654"/>
    <cellStyle name="1_05 Thuong mai_01 Don vi HC" xfId="1655"/>
    <cellStyle name="1_05 Thuong mai_02 Danso_Laodong 2012(chuan) CO SO" xfId="1656"/>
    <cellStyle name="1_05 Thuong mai_04 Doanh nghiep va CSKDCT 2012" xfId="1657"/>
    <cellStyle name="1_05 Thuong mai_NGDD 2013 Thu chi NSNN " xfId="1658"/>
    <cellStyle name="1_05 Thuong mai_Nien giam KT_TV 2010" xfId="1659"/>
    <cellStyle name="1_05 Thuong mai_Xl0000167" xfId="1660"/>
    <cellStyle name="1_06 Nong, lam nghiep 2010  (ok)" xfId="1661"/>
    <cellStyle name="1_06 Van tai" xfId="1662"/>
    <cellStyle name="1_06 Van tai_01 Don vi HC" xfId="1663"/>
    <cellStyle name="1_06 Van tai_02 Danso_Laodong 2012(chuan) CO SO" xfId="1664"/>
    <cellStyle name="1_06 Van tai_04 Doanh nghiep va CSKDCT 2012" xfId="1665"/>
    <cellStyle name="1_06 Van tai_NGDD 2013 Thu chi NSNN " xfId="1666"/>
    <cellStyle name="1_06 Van tai_Nien giam KT_TV 2010" xfId="1667"/>
    <cellStyle name="1_06 Van tai_Xl0000167" xfId="1668"/>
    <cellStyle name="1_07 Buu dien" xfId="1669"/>
    <cellStyle name="1_07 Buu dien_01 Don vi HC" xfId="1670"/>
    <cellStyle name="1_07 Buu dien_02 Danso_Laodong 2012(chuan) CO SO" xfId="1671"/>
    <cellStyle name="1_07 Buu dien_04 Doanh nghiep va CSKDCT 2012" xfId="1672"/>
    <cellStyle name="1_07 Buu dien_NGDD 2013 Thu chi NSNN " xfId="1673"/>
    <cellStyle name="1_07 Buu dien_Nien giam KT_TV 2010" xfId="1674"/>
    <cellStyle name="1_07 Buu dien_Xl0000167" xfId="1675"/>
    <cellStyle name="1_07 NGTT CN 2012" xfId="1676"/>
    <cellStyle name="1_08 Thuong mai Tong muc - Diep" xfId="1677"/>
    <cellStyle name="1_08 Thuong mai va Du lich (Ok)" xfId="1678"/>
    <cellStyle name="1_08 Van tai" xfId="1679"/>
    <cellStyle name="1_08 Van tai_01 Don vi HC" xfId="1680"/>
    <cellStyle name="1_08 Van tai_02 Danso_Laodong 2012(chuan) CO SO" xfId="1681"/>
    <cellStyle name="1_08 Van tai_04 Doanh nghiep va CSKDCT 2012" xfId="1682"/>
    <cellStyle name="1_08 Van tai_NGDD 2013 Thu chi NSNN " xfId="1683"/>
    <cellStyle name="1_08 Van tai_Nien giam KT_TV 2010" xfId="1684"/>
    <cellStyle name="1_08 Van tai_Xl0000167" xfId="1685"/>
    <cellStyle name="1_08 Yte-van hoa" xfId="1686"/>
    <cellStyle name="1_08 Yte-van hoa_01 Don vi HC" xfId="1687"/>
    <cellStyle name="1_08 Yte-van hoa_02 Danso_Laodong 2012(chuan) CO SO" xfId="1688"/>
    <cellStyle name="1_08 Yte-van hoa_04 Doanh nghiep va CSKDCT 2012" xfId="1689"/>
    <cellStyle name="1_08 Yte-van hoa_NGDD 2013 Thu chi NSNN " xfId="1690"/>
    <cellStyle name="1_08 Yte-van hoa_Nien giam KT_TV 2010" xfId="1691"/>
    <cellStyle name="1_08 Yte-van hoa_Xl0000167" xfId="1692"/>
    <cellStyle name="1_09 Chi so gia 2011- VuTKG-1 (Ok)" xfId="1693"/>
    <cellStyle name="1_09 Du lich" xfId="1694"/>
    <cellStyle name="1_09 Thuong mai va Du lich" xfId="1695"/>
    <cellStyle name="1_09 Thuong mai va Du lich_01 Don vi HC" xfId="1696"/>
    <cellStyle name="1_09 Thuong mai va Du lich_NGDD 2013 Thu chi NSNN " xfId="1697"/>
    <cellStyle name="1_10 Market VH, YT, GD, NGTT 2011 " xfId="1698"/>
    <cellStyle name="1_10 Market VH, YT, GD, NGTT 2011 _02  Dan so lao dong(OK)" xfId="1699"/>
    <cellStyle name="1_10 Market VH, YT, GD, NGTT 2011 _03 TKQG va Thu chi NSNN 2012" xfId="1700"/>
    <cellStyle name="1_10 Market VH, YT, GD, NGTT 2011 _04 Doanh nghiep va CSKDCT 2012" xfId="1701"/>
    <cellStyle name="1_10 Market VH, YT, GD, NGTT 2011 _05 Doanh nghiep va Ca the_2011 (Ok)" xfId="1702"/>
    <cellStyle name="1_10 Market VH, YT, GD, NGTT 2011 _07 NGTT CN 2012" xfId="1703"/>
    <cellStyle name="1_10 Market VH, YT, GD, NGTT 2011 _08 Thuong mai Tong muc - Diep" xfId="1704"/>
    <cellStyle name="1_10 Market VH, YT, GD, NGTT 2011 _08 Thuong mai va Du lich (Ok)" xfId="1705"/>
    <cellStyle name="1_10 Market VH, YT, GD, NGTT 2011 _09 Chi so gia 2011- VuTKG-1 (Ok)" xfId="1706"/>
    <cellStyle name="1_10 Market VH, YT, GD, NGTT 2011 _09 Du lich" xfId="1707"/>
    <cellStyle name="1_10 Market VH, YT, GD, NGTT 2011 _10 Van tai va BCVT (da sua ok)" xfId="1708"/>
    <cellStyle name="1_10 Market VH, YT, GD, NGTT 2011 _11 (3)" xfId="1709"/>
    <cellStyle name="1_10 Market VH, YT, GD, NGTT 2011 _11 (3)_04 Doanh nghiep va CSKDCT 2012" xfId="1710"/>
    <cellStyle name="1_10 Market VH, YT, GD, NGTT 2011 _11 (3)_Xl0000167" xfId="1711"/>
    <cellStyle name="1_10 Market VH, YT, GD, NGTT 2011 _12 (2)" xfId="1712"/>
    <cellStyle name="1_10 Market VH, YT, GD, NGTT 2011 _12 (2)_04 Doanh nghiep va CSKDCT 2012" xfId="1713"/>
    <cellStyle name="1_10 Market VH, YT, GD, NGTT 2011 _12 (2)_Xl0000167" xfId="1714"/>
    <cellStyle name="1_10 Market VH, YT, GD, NGTT 2011 _12 Giao duc, Y Te va Muc songnam2011" xfId="1715"/>
    <cellStyle name="1_10 Market VH, YT, GD, NGTT 2011 _13 Van tai 2012" xfId="1716"/>
    <cellStyle name="1_10 Market VH, YT, GD, NGTT 2011 _Giaoduc2013(ok)" xfId="1717"/>
    <cellStyle name="1_10 Market VH, YT, GD, NGTT 2011 _Maket NGTT2012 LN,TS (7-1-2013)" xfId="1718"/>
    <cellStyle name="1_10 Market VH, YT, GD, NGTT 2011 _Maket NGTT2012 LN,TS (7-1-2013)_Nongnghiep" xfId="1719"/>
    <cellStyle name="1_10 Market VH, YT, GD, NGTT 2011 _Ngiam_lamnghiep_2011_v2(1)(1)" xfId="1720"/>
    <cellStyle name="1_10 Market VH, YT, GD, NGTT 2011 _Ngiam_lamnghiep_2011_v2(1)(1)_Nongnghiep" xfId="1721"/>
    <cellStyle name="1_10 Market VH, YT, GD, NGTT 2011 _NGTT LN,TS 2012 (Chuan)" xfId="1722"/>
    <cellStyle name="1_10 Market VH, YT, GD, NGTT 2011 _Nien giam TT Vu Nong nghiep 2012(solieu)-gui Vu TH 29-3-2013" xfId="1723"/>
    <cellStyle name="1_10 Market VH, YT, GD, NGTT 2011 _Nongnghiep" xfId="1724"/>
    <cellStyle name="1_10 Market VH, YT, GD, NGTT 2011 _Nongnghiep NGDD 2012_cap nhat den 24-5-2013(1)" xfId="1725"/>
    <cellStyle name="1_10 Market VH, YT, GD, NGTT 2011 _Nongnghiep_Nongnghiep NGDD 2012_cap nhat den 24-5-2013(1)" xfId="1726"/>
    <cellStyle name="1_10 Market VH, YT, GD, NGTT 2011 _So lieu quoc te TH" xfId="1727"/>
    <cellStyle name="1_10 Market VH, YT, GD, NGTT 2011 _Xl0000147" xfId="1728"/>
    <cellStyle name="1_10 Market VH, YT, GD, NGTT 2011 _Xl0000167" xfId="1729"/>
    <cellStyle name="1_10 Market VH, YT, GD, NGTT 2011 _XNK" xfId="1730"/>
    <cellStyle name="1_10 Van tai va BCVT (da sua ok)" xfId="1731"/>
    <cellStyle name="1_10 VH, YT, GD, NGTT 2010 - (OK)" xfId="1732"/>
    <cellStyle name="1_10 VH, YT, GD, NGTT 2010 - (OK)_Bo sung 04 bieu Cong nghiep" xfId="1733"/>
    <cellStyle name="1_11 (3)" xfId="1734"/>
    <cellStyle name="1_11 (3)_04 Doanh nghiep va CSKDCT 2012" xfId="1735"/>
    <cellStyle name="1_11 (3)_Xl0000167" xfId="1736"/>
    <cellStyle name="1_11 So lieu quoc te 2010-final" xfId="1737"/>
    <cellStyle name="1_11.Bieuthegioi-hien_NGTT2009" xfId="1738"/>
    <cellStyle name="1_11.Bieuthegioi-hien_NGTT2009_01 Don vi HC" xfId="1739"/>
    <cellStyle name="1_11.Bieuthegioi-hien_NGTT2009_02  Dan so lao dong(OK)" xfId="1740"/>
    <cellStyle name="1_11.Bieuthegioi-hien_NGTT2009_02 Danso_Laodong 2012(chuan) CO SO" xfId="1741"/>
    <cellStyle name="1_11.Bieuthegioi-hien_NGTT2009_03 TKQG va Thu chi NSNN 2012" xfId="1742"/>
    <cellStyle name="1_11.Bieuthegioi-hien_NGTT2009_04 Doanh nghiep va CSKDCT 2012" xfId="1743"/>
    <cellStyle name="1_11.Bieuthegioi-hien_NGTT2009_05 Doanh nghiep va Ca the_2011 (Ok)" xfId="1744"/>
    <cellStyle name="1_11.Bieuthegioi-hien_NGTT2009_07 NGTT CN 2012" xfId="1745"/>
    <cellStyle name="1_11.Bieuthegioi-hien_NGTT2009_08 Thuong mai Tong muc - Diep" xfId="1746"/>
    <cellStyle name="1_11.Bieuthegioi-hien_NGTT2009_08 Thuong mai va Du lich (Ok)" xfId="1747"/>
    <cellStyle name="1_11.Bieuthegioi-hien_NGTT2009_09 Chi so gia 2011- VuTKG-1 (Ok)" xfId="1748"/>
    <cellStyle name="1_11.Bieuthegioi-hien_NGTT2009_09 Du lich" xfId="1749"/>
    <cellStyle name="1_11.Bieuthegioi-hien_NGTT2009_10 Van tai va BCVT (da sua ok)" xfId="1750"/>
    <cellStyle name="1_11.Bieuthegioi-hien_NGTT2009_11 (3)" xfId="1751"/>
    <cellStyle name="1_11.Bieuthegioi-hien_NGTT2009_11 (3)_04 Doanh nghiep va CSKDCT 2012" xfId="1752"/>
    <cellStyle name="1_11.Bieuthegioi-hien_NGTT2009_11 (3)_Xl0000167" xfId="1753"/>
    <cellStyle name="1_11.Bieuthegioi-hien_NGTT2009_12 (2)" xfId="1754"/>
    <cellStyle name="1_11.Bieuthegioi-hien_NGTT2009_12 (2)_04 Doanh nghiep va CSKDCT 2012" xfId="1755"/>
    <cellStyle name="1_11.Bieuthegioi-hien_NGTT2009_12 (2)_Xl0000167" xfId="1756"/>
    <cellStyle name="1_11.Bieuthegioi-hien_NGTT2009_12 Chi so gia 2012(chuan) co so" xfId="1757"/>
    <cellStyle name="1_11.Bieuthegioi-hien_NGTT2009_12 Giao duc, Y Te va Muc songnam2011" xfId="1758"/>
    <cellStyle name="1_11.Bieuthegioi-hien_NGTT2009_13 Van tai 2012" xfId="1759"/>
    <cellStyle name="1_11.Bieuthegioi-hien_NGTT2009_Bo sung 04 bieu Cong nghiep" xfId="1760"/>
    <cellStyle name="1_11.Bieuthegioi-hien_NGTT2009_CucThongke-phucdap-Tuan-Anh" xfId="1761"/>
    <cellStyle name="1_11.Bieuthegioi-hien_NGTT2009_Giaoduc2013(ok)" xfId="1762"/>
    <cellStyle name="1_11.Bieuthegioi-hien_NGTT2009_Maket NGTT2012 LN,TS (7-1-2013)" xfId="1763"/>
    <cellStyle name="1_11.Bieuthegioi-hien_NGTT2009_Maket NGTT2012 LN,TS (7-1-2013)_Nongnghiep" xfId="1764"/>
    <cellStyle name="1_11.Bieuthegioi-hien_NGTT2009_Mau" xfId="1765"/>
    <cellStyle name="1_11.Bieuthegioi-hien_NGTT2009_NGDD 2013 Thu chi NSNN " xfId="1766"/>
    <cellStyle name="1_11.Bieuthegioi-hien_NGTT2009_Ngiam_lamnghiep_2011_v2(1)(1)" xfId="1767"/>
    <cellStyle name="1_11.Bieuthegioi-hien_NGTT2009_Ngiam_lamnghiep_2011_v2(1)(1)_Nongnghiep" xfId="1768"/>
    <cellStyle name="1_11.Bieuthegioi-hien_NGTT2009_NGTT LN,TS 2012 (Chuan)" xfId="1769"/>
    <cellStyle name="1_11.Bieuthegioi-hien_NGTT2009_Nien giam TT Vu Nong nghiep 2012(solieu)-gui Vu TH 29-3-2013" xfId="1770"/>
    <cellStyle name="1_11.Bieuthegioi-hien_NGTT2009_Nongnghiep" xfId="1771"/>
    <cellStyle name="1_11.Bieuthegioi-hien_NGTT2009_Nongnghiep NGDD 2012_cap nhat den 24-5-2013(1)" xfId="1772"/>
    <cellStyle name="1_11.Bieuthegioi-hien_NGTT2009_Nongnghiep_Nongnghiep NGDD 2012_cap nhat den 24-5-2013(1)" xfId="1773"/>
    <cellStyle name="1_11.Bieuthegioi-hien_NGTT2009_Xl0000147" xfId="1774"/>
    <cellStyle name="1_11.Bieuthegioi-hien_NGTT2009_Xl0000167" xfId="1775"/>
    <cellStyle name="1_11.Bieuthegioi-hien_NGTT2009_XNK" xfId="1776"/>
    <cellStyle name="1_11.Bieuthegioi-hien_NGTT2009_XNK-2012" xfId="1777"/>
    <cellStyle name="1_11.Bieuthegioi-hien_NGTT2009_XNK-Market" xfId="1778"/>
    <cellStyle name="1_12 (2)" xfId="1779"/>
    <cellStyle name="1_12 (2)_04 Doanh nghiep va CSKDCT 2012" xfId="1780"/>
    <cellStyle name="1_12 (2)_Xl0000167" xfId="1781"/>
    <cellStyle name="1_12 Chi so gia 2012(chuan) co so" xfId="1782"/>
    <cellStyle name="1_12 Giao duc, Y Te va Muc songnam2011" xfId="1783"/>
    <cellStyle name="1_13 Van tai 2012" xfId="1784"/>
    <cellStyle name="1_Book1" xfId="1785"/>
    <cellStyle name="1_Book3" xfId="1786"/>
    <cellStyle name="1_Book3 10" xfId="1787"/>
    <cellStyle name="1_Book3 11" xfId="1788"/>
    <cellStyle name="1_Book3 12" xfId="1789"/>
    <cellStyle name="1_Book3 13" xfId="1790"/>
    <cellStyle name="1_Book3 14" xfId="1791"/>
    <cellStyle name="1_Book3 15" xfId="1792"/>
    <cellStyle name="1_Book3 16" xfId="1793"/>
    <cellStyle name="1_Book3 17" xfId="1794"/>
    <cellStyle name="1_Book3 18" xfId="1795"/>
    <cellStyle name="1_Book3 19" xfId="1796"/>
    <cellStyle name="1_Book3 2" xfId="1797"/>
    <cellStyle name="1_Book3 3" xfId="1798"/>
    <cellStyle name="1_Book3 4" xfId="1799"/>
    <cellStyle name="1_Book3 5" xfId="1800"/>
    <cellStyle name="1_Book3 6" xfId="1801"/>
    <cellStyle name="1_Book3 7" xfId="1802"/>
    <cellStyle name="1_Book3 8" xfId="1803"/>
    <cellStyle name="1_Book3 9" xfId="1804"/>
    <cellStyle name="1_Book3_01 Don vi HC" xfId="1805"/>
    <cellStyle name="1_Book3_01 DVHC-DSLD 2010" xfId="1806"/>
    <cellStyle name="1_Book3_02  Dan so lao dong(OK)" xfId="1807"/>
    <cellStyle name="1_Book3_02 Danso_Laodong 2012(chuan) CO SO" xfId="1808"/>
    <cellStyle name="1_Book3_03 TKQG va Thu chi NSNN 2012" xfId="1809"/>
    <cellStyle name="1_Book3_04 Doanh nghiep va CSKDCT 2012" xfId="1810"/>
    <cellStyle name="1_Book3_05 Doanh nghiep va Ca the_2011 (Ok)" xfId="1811"/>
    <cellStyle name="1_Book3_05 NGTT DN 2010 (OK)" xfId="1812"/>
    <cellStyle name="1_Book3_05 NGTT DN 2010 (OK)_Bo sung 04 bieu Cong nghiep" xfId="1813"/>
    <cellStyle name="1_Book3_06 Nong, lam nghiep 2010  (ok)" xfId="1814"/>
    <cellStyle name="1_Book3_07 NGTT CN 2012" xfId="1815"/>
    <cellStyle name="1_Book3_08 Thuong mai Tong muc - Diep" xfId="1816"/>
    <cellStyle name="1_Book3_08 Thuong mai va Du lich (Ok)" xfId="1817"/>
    <cellStyle name="1_Book3_09 Chi so gia 2011- VuTKG-1 (Ok)" xfId="1818"/>
    <cellStyle name="1_Book3_09 Du lich" xfId="1819"/>
    <cellStyle name="1_Book3_10 Market VH, YT, GD, NGTT 2011 " xfId="1820"/>
    <cellStyle name="1_Book3_10 Market VH, YT, GD, NGTT 2011 _02  Dan so lao dong(OK)" xfId="1821"/>
    <cellStyle name="1_Book3_10 Market VH, YT, GD, NGTT 2011 _03 TKQG va Thu chi NSNN 2012" xfId="1822"/>
    <cellStyle name="1_Book3_10 Market VH, YT, GD, NGTT 2011 _04 Doanh nghiep va CSKDCT 2012" xfId="1823"/>
    <cellStyle name="1_Book3_10 Market VH, YT, GD, NGTT 2011 _05 Doanh nghiep va Ca the_2011 (Ok)" xfId="1824"/>
    <cellStyle name="1_Book3_10 Market VH, YT, GD, NGTT 2011 _07 NGTT CN 2012" xfId="1825"/>
    <cellStyle name="1_Book3_10 Market VH, YT, GD, NGTT 2011 _08 Thuong mai Tong muc - Diep" xfId="1826"/>
    <cellStyle name="1_Book3_10 Market VH, YT, GD, NGTT 2011 _08 Thuong mai va Du lich (Ok)" xfId="1827"/>
    <cellStyle name="1_Book3_10 Market VH, YT, GD, NGTT 2011 _09 Chi so gia 2011- VuTKG-1 (Ok)" xfId="1828"/>
    <cellStyle name="1_Book3_10 Market VH, YT, GD, NGTT 2011 _09 Du lich" xfId="1829"/>
    <cellStyle name="1_Book3_10 Market VH, YT, GD, NGTT 2011 _10 Van tai va BCVT (da sua ok)" xfId="1830"/>
    <cellStyle name="1_Book3_10 Market VH, YT, GD, NGTT 2011 _11 (3)" xfId="1831"/>
    <cellStyle name="1_Book3_10 Market VH, YT, GD, NGTT 2011 _11 (3)_04 Doanh nghiep va CSKDCT 2012" xfId="1832"/>
    <cellStyle name="1_Book3_10 Market VH, YT, GD, NGTT 2011 _11 (3)_Xl0000167" xfId="1833"/>
    <cellStyle name="1_Book3_10 Market VH, YT, GD, NGTT 2011 _12 (2)" xfId="1834"/>
    <cellStyle name="1_Book3_10 Market VH, YT, GD, NGTT 2011 _12 (2)_04 Doanh nghiep va CSKDCT 2012" xfId="1835"/>
    <cellStyle name="1_Book3_10 Market VH, YT, GD, NGTT 2011 _12 (2)_Xl0000167" xfId="1836"/>
    <cellStyle name="1_Book3_10 Market VH, YT, GD, NGTT 2011 _12 Giao duc, Y Te va Muc songnam2011" xfId="1837"/>
    <cellStyle name="1_Book3_10 Market VH, YT, GD, NGTT 2011 _13 Van tai 2012" xfId="1838"/>
    <cellStyle name="1_Book3_10 Market VH, YT, GD, NGTT 2011 _Giaoduc2013(ok)" xfId="1839"/>
    <cellStyle name="1_Book3_10 Market VH, YT, GD, NGTT 2011 _Maket NGTT2012 LN,TS (7-1-2013)" xfId="1840"/>
    <cellStyle name="1_Book3_10 Market VH, YT, GD, NGTT 2011 _Maket NGTT2012 LN,TS (7-1-2013)_Nongnghiep" xfId="1841"/>
    <cellStyle name="1_Book3_10 Market VH, YT, GD, NGTT 2011 _Ngiam_lamnghiep_2011_v2(1)(1)" xfId="1842"/>
    <cellStyle name="1_Book3_10 Market VH, YT, GD, NGTT 2011 _Ngiam_lamnghiep_2011_v2(1)(1)_Nongnghiep" xfId="1843"/>
    <cellStyle name="1_Book3_10 Market VH, YT, GD, NGTT 2011 _NGTT LN,TS 2012 (Chuan)" xfId="1844"/>
    <cellStyle name="1_Book3_10 Market VH, YT, GD, NGTT 2011 _Nien giam TT Vu Nong nghiep 2012(solieu)-gui Vu TH 29-3-2013" xfId="1845"/>
    <cellStyle name="1_Book3_10 Market VH, YT, GD, NGTT 2011 _Nongnghiep" xfId="1846"/>
    <cellStyle name="1_Book3_10 Market VH, YT, GD, NGTT 2011 _Nongnghiep NGDD 2012_cap nhat den 24-5-2013(1)" xfId="1847"/>
    <cellStyle name="1_Book3_10 Market VH, YT, GD, NGTT 2011 _Nongnghiep_Nongnghiep NGDD 2012_cap nhat den 24-5-2013(1)" xfId="1848"/>
    <cellStyle name="1_Book3_10 Market VH, YT, GD, NGTT 2011 _So lieu quoc te TH" xfId="1849"/>
    <cellStyle name="1_Book3_10 Market VH, YT, GD, NGTT 2011 _Xl0000147" xfId="1850"/>
    <cellStyle name="1_Book3_10 Market VH, YT, GD, NGTT 2011 _Xl0000167" xfId="1851"/>
    <cellStyle name="1_Book3_10 Market VH, YT, GD, NGTT 2011 _XNK" xfId="1852"/>
    <cellStyle name="1_Book3_10 Van tai va BCVT (da sua ok)" xfId="1853"/>
    <cellStyle name="1_Book3_10 VH, YT, GD, NGTT 2010 - (OK)" xfId="1854"/>
    <cellStyle name="1_Book3_10 VH, YT, GD, NGTT 2010 - (OK)_Bo sung 04 bieu Cong nghiep" xfId="1855"/>
    <cellStyle name="1_Book3_11 (3)" xfId="1856"/>
    <cellStyle name="1_Book3_11 (3)_04 Doanh nghiep va CSKDCT 2012" xfId="1857"/>
    <cellStyle name="1_Book3_11 (3)_Xl0000167" xfId="1858"/>
    <cellStyle name="1_Book3_12 (2)" xfId="1859"/>
    <cellStyle name="1_Book3_12 (2)_04 Doanh nghiep va CSKDCT 2012" xfId="1860"/>
    <cellStyle name="1_Book3_12 (2)_Xl0000167" xfId="1861"/>
    <cellStyle name="1_Book3_12 Chi so gia 2012(chuan) co so" xfId="1862"/>
    <cellStyle name="1_Book3_12 Giao duc, Y Te va Muc songnam2011" xfId="1863"/>
    <cellStyle name="1_Book3_13 Van tai 2012" xfId="1864"/>
    <cellStyle name="1_Book3_Book1" xfId="1865"/>
    <cellStyle name="1_Book3_CucThongke-phucdap-Tuan-Anh" xfId="1866"/>
    <cellStyle name="1_Book3_Giaoduc2013(ok)" xfId="1867"/>
    <cellStyle name="1_Book3_GTSXNN" xfId="1868"/>
    <cellStyle name="1_Book3_GTSXNN_Nongnghiep NGDD 2012_cap nhat den 24-5-2013(1)" xfId="1869"/>
    <cellStyle name="1_Book3_Maket NGTT2012 LN,TS (7-1-2013)" xfId="1870"/>
    <cellStyle name="1_Book3_Maket NGTT2012 LN,TS (7-1-2013)_Nongnghiep" xfId="1871"/>
    <cellStyle name="1_Book3_Ngiam_lamnghiep_2011_v2(1)(1)" xfId="1872"/>
    <cellStyle name="1_Book3_Ngiam_lamnghiep_2011_v2(1)(1)_Nongnghiep" xfId="1873"/>
    <cellStyle name="1_Book3_NGTT LN,TS 2012 (Chuan)" xfId="1874"/>
    <cellStyle name="1_Book3_Nien giam day du  Nong nghiep 2010" xfId="1875"/>
    <cellStyle name="1_Book3_Nien giam TT Vu Nong nghiep 2012(solieu)-gui Vu TH 29-3-2013" xfId="1876"/>
    <cellStyle name="1_Book3_Nongnghiep" xfId="1877"/>
    <cellStyle name="1_Book3_Nongnghiep_Bo sung 04 bieu Cong nghiep" xfId="1878"/>
    <cellStyle name="1_Book3_Nongnghiep_Mau" xfId="1879"/>
    <cellStyle name="1_Book3_Nongnghiep_NGDD 2013 Thu chi NSNN " xfId="1880"/>
    <cellStyle name="1_Book3_Nongnghiep_Nongnghiep NGDD 2012_cap nhat den 24-5-2013(1)" xfId="1881"/>
    <cellStyle name="1_Book3_So lieu quoc te TH" xfId="1882"/>
    <cellStyle name="1_Book3_So lieu quoc te TH_08 Cong nghiep 2010" xfId="1883"/>
    <cellStyle name="1_Book3_So lieu quoc te TH_08 Thuong mai va Du lich (Ok)" xfId="1884"/>
    <cellStyle name="1_Book3_So lieu quoc te TH_09 Chi so gia 2011- VuTKG-1 (Ok)" xfId="1885"/>
    <cellStyle name="1_Book3_So lieu quoc te TH_09 Du lich" xfId="1886"/>
    <cellStyle name="1_Book3_So lieu quoc te TH_10 Van tai va BCVT (da sua ok)" xfId="1887"/>
    <cellStyle name="1_Book3_So lieu quoc te TH_12 Giao duc, Y Te va Muc songnam2011" xfId="1888"/>
    <cellStyle name="1_Book3_So lieu quoc te TH_nien giam tom tat du lich va XNK" xfId="1889"/>
    <cellStyle name="1_Book3_So lieu quoc te TH_Nongnghiep" xfId="1890"/>
    <cellStyle name="1_Book3_So lieu quoc te TH_XNK" xfId="1891"/>
    <cellStyle name="1_Book3_So lieu quoc te(GDP)" xfId="1892"/>
    <cellStyle name="1_Book3_So lieu quoc te(GDP)_02  Dan so lao dong(OK)" xfId="1893"/>
    <cellStyle name="1_Book3_So lieu quoc te(GDP)_03 TKQG va Thu chi NSNN 2012" xfId="1894"/>
    <cellStyle name="1_Book3_So lieu quoc te(GDP)_04 Doanh nghiep va CSKDCT 2012" xfId="1895"/>
    <cellStyle name="1_Book3_So lieu quoc te(GDP)_05 Doanh nghiep va Ca the_2011 (Ok)" xfId="1896"/>
    <cellStyle name="1_Book3_So lieu quoc te(GDP)_07 NGTT CN 2012" xfId="1897"/>
    <cellStyle name="1_Book3_So lieu quoc te(GDP)_08 Thuong mai Tong muc - Diep" xfId="1898"/>
    <cellStyle name="1_Book3_So lieu quoc te(GDP)_08 Thuong mai va Du lich (Ok)" xfId="1899"/>
    <cellStyle name="1_Book3_So lieu quoc te(GDP)_09 Chi so gia 2011- VuTKG-1 (Ok)" xfId="1900"/>
    <cellStyle name="1_Book3_So lieu quoc te(GDP)_09 Du lich" xfId="1901"/>
    <cellStyle name="1_Book3_So lieu quoc te(GDP)_10 Van tai va BCVT (da sua ok)" xfId="1902"/>
    <cellStyle name="1_Book3_So lieu quoc te(GDP)_11 (3)" xfId="1903"/>
    <cellStyle name="1_Book3_So lieu quoc te(GDP)_11 (3)_04 Doanh nghiep va CSKDCT 2012" xfId="1904"/>
    <cellStyle name="1_Book3_So lieu quoc te(GDP)_11 (3)_Xl0000167" xfId="1905"/>
    <cellStyle name="1_Book3_So lieu quoc te(GDP)_12 (2)" xfId="1906"/>
    <cellStyle name="1_Book3_So lieu quoc te(GDP)_12 (2)_04 Doanh nghiep va CSKDCT 2012" xfId="1907"/>
    <cellStyle name="1_Book3_So lieu quoc te(GDP)_12 (2)_Xl0000167" xfId="1908"/>
    <cellStyle name="1_Book3_So lieu quoc te(GDP)_12 Giao duc, Y Te va Muc songnam2011" xfId="1909"/>
    <cellStyle name="1_Book3_So lieu quoc te(GDP)_12 So lieu quoc te (Ok)" xfId="1910"/>
    <cellStyle name="1_Book3_So lieu quoc te(GDP)_13 Van tai 2012" xfId="1911"/>
    <cellStyle name="1_Book3_So lieu quoc te(GDP)_Giaoduc2013(ok)" xfId="1912"/>
    <cellStyle name="1_Book3_So lieu quoc te(GDP)_Maket NGTT2012 LN,TS (7-1-2013)" xfId="1913"/>
    <cellStyle name="1_Book3_So lieu quoc te(GDP)_Maket NGTT2012 LN,TS (7-1-2013)_Nongnghiep" xfId="1914"/>
    <cellStyle name="1_Book3_So lieu quoc te(GDP)_Ngiam_lamnghiep_2011_v2(1)(1)" xfId="1915"/>
    <cellStyle name="1_Book3_So lieu quoc te(GDP)_Ngiam_lamnghiep_2011_v2(1)(1)_Nongnghiep" xfId="1916"/>
    <cellStyle name="1_Book3_So lieu quoc te(GDP)_NGTT LN,TS 2012 (Chuan)" xfId="1917"/>
    <cellStyle name="1_Book3_So lieu quoc te(GDP)_Nien giam TT Vu Nong nghiep 2012(solieu)-gui Vu TH 29-3-2013" xfId="1918"/>
    <cellStyle name="1_Book3_So lieu quoc te(GDP)_Nongnghiep" xfId="1919"/>
    <cellStyle name="1_Book3_So lieu quoc te(GDP)_Nongnghiep NGDD 2012_cap nhat den 24-5-2013(1)" xfId="1920"/>
    <cellStyle name="1_Book3_So lieu quoc te(GDP)_Nongnghiep_Nongnghiep NGDD 2012_cap nhat den 24-5-2013(1)" xfId="1921"/>
    <cellStyle name="1_Book3_So lieu quoc te(GDP)_Xl0000147" xfId="1922"/>
    <cellStyle name="1_Book3_So lieu quoc te(GDP)_Xl0000167" xfId="1923"/>
    <cellStyle name="1_Book3_So lieu quoc te(GDP)_XNK" xfId="1924"/>
    <cellStyle name="1_Book3_Xl0000147" xfId="1925"/>
    <cellStyle name="1_Book3_Xl0000167" xfId="1926"/>
    <cellStyle name="1_Book3_XNK" xfId="1927"/>
    <cellStyle name="1_Book3_XNK_08 Thuong mai Tong muc - Diep" xfId="1928"/>
    <cellStyle name="1_Book3_XNK_Bo sung 04 bieu Cong nghiep" xfId="1929"/>
    <cellStyle name="1_Book3_XNK-2012" xfId="1930"/>
    <cellStyle name="1_Book3_XNK-Market" xfId="1931"/>
    <cellStyle name="1_Book4" xfId="1932"/>
    <cellStyle name="1_Book4_08 Cong nghiep 2010" xfId="1933"/>
    <cellStyle name="1_Book4_08 Thuong mai va Du lich (Ok)" xfId="1934"/>
    <cellStyle name="1_Book4_09 Chi so gia 2011- VuTKG-1 (Ok)" xfId="1935"/>
    <cellStyle name="1_Book4_09 Du lich" xfId="1936"/>
    <cellStyle name="1_Book4_10 Van tai va BCVT (da sua ok)" xfId="1937"/>
    <cellStyle name="1_Book4_12 Giao duc, Y Te va Muc songnam2011" xfId="1938"/>
    <cellStyle name="1_Book4_12 So lieu quoc te (Ok)" xfId="1939"/>
    <cellStyle name="1_Book4_Book1" xfId="1940"/>
    <cellStyle name="1_Book4_nien giam tom tat du lich va XNK" xfId="1941"/>
    <cellStyle name="1_Book4_Nongnghiep" xfId="1942"/>
    <cellStyle name="1_Book4_XNK" xfId="1943"/>
    <cellStyle name="1_Book4_XNK-2012" xfId="1944"/>
    <cellStyle name="1_BRU-KI 2010-updated" xfId="1945"/>
    <cellStyle name="1_CAM-KI 2010-updated" xfId="1946"/>
    <cellStyle name="1_CAM-KI 2010-updated 2" xfId="1947"/>
    <cellStyle name="1_CSKDCT 2010" xfId="1948"/>
    <cellStyle name="1_CSKDCT 2010_Bo sung 04 bieu Cong nghiep" xfId="1949"/>
    <cellStyle name="1_CucThongke-phucdap-Tuan-Anh" xfId="1950"/>
    <cellStyle name="1_dan so phan tich 10 nam(moi)" xfId="1951"/>
    <cellStyle name="1_dan so phan tich 10 nam(moi)_01 Don vi HC" xfId="1952"/>
    <cellStyle name="1_dan so phan tich 10 nam(moi)_02 Danso_Laodong 2012(chuan) CO SO" xfId="1953"/>
    <cellStyle name="1_dan so phan tich 10 nam(moi)_04 Doanh nghiep va CSKDCT 2012" xfId="1954"/>
    <cellStyle name="1_dan so phan tich 10 nam(moi)_NGDD 2013 Thu chi NSNN " xfId="1955"/>
    <cellStyle name="1_dan so phan tich 10 nam(moi)_Nien giam KT_TV 2010" xfId="1956"/>
    <cellStyle name="1_dan so phan tich 10 nam(moi)_Xl0000167" xfId="1957"/>
    <cellStyle name="1_Dat Dai NGTT -2013" xfId="1958"/>
    <cellStyle name="1_Giaoduc2013(ok)" xfId="1959"/>
    <cellStyle name="1_GTSXNN" xfId="1960"/>
    <cellStyle name="1_GTSXNN_Nongnghiep NGDD 2012_cap nhat den 24-5-2013(1)" xfId="1961"/>
    <cellStyle name="1_KI2008 Prototype-Balance of Payments-Mar2008-for typesetting" xfId="1962"/>
    <cellStyle name="1_Lam nghiep, thuy san 2010" xfId="1963"/>
    <cellStyle name="1_Lam nghiep, thuy san 2010 (ok)" xfId="1964"/>
    <cellStyle name="1_Lam nghiep, thuy san 2010 (ok)_01 Don vi HC" xfId="1965"/>
    <cellStyle name="1_Lam nghiep, thuy san 2010 (ok)_08 Cong nghiep 2010" xfId="1966"/>
    <cellStyle name="1_Lam nghiep, thuy san 2010 (ok)_08 Thuong mai va Du lich (Ok)" xfId="1967"/>
    <cellStyle name="1_Lam nghiep, thuy san 2010 (ok)_09 Chi so gia 2011- VuTKG-1 (Ok)" xfId="1968"/>
    <cellStyle name="1_Lam nghiep, thuy san 2010 (ok)_09 Du lich" xfId="1969"/>
    <cellStyle name="1_Lam nghiep, thuy san 2010 (ok)_09 Thuong mai va Du lich" xfId="1970"/>
    <cellStyle name="1_Lam nghiep, thuy san 2010 (ok)_10 Van tai va BCVT (da sua ok)" xfId="1971"/>
    <cellStyle name="1_Lam nghiep, thuy san 2010 (ok)_11 (3)" xfId="1972"/>
    <cellStyle name="1_Lam nghiep, thuy san 2010 (ok)_12 (2)" xfId="1973"/>
    <cellStyle name="1_Lam nghiep, thuy san 2010 (ok)_12 Giao duc, Y Te va Muc songnam2011" xfId="1974"/>
    <cellStyle name="1_Lam nghiep, thuy san 2010 (ok)_nien giam tom tat du lich va XNK" xfId="1975"/>
    <cellStyle name="1_Lam nghiep, thuy san 2010 (ok)_Nongnghiep" xfId="1976"/>
    <cellStyle name="1_Lam nghiep, thuy san 2010 (ok)_XNK" xfId="1977"/>
    <cellStyle name="1_Lam nghiep, thuy san 2010 10" xfId="1978"/>
    <cellStyle name="1_Lam nghiep, thuy san 2010 11" xfId="1979"/>
    <cellStyle name="1_Lam nghiep, thuy san 2010 12" xfId="1980"/>
    <cellStyle name="1_Lam nghiep, thuy san 2010 13" xfId="1981"/>
    <cellStyle name="1_Lam nghiep, thuy san 2010 14" xfId="1982"/>
    <cellStyle name="1_Lam nghiep, thuy san 2010 15" xfId="1983"/>
    <cellStyle name="1_Lam nghiep, thuy san 2010 16" xfId="1984"/>
    <cellStyle name="1_Lam nghiep, thuy san 2010 17" xfId="1985"/>
    <cellStyle name="1_Lam nghiep, thuy san 2010 18" xfId="1986"/>
    <cellStyle name="1_Lam nghiep, thuy san 2010 19" xfId="1987"/>
    <cellStyle name="1_Lam nghiep, thuy san 2010 2" xfId="1988"/>
    <cellStyle name="1_Lam nghiep, thuy san 2010 3" xfId="1989"/>
    <cellStyle name="1_Lam nghiep, thuy san 2010 4" xfId="1990"/>
    <cellStyle name="1_Lam nghiep, thuy san 2010 5" xfId="1991"/>
    <cellStyle name="1_Lam nghiep, thuy san 2010 6" xfId="1992"/>
    <cellStyle name="1_Lam nghiep, thuy san 2010 7" xfId="1993"/>
    <cellStyle name="1_Lam nghiep, thuy san 2010 8" xfId="1994"/>
    <cellStyle name="1_Lam nghiep, thuy san 2010 9" xfId="1995"/>
    <cellStyle name="1_Lam nghiep, thuy san 2010_01 Don vi HC" xfId="1996"/>
    <cellStyle name="1_Lam nghiep, thuy san 2010_02  Dan so lao dong(OK)" xfId="1997"/>
    <cellStyle name="1_Lam nghiep, thuy san 2010_02 Danso_Laodong 2012(chuan) CO SO" xfId="1998"/>
    <cellStyle name="1_Lam nghiep, thuy san 2010_03 TKQG va Thu chi NSNN 2012" xfId="1999"/>
    <cellStyle name="1_Lam nghiep, thuy san 2010_04 Doanh nghiep va CSKDCT 2012" xfId="2000"/>
    <cellStyle name="1_Lam nghiep, thuy san 2010_05 Doanh nghiep va Ca the_2011 (Ok)" xfId="2001"/>
    <cellStyle name="1_Lam nghiep, thuy san 2010_06 Nong, lam nghiep 2010  (ok)" xfId="2002"/>
    <cellStyle name="1_Lam nghiep, thuy san 2010_07 NGTT CN 2012" xfId="2003"/>
    <cellStyle name="1_Lam nghiep, thuy san 2010_08 Thuong mai Tong muc - Diep" xfId="2004"/>
    <cellStyle name="1_Lam nghiep, thuy san 2010_08 Thuong mai va Du lich (Ok)" xfId="2005"/>
    <cellStyle name="1_Lam nghiep, thuy san 2010_09 Chi so gia 2011- VuTKG-1 (Ok)" xfId="2006"/>
    <cellStyle name="1_Lam nghiep, thuy san 2010_09 Du lich" xfId="2007"/>
    <cellStyle name="1_Lam nghiep, thuy san 2010_09 Thuong mai va Du lich" xfId="2008"/>
    <cellStyle name="1_Lam nghiep, thuy san 2010_10 Van tai va BCVT (da sua ok)" xfId="2009"/>
    <cellStyle name="1_Lam nghiep, thuy san 2010_11 (3)" xfId="2010"/>
    <cellStyle name="1_Lam nghiep, thuy san 2010_11 (3)_04 Doanh nghiep va CSKDCT 2012" xfId="2011"/>
    <cellStyle name="1_Lam nghiep, thuy san 2010_11 (3)_Xl0000167" xfId="2012"/>
    <cellStyle name="1_Lam nghiep, thuy san 2010_12 (2)" xfId="2013"/>
    <cellStyle name="1_Lam nghiep, thuy san 2010_12 (2)_04 Doanh nghiep va CSKDCT 2012" xfId="2014"/>
    <cellStyle name="1_Lam nghiep, thuy san 2010_12 (2)_Xl0000167" xfId="2015"/>
    <cellStyle name="1_Lam nghiep, thuy san 2010_12 Giao duc, Y Te va Muc songnam2011" xfId="2016"/>
    <cellStyle name="1_Lam nghiep, thuy san 2010_13 Van tai 2012" xfId="2017"/>
    <cellStyle name="1_Lam nghiep, thuy san 2010_Bo sung 04 bieu Cong nghiep" xfId="2018"/>
    <cellStyle name="1_Lam nghiep, thuy san 2010_Bo sung 04 bieu Cong nghiep_01 Don vi HC" xfId="2019"/>
    <cellStyle name="1_Lam nghiep, thuy san 2010_Bo sung 04 bieu Cong nghiep_09 Thuong mai va Du lich" xfId="2020"/>
    <cellStyle name="1_Lam nghiep, thuy san 2010_CucThongke-phucdap-Tuan-Anh" xfId="2021"/>
    <cellStyle name="1_Lam nghiep, thuy san 2010_Giaoduc2013(ok)" xfId="2022"/>
    <cellStyle name="1_Lam nghiep, thuy san 2010_GTSXNN" xfId="2023"/>
    <cellStyle name="1_Lam nghiep, thuy san 2010_GTSXNN_Nongnghiep NGDD 2012_cap nhat den 24-5-2013(1)" xfId="2024"/>
    <cellStyle name="1_Lam nghiep, thuy san 2010_Maket NGTT2012 LN,TS (7-1-2013)" xfId="2025"/>
    <cellStyle name="1_Lam nghiep, thuy san 2010_Maket NGTT2012 LN,TS (7-1-2013)_Nongnghiep" xfId="2026"/>
    <cellStyle name="1_Lam nghiep, thuy san 2010_Ngiam_lamnghiep_2011_v2(1)(1)" xfId="2027"/>
    <cellStyle name="1_Lam nghiep, thuy san 2010_Ngiam_lamnghiep_2011_v2(1)(1)_Nongnghiep" xfId="2028"/>
    <cellStyle name="1_Lam nghiep, thuy san 2010_NGTT LN,TS 2012 (Chuan)" xfId="2029"/>
    <cellStyle name="1_Lam nghiep, thuy san 2010_Nien giam day du  Nong nghiep 2010" xfId="2030"/>
    <cellStyle name="1_Lam nghiep, thuy san 2010_nien giam tom tat 2010 (thuy)" xfId="2031"/>
    <cellStyle name="1_Lam nghiep, thuy san 2010_nien giam tom tat 2010 (thuy)_01 Don vi HC" xfId="2032"/>
    <cellStyle name="1_Lam nghiep, thuy san 2010_nien giam tom tat 2010 (thuy)_09 Thuong mai va Du lich" xfId="2033"/>
    <cellStyle name="1_Lam nghiep, thuy san 2010_Nien giam TT Vu Nong nghiep 2012(solieu)-gui Vu TH 29-3-2013" xfId="2034"/>
    <cellStyle name="1_Lam nghiep, thuy san 2010_Nongnghiep" xfId="2035"/>
    <cellStyle name="1_Lam nghiep, thuy san 2010_Nongnghiep_Nongnghiep NGDD 2012_cap nhat den 24-5-2013(1)" xfId="2036"/>
    <cellStyle name="1_Lam nghiep, thuy san 2010_Xl0000147" xfId="2037"/>
    <cellStyle name="1_Lam nghiep, thuy san 2010_Xl0000167" xfId="2038"/>
    <cellStyle name="1_Lam nghiep, thuy san 2010_XNK" xfId="2039"/>
    <cellStyle name="1_Lam nghiep, thuy san 2010_XNK-Market" xfId="2040"/>
    <cellStyle name="1_LAO-KI 2010-updated" xfId="2041"/>
    <cellStyle name="1_Maket NGTT Cong nghiep 2011" xfId="2042"/>
    <cellStyle name="1_Maket NGTT Cong nghiep 2011_08 Cong nghiep 2010" xfId="2043"/>
    <cellStyle name="1_Maket NGTT Cong nghiep 2011_08 Thuong mai va Du lich (Ok)" xfId="2044"/>
    <cellStyle name="1_Maket NGTT Cong nghiep 2011_09 Chi so gia 2011- VuTKG-1 (Ok)" xfId="2045"/>
    <cellStyle name="1_Maket NGTT Cong nghiep 2011_09 Du lich" xfId="2046"/>
    <cellStyle name="1_Maket NGTT Cong nghiep 2011_10 Van tai va BCVT (da sua ok)" xfId="2047"/>
    <cellStyle name="1_Maket NGTT Cong nghiep 2011_12 Giao duc, Y Te va Muc songnam2011" xfId="2048"/>
    <cellStyle name="1_Maket NGTT Cong nghiep 2011_nien giam tom tat du lich va XNK" xfId="2049"/>
    <cellStyle name="1_Maket NGTT Cong nghiep 2011_Nongnghiep" xfId="2050"/>
    <cellStyle name="1_Maket NGTT Cong nghiep 2011_XNK" xfId="2051"/>
    <cellStyle name="1_Maket NGTT Doanh Nghiep 2011" xfId="2052"/>
    <cellStyle name="1_Maket NGTT Doanh Nghiep 2011_08 Cong nghiep 2010" xfId="2053"/>
    <cellStyle name="1_Maket NGTT Doanh Nghiep 2011_08 Thuong mai va Du lich (Ok)" xfId="2054"/>
    <cellStyle name="1_Maket NGTT Doanh Nghiep 2011_09 Chi so gia 2011- VuTKG-1 (Ok)" xfId="2055"/>
    <cellStyle name="1_Maket NGTT Doanh Nghiep 2011_09 Du lich" xfId="2056"/>
    <cellStyle name="1_Maket NGTT Doanh Nghiep 2011_10 Van tai va BCVT (da sua ok)" xfId="2057"/>
    <cellStyle name="1_Maket NGTT Doanh Nghiep 2011_12 Giao duc, Y Te va Muc songnam2011" xfId="2058"/>
    <cellStyle name="1_Maket NGTT Doanh Nghiep 2011_nien giam tom tat du lich va XNK" xfId="2059"/>
    <cellStyle name="1_Maket NGTT Doanh Nghiep 2011_Nongnghiep" xfId="2060"/>
    <cellStyle name="1_Maket NGTT Doanh Nghiep 2011_XNK" xfId="2061"/>
    <cellStyle name="1_Maket NGTT Thu chi NS 2011" xfId="2062"/>
    <cellStyle name="1_Maket NGTT Thu chi NS 2011_08 Cong nghiep 2010" xfId="2063"/>
    <cellStyle name="1_Maket NGTT Thu chi NS 2011_08 Thuong mai va Du lich (Ok)" xfId="2064"/>
    <cellStyle name="1_Maket NGTT Thu chi NS 2011_09 Chi so gia 2011- VuTKG-1 (Ok)" xfId="2065"/>
    <cellStyle name="1_Maket NGTT Thu chi NS 2011_09 Du lich" xfId="2066"/>
    <cellStyle name="1_Maket NGTT Thu chi NS 2011_10 Van tai va BCVT (da sua ok)" xfId="2067"/>
    <cellStyle name="1_Maket NGTT Thu chi NS 2011_12 Giao duc, Y Te va Muc songnam2011" xfId="2068"/>
    <cellStyle name="1_Maket NGTT Thu chi NS 2011_nien giam tom tat du lich va XNK" xfId="2069"/>
    <cellStyle name="1_Maket NGTT Thu chi NS 2011_Nongnghiep" xfId="2070"/>
    <cellStyle name="1_Maket NGTT Thu chi NS 2011_XNK" xfId="2071"/>
    <cellStyle name="1_Maket NGTT2012 LN,TS (7-1-2013)" xfId="2072"/>
    <cellStyle name="1_Maket NGTT2012 LN,TS (7-1-2013)_Nongnghiep" xfId="2073"/>
    <cellStyle name="1_Ngiam_lamnghiep_2011_v2(1)(1)" xfId="2074"/>
    <cellStyle name="1_Ngiam_lamnghiep_2011_v2(1)(1)_Nongnghiep" xfId="2075"/>
    <cellStyle name="1_NGTT Ca the 2011 Diep" xfId="2076"/>
    <cellStyle name="1_NGTT Ca the 2011 Diep_08 Cong nghiep 2010" xfId="2077"/>
    <cellStyle name="1_NGTT Ca the 2011 Diep_08 Thuong mai va Du lich (Ok)" xfId="2078"/>
    <cellStyle name="1_NGTT Ca the 2011 Diep_09 Chi so gia 2011- VuTKG-1 (Ok)" xfId="2079"/>
    <cellStyle name="1_NGTT Ca the 2011 Diep_09 Du lich" xfId="2080"/>
    <cellStyle name="1_NGTT Ca the 2011 Diep_10 Van tai va BCVT (da sua ok)" xfId="2081"/>
    <cellStyle name="1_NGTT Ca the 2011 Diep_12 Giao duc, Y Te va Muc songnam2011" xfId="2082"/>
    <cellStyle name="1_NGTT Ca the 2011 Diep_nien giam tom tat du lich va XNK" xfId="2083"/>
    <cellStyle name="1_NGTT Ca the 2011 Diep_Nongnghiep" xfId="2084"/>
    <cellStyle name="1_NGTT Ca the 2011 Diep_XNK" xfId="2085"/>
    <cellStyle name="1_NGTT LN,TS 2012 (Chuan)" xfId="2086"/>
    <cellStyle name="1_Nien giam day du  Nong nghiep 2010" xfId="2087"/>
    <cellStyle name="1_Nien giam TT Vu Nong nghiep 2012(solieu)-gui Vu TH 29-3-2013" xfId="2088"/>
    <cellStyle name="1_Nongnghiep" xfId="2089"/>
    <cellStyle name="1_Nongnghiep_Bo sung 04 bieu Cong nghiep" xfId="2090"/>
    <cellStyle name="1_Nongnghiep_Mau" xfId="2091"/>
    <cellStyle name="1_Nongnghiep_NGDD 2013 Thu chi NSNN " xfId="2092"/>
    <cellStyle name="1_Nongnghiep_Nongnghiep NGDD 2012_cap nhat den 24-5-2013(1)" xfId="2093"/>
    <cellStyle name="1_Phan i (in)" xfId="2094"/>
    <cellStyle name="1_So lieu quoc te TH" xfId="2095"/>
    <cellStyle name="1_So lieu quoc te TH_08 Cong nghiep 2010" xfId="2096"/>
    <cellStyle name="1_So lieu quoc te TH_08 Thuong mai va Du lich (Ok)" xfId="2097"/>
    <cellStyle name="1_So lieu quoc te TH_09 Chi so gia 2011- VuTKG-1 (Ok)" xfId="2098"/>
    <cellStyle name="1_So lieu quoc te TH_09 Du lich" xfId="2099"/>
    <cellStyle name="1_So lieu quoc te TH_10 Van tai va BCVT (da sua ok)" xfId="2100"/>
    <cellStyle name="1_So lieu quoc te TH_12 Giao duc, Y Te va Muc songnam2011" xfId="2101"/>
    <cellStyle name="1_So lieu quoc te TH_nien giam tom tat du lich va XNK" xfId="2102"/>
    <cellStyle name="1_So lieu quoc te TH_Nongnghiep" xfId="2103"/>
    <cellStyle name="1_So lieu quoc te TH_XNK" xfId="2104"/>
    <cellStyle name="1_So lieu quoc te(GDP)" xfId="2105"/>
    <cellStyle name="1_So lieu quoc te(GDP)_02  Dan so lao dong(OK)" xfId="2106"/>
    <cellStyle name="1_So lieu quoc te(GDP)_03 TKQG va Thu chi NSNN 2012" xfId="2107"/>
    <cellStyle name="1_So lieu quoc te(GDP)_04 Doanh nghiep va CSKDCT 2012" xfId="2108"/>
    <cellStyle name="1_So lieu quoc te(GDP)_05 Doanh nghiep va Ca the_2011 (Ok)" xfId="2109"/>
    <cellStyle name="1_So lieu quoc te(GDP)_07 NGTT CN 2012" xfId="2110"/>
    <cellStyle name="1_So lieu quoc te(GDP)_08 Thuong mai Tong muc - Diep" xfId="2111"/>
    <cellStyle name="1_So lieu quoc te(GDP)_08 Thuong mai va Du lich (Ok)" xfId="2112"/>
    <cellStyle name="1_So lieu quoc te(GDP)_09 Chi so gia 2011- VuTKG-1 (Ok)" xfId="2113"/>
    <cellStyle name="1_So lieu quoc te(GDP)_09 Du lich" xfId="2114"/>
    <cellStyle name="1_So lieu quoc te(GDP)_10 Van tai va BCVT (da sua ok)" xfId="2115"/>
    <cellStyle name="1_So lieu quoc te(GDP)_11 (3)" xfId="2116"/>
    <cellStyle name="1_So lieu quoc te(GDP)_11 (3)_04 Doanh nghiep va CSKDCT 2012" xfId="2117"/>
    <cellStyle name="1_So lieu quoc te(GDP)_11 (3)_Xl0000167" xfId="2118"/>
    <cellStyle name="1_So lieu quoc te(GDP)_12 (2)" xfId="2119"/>
    <cellStyle name="1_So lieu quoc te(GDP)_12 (2)_04 Doanh nghiep va CSKDCT 2012" xfId="2120"/>
    <cellStyle name="1_So lieu quoc te(GDP)_12 (2)_Xl0000167" xfId="2121"/>
    <cellStyle name="1_So lieu quoc te(GDP)_12 Giao duc, Y Te va Muc songnam2011" xfId="2122"/>
    <cellStyle name="1_So lieu quoc te(GDP)_12 So lieu quoc te (Ok)" xfId="2123"/>
    <cellStyle name="1_So lieu quoc te(GDP)_13 Van tai 2012" xfId="2124"/>
    <cellStyle name="1_So lieu quoc te(GDP)_Giaoduc2013(ok)" xfId="2125"/>
    <cellStyle name="1_So lieu quoc te(GDP)_Maket NGTT2012 LN,TS (7-1-2013)" xfId="2126"/>
    <cellStyle name="1_So lieu quoc te(GDP)_Maket NGTT2012 LN,TS (7-1-2013)_Nongnghiep" xfId="2127"/>
    <cellStyle name="1_So lieu quoc te(GDP)_Ngiam_lamnghiep_2011_v2(1)(1)" xfId="2128"/>
    <cellStyle name="1_So lieu quoc te(GDP)_Ngiam_lamnghiep_2011_v2(1)(1)_Nongnghiep" xfId="2129"/>
    <cellStyle name="1_So lieu quoc te(GDP)_NGTT LN,TS 2012 (Chuan)" xfId="2130"/>
    <cellStyle name="1_So lieu quoc te(GDP)_Nien giam TT Vu Nong nghiep 2012(solieu)-gui Vu TH 29-3-2013" xfId="2131"/>
    <cellStyle name="1_So lieu quoc te(GDP)_Nongnghiep" xfId="2132"/>
    <cellStyle name="1_So lieu quoc te(GDP)_Nongnghiep NGDD 2012_cap nhat den 24-5-2013(1)" xfId="2133"/>
    <cellStyle name="1_So lieu quoc te(GDP)_Nongnghiep_Nongnghiep NGDD 2012_cap nhat den 24-5-2013(1)" xfId="2134"/>
    <cellStyle name="1_So lieu quoc te(GDP)_Xl0000147" xfId="2135"/>
    <cellStyle name="1_So lieu quoc te(GDP)_Xl0000167" xfId="2136"/>
    <cellStyle name="1_So lieu quoc te(GDP)_XNK" xfId="2137"/>
    <cellStyle name="1_Thuong mai va Du lich" xfId="2138"/>
    <cellStyle name="1_Thuong mai va Du lich_01 Don vi HC" xfId="2139"/>
    <cellStyle name="1_Thuong mai va Du lich_NGDD 2013 Thu chi NSNN " xfId="2140"/>
    <cellStyle name="1_Tong hop 1" xfId="2141"/>
    <cellStyle name="1_Tong hop NGTT" xfId="2142"/>
    <cellStyle name="1_Xl0000167" xfId="2143"/>
    <cellStyle name="1_XNK" xfId="2144"/>
    <cellStyle name="1_XNK (10-6)" xfId="2145"/>
    <cellStyle name="1_XNK_08 Thuong mai Tong muc - Diep" xfId="2146"/>
    <cellStyle name="1_XNK_Bo sung 04 bieu Cong nghiep" xfId="2147"/>
    <cellStyle name="1_XNK-2012" xfId="2148"/>
    <cellStyle name="1_XNK-Market" xfId="2149"/>
    <cellStyle name="¹éºÐÀ²_      " xfId="2150"/>
    <cellStyle name="2" xfId="2151"/>
    <cellStyle name="20% - Accent1 2" xfId="2152"/>
    <cellStyle name="20% - Accent2 2" xfId="2153"/>
    <cellStyle name="20% - Accent3 2" xfId="2154"/>
    <cellStyle name="20% - Accent4 2" xfId="2155"/>
    <cellStyle name="20% - Accent5 2" xfId="2156"/>
    <cellStyle name="20% - Accent6 2" xfId="2157"/>
    <cellStyle name="3" xfId="2158"/>
    <cellStyle name="4" xfId="2159"/>
    <cellStyle name="40% - Accent1 2" xfId="2160"/>
    <cellStyle name="40% - Accent2 2" xfId="2161"/>
    <cellStyle name="40% - Accent3 2" xfId="2162"/>
    <cellStyle name="40% - Accent4 2" xfId="2163"/>
    <cellStyle name="40% - Accent5 2" xfId="2164"/>
    <cellStyle name="40% - Accent6 2" xfId="2165"/>
    <cellStyle name="60% - Accent1 2" xfId="2166"/>
    <cellStyle name="60% - Accent2 2" xfId="2167"/>
    <cellStyle name="60% - Accent3 2" xfId="2168"/>
    <cellStyle name="60% - Accent4 2" xfId="2169"/>
    <cellStyle name="60% - Accent5 2" xfId="2170"/>
    <cellStyle name="60% - Accent6 2" xfId="2171"/>
    <cellStyle name="Accent1 2" xfId="2172"/>
    <cellStyle name="Accent2 2" xfId="2173"/>
    <cellStyle name="Accent3 2" xfId="2174"/>
    <cellStyle name="Accent4 2" xfId="2175"/>
    <cellStyle name="Accent5 2" xfId="2176"/>
    <cellStyle name="Accent6 2" xfId="2177"/>
    <cellStyle name="ÅëÈ­ [0]_      " xfId="2178"/>
    <cellStyle name="AeE­ [0]_INQUIRY ¿μ¾÷AßAø " xfId="2179"/>
    <cellStyle name="ÅëÈ­ [0]_S" xfId="2180"/>
    <cellStyle name="ÅëÈ­_      " xfId="2181"/>
    <cellStyle name="AeE­_INQUIRY ¿?¾÷AßAø " xfId="2182"/>
    <cellStyle name="ÅëÈ­_L601CPT" xfId="2183"/>
    <cellStyle name="ÄÞ¸¶ [0]_      " xfId="2184"/>
    <cellStyle name="AÞ¸¶ [0]_INQUIRY ¿?¾÷AßAø " xfId="2185"/>
    <cellStyle name="ÄÞ¸¶ [0]_L601CPT" xfId="2186"/>
    <cellStyle name="ÄÞ¸¶_      " xfId="2187"/>
    <cellStyle name="AÞ¸¶_INQUIRY ¿?¾÷AßAø " xfId="2188"/>
    <cellStyle name="ÄÞ¸¶_L601CPT" xfId="2189"/>
    <cellStyle name="AutoFormat Options" xfId="2190"/>
    <cellStyle name="Bad 2" xfId="2191"/>
    <cellStyle name="C?AØ_¿?¾÷CoE² " xfId="2192"/>
    <cellStyle name="Ç¥ÁØ_      " xfId="2193"/>
    <cellStyle name="C￥AØ_¿μ¾÷CoE² " xfId="2194"/>
    <cellStyle name="Ç¥ÁØ_S" xfId="2195"/>
    <cellStyle name="C￥AØ_Sheet1_¿μ¾÷CoE² " xfId="2196"/>
    <cellStyle name="Calc Currency (0)" xfId="2197"/>
    <cellStyle name="Calc Currency (0) 2" xfId="2198"/>
    <cellStyle name="Calc Currency (0) 3" xfId="2199"/>
    <cellStyle name="Calculation 2" xfId="2200"/>
    <cellStyle name="category" xfId="2201"/>
    <cellStyle name="Cerrency_Sheet2_XANGDAU" xfId="2202"/>
    <cellStyle name="Check Cell 2" xfId="2203"/>
    <cellStyle name="Comma [0] 2" xfId="2204"/>
    <cellStyle name="Comma 10" xfId="2205"/>
    <cellStyle name="Comma 10 2" xfId="2206"/>
    <cellStyle name="Comma 10 2 2" xfId="2670"/>
    <cellStyle name="Comma 10 3" xfId="2671"/>
    <cellStyle name="Comma 10_Mau" xfId="2207"/>
    <cellStyle name="Comma 11" xfId="2208"/>
    <cellStyle name="Comma 11 2" xfId="2662"/>
    <cellStyle name="Comma 11 3" xfId="2672"/>
    <cellStyle name="Comma 12" xfId="2209"/>
    <cellStyle name="Comma 13" xfId="2210"/>
    <cellStyle name="Comma 14" xfId="2211"/>
    <cellStyle name="Comma 15" xfId="2212"/>
    <cellStyle name="Comma 16" xfId="2673"/>
    <cellStyle name="Comma 17" xfId="2674"/>
    <cellStyle name="Comma 2" xfId="2213"/>
    <cellStyle name="Comma 2 2" xfId="2214"/>
    <cellStyle name="Comma 2 2 2" xfId="2215"/>
    <cellStyle name="Comma 2 2 3" xfId="2216"/>
    <cellStyle name="Comma 2 2 4" xfId="2217"/>
    <cellStyle name="Comma 2 2 5" xfId="2218"/>
    <cellStyle name="Comma 2 2 6" xfId="2675"/>
    <cellStyle name="Comma 2 3" xfId="2219"/>
    <cellStyle name="Comma 2 4" xfId="2220"/>
    <cellStyle name="Comma 2 5" xfId="2221"/>
    <cellStyle name="Comma 2 6" xfId="2222"/>
    <cellStyle name="Comma 2_CS TT TK" xfId="2223"/>
    <cellStyle name="Comma 3" xfId="2224"/>
    <cellStyle name="Comma 3 2" xfId="2225"/>
    <cellStyle name="Comma 3 2 2" xfId="2226"/>
    <cellStyle name="Comma 3 2 3" xfId="2227"/>
    <cellStyle name="Comma 3 2 4" xfId="2228"/>
    <cellStyle name="Comma 3 2 5" xfId="2229"/>
    <cellStyle name="Comma 3 2 5 2" xfId="2230"/>
    <cellStyle name="Comma 3 2 5 3" xfId="2676"/>
    <cellStyle name="Comma 3 2 5 4" xfId="2707"/>
    <cellStyle name="Comma 3 2 5 4 2" xfId="2722"/>
    <cellStyle name="Comma 3 2 6" xfId="2653"/>
    <cellStyle name="Comma 3 2 7" xfId="2677"/>
    <cellStyle name="Comma 3 3" xfId="2231"/>
    <cellStyle name="Comma 3 3 2" xfId="2232"/>
    <cellStyle name="Comma 3 3 3" xfId="2233"/>
    <cellStyle name="Comma 3 4" xfId="2234"/>
    <cellStyle name="Comma 3 5" xfId="2235"/>
    <cellStyle name="Comma 3 6" xfId="2678"/>
    <cellStyle name="Comma 3_CS TT TK" xfId="2236"/>
    <cellStyle name="Comma 4" xfId="2237"/>
    <cellStyle name="Comma 4 2" xfId="2238"/>
    <cellStyle name="Comma 4 3" xfId="2239"/>
    <cellStyle name="Comma 4 4" xfId="2240"/>
    <cellStyle name="Comma 4 5" xfId="2679"/>
    <cellStyle name="Comma 4_Xl0000115" xfId="2241"/>
    <cellStyle name="Comma 5" xfId="2242"/>
    <cellStyle name="Comma 5 2" xfId="2243"/>
    <cellStyle name="Comma 5 2 2" xfId="2680"/>
    <cellStyle name="Comma 5 3" xfId="2681"/>
    <cellStyle name="Comma 5_Xl0000108" xfId="2244"/>
    <cellStyle name="Comma 6" xfId="2245"/>
    <cellStyle name="Comma 6 2" xfId="2246"/>
    <cellStyle name="Comma 6 3" xfId="2682"/>
    <cellStyle name="Comma 6_Xl0000115" xfId="2247"/>
    <cellStyle name="Comma 7" xfId="2248"/>
    <cellStyle name="Comma 7 2" xfId="2249"/>
    <cellStyle name="Comma 7 3" xfId="2683"/>
    <cellStyle name="Comma 8" xfId="2250"/>
    <cellStyle name="Comma 8 2" xfId="2251"/>
    <cellStyle name="Comma 8 3" xfId="2684"/>
    <cellStyle name="Comma 9" xfId="2252"/>
    <cellStyle name="Comma 9 2" xfId="2253"/>
    <cellStyle name="Comma 9 3" xfId="2685"/>
    <cellStyle name="comma zerodec" xfId="2254"/>
    <cellStyle name="Comma_Bieu 012011" xfId="2711"/>
    <cellStyle name="Comma_Bieu 012011 2 3 2" xfId="2712"/>
    <cellStyle name="Comma0" xfId="2255"/>
    <cellStyle name="cong" xfId="2256"/>
    <cellStyle name="Currency 2" xfId="2257"/>
    <cellStyle name="Currency0" xfId="2258"/>
    <cellStyle name="Currency1" xfId="2259"/>
    <cellStyle name="Date" xfId="2260"/>
    <cellStyle name="DAUDE" xfId="2261"/>
    <cellStyle name="Dollar (zero dec)" xfId="2262"/>
    <cellStyle name="Euro" xfId="2263"/>
    <cellStyle name="Explanatory Text 2" xfId="2264"/>
    <cellStyle name="Fixed" xfId="2265"/>
    <cellStyle name="gia" xfId="2266"/>
    <cellStyle name="Good 2" xfId="2267"/>
    <cellStyle name="Grey" xfId="2268"/>
    <cellStyle name="HEADER" xfId="2269"/>
    <cellStyle name="Header1" xfId="2270"/>
    <cellStyle name="Header2" xfId="2271"/>
    <cellStyle name="Heading 1 2" xfId="2272"/>
    <cellStyle name="Heading 1 3" xfId="2273"/>
    <cellStyle name="Heading 1 4" xfId="2274"/>
    <cellStyle name="Heading 1 5" xfId="2275"/>
    <cellStyle name="Heading 1 6" xfId="2276"/>
    <cellStyle name="Heading 1 7" xfId="2277"/>
    <cellStyle name="Heading 1 8" xfId="2278"/>
    <cellStyle name="Heading 1 9" xfId="2279"/>
    <cellStyle name="Heading 2 2" xfId="2280"/>
    <cellStyle name="Heading 2 3" xfId="2281"/>
    <cellStyle name="Heading 2 4" xfId="2282"/>
    <cellStyle name="Heading 2 5" xfId="2283"/>
    <cellStyle name="Heading 2 6" xfId="2284"/>
    <cellStyle name="Heading 2 7" xfId="2285"/>
    <cellStyle name="Heading 2 8" xfId="2286"/>
    <cellStyle name="Heading 2 9" xfId="2287"/>
    <cellStyle name="Heading 3 2" xfId="2288"/>
    <cellStyle name="Heading 4 2" xfId="2289"/>
    <cellStyle name="HEADING1" xfId="2290"/>
    <cellStyle name="HEADING2" xfId="2291"/>
    <cellStyle name="Hyperlink 2" xfId="2292"/>
    <cellStyle name="Input [yellow]" xfId="2293"/>
    <cellStyle name="Input 2" xfId="2294"/>
    <cellStyle name="Ledger 17 x 11 in" xfId="2295"/>
    <cellStyle name="Linked Cell 2" xfId="2296"/>
    <cellStyle name="Model" xfId="2297"/>
    <cellStyle name="moi" xfId="2298"/>
    <cellStyle name="moi 2" xfId="2299"/>
    <cellStyle name="moi 3" xfId="2300"/>
    <cellStyle name="Monétaire [0]_TARIFFS DB" xfId="2301"/>
    <cellStyle name="Monétaire_TARIFFS DB" xfId="2302"/>
    <cellStyle name="n" xfId="2303"/>
    <cellStyle name="Neutral 2" xfId="2304"/>
    <cellStyle name="New Times Roman" xfId="2305"/>
    <cellStyle name="No" xfId="2306"/>
    <cellStyle name="no dec" xfId="2307"/>
    <cellStyle name="No_01 Don vi HC" xfId="2308"/>
    <cellStyle name="Normal" xfId="0" builtinId="0"/>
    <cellStyle name="Normal - Style1" xfId="2309"/>
    <cellStyle name="Normal - Style1 2" xfId="2310"/>
    <cellStyle name="Normal - Style1 3" xfId="2311"/>
    <cellStyle name="Normal - Style1 3 2" xfId="2660"/>
    <cellStyle name="Normal - Style1_01 Don vi HC" xfId="2312"/>
    <cellStyle name="Normal 10" xfId="2313"/>
    <cellStyle name="Normal 10 2" xfId="2314"/>
    <cellStyle name="Normal 10 2 2" xfId="2315"/>
    <cellStyle name="Normal 10 2 2 2" xfId="2666"/>
    <cellStyle name="Normal 10 2 2 2 2" xfId="2708"/>
    <cellStyle name="Normal 10 2 2 2 3" xfId="2716"/>
    <cellStyle name="Normal 10 2 2 2 4" xfId="2717"/>
    <cellStyle name="Normal 10 3" xfId="2316"/>
    <cellStyle name="Normal 10 4" xfId="2654"/>
    <cellStyle name="Normal 10 4 2" xfId="2669"/>
    <cellStyle name="Normal 10 4 2 2" xfId="2718"/>
    <cellStyle name="Normal 10 5" xfId="2655"/>
    <cellStyle name="Normal 10 6" xfId="2715"/>
    <cellStyle name="Normal 10_Xl0000115" xfId="2317"/>
    <cellStyle name="Normal 100" xfId="2318"/>
    <cellStyle name="Normal 101" xfId="2319"/>
    <cellStyle name="Normal 102" xfId="2320"/>
    <cellStyle name="Normal 103" xfId="2321"/>
    <cellStyle name="Normal 104" xfId="2322"/>
    <cellStyle name="Normal 105" xfId="2323"/>
    <cellStyle name="Normal 106" xfId="2324"/>
    <cellStyle name="Normal 107" xfId="2325"/>
    <cellStyle name="Normal 108" xfId="2326"/>
    <cellStyle name="Normal 109" xfId="2327"/>
    <cellStyle name="Normal 11" xfId="2328"/>
    <cellStyle name="Normal 11 2" xfId="2329"/>
    <cellStyle name="Normal 11 3" xfId="2330"/>
    <cellStyle name="Normal 11 4" xfId="2686"/>
    <cellStyle name="Normal 11 5" xfId="2687"/>
    <cellStyle name="Normal 11_Mau" xfId="2331"/>
    <cellStyle name="Normal 110" xfId="2332"/>
    <cellStyle name="Normal 111" xfId="2333"/>
    <cellStyle name="Normal 112" xfId="2334"/>
    <cellStyle name="Normal 113" xfId="2335"/>
    <cellStyle name="Normal 114" xfId="2336"/>
    <cellStyle name="Normal 115" xfId="2337"/>
    <cellStyle name="Normal 116" xfId="2338"/>
    <cellStyle name="Normal 117" xfId="2339"/>
    <cellStyle name="Normal 118" xfId="2340"/>
    <cellStyle name="Normal 119" xfId="2341"/>
    <cellStyle name="Normal 12" xfId="2342"/>
    <cellStyle name="Normal 12 2" xfId="2343"/>
    <cellStyle name="Normal 120" xfId="2344"/>
    <cellStyle name="Normal 121" xfId="2345"/>
    <cellStyle name="Normal 122" xfId="2346"/>
    <cellStyle name="Normal 123" xfId="2347"/>
    <cellStyle name="Normal 124" xfId="2348"/>
    <cellStyle name="Normal 125" xfId="2349"/>
    <cellStyle name="Normal 126" xfId="2350"/>
    <cellStyle name="Normal 127" xfId="2351"/>
    <cellStyle name="Normal 128" xfId="2352"/>
    <cellStyle name="Normal 129" xfId="2353"/>
    <cellStyle name="Normal 13" xfId="2354"/>
    <cellStyle name="Normal 13 2" xfId="2688"/>
    <cellStyle name="Normal 130" xfId="2355"/>
    <cellStyle name="Normal 131" xfId="2356"/>
    <cellStyle name="Normal 132" xfId="2357"/>
    <cellStyle name="Normal 133" xfId="2358"/>
    <cellStyle name="Normal 134" xfId="2359"/>
    <cellStyle name="Normal 135" xfId="2360"/>
    <cellStyle name="Normal 136" xfId="2361"/>
    <cellStyle name="Normal 137" xfId="2362"/>
    <cellStyle name="Normal 138" xfId="2363"/>
    <cellStyle name="Normal 139" xfId="2364"/>
    <cellStyle name="Normal 14" xfId="2365"/>
    <cellStyle name="Normal 14 2" xfId="2689"/>
    <cellStyle name="Normal 140" xfId="2366"/>
    <cellStyle name="Normal 141" xfId="2367"/>
    <cellStyle name="Normal 142" xfId="2368"/>
    <cellStyle name="Normal 143" xfId="2369"/>
    <cellStyle name="Normal 144" xfId="2370"/>
    <cellStyle name="Normal 145" xfId="2371"/>
    <cellStyle name="Normal 146" xfId="2372"/>
    <cellStyle name="Normal 147" xfId="2373"/>
    <cellStyle name="Normal 148" xfId="2374"/>
    <cellStyle name="Normal 149" xfId="2375"/>
    <cellStyle name="Normal 15" xfId="2376"/>
    <cellStyle name="Normal 15 2" xfId="2690"/>
    <cellStyle name="Normal 15 3" xfId="2691"/>
    <cellStyle name="Normal 150" xfId="2377"/>
    <cellStyle name="Normal 151" xfId="2378"/>
    <cellStyle name="Normal 152" xfId="2379"/>
    <cellStyle name="Normal 153" xfId="2380"/>
    <cellStyle name="Normal 153 2" xfId="2692"/>
    <cellStyle name="Normal 153 2 2" xfId="2721"/>
    <cellStyle name="Normal 154" xfId="2381"/>
    <cellStyle name="Normal 154 2" xfId="2693"/>
    <cellStyle name="Normal 155" xfId="2694"/>
    <cellStyle name="Normal 156" xfId="2702"/>
    <cellStyle name="Normal 157" xfId="2695"/>
    <cellStyle name="Normal 157 2" xfId="2704"/>
    <cellStyle name="Normal 158" xfId="2709"/>
    <cellStyle name="Normal 159" xfId="2713"/>
    <cellStyle name="Normal 16" xfId="2382"/>
    <cellStyle name="Normal 160" xfId="2720"/>
    <cellStyle name="Normal 161" xfId="2723"/>
    <cellStyle name="Normal 17" xfId="2383"/>
    <cellStyle name="Normal 18" xfId="2384"/>
    <cellStyle name="Normal 19" xfId="2385"/>
    <cellStyle name="Normal 2" xfId="2386"/>
    <cellStyle name="Normal 2 10" xfId="2387"/>
    <cellStyle name="Normal 2 11" xfId="2388"/>
    <cellStyle name="Normal 2 12" xfId="2389"/>
    <cellStyle name="Normal 2 13" xfId="2390"/>
    <cellStyle name="Normal 2 13 2" xfId="2391"/>
    <cellStyle name="Normal 2 13 3" xfId="2392"/>
    <cellStyle name="Normal 2 13 4" xfId="2696"/>
    <cellStyle name="Normal 2 14" xfId="2656"/>
    <cellStyle name="Normal 2 16 2" xfId="2719"/>
    <cellStyle name="Normal 2 2" xfId="2393"/>
    <cellStyle name="Normal 2 2 2" xfId="2394"/>
    <cellStyle name="Normal 2 2 2 2" xfId="2395"/>
    <cellStyle name="Normal 2 2 2 3" xfId="2396"/>
    <cellStyle name="Normal 2 2 3" xfId="2397"/>
    <cellStyle name="Normal 2 2 3 2" xfId="2398"/>
    <cellStyle name="Normal 2 2 3 3" xfId="2399"/>
    <cellStyle name="Normal 2 2 4" xfId="2400"/>
    <cellStyle name="Normal 2 2 5" xfId="2401"/>
    <cellStyle name="Normal 2 2_CS TT TK" xfId="2402"/>
    <cellStyle name="Normal 2 3" xfId="2403"/>
    <cellStyle name="Normal 2 3 2" xfId="2404"/>
    <cellStyle name="Normal 2 3 3" xfId="2405"/>
    <cellStyle name="Normal 2 4" xfId="2406"/>
    <cellStyle name="Normal 2 4 2" xfId="2407"/>
    <cellStyle name="Normal 2 4 3" xfId="2408"/>
    <cellStyle name="Normal 2 5" xfId="2409"/>
    <cellStyle name="Normal 2 6" xfId="2410"/>
    <cellStyle name="Normal 2 7" xfId="2411"/>
    <cellStyle name="Normal 2 7 2" xfId="2412"/>
    <cellStyle name="Normal 2 8" xfId="2413"/>
    <cellStyle name="Normal 2 9" xfId="2414"/>
    <cellStyle name="Normal 2_12 Chi so gia 2012(chuan) co so" xfId="2415"/>
    <cellStyle name="Normal 20" xfId="2416"/>
    <cellStyle name="Normal 21" xfId="2417"/>
    <cellStyle name="Normal 22" xfId="2418"/>
    <cellStyle name="Normal 23" xfId="2419"/>
    <cellStyle name="Normal 24" xfId="2420"/>
    <cellStyle name="Normal 24 2" xfId="2421"/>
    <cellStyle name="Normal 24 3" xfId="2422"/>
    <cellStyle name="Normal 24 4" xfId="2423"/>
    <cellStyle name="Normal 24 5" xfId="2424"/>
    <cellStyle name="Normal 25" xfId="2425"/>
    <cellStyle name="Normal 25 2" xfId="2426"/>
    <cellStyle name="Normal 25 3" xfId="2427"/>
    <cellStyle name="Normal 25 4" xfId="2428"/>
    <cellStyle name="Normal 25_CS TT TK" xfId="2429"/>
    <cellStyle name="Normal 26" xfId="2430"/>
    <cellStyle name="Normal 27" xfId="2431"/>
    <cellStyle name="Normal 28" xfId="2432"/>
    <cellStyle name="Normal 29" xfId="2433"/>
    <cellStyle name="Normal 3" xfId="2434"/>
    <cellStyle name="Normal 3 2" xfId="2435"/>
    <cellStyle name="Normal 3 2 2" xfId="2436"/>
    <cellStyle name="Normal 3 2 2 2" xfId="2437"/>
    <cellStyle name="Normal 3 2 2 2 2" xfId="2665"/>
    <cellStyle name="Normal 3 2 2 2 2 2" xfId="2714"/>
    <cellStyle name="Normal 3 2 3" xfId="2438"/>
    <cellStyle name="Normal 3 2 4" xfId="2439"/>
    <cellStyle name="Normal 3 2_08 Thuong mai Tong muc - Diep" xfId="2440"/>
    <cellStyle name="Normal 3 3" xfId="2441"/>
    <cellStyle name="Normal 3 4" xfId="2442"/>
    <cellStyle name="Normal 3 5" xfId="2443"/>
    <cellStyle name="Normal 3 6" xfId="2444"/>
    <cellStyle name="Normal 3_01 Don vi HC" xfId="2445"/>
    <cellStyle name="Normal 30" xfId="2446"/>
    <cellStyle name="Normal 31" xfId="2447"/>
    <cellStyle name="Normal 32" xfId="2448"/>
    <cellStyle name="Normal 33" xfId="2449"/>
    <cellStyle name="Normal 34" xfId="2450"/>
    <cellStyle name="Normal 35" xfId="2451"/>
    <cellStyle name="Normal 36" xfId="2452"/>
    <cellStyle name="Normal 37" xfId="2453"/>
    <cellStyle name="Normal 38" xfId="2454"/>
    <cellStyle name="Normal 39" xfId="2455"/>
    <cellStyle name="Normal 4" xfId="2456"/>
    <cellStyle name="Normal 4 2" xfId="2457"/>
    <cellStyle name="Normal 4 2 2" xfId="2458"/>
    <cellStyle name="Normal 4 3" xfId="2459"/>
    <cellStyle name="Normal 4 4" xfId="2460"/>
    <cellStyle name="Normal 4 5" xfId="2461"/>
    <cellStyle name="Normal 4 6" xfId="2462"/>
    <cellStyle name="Normal 4_07 NGTT CN 2012" xfId="2463"/>
    <cellStyle name="Normal 40" xfId="2464"/>
    <cellStyle name="Normal 41" xfId="2465"/>
    <cellStyle name="Normal 42" xfId="2466"/>
    <cellStyle name="Normal 43" xfId="2467"/>
    <cellStyle name="Normal 44" xfId="2468"/>
    <cellStyle name="Normal 45" xfId="2469"/>
    <cellStyle name="Normal 46" xfId="2470"/>
    <cellStyle name="Normal 47" xfId="2471"/>
    <cellStyle name="Normal 48" xfId="2472"/>
    <cellStyle name="Normal 49" xfId="2473"/>
    <cellStyle name="Normal 5" xfId="2474"/>
    <cellStyle name="Normal 5 2" xfId="2475"/>
    <cellStyle name="Normal 5 3" xfId="2476"/>
    <cellStyle name="Normal 5 4" xfId="2477"/>
    <cellStyle name="Normal 5 5" xfId="2478"/>
    <cellStyle name="Normal 5 6" xfId="2479"/>
    <cellStyle name="Normal 5_Bieu GDP" xfId="2480"/>
    <cellStyle name="Normal 50" xfId="2481"/>
    <cellStyle name="Normal 51" xfId="2482"/>
    <cellStyle name="Normal 52" xfId="2483"/>
    <cellStyle name="Normal 53" xfId="2484"/>
    <cellStyle name="Normal 54" xfId="2485"/>
    <cellStyle name="Normal 55" xfId="2486"/>
    <cellStyle name="Normal 56" xfId="2487"/>
    <cellStyle name="Normal 57" xfId="2488"/>
    <cellStyle name="Normal 58" xfId="2489"/>
    <cellStyle name="Normal 59" xfId="2490"/>
    <cellStyle name="Normal 6" xfId="2491"/>
    <cellStyle name="Normal 6 2" xfId="2492"/>
    <cellStyle name="Normal 6 3" xfId="2493"/>
    <cellStyle name="Normal 6 4" xfId="2494"/>
    <cellStyle name="Normal 6 5" xfId="2495"/>
    <cellStyle name="Normal 6 6" xfId="2496"/>
    <cellStyle name="Normal 6_CS TT TK" xfId="2497"/>
    <cellStyle name="Normal 60" xfId="2498"/>
    <cellStyle name="Normal 61" xfId="2499"/>
    <cellStyle name="Normal 62" xfId="2500"/>
    <cellStyle name="Normal 63" xfId="2501"/>
    <cellStyle name="Normal 64" xfId="2502"/>
    <cellStyle name="Normal 65" xfId="2503"/>
    <cellStyle name="Normal 66" xfId="2504"/>
    <cellStyle name="Normal 67" xfId="2505"/>
    <cellStyle name="Normal 68" xfId="2506"/>
    <cellStyle name="Normal 69" xfId="2507"/>
    <cellStyle name="Normal 7" xfId="2508"/>
    <cellStyle name="Normal 7 2" xfId="2509"/>
    <cellStyle name="Normal 7 2 2" xfId="2510"/>
    <cellStyle name="Normal 7 2 3" xfId="2511"/>
    <cellStyle name="Normal 7 2 4" xfId="2512"/>
    <cellStyle name="Normal 7 3" xfId="2513"/>
    <cellStyle name="Normal 7 4" xfId="2514"/>
    <cellStyle name="Normal 7 5" xfId="2515"/>
    <cellStyle name="Normal 7 6" xfId="2516"/>
    <cellStyle name="Normal 7 7" xfId="2657"/>
    <cellStyle name="Normal 7_Bieu GDP" xfId="2517"/>
    <cellStyle name="Normal 70" xfId="2518"/>
    <cellStyle name="Normal 71" xfId="2519"/>
    <cellStyle name="Normal 72" xfId="2520"/>
    <cellStyle name="Normal 73" xfId="2521"/>
    <cellStyle name="Normal 74" xfId="2522"/>
    <cellStyle name="Normal 75" xfId="2523"/>
    <cellStyle name="Normal 76" xfId="2524"/>
    <cellStyle name="Normal 77" xfId="2525"/>
    <cellStyle name="Normal 78" xfId="2526"/>
    <cellStyle name="Normal 79" xfId="2527"/>
    <cellStyle name="Normal 8" xfId="2528"/>
    <cellStyle name="Normal 8 2" xfId="2529"/>
    <cellStyle name="Normal 8 2 2" xfId="2530"/>
    <cellStyle name="Normal 8 2 3" xfId="2531"/>
    <cellStyle name="Normal 8 2 4" xfId="2532"/>
    <cellStyle name="Normal 8 2_CS TT TK" xfId="2533"/>
    <cellStyle name="Normal 8 3" xfId="2534"/>
    <cellStyle name="Normal 8 4" xfId="2535"/>
    <cellStyle name="Normal 8 5" xfId="2536"/>
    <cellStyle name="Normal 8 6" xfId="2537"/>
    <cellStyle name="Normal 8 7" xfId="2538"/>
    <cellStyle name="Normal 8_Bieu GDP" xfId="2539"/>
    <cellStyle name="Normal 80" xfId="2540"/>
    <cellStyle name="Normal 81" xfId="2541"/>
    <cellStyle name="Normal 82" xfId="2542"/>
    <cellStyle name="Normal 83" xfId="2543"/>
    <cellStyle name="Normal 84" xfId="2544"/>
    <cellStyle name="Normal 85" xfId="2545"/>
    <cellStyle name="Normal 86" xfId="2546"/>
    <cellStyle name="Normal 87" xfId="2547"/>
    <cellStyle name="Normal 88" xfId="2548"/>
    <cellStyle name="Normal 89" xfId="2549"/>
    <cellStyle name="Normal 9" xfId="2550"/>
    <cellStyle name="Normal 9 2" xfId="2551"/>
    <cellStyle name="Normal 9 3" xfId="2552"/>
    <cellStyle name="Normal 9 4" xfId="2697"/>
    <cellStyle name="Normal 9_FDI " xfId="2553"/>
    <cellStyle name="Normal 90" xfId="2554"/>
    <cellStyle name="Normal 91" xfId="2555"/>
    <cellStyle name="Normal 92" xfId="2556"/>
    <cellStyle name="Normal 93" xfId="2557"/>
    <cellStyle name="Normal 94" xfId="2558"/>
    <cellStyle name="Normal 95" xfId="2559"/>
    <cellStyle name="Normal 96" xfId="2560"/>
    <cellStyle name="Normal 97" xfId="2561"/>
    <cellStyle name="Normal 98" xfId="2562"/>
    <cellStyle name="Normal 99" xfId="2563"/>
    <cellStyle name="Normal_02NN" xfId="1"/>
    <cellStyle name="Normal_02NN_bieu nongnghiep" xfId="2"/>
    <cellStyle name="Normal_03&amp;04CN 2" xfId="2661"/>
    <cellStyle name="Normal_05XD" xfId="2642"/>
    <cellStyle name="Normal_05XD_Dautu(6-2011) 2" xfId="2663"/>
    <cellStyle name="Normal_06DTNN 2" xfId="2706"/>
    <cellStyle name="Normal_07Dulich11 2" xfId="2659"/>
    <cellStyle name="Normal_07gia" xfId="2700"/>
    <cellStyle name="Normal_07VT 2" xfId="2667"/>
    <cellStyle name="Normal_08-12TM" xfId="2648"/>
    <cellStyle name="Normal_08tmt3" xfId="2646"/>
    <cellStyle name="Normal_08tmt3 2" xfId="2649"/>
    <cellStyle name="Normal_08tmt3_VT- TM Diep" xfId="2647"/>
    <cellStyle name="Normal_Bctiendo2000" xfId="3"/>
    <cellStyle name="Normal_Bieu04.072" xfId="2668"/>
    <cellStyle name="Normal_Book2 2" xfId="2701"/>
    <cellStyle name="Normal_Gui Vu TH-Bao cao nhanh VDT 2006" xfId="2643"/>
    <cellStyle name="Normal_nhanh sap xep lai 2 2" xfId="2705"/>
    <cellStyle name="Normal_nhanh sap xep lai 3" xfId="2710"/>
    <cellStyle name="Normal_nhanh sap xep lai 3 2" xfId="2664"/>
    <cellStyle name="Normal_Sheet1" xfId="2636"/>
    <cellStyle name="Normal_solieu gdp 2 2" xfId="2658"/>
    <cellStyle name="Normal_SPT3-96" xfId="2638"/>
    <cellStyle name="Normal_SPT3-96_BC CN thang  01-2012" xfId="2639"/>
    <cellStyle name="Normal_SPT3-96_Bieu 012011" xfId="2644"/>
    <cellStyle name="Normal_SPT3-96_Bieudautu_Dautu(6-2011)" xfId="2645"/>
    <cellStyle name="Normal_SPT3-96_Van tai12.2010" xfId="2650"/>
    <cellStyle name="Normal_Tieu thu-Ton kho thang 7.2012 (dieu chinh)" xfId="2640"/>
    <cellStyle name="Normal_Xl0000008" xfId="2652"/>
    <cellStyle name="Normal_Xl0000107" xfId="2635"/>
    <cellStyle name="Normal_Xl0000141" xfId="2637"/>
    <cellStyle name="Normal_Xl0000143" xfId="2641"/>
    <cellStyle name="Normal_Xl0000156" xfId="2651"/>
    <cellStyle name="Normal_Xl0000163 2" xfId="2699"/>
    <cellStyle name="Normal_Xl0000203" xfId="2703"/>
    <cellStyle name="Normal1" xfId="2564"/>
    <cellStyle name="Normal1 2" xfId="2565"/>
    <cellStyle name="Normal1 3" xfId="2566"/>
    <cellStyle name="Note 2" xfId="2567"/>
    <cellStyle name="Output 2" xfId="2568"/>
    <cellStyle name="Percent [2]" xfId="2569"/>
    <cellStyle name="Percent 2" xfId="2570"/>
    <cellStyle name="Percent 2 2" xfId="2571"/>
    <cellStyle name="Percent 2 3" xfId="2572"/>
    <cellStyle name="Percent 3" xfId="2573"/>
    <cellStyle name="Percent 3 2" xfId="2574"/>
    <cellStyle name="Percent 3 3" xfId="2575"/>
    <cellStyle name="Percent 4" xfId="2576"/>
    <cellStyle name="Percent 4 2" xfId="2577"/>
    <cellStyle name="Percent 4 3" xfId="2578"/>
    <cellStyle name="Percent 4 4" xfId="2698"/>
    <cellStyle name="Percent 5" xfId="2579"/>
    <cellStyle name="Percent 5 2" xfId="2580"/>
    <cellStyle name="Percent 5 3" xfId="2581"/>
    <cellStyle name="Style 1" xfId="2582"/>
    <cellStyle name="Style 10" xfId="2583"/>
    <cellStyle name="Style 11" xfId="2584"/>
    <cellStyle name="Style 2" xfId="2585"/>
    <cellStyle name="Style 3" xfId="2586"/>
    <cellStyle name="Style 4" xfId="2587"/>
    <cellStyle name="Style 5" xfId="2588"/>
    <cellStyle name="Style 6" xfId="2589"/>
    <cellStyle name="Style 7" xfId="2590"/>
    <cellStyle name="Style 8" xfId="2591"/>
    <cellStyle name="Style 9" xfId="2592"/>
    <cellStyle name="Style1" xfId="2593"/>
    <cellStyle name="Style2" xfId="2594"/>
    <cellStyle name="Style3" xfId="2595"/>
    <cellStyle name="Style4" xfId="2596"/>
    <cellStyle name="Style5" xfId="2597"/>
    <cellStyle name="Style6" xfId="2598"/>
    <cellStyle name="Style7" xfId="2599"/>
    <cellStyle name="subhead" xfId="2600"/>
    <cellStyle name="thvt" xfId="2601"/>
    <cellStyle name="Total 2" xfId="2602"/>
    <cellStyle name="Total 3" xfId="2603"/>
    <cellStyle name="Total 4" xfId="2604"/>
    <cellStyle name="Total 5" xfId="2605"/>
    <cellStyle name="Total 6" xfId="2606"/>
    <cellStyle name="Total 7" xfId="2607"/>
    <cellStyle name="Total 8" xfId="2608"/>
    <cellStyle name="Total 9" xfId="2609"/>
    <cellStyle name="Warning Text 2" xfId="2610"/>
    <cellStyle name="xanh" xfId="2611"/>
    <cellStyle name="xuan" xfId="2612"/>
    <cellStyle name="ปกติ_gdp2006q4" xfId="2613"/>
    <cellStyle name=" [0.00]_ Att. 1- Cover" xfId="2614"/>
    <cellStyle name="_ Att. 1- Cover" xfId="2615"/>
    <cellStyle name="?_ Att. 1- Cover" xfId="2616"/>
    <cellStyle name="똿뗦먛귟 [0.00]_PRODUCT DETAIL Q1" xfId="2617"/>
    <cellStyle name="똿뗦먛귟_PRODUCT DETAIL Q1" xfId="2618"/>
    <cellStyle name="믅됞 [0.00]_PRODUCT DETAIL Q1" xfId="2619"/>
    <cellStyle name="믅됞_PRODUCT DETAIL Q1" xfId="2620"/>
    <cellStyle name="백분율_95" xfId="2621"/>
    <cellStyle name="뷭?_BOOKSHIP" xfId="2622"/>
    <cellStyle name="콤마 [0]_1202" xfId="2623"/>
    <cellStyle name="콤마_1202" xfId="2624"/>
    <cellStyle name="통화 [0]_1202" xfId="2625"/>
    <cellStyle name="통화_1202" xfId="2626"/>
    <cellStyle name="표준_(정보부문)월별인원계획" xfId="2627"/>
    <cellStyle name="一般_00Q3902REV.1" xfId="2628"/>
    <cellStyle name="千分位[0]_00Q3902REV.1" xfId="2629"/>
    <cellStyle name="千分位_00Q3902REV.1" xfId="2630"/>
    <cellStyle name="標準_list of commodities" xfId="2631"/>
    <cellStyle name="貨幣 [0]_00Q3902REV.1" xfId="2632"/>
    <cellStyle name="貨幣[0]_BRE" xfId="2633"/>
    <cellStyle name="貨幣_00Q3902REV.1" xfId="263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3048000" y="459105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xmlns="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4733925" y="501015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1" name="Text Box 1">
          <a:extLst>
            <a:ext uri="{FF2B5EF4-FFF2-40B4-BE49-F238E27FC236}">
              <a16:creationId xmlns:a16="http://schemas.microsoft.com/office/drawing/2014/main" xmlns="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xmlns="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5" name="Text Box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8" name="Text Box 2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819150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19" name="Text Box 3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842510" y="5090160"/>
          <a:ext cx="14859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tqvuong\Local%20Settings\Temporary%20Internet%20Files\Content.IE5\O5IZ0TU7\Hieu\Data\Nien%20giam\Hoan\Nien%20giam%2095-2002\NN95-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 refreshError="1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CDSPS"/>
      <sheetName val="BCDKT"/>
      <sheetName val=""/>
      <sheetName val="BaTrieu-L.con"/>
      <sheetName val="EDT - Ro"/>
      <sheetName val=".tuanM"/>
      <sheetName val="Dinh_ha nha"/>
      <sheetName val="[IBASE2.XLS}BHXH"/>
      <sheetName val="Chart3"/>
      <sheetName val="Chart2"/>
      <sheetName val="2.74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_x0000_"/>
      <sheetName val="TH_B¸"/>
      <sheetName val="CongNo"/>
      <sheetName val="TD khao sat"/>
      <sheetName val="_x0000__x0000__x0005__x0000__x0000_"/>
      <sheetName val="Km282-Km_x0003_?3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Nhap_lie"/>
      <sheetName val="Nhap_lie("/>
      <sheetName val="Cong hop 2,0ࡸ2,0"/>
      <sheetName val="Biaþ"/>
      <sheetName val="Luot"/>
      <sheetName val="IBASE2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TH dat 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Bia_x0000_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 refreshError="1"/>
      <sheetData sheetId="721" refreshError="1"/>
      <sheetData sheetId="722" refreshError="1"/>
      <sheetData sheetId="723" refreshError="1"/>
      <sheetData sheetId="724"/>
      <sheetData sheetId="725"/>
      <sheetData sheetId="726"/>
      <sheetData sheetId="727"/>
      <sheetData sheetId="728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/>
      <sheetData sheetId="796" refreshError="1"/>
      <sheetData sheetId="797" refreshError="1"/>
      <sheetData sheetId="798"/>
      <sheetData sheetId="799"/>
      <sheetData sheetId="800"/>
      <sheetData sheetId="80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/>
      <sheetData sheetId="1211"/>
      <sheetData sheetId="1212"/>
      <sheetData sheetId="1213"/>
      <sheetData sheetId="1214" refreshError="1"/>
      <sheetData sheetId="1215"/>
      <sheetData sheetId="1216" refreshError="1"/>
      <sheetData sheetId="1217"/>
      <sheetData sheetId="1218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 refreshError="1"/>
      <sheetData sheetId="1243" refreshError="1"/>
      <sheetData sheetId="1244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  <sheetName val="XXXXX_XX"/>
      <sheetName val="Op"/>
      <sheetName val="gia x"/>
      <sheetName val="⁋㌱Ա"/>
      <sheetName val="chieud_x0005_"/>
      <sheetName val="Op mai 2_x000c_"/>
      <sheetName val="Cong ban 1,5„—_x001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/>
      <sheetData sheetId="704" refreshError="1"/>
      <sheetData sheetId="705" refreshError="1"/>
      <sheetData sheetId="706" refreshError="1"/>
      <sheetData sheetId="707"/>
      <sheetData sheetId="708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Du tnan chi tiet coc nuoc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thaß26"/>
      <sheetName val="FORM jc"/>
      <sheetName val="TNghiÖ- VL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tt chu don"/>
      <sheetName val="_x0000__x0000_"/>
      <sheetName val="Cong ban 1,5_x0013_"/>
      <sheetName val="bÑi_x0003__x0000_²r_x0013__x0000_"/>
      <sheetName val="_x000f__x0000_½"/>
      <sheetName val="_x0014_M01"/>
      <sheetName val="M pc_x0006__x0000_CamPh_x0000_"/>
      <sheetName val="_x000d_âO"/>
      <sheetName val="PNT-P3"/>
      <sheetName val="GS11- tÝnh KH_x0014_SC§"/>
      <sheetName val="DŃ02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DGþ"/>
      <sheetName val="QD cu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Op mai 2_x000c_"/>
      <sheetName val="_x000f__x0000_‚ž½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⁋㌱Ա_x0000_䭔㌱س_x0000_䭔ㄠㄴ_x0006_牴湯⁧琠湯౧_x0000_杮楨搠湩⵨偃_x0006_匀頀ᎆ"/>
      <sheetName val="_x000d_â_x0005__x0000_"/>
      <sheetName val="_x000d_âOŽ"/>
      <sheetName val="_x000c__x0000__x000d_"/>
      <sheetName val="Cong ban 1,5„—_x0013_"/>
      <sheetName val="_x000c__x0000__x0000__x0000__x0000__x0000__x0000__x0000__x000a__x0000__x0000__x0000_"/>
      <sheetName val="_x0000__x000a__x0000__x0000__x0000_âOŽ"/>
      <sheetName val="HNI"/>
      <sheetName val="Tong hop$Op mai"/>
      <sheetName val="bÑi_x0003_"/>
      <sheetName val="_x000a_âO"/>
      <sheetName val="_x000c__x0000__x000a_"/>
      <sheetName val="_x000a_âOŽ"/>
      <sheetName val="???????-BLDG"/>
      <sheetName val="⁋㌱Ա_x0000_䭔㌱س_x0000_䭔ㄠㄴ_x0006_牴湯⁧琠湯౧_x0000_杮楨搠湩⵨偃_x0006_匀䈀ᅪ"/>
      <sheetName val="Temp"/>
      <sheetName val="TO 141"/>
      <sheetName val="⁋㌱Ա_x0000_䭔㌱س_x0000_䭔ㄠㄴ_x0006_牴湯⁧琠湯౧_x0000_杮楨搠湩⵨偃_x0006_匀렀቟"/>
      <sheetName val="Tong hopQ48­1"/>
      <sheetName val="⁋㌱Ա_x0000_䭔㌱س_x0000_䭔ㄠㄴ_x0006_牴湯⁧琠湯౧_x0000_杮楨搠湩⵨偃_x0006_匀︀ᇕ"/>
      <sheetName val="XXXXX_XX"/>
      <sheetName val="DGh"/>
      <sheetName val="tra-vat-lieu"/>
      <sheetName val="XL4Toppy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DG("/>
      <sheetName val="bÑi_x0003_?²r_x0013_?"/>
      <sheetName val="TK33313"/>
      <sheetName val="UK 911"/>
      <sheetName val="CEPS1"/>
      <sheetName val="Km285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_x000c__x0000__x0000__x0000__x0000__x0000__x0000__x0000__x000d__x0000__x0000_Õ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Èoasen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chieud_x0005_"/>
      <sheetName val="Cong ban _x0000_ _x0000__x0004__x0000__x0003_"/>
      <sheetName val="_x0005_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_x000f_?‚ž½"/>
      <sheetName val="_x000c_?_x000d_"/>
      <sheetName val="_x000c_?_x000a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 refreshError="1"/>
      <sheetData sheetId="56" refreshError="1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 refreshError="1"/>
      <sheetData sheetId="145"/>
      <sheetData sheetId="146"/>
      <sheetData sheetId="147" refreshError="1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/>
      <sheetData sheetId="158"/>
      <sheetData sheetId="159"/>
      <sheetData sheetId="160"/>
      <sheetData sheetId="161" refreshError="1"/>
      <sheetData sheetId="162" refreshError="1"/>
      <sheetData sheetId="163" refreshError="1"/>
      <sheetData sheetId="164" refreshError="1"/>
      <sheetData sheetId="165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/>
      <sheetData sheetId="233" refreshError="1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/>
      <sheetData sheetId="250" refreshError="1"/>
      <sheetData sheetId="251"/>
      <sheetData sheetId="252" refreshError="1"/>
      <sheetData sheetId="253" refreshError="1"/>
      <sheetData sheetId="254"/>
      <sheetData sheetId="255"/>
      <sheetData sheetId="256"/>
      <sheetData sheetId="257"/>
      <sheetData sheetId="258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/>
      <sheetData sheetId="325"/>
      <sheetData sheetId="326" refreshError="1"/>
      <sheetData sheetId="327"/>
      <sheetData sheetId="328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/>
      <sheetData sheetId="363"/>
      <sheetData sheetId="364"/>
      <sheetData sheetId="365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 refreshError="1"/>
      <sheetData sheetId="394"/>
      <sheetData sheetId="395"/>
      <sheetData sheetId="396"/>
      <sheetData sheetId="397"/>
      <sheetData sheetId="398"/>
      <sheetData sheetId="399"/>
      <sheetData sheetId="400" refreshError="1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 refreshError="1"/>
      <sheetData sheetId="444"/>
      <sheetData sheetId="445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 refreshError="1"/>
      <sheetData sheetId="461"/>
      <sheetData sheetId="462"/>
      <sheetData sheetId="463"/>
      <sheetData sheetId="464" refreshError="1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 refreshError="1"/>
      <sheetData sheetId="475" refreshError="1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/>
      <sheetData sheetId="503" refreshError="1"/>
      <sheetData sheetId="504"/>
      <sheetData sheetId="505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 refreshError="1"/>
      <sheetData sheetId="529" refreshError="1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 refreshError="1"/>
      <sheetData sheetId="553" refreshError="1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/>
      <sheetData sheetId="566"/>
      <sheetData sheetId="567" refreshError="1"/>
      <sheetData sheetId="568"/>
      <sheetData sheetId="569" refreshError="1"/>
      <sheetData sheetId="570"/>
      <sheetData sheetId="571" refreshError="1"/>
      <sheetData sheetId="572" refreshError="1"/>
      <sheetData sheetId="573"/>
      <sheetData sheetId="574" refreshError="1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 refreshError="1"/>
      <sheetData sheetId="585" refreshError="1"/>
      <sheetData sheetId="586"/>
      <sheetData sheetId="587"/>
      <sheetData sheetId="588"/>
      <sheetData sheetId="589"/>
      <sheetData sheetId="590" refreshError="1"/>
      <sheetData sheetId="591" refreshError="1"/>
      <sheetData sheetId="592"/>
      <sheetData sheetId="593" refreshError="1"/>
      <sheetData sheetId="594" refreshError="1"/>
      <sheetData sheetId="595" refreshError="1"/>
      <sheetData sheetId="596" refreshError="1"/>
      <sheetData sheetId="597"/>
      <sheetData sheetId="598"/>
      <sheetData sheetId="599"/>
      <sheetData sheetId="600"/>
      <sheetData sheetId="601" refreshError="1"/>
      <sheetData sheetId="602" refreshError="1"/>
      <sheetData sheetId="603"/>
      <sheetData sheetId="604"/>
      <sheetData sheetId="605"/>
      <sheetData sheetId="606"/>
      <sheetData sheetId="607"/>
      <sheetData sheetId="608"/>
      <sheetData sheetId="609"/>
      <sheetData sheetId="610" refreshError="1"/>
      <sheetData sheetId="611"/>
      <sheetData sheetId="612"/>
      <sheetData sheetId="613" refreshError="1"/>
      <sheetData sheetId="614"/>
      <sheetData sheetId="615" refreshError="1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 refreshError="1"/>
      <sheetData sheetId="638"/>
      <sheetData sheetId="639" refreshError="1"/>
      <sheetData sheetId="640" refreshError="1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/>
      <sheetData sheetId="652"/>
      <sheetData sheetId="653"/>
      <sheetData sheetId="654" refreshError="1"/>
      <sheetData sheetId="655"/>
      <sheetData sheetId="656" refreshError="1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 refreshError="1"/>
      <sheetData sheetId="666"/>
      <sheetData sheetId="667"/>
      <sheetData sheetId="668" refreshError="1"/>
      <sheetData sheetId="669"/>
      <sheetData sheetId="670" refreshError="1"/>
      <sheetData sheetId="671" refreshError="1"/>
      <sheetData sheetId="672"/>
      <sheetData sheetId="673" refreshError="1"/>
      <sheetData sheetId="674" refreshError="1"/>
      <sheetData sheetId="675"/>
      <sheetData sheetId="676"/>
      <sheetData sheetId="677"/>
      <sheetData sheetId="678" refreshError="1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 refreshError="1"/>
      <sheetData sheetId="697" refreshError="1"/>
      <sheetData sheetId="698"/>
      <sheetData sheetId="699"/>
      <sheetData sheetId="700" refreshError="1"/>
      <sheetData sheetId="701"/>
      <sheetData sheetId="702"/>
      <sheetData sheetId="703"/>
      <sheetData sheetId="704"/>
      <sheetData sheetId="705" refreshError="1"/>
      <sheetData sheetId="706" refreshError="1"/>
      <sheetData sheetId="707" refreshError="1"/>
      <sheetData sheetId="708" refreshError="1"/>
      <sheetData sheetId="709"/>
      <sheetData sheetId="710" refreshError="1"/>
      <sheetData sheetId="711"/>
      <sheetData sheetId="712" refreshError="1"/>
      <sheetData sheetId="713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/>
      <sheetData sheetId="721"/>
      <sheetData sheetId="722"/>
      <sheetData sheetId="723"/>
      <sheetData sheetId="724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 refreshError="1"/>
      <sheetData sheetId="749" refreshError="1"/>
      <sheetData sheetId="750" refreshError="1"/>
      <sheetData sheetId="751" refreshError="1"/>
      <sheetData sheetId="752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/>
      <sheetData sheetId="759" refreshError="1"/>
      <sheetData sheetId="760"/>
      <sheetData sheetId="761" refreshError="1"/>
      <sheetData sheetId="762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/>
      <sheetData sheetId="775"/>
      <sheetData sheetId="776" refreshError="1"/>
      <sheetData sheetId="777" refreshError="1"/>
      <sheetData sheetId="778" refreshError="1"/>
      <sheetData sheetId="779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/>
      <sheetData sheetId="787"/>
      <sheetData sheetId="788" refreshError="1"/>
      <sheetData sheetId="789" refreshError="1"/>
      <sheetData sheetId="790" refreshError="1"/>
      <sheetData sheetId="79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/>
      <sheetData sheetId="802" refreshError="1"/>
      <sheetData sheetId="803" refreshError="1"/>
      <sheetData sheetId="804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/>
      <sheetData sheetId="837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/>
      <sheetData sheetId="1050"/>
      <sheetData sheetId="105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 refreshError="1"/>
      <sheetData sheetId="1127" refreshError="1"/>
      <sheetData sheetId="1128" refreshError="1"/>
      <sheetData sheetId="1129" refreshError="1"/>
      <sheetData sheetId="1130"/>
      <sheetData sheetId="1131" refreshError="1"/>
      <sheetData sheetId="1132" refreshError="1"/>
      <sheetData sheetId="1133" refreshError="1"/>
      <sheetData sheetId="1134" refreshError="1"/>
      <sheetData sheetId="1135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 refreshError="1"/>
      <sheetData sheetId="1170" refreshError="1"/>
      <sheetData sheetId="1171" refreshError="1"/>
      <sheetData sheetId="1172"/>
      <sheetData sheetId="1173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 refreshError="1"/>
      <sheetData sheetId="1205"/>
      <sheetData sheetId="1206" refreshError="1"/>
      <sheetData sheetId="1207"/>
      <sheetData sheetId="1208"/>
      <sheetData sheetId="1209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/>
      <sheetData sheetId="1218"/>
      <sheetData sheetId="1219" refreshError="1"/>
      <sheetData sheetId="1220" refreshError="1"/>
      <sheetData sheetId="1221"/>
      <sheetData sheetId="1222"/>
      <sheetData sheetId="1223"/>
      <sheetData sheetId="1224"/>
      <sheetData sheetId="1225"/>
      <sheetData sheetId="1226" refreshError="1"/>
      <sheetData sheetId="1227"/>
      <sheetData sheetId="1228"/>
      <sheetData sheetId="12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.74"/>
      <sheetName val="Km282-Km_x0003_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11" sqref="H11"/>
    </sheetView>
  </sheetViews>
  <sheetFormatPr defaultRowHeight="13.2"/>
  <cols>
    <col min="1" max="1" width="7" customWidth="1"/>
    <col min="2" max="2" width="27.109375" customWidth="1"/>
    <col min="3" max="3" width="16.6640625" customWidth="1"/>
    <col min="4" max="4" width="16.5546875" customWidth="1"/>
    <col min="5" max="5" width="19.33203125" customWidth="1"/>
    <col min="6" max="6" width="9.88671875" customWidth="1"/>
    <col min="7" max="7" width="10.6640625" bestFit="1" customWidth="1"/>
    <col min="8" max="8" width="9.6640625" bestFit="1" customWidth="1"/>
  </cols>
  <sheetData>
    <row r="1" spans="1:10" s="3" customFormat="1" ht="20.100000000000001" customHeight="1">
      <c r="A1" s="1" t="s">
        <v>438</v>
      </c>
      <c r="B1" s="2"/>
      <c r="C1" s="2"/>
      <c r="D1" s="2"/>
      <c r="E1" s="2"/>
    </row>
    <row r="2" spans="1:10" ht="18" customHeight="1">
      <c r="A2" s="4"/>
      <c r="B2" s="4"/>
      <c r="C2" s="4"/>
      <c r="D2" s="4"/>
      <c r="E2" s="5"/>
    </row>
    <row r="3" spans="1:10" ht="20.100000000000001" customHeight="1">
      <c r="A3" s="6"/>
      <c r="B3" s="6"/>
      <c r="C3" s="7"/>
      <c r="D3" s="6"/>
      <c r="E3" s="183" t="s">
        <v>215</v>
      </c>
    </row>
    <row r="4" spans="1:10" ht="43.5" customHeight="1">
      <c r="A4" s="8"/>
      <c r="B4" s="8"/>
      <c r="C4" s="103" t="s">
        <v>354</v>
      </c>
      <c r="D4" s="103" t="s">
        <v>0</v>
      </c>
      <c r="E4" s="103" t="s">
        <v>1</v>
      </c>
    </row>
    <row r="5" spans="1:10" ht="20.100000000000001" customHeight="1">
      <c r="A5" s="9"/>
      <c r="B5" s="9"/>
      <c r="C5" s="9"/>
      <c r="D5" s="10"/>
      <c r="E5" s="11"/>
    </row>
    <row r="6" spans="1:10" ht="20.100000000000001" customHeight="1">
      <c r="A6" s="12" t="s">
        <v>2</v>
      </c>
      <c r="B6" s="104"/>
      <c r="C6" s="13">
        <v>1820.31457</v>
      </c>
      <c r="D6" s="13">
        <v>1909.7630325</v>
      </c>
      <c r="E6" s="13">
        <v>104.91390136486135</v>
      </c>
      <c r="F6" s="14"/>
    </row>
    <row r="7" spans="1:10" ht="20.100000000000001" customHeight="1">
      <c r="A7" s="15"/>
      <c r="B7" s="105" t="s">
        <v>3</v>
      </c>
      <c r="C7" s="106">
        <v>65.567700000000002</v>
      </c>
      <c r="D7" s="106">
        <v>132.11022</v>
      </c>
      <c r="E7" s="106">
        <v>201.48673813478283</v>
      </c>
      <c r="F7" s="14"/>
    </row>
    <row r="8" spans="1:10" ht="20.100000000000001" customHeight="1">
      <c r="A8" s="107"/>
      <c r="B8" s="105" t="s">
        <v>4</v>
      </c>
      <c r="C8" s="106">
        <v>1754.7468700000002</v>
      </c>
      <c r="D8" s="106">
        <v>1777.6528125</v>
      </c>
      <c r="E8" s="106">
        <v>101.30537018709711</v>
      </c>
      <c r="F8" s="14"/>
    </row>
    <row r="9" spans="1:10" ht="20.100000000000001" customHeight="1">
      <c r="A9" s="12" t="s">
        <v>5</v>
      </c>
      <c r="B9" s="104"/>
      <c r="C9" s="16"/>
      <c r="D9" s="17"/>
      <c r="E9" s="106"/>
      <c r="F9" s="14"/>
    </row>
    <row r="10" spans="1:10" ht="20.100000000000001" customHeight="1">
      <c r="A10" s="18"/>
      <c r="B10" s="105" t="s">
        <v>6</v>
      </c>
      <c r="C10" s="106">
        <v>144.92027000000002</v>
      </c>
      <c r="D10" s="106">
        <v>143.91905909090909</v>
      </c>
      <c r="E10" s="106">
        <v>99.309129834569774</v>
      </c>
      <c r="F10" s="14"/>
    </row>
    <row r="11" spans="1:10" ht="20.100000000000001" customHeight="1">
      <c r="A11" s="18"/>
      <c r="B11" s="105" t="s">
        <v>7</v>
      </c>
      <c r="C11" s="106">
        <v>33.708539999999999</v>
      </c>
      <c r="D11" s="106">
        <v>30.943931391533319</v>
      </c>
      <c r="E11" s="106">
        <v>91.798491989072559</v>
      </c>
      <c r="F11" s="14"/>
      <c r="G11" s="25"/>
      <c r="H11" s="24"/>
      <c r="I11" s="14"/>
      <c r="J11" s="14"/>
    </row>
    <row r="12" spans="1:10" ht="20.100000000000001" customHeight="1">
      <c r="A12" s="19"/>
      <c r="B12" s="105" t="s">
        <v>8</v>
      </c>
      <c r="C12" s="106">
        <v>4.2015599999999997</v>
      </c>
      <c r="D12" s="106">
        <v>3.3274500000000002</v>
      </c>
      <c r="E12" s="106">
        <v>79.195584497186772</v>
      </c>
      <c r="F12" s="14"/>
      <c r="G12" s="24"/>
      <c r="H12" s="24"/>
      <c r="I12" s="14"/>
      <c r="J12" s="14"/>
    </row>
    <row r="13" spans="1:10" ht="20.100000000000001" customHeight="1">
      <c r="A13" s="19"/>
      <c r="B13" s="105" t="s">
        <v>10</v>
      </c>
      <c r="C13" s="106">
        <v>28.516529999999999</v>
      </c>
      <c r="D13" s="106">
        <v>29.190060000000003</v>
      </c>
      <c r="E13" s="106">
        <v>102.36189325980408</v>
      </c>
      <c r="F13" s="14"/>
      <c r="G13" s="24"/>
      <c r="H13" s="24"/>
      <c r="I13" s="14"/>
      <c r="J13" s="14"/>
    </row>
    <row r="14" spans="1:10" s="20" customFormat="1" ht="20.100000000000001" customHeight="1">
      <c r="A14" s="18"/>
      <c r="B14" s="105" t="s">
        <v>9</v>
      </c>
      <c r="C14" s="106">
        <v>294.4665</v>
      </c>
      <c r="D14" s="106">
        <v>300.531814</v>
      </c>
      <c r="E14" s="106">
        <v>102.05976367430591</v>
      </c>
      <c r="F14" s="14"/>
    </row>
    <row r="15" spans="1:10" ht="20.100000000000001" customHeight="1">
      <c r="A15" s="12"/>
      <c r="B15" s="108"/>
      <c r="C15" s="21"/>
      <c r="D15" s="22"/>
      <c r="E15" s="23"/>
    </row>
    <row r="16" spans="1:10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0.100000000000001" customHeight="1"/>
    <row r="26" ht="20.100000000000001" customHeight="1"/>
    <row r="27" ht="20.100000000000001" customHeight="1"/>
    <row r="28" ht="20.100000000000001" customHeight="1"/>
    <row r="29" ht="20.100000000000001" customHeight="1"/>
    <row r="30" ht="20.100000000000001" customHeight="1"/>
    <row r="31" ht="20.100000000000001" customHeight="1"/>
    <row r="32" ht="20.100000000000001" customHeight="1"/>
    <row r="33" ht="20.100000000000001" customHeight="1"/>
    <row r="34" ht="20.100000000000001" customHeight="1"/>
  </sheetData>
  <pageMargins left="0.86614173228346458" right="0.39370078740157483" top="0.74803149606299213" bottom="0.74803149606299213" header="0.31496062992125984" footer="0.51181102362204722"/>
  <pageSetup paperSize="9" firstPageNumber="27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11" sqref="H11"/>
    </sheetView>
  </sheetViews>
  <sheetFormatPr defaultColWidth="10" defaultRowHeight="13.2"/>
  <cols>
    <col min="1" max="1" width="43.44140625" style="398" customWidth="1"/>
    <col min="2" max="3" width="10.6640625" style="398" customWidth="1"/>
    <col min="4" max="4" width="24.33203125" style="398" customWidth="1"/>
    <col min="5" max="7" width="0" style="398" hidden="1" customWidth="1"/>
    <col min="8" max="8" width="10" style="398"/>
    <col min="9" max="9" width="6.33203125" style="398" customWidth="1"/>
    <col min="10" max="16384" width="10" style="398"/>
  </cols>
  <sheetData>
    <row r="1" spans="1:8" s="409" customFormat="1" ht="20.100000000000001" customHeight="1">
      <c r="A1" s="411" t="s">
        <v>428</v>
      </c>
      <c r="B1" s="410"/>
      <c r="C1" s="397"/>
      <c r="D1" s="410"/>
    </row>
    <row r="2" spans="1:8" ht="20.100000000000001" customHeight="1">
      <c r="A2" s="355"/>
      <c r="B2" s="373"/>
      <c r="C2" s="355"/>
    </row>
    <row r="3" spans="1:8" s="405" customFormat="1" ht="15.9" customHeight="1">
      <c r="A3" s="408"/>
      <c r="B3" s="408"/>
      <c r="C3" s="407"/>
      <c r="D3" s="406" t="s">
        <v>307</v>
      </c>
    </row>
    <row r="4" spans="1:8" s="365" customFormat="1" ht="15.9" customHeight="1">
      <c r="A4" s="395"/>
      <c r="B4" s="462" t="s">
        <v>460</v>
      </c>
      <c r="C4" s="462" t="s">
        <v>460</v>
      </c>
      <c r="D4" s="462" t="s">
        <v>462</v>
      </c>
      <c r="E4" s="405"/>
      <c r="F4" s="405"/>
      <c r="G4" s="405"/>
      <c r="H4" s="405"/>
    </row>
    <row r="5" spans="1:8" s="365" customFormat="1" ht="15.9" customHeight="1">
      <c r="A5" s="394"/>
      <c r="B5" s="463" t="s">
        <v>356</v>
      </c>
      <c r="C5" s="463" t="s">
        <v>432</v>
      </c>
      <c r="D5" s="463" t="s">
        <v>461</v>
      </c>
      <c r="E5" s="405"/>
      <c r="F5" s="405"/>
      <c r="G5" s="405"/>
      <c r="H5" s="405"/>
    </row>
    <row r="6" spans="1:8" s="365" customFormat="1" ht="20.100000000000001" customHeight="1">
      <c r="A6" s="393"/>
      <c r="B6" s="225"/>
      <c r="C6" s="225"/>
      <c r="D6" s="225"/>
      <c r="E6" s="405"/>
      <c r="F6" s="405"/>
      <c r="G6" s="405"/>
      <c r="H6" s="405"/>
    </row>
    <row r="7" spans="1:8" s="387" customFormat="1" ht="20.100000000000001" customHeight="1">
      <c r="A7" s="224" t="s">
        <v>115</v>
      </c>
      <c r="B7" s="404">
        <f>+B8+B9+B14</f>
        <v>2095</v>
      </c>
      <c r="C7" s="404">
        <f>+C8+C9+C14</f>
        <v>2025</v>
      </c>
      <c r="D7" s="419">
        <f t="shared" ref="D7:D26" si="0">C7/B7*100</f>
        <v>96.658711217183765</v>
      </c>
      <c r="E7" s="405"/>
      <c r="F7" s="405"/>
      <c r="G7" s="405"/>
      <c r="H7" s="414"/>
    </row>
    <row r="8" spans="1:8" s="387" customFormat="1" ht="20.100000000000001" customHeight="1">
      <c r="A8" s="349" t="s">
        <v>292</v>
      </c>
      <c r="B8" s="403">
        <v>42</v>
      </c>
      <c r="C8" s="403">
        <v>55</v>
      </c>
      <c r="D8" s="419">
        <f t="shared" si="0"/>
        <v>130.95238095238096</v>
      </c>
      <c r="E8" s="416"/>
      <c r="F8" s="417">
        <f t="shared" ref="F8:F25" si="1">+D8-100</f>
        <v>30.952380952380963</v>
      </c>
      <c r="G8" s="416"/>
      <c r="H8" s="414"/>
    </row>
    <row r="9" spans="1:8" s="387" customFormat="1" ht="20.100000000000001" customHeight="1">
      <c r="A9" s="349" t="s">
        <v>291</v>
      </c>
      <c r="B9" s="403">
        <f>+SUM(B10:B13)</f>
        <v>507</v>
      </c>
      <c r="C9" s="403">
        <f>+SUM(C10:C13)</f>
        <v>454</v>
      </c>
      <c r="D9" s="419">
        <f t="shared" si="0"/>
        <v>89.546351084812628</v>
      </c>
      <c r="E9" s="414">
        <f t="shared" ref="E9:E25" si="2">+C9/$C$8*100</f>
        <v>825.45454545454538</v>
      </c>
      <c r="F9" s="414">
        <f t="shared" si="1"/>
        <v>-10.453648915187372</v>
      </c>
      <c r="G9" s="405"/>
      <c r="H9" s="414"/>
    </row>
    <row r="10" spans="1:8" s="365" customFormat="1" ht="20.100000000000001" customHeight="1">
      <c r="A10" s="401" t="s">
        <v>34</v>
      </c>
      <c r="B10" s="400">
        <v>19</v>
      </c>
      <c r="C10" s="400">
        <v>12</v>
      </c>
      <c r="D10" s="418">
        <f t="shared" si="0"/>
        <v>63.157894736842103</v>
      </c>
      <c r="E10" s="414">
        <f t="shared" si="2"/>
        <v>21.818181818181817</v>
      </c>
      <c r="F10" s="414">
        <f t="shared" si="1"/>
        <v>-36.842105263157897</v>
      </c>
      <c r="G10" s="405"/>
      <c r="H10" s="414"/>
    </row>
    <row r="11" spans="1:8" s="365" customFormat="1" ht="19.5" customHeight="1">
      <c r="A11" s="401" t="s">
        <v>29</v>
      </c>
      <c r="B11" s="400">
        <v>245</v>
      </c>
      <c r="C11" s="400">
        <v>212</v>
      </c>
      <c r="D11" s="418">
        <f t="shared" si="0"/>
        <v>86.530612244897966</v>
      </c>
      <c r="E11" s="414">
        <f t="shared" si="2"/>
        <v>385.45454545454544</v>
      </c>
      <c r="F11" s="414">
        <f t="shared" si="1"/>
        <v>-13.469387755102034</v>
      </c>
      <c r="G11" s="405"/>
      <c r="H11" s="414"/>
    </row>
    <row r="12" spans="1:8" s="365" customFormat="1" ht="19.5" customHeight="1">
      <c r="A12" s="401" t="s">
        <v>259</v>
      </c>
      <c r="B12" s="400">
        <v>51</v>
      </c>
      <c r="C12" s="400">
        <v>53</v>
      </c>
      <c r="D12" s="418">
        <f t="shared" si="0"/>
        <v>103.92156862745099</v>
      </c>
      <c r="E12" s="414">
        <f t="shared" si="2"/>
        <v>96.36363636363636</v>
      </c>
      <c r="F12" s="414">
        <f t="shared" si="1"/>
        <v>3.9215686274509949</v>
      </c>
      <c r="G12" s="405"/>
      <c r="H12" s="414"/>
    </row>
    <row r="13" spans="1:8" s="365" customFormat="1" ht="20.100000000000001" customHeight="1">
      <c r="A13" s="401" t="s">
        <v>267</v>
      </c>
      <c r="B13" s="400">
        <v>192</v>
      </c>
      <c r="C13" s="400">
        <v>177</v>
      </c>
      <c r="D13" s="418">
        <f t="shared" si="0"/>
        <v>92.1875</v>
      </c>
      <c r="E13" s="414">
        <f t="shared" si="2"/>
        <v>321.81818181818181</v>
      </c>
      <c r="F13" s="414">
        <f t="shared" si="1"/>
        <v>-7.8125</v>
      </c>
      <c r="G13" s="405"/>
      <c r="H13" s="414"/>
    </row>
    <row r="14" spans="1:8" s="387" customFormat="1" ht="20.100000000000001" customHeight="1">
      <c r="A14" s="349" t="s">
        <v>290</v>
      </c>
      <c r="B14" s="403">
        <f>SUM(B15:B26)</f>
        <v>1546</v>
      </c>
      <c r="C14" s="403">
        <f>SUM(C15:C26)</f>
        <v>1516</v>
      </c>
      <c r="D14" s="419">
        <f t="shared" si="0"/>
        <v>98.059508408796887</v>
      </c>
      <c r="E14" s="414">
        <f t="shared" si="2"/>
        <v>2756.363636363636</v>
      </c>
      <c r="F14" s="414">
        <f t="shared" si="1"/>
        <v>-1.9404915912031129</v>
      </c>
      <c r="G14" s="405"/>
      <c r="H14" s="414"/>
    </row>
    <row r="15" spans="1:8" s="365" customFormat="1" ht="20.100000000000001" customHeight="1">
      <c r="A15" s="401" t="s">
        <v>268</v>
      </c>
      <c r="B15" s="400">
        <v>795</v>
      </c>
      <c r="C15" s="400">
        <v>743</v>
      </c>
      <c r="D15" s="418">
        <f t="shared" si="0"/>
        <v>93.459119496855351</v>
      </c>
      <c r="E15" s="414">
        <f t="shared" si="2"/>
        <v>1350.909090909091</v>
      </c>
      <c r="F15" s="414">
        <f t="shared" si="1"/>
        <v>-6.5408805031446491</v>
      </c>
      <c r="G15" s="405"/>
      <c r="H15" s="414"/>
    </row>
    <row r="16" spans="1:8" s="365" customFormat="1" ht="20.100000000000001" customHeight="1">
      <c r="A16" s="401" t="s">
        <v>256</v>
      </c>
      <c r="B16" s="400">
        <v>96</v>
      </c>
      <c r="C16" s="400">
        <v>94</v>
      </c>
      <c r="D16" s="418">
        <f t="shared" si="0"/>
        <v>97.916666666666657</v>
      </c>
      <c r="E16" s="414">
        <f t="shared" si="2"/>
        <v>170.90909090909091</v>
      </c>
      <c r="F16" s="414">
        <f t="shared" si="1"/>
        <v>-2.0833333333333428</v>
      </c>
      <c r="G16" s="405"/>
      <c r="H16" s="414"/>
    </row>
    <row r="17" spans="1:8" s="365" customFormat="1" ht="20.100000000000001" customHeight="1">
      <c r="A17" s="401" t="s">
        <v>264</v>
      </c>
      <c r="B17" s="400">
        <v>105</v>
      </c>
      <c r="C17" s="400">
        <v>111</v>
      </c>
      <c r="D17" s="418">
        <f t="shared" si="0"/>
        <v>105.71428571428572</v>
      </c>
      <c r="E17" s="414">
        <f t="shared" si="2"/>
        <v>201.81818181818181</v>
      </c>
      <c r="F17" s="414">
        <f t="shared" si="1"/>
        <v>5.7142857142857224</v>
      </c>
      <c r="G17" s="405"/>
      <c r="H17" s="414"/>
    </row>
    <row r="18" spans="1:8" s="365" customFormat="1" ht="20.100000000000001" customHeight="1">
      <c r="A18" s="401" t="s">
        <v>263</v>
      </c>
      <c r="B18" s="400">
        <v>68</v>
      </c>
      <c r="C18" s="400">
        <v>60</v>
      </c>
      <c r="D18" s="418">
        <f t="shared" si="0"/>
        <v>88.235294117647058</v>
      </c>
      <c r="E18" s="414">
        <f t="shared" si="2"/>
        <v>109.09090909090908</v>
      </c>
      <c r="F18" s="414">
        <f t="shared" si="1"/>
        <v>-11.764705882352942</v>
      </c>
      <c r="G18" s="405"/>
      <c r="H18" s="414"/>
    </row>
    <row r="19" spans="1:8" s="365" customFormat="1" ht="21.75" customHeight="1">
      <c r="A19" s="401" t="s">
        <v>261</v>
      </c>
      <c r="B19" s="400">
        <v>27</v>
      </c>
      <c r="C19" s="400">
        <v>19</v>
      </c>
      <c r="D19" s="418">
        <f t="shared" si="0"/>
        <v>70.370370370370367</v>
      </c>
      <c r="E19" s="414">
        <f t="shared" si="2"/>
        <v>34.545454545454547</v>
      </c>
      <c r="F19" s="414">
        <f t="shared" si="1"/>
        <v>-29.629629629629633</v>
      </c>
      <c r="G19" s="405"/>
      <c r="H19" s="414"/>
    </row>
    <row r="20" spans="1:8" s="365" customFormat="1" ht="20.100000000000001" customHeight="1">
      <c r="A20" s="401" t="s">
        <v>265</v>
      </c>
      <c r="B20" s="400">
        <v>100</v>
      </c>
      <c r="C20" s="400">
        <v>130</v>
      </c>
      <c r="D20" s="418">
        <f t="shared" si="0"/>
        <v>130</v>
      </c>
      <c r="E20" s="414">
        <f t="shared" si="2"/>
        <v>236.36363636363637</v>
      </c>
      <c r="F20" s="414">
        <f t="shared" si="1"/>
        <v>30</v>
      </c>
      <c r="G20" s="405"/>
      <c r="H20" s="414"/>
    </row>
    <row r="21" spans="1:8" s="365" customFormat="1" ht="30" customHeight="1">
      <c r="A21" s="401" t="s">
        <v>306</v>
      </c>
      <c r="B21" s="400">
        <v>122</v>
      </c>
      <c r="C21" s="400">
        <v>134</v>
      </c>
      <c r="D21" s="418">
        <f t="shared" si="0"/>
        <v>109.8360655737705</v>
      </c>
      <c r="E21" s="414">
        <f t="shared" si="2"/>
        <v>243.63636363636365</v>
      </c>
      <c r="F21" s="414">
        <f t="shared" si="1"/>
        <v>9.8360655737704974</v>
      </c>
      <c r="G21" s="405"/>
      <c r="H21" s="414"/>
    </row>
    <row r="22" spans="1:8" s="365" customFormat="1" ht="20.100000000000001" customHeight="1">
      <c r="A22" s="401" t="s">
        <v>262</v>
      </c>
      <c r="B22" s="400">
        <v>77</v>
      </c>
      <c r="C22" s="400">
        <v>77</v>
      </c>
      <c r="D22" s="418">
        <f t="shared" si="0"/>
        <v>100</v>
      </c>
      <c r="E22" s="414">
        <f t="shared" si="2"/>
        <v>140</v>
      </c>
      <c r="F22" s="414">
        <f t="shared" si="1"/>
        <v>0</v>
      </c>
      <c r="G22" s="405"/>
      <c r="H22" s="414"/>
    </row>
    <row r="23" spans="1:8" s="365" customFormat="1" ht="21" customHeight="1">
      <c r="A23" s="401" t="s">
        <v>257</v>
      </c>
      <c r="B23" s="400">
        <v>10</v>
      </c>
      <c r="C23" s="400">
        <v>12</v>
      </c>
      <c r="D23" s="418">
        <f t="shared" si="0"/>
        <v>120</v>
      </c>
      <c r="E23" s="414">
        <f t="shared" si="2"/>
        <v>21.818181818181817</v>
      </c>
      <c r="F23" s="414">
        <f t="shared" si="1"/>
        <v>20</v>
      </c>
      <c r="G23" s="405"/>
      <c r="H23" s="414"/>
    </row>
    <row r="24" spans="1:8" s="365" customFormat="1" ht="20.100000000000001" customHeight="1">
      <c r="A24" s="401" t="s">
        <v>258</v>
      </c>
      <c r="B24" s="400">
        <v>21</v>
      </c>
      <c r="C24" s="400">
        <v>18</v>
      </c>
      <c r="D24" s="418">
        <f t="shared" si="0"/>
        <v>85.714285714285708</v>
      </c>
      <c r="E24" s="414">
        <f t="shared" si="2"/>
        <v>32.727272727272727</v>
      </c>
      <c r="F24" s="414">
        <f t="shared" si="1"/>
        <v>-14.285714285714292</v>
      </c>
      <c r="G24" s="405"/>
      <c r="H24" s="414"/>
    </row>
    <row r="25" spans="1:8" s="369" customFormat="1" ht="29.25" customHeight="1">
      <c r="A25" s="401" t="s">
        <v>305</v>
      </c>
      <c r="B25" s="400">
        <v>93</v>
      </c>
      <c r="C25" s="400">
        <v>94</v>
      </c>
      <c r="D25" s="418">
        <f t="shared" si="0"/>
        <v>101.0752688172043</v>
      </c>
      <c r="E25" s="414">
        <f t="shared" si="2"/>
        <v>170.90909090909091</v>
      </c>
      <c r="F25" s="414">
        <f t="shared" si="1"/>
        <v>1.0752688172043037</v>
      </c>
      <c r="G25" s="398"/>
      <c r="H25" s="414"/>
    </row>
    <row r="26" spans="1:8" s="369" customFormat="1" ht="20.100000000000001" customHeight="1">
      <c r="A26" s="401" t="s">
        <v>260</v>
      </c>
      <c r="B26" s="400">
        <v>32</v>
      </c>
      <c r="C26" s="400">
        <v>24</v>
      </c>
      <c r="D26" s="418">
        <f t="shared" si="0"/>
        <v>75</v>
      </c>
      <c r="E26" s="398"/>
      <c r="F26" s="398"/>
      <c r="G26" s="398"/>
      <c r="H26" s="414"/>
    </row>
    <row r="27" spans="1:8" s="369" customFormat="1" ht="20.100000000000001" customHeight="1">
      <c r="A27" s="401"/>
      <c r="B27" s="373"/>
      <c r="C27" s="373"/>
      <c r="D27" s="373"/>
      <c r="E27" s="398"/>
      <c r="F27" s="398"/>
      <c r="G27" s="398"/>
      <c r="H27" s="414"/>
    </row>
    <row r="28" spans="1:8" ht="20.100000000000001" customHeight="1">
      <c r="A28" s="355"/>
      <c r="B28" s="355"/>
      <c r="C28" s="355"/>
      <c r="D28" s="369"/>
      <c r="H28" s="414"/>
    </row>
    <row r="29" spans="1:8" ht="20.100000000000001" customHeight="1">
      <c r="A29" s="355"/>
      <c r="B29" s="355"/>
      <c r="C29" s="355"/>
      <c r="D29" s="369"/>
      <c r="H29" s="414"/>
    </row>
    <row r="30" spans="1:8" ht="20.100000000000001" customHeight="1">
      <c r="A30" s="355"/>
      <c r="B30" s="355"/>
      <c r="C30" s="355"/>
      <c r="D30" s="369"/>
      <c r="H30" s="414"/>
    </row>
    <row r="31" spans="1:8" ht="20.100000000000001" customHeight="1">
      <c r="A31" s="355"/>
      <c r="B31" s="355"/>
      <c r="C31" s="355"/>
      <c r="D31" s="369"/>
      <c r="H31" s="414"/>
    </row>
    <row r="32" spans="1:8" ht="20.100000000000001" customHeight="1">
      <c r="A32" s="355"/>
      <c r="B32" s="355"/>
      <c r="C32" s="355"/>
      <c r="D32" s="369"/>
      <c r="H32" s="414"/>
    </row>
    <row r="33" spans="1:8" ht="20.100000000000001" customHeight="1">
      <c r="A33" s="355"/>
      <c r="B33" s="355"/>
      <c r="C33" s="355"/>
      <c r="D33" s="369"/>
      <c r="H33" s="414"/>
    </row>
    <row r="34" spans="1:8" ht="20.100000000000001" customHeight="1">
      <c r="A34" s="355"/>
      <c r="B34" s="355"/>
      <c r="C34" s="355"/>
      <c r="D34" s="369"/>
      <c r="H34" s="414"/>
    </row>
    <row r="35" spans="1:8" ht="20.100000000000001" customHeight="1">
      <c r="A35" s="355"/>
      <c r="B35" s="355"/>
      <c r="C35" s="355"/>
      <c r="D35" s="369"/>
      <c r="H35" s="414"/>
    </row>
    <row r="36" spans="1:8" ht="20.100000000000001" customHeight="1">
      <c r="A36" s="355"/>
      <c r="B36" s="355"/>
      <c r="C36" s="355"/>
      <c r="D36" s="355"/>
      <c r="H36" s="414"/>
    </row>
    <row r="37" spans="1:8" ht="20.100000000000001" customHeight="1">
      <c r="A37" s="355"/>
      <c r="B37" s="355"/>
      <c r="C37" s="355"/>
      <c r="D37" s="355"/>
      <c r="H37" s="414"/>
    </row>
    <row r="38" spans="1:8" ht="20.100000000000001" customHeight="1">
      <c r="A38" s="355"/>
      <c r="B38" s="355"/>
      <c r="C38" s="355"/>
      <c r="D38" s="355"/>
      <c r="H38" s="414"/>
    </row>
    <row r="39" spans="1:8" ht="20.100000000000001" customHeight="1">
      <c r="A39" s="355"/>
      <c r="B39" s="355"/>
      <c r="C39" s="355"/>
      <c r="D39" s="355"/>
      <c r="H39" s="414"/>
    </row>
    <row r="40" spans="1:8" ht="20.100000000000001" customHeight="1">
      <c r="A40" s="355"/>
      <c r="B40" s="355"/>
      <c r="C40" s="355"/>
      <c r="D40" s="355"/>
      <c r="H40" s="414"/>
    </row>
    <row r="41" spans="1:8" ht="20.100000000000001" customHeight="1">
      <c r="A41" s="355"/>
      <c r="B41" s="355"/>
      <c r="C41" s="355"/>
      <c r="D41" s="355"/>
      <c r="H41" s="414"/>
    </row>
    <row r="42" spans="1:8" ht="20.100000000000001" customHeight="1">
      <c r="A42" s="355"/>
      <c r="B42" s="355"/>
      <c r="C42" s="355"/>
      <c r="D42" s="355"/>
      <c r="H42" s="414"/>
    </row>
    <row r="43" spans="1:8" ht="20.100000000000001" customHeight="1">
      <c r="A43" s="355"/>
      <c r="B43" s="355"/>
      <c r="C43" s="355"/>
      <c r="D43" s="355"/>
      <c r="H43" s="414"/>
    </row>
    <row r="44" spans="1:8" ht="20.100000000000001" customHeight="1">
      <c r="A44" s="355"/>
      <c r="B44" s="355"/>
      <c r="C44" s="355"/>
      <c r="D44" s="355"/>
      <c r="E44" s="369"/>
      <c r="F44" s="369"/>
    </row>
    <row r="45" spans="1:8" ht="20.100000000000001" customHeight="1">
      <c r="A45" s="355"/>
      <c r="B45" s="355"/>
      <c r="C45" s="355"/>
      <c r="D45" s="355"/>
      <c r="E45" s="369"/>
      <c r="F45" s="369"/>
    </row>
    <row r="46" spans="1:8" ht="20.100000000000001" customHeight="1">
      <c r="A46" s="355"/>
      <c r="B46" s="355"/>
      <c r="C46" s="355"/>
      <c r="D46" s="355"/>
      <c r="E46" s="369"/>
      <c r="F46" s="369"/>
    </row>
    <row r="47" spans="1:8" ht="20.100000000000001" customHeight="1">
      <c r="A47" s="355"/>
      <c r="B47" s="355"/>
      <c r="C47" s="355"/>
      <c r="D47" s="355"/>
      <c r="E47" s="369"/>
      <c r="F47" s="369"/>
    </row>
    <row r="48" spans="1:8" ht="20.100000000000001" customHeight="1">
      <c r="A48" s="355"/>
      <c r="B48" s="355"/>
      <c r="C48" s="355"/>
      <c r="D48" s="355"/>
      <c r="E48" s="369"/>
      <c r="F48" s="369"/>
    </row>
    <row r="49" spans="1:6" ht="20.100000000000001" customHeight="1">
      <c r="A49" s="355"/>
      <c r="B49" s="355"/>
      <c r="C49" s="355"/>
      <c r="D49" s="355"/>
      <c r="E49" s="369"/>
      <c r="F49" s="369"/>
    </row>
    <row r="50" spans="1:6" ht="20.100000000000001" customHeight="1">
      <c r="A50" s="373"/>
      <c r="B50" s="373"/>
      <c r="C50" s="373"/>
      <c r="D50" s="373"/>
      <c r="E50" s="369"/>
      <c r="F50" s="369"/>
    </row>
    <row r="51" spans="1:6" ht="20.100000000000001" customHeight="1">
      <c r="A51" s="373"/>
      <c r="B51" s="373"/>
      <c r="C51" s="373"/>
      <c r="D51" s="373"/>
      <c r="E51" s="369"/>
      <c r="F51" s="369"/>
    </row>
    <row r="52" spans="1:6" ht="20.100000000000001" customHeight="1">
      <c r="A52" s="373"/>
      <c r="B52" s="373"/>
      <c r="C52" s="373"/>
      <c r="D52" s="373"/>
      <c r="E52" s="369"/>
      <c r="F52" s="369"/>
    </row>
    <row r="53" spans="1:6" ht="20.100000000000001" customHeight="1">
      <c r="A53" s="373"/>
      <c r="B53" s="373"/>
      <c r="C53" s="373"/>
      <c r="D53" s="373"/>
      <c r="E53" s="369"/>
      <c r="F53" s="369"/>
    </row>
    <row r="54" spans="1:6" ht="20.100000000000001" customHeight="1">
      <c r="A54" s="373"/>
      <c r="B54" s="373"/>
      <c r="C54" s="373"/>
      <c r="D54" s="373"/>
      <c r="E54" s="369"/>
      <c r="F54" s="369"/>
    </row>
    <row r="55" spans="1:6" ht="20.100000000000001" customHeight="1">
      <c r="A55" s="373"/>
      <c r="B55" s="373"/>
      <c r="C55" s="373"/>
      <c r="D55" s="373"/>
      <c r="E55" s="369"/>
      <c r="F55" s="369"/>
    </row>
    <row r="56" spans="1:6" ht="20.100000000000001" customHeight="1">
      <c r="A56" s="373"/>
      <c r="B56" s="373"/>
      <c r="C56" s="373"/>
      <c r="D56" s="373"/>
      <c r="E56" s="369"/>
      <c r="F56" s="369"/>
    </row>
    <row r="57" spans="1:6" ht="20.100000000000001" customHeight="1">
      <c r="A57" s="373"/>
      <c r="B57" s="373"/>
      <c r="C57" s="373"/>
      <c r="D57" s="373"/>
      <c r="E57" s="369"/>
      <c r="F57" s="369"/>
    </row>
    <row r="58" spans="1:6" ht="20.100000000000001" customHeight="1">
      <c r="A58" s="373"/>
      <c r="B58" s="373"/>
      <c r="C58" s="373"/>
      <c r="D58" s="373"/>
      <c r="E58" s="369"/>
      <c r="F58" s="369"/>
    </row>
    <row r="59" spans="1:6" ht="20.100000000000001" customHeight="1">
      <c r="A59" s="369"/>
      <c r="B59" s="369"/>
      <c r="C59" s="369"/>
      <c r="D59" s="369"/>
      <c r="E59" s="369"/>
      <c r="F59" s="369"/>
    </row>
    <row r="60" spans="1:6" ht="20.100000000000001" customHeight="1">
      <c r="A60" s="369"/>
      <c r="B60" s="369"/>
      <c r="C60" s="369"/>
      <c r="D60" s="369"/>
      <c r="E60" s="369"/>
      <c r="F60" s="369"/>
    </row>
    <row r="61" spans="1:6" ht="20.100000000000001" customHeight="1">
      <c r="A61" s="369"/>
      <c r="B61" s="369"/>
      <c r="C61" s="369"/>
      <c r="D61" s="369"/>
      <c r="E61" s="369"/>
      <c r="F61" s="369"/>
    </row>
    <row r="62" spans="1:6" ht="20.100000000000001" customHeight="1">
      <c r="A62" s="369"/>
      <c r="B62" s="369"/>
      <c r="C62" s="369"/>
      <c r="D62" s="369"/>
      <c r="E62" s="369"/>
      <c r="F62" s="369"/>
    </row>
    <row r="63" spans="1:6" ht="20.100000000000001" customHeight="1">
      <c r="A63" s="369"/>
      <c r="B63" s="369"/>
      <c r="C63" s="369"/>
      <c r="D63" s="369"/>
      <c r="E63" s="369"/>
      <c r="F63" s="369"/>
    </row>
    <row r="64" spans="1:6" ht="20.100000000000001" customHeight="1">
      <c r="A64" s="369"/>
      <c r="B64" s="369"/>
      <c r="C64" s="369"/>
      <c r="D64" s="369"/>
      <c r="E64" s="369"/>
      <c r="F64" s="369"/>
    </row>
    <row r="65" spans="1:6" ht="20.100000000000001" customHeight="1">
      <c r="A65" s="369"/>
      <c r="B65" s="369"/>
      <c r="C65" s="369"/>
      <c r="D65" s="369"/>
      <c r="E65" s="369"/>
      <c r="F65" s="369"/>
    </row>
    <row r="66" spans="1:6" ht="20.100000000000001" customHeight="1">
      <c r="A66" s="369"/>
      <c r="B66" s="369"/>
      <c r="C66" s="369"/>
      <c r="D66" s="369"/>
      <c r="E66" s="369"/>
      <c r="F66" s="369"/>
    </row>
    <row r="67" spans="1:6" ht="20.100000000000001" customHeight="1">
      <c r="A67" s="369"/>
      <c r="B67" s="369"/>
      <c r="C67" s="369"/>
      <c r="D67" s="369"/>
      <c r="E67" s="369"/>
      <c r="F67" s="369"/>
    </row>
    <row r="68" spans="1:6" ht="20.100000000000001" customHeight="1">
      <c r="A68" s="369"/>
      <c r="B68" s="369"/>
      <c r="C68" s="369"/>
      <c r="D68" s="369"/>
      <c r="E68" s="369"/>
      <c r="F68" s="369"/>
    </row>
    <row r="69" spans="1:6" ht="20.100000000000001" customHeight="1">
      <c r="A69" s="369"/>
      <c r="B69" s="369"/>
      <c r="C69" s="369"/>
      <c r="D69" s="369"/>
      <c r="E69" s="369"/>
      <c r="F69" s="369"/>
    </row>
    <row r="70" spans="1:6" ht="20.100000000000001" customHeight="1">
      <c r="A70" s="369"/>
      <c r="B70" s="369"/>
      <c r="C70" s="369"/>
      <c r="D70" s="369"/>
      <c r="E70" s="369"/>
      <c r="F70" s="369"/>
    </row>
    <row r="71" spans="1:6" ht="20.100000000000001" customHeight="1">
      <c r="A71" s="369"/>
      <c r="B71" s="369"/>
      <c r="C71" s="369"/>
      <c r="D71" s="369"/>
      <c r="E71" s="369"/>
      <c r="F71" s="369"/>
    </row>
    <row r="72" spans="1:6" ht="20.100000000000001" customHeight="1">
      <c r="A72" s="369"/>
      <c r="B72" s="369"/>
      <c r="C72" s="369"/>
      <c r="D72" s="369"/>
      <c r="E72" s="369"/>
      <c r="F72" s="369"/>
    </row>
    <row r="73" spans="1:6" ht="20.100000000000001" customHeight="1">
      <c r="A73" s="369"/>
      <c r="B73" s="369"/>
      <c r="C73" s="369"/>
      <c r="D73" s="369"/>
      <c r="E73" s="369"/>
      <c r="F73" s="369"/>
    </row>
    <row r="74" spans="1:6" ht="20.100000000000001" customHeight="1">
      <c r="A74" s="369"/>
      <c r="B74" s="369"/>
      <c r="C74" s="369"/>
      <c r="D74" s="369"/>
      <c r="E74" s="369"/>
      <c r="F74" s="369"/>
    </row>
    <row r="75" spans="1:6" ht="20.100000000000001" customHeight="1">
      <c r="A75" s="369"/>
      <c r="B75" s="369"/>
      <c r="C75" s="369"/>
      <c r="D75" s="369"/>
      <c r="E75" s="369"/>
      <c r="F75" s="369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H11" sqref="H11"/>
    </sheetView>
  </sheetViews>
  <sheetFormatPr defaultColWidth="9.109375" defaultRowHeight="15"/>
  <cols>
    <col min="1" max="1" width="3.109375" style="56" customWidth="1"/>
    <col min="2" max="2" width="34.6640625" style="56" customWidth="1"/>
    <col min="3" max="3" width="11.44140625" style="56" customWidth="1"/>
    <col min="4" max="4" width="11.6640625" style="57" customWidth="1"/>
    <col min="5" max="6" width="14.109375" style="56" customWidth="1"/>
    <col min="7" max="16384" width="9.109375" style="56"/>
  </cols>
  <sheetData>
    <row r="1" spans="1:6" s="74" customFormat="1" ht="20.100000000000001" customHeight="1">
      <c r="A1" s="75" t="s">
        <v>465</v>
      </c>
      <c r="B1" s="121"/>
      <c r="C1" s="121"/>
      <c r="D1" s="122"/>
      <c r="E1" s="121"/>
      <c r="F1" s="121"/>
    </row>
    <row r="2" spans="1:6" ht="18" customHeight="1">
      <c r="A2" s="72"/>
      <c r="B2" s="72"/>
      <c r="C2" s="72"/>
      <c r="D2" s="73"/>
      <c r="E2" s="72"/>
    </row>
    <row r="3" spans="1:6" ht="20.100000000000001" customHeight="1">
      <c r="A3" s="71"/>
      <c r="B3" s="71"/>
      <c r="C3" s="71"/>
      <c r="D3" s="70"/>
      <c r="F3" s="169" t="s">
        <v>236</v>
      </c>
    </row>
    <row r="4" spans="1:6" ht="16.2" customHeight="1">
      <c r="A4" s="123"/>
      <c r="B4" s="123"/>
      <c r="C4" s="68" t="s">
        <v>119</v>
      </c>
      <c r="D4" s="69" t="s">
        <v>118</v>
      </c>
      <c r="E4" s="68" t="s">
        <v>435</v>
      </c>
      <c r="F4" s="68" t="s">
        <v>435</v>
      </c>
    </row>
    <row r="5" spans="1:6" ht="16.2" customHeight="1">
      <c r="A5" s="124"/>
      <c r="B5" s="124"/>
      <c r="C5" s="66" t="s">
        <v>432</v>
      </c>
      <c r="D5" s="67" t="s">
        <v>436</v>
      </c>
      <c r="E5" s="66" t="s">
        <v>117</v>
      </c>
      <c r="F5" s="66" t="s">
        <v>116</v>
      </c>
    </row>
    <row r="6" spans="1:6" ht="16.2" customHeight="1">
      <c r="A6" s="124"/>
      <c r="B6" s="124"/>
      <c r="C6" s="65"/>
      <c r="D6" s="64" t="s">
        <v>432</v>
      </c>
      <c r="E6" s="63" t="s">
        <v>437</v>
      </c>
      <c r="F6" s="63" t="s">
        <v>235</v>
      </c>
    </row>
    <row r="7" spans="1:6" ht="7.5" customHeight="1">
      <c r="A7" s="125"/>
      <c r="B7" s="125"/>
      <c r="C7" s="125"/>
      <c r="D7" s="126"/>
      <c r="E7" s="125"/>
    </row>
    <row r="8" spans="1:6" ht="17.100000000000001" customHeight="1">
      <c r="A8" s="62" t="s">
        <v>115</v>
      </c>
      <c r="B8" s="61"/>
      <c r="C8" s="127">
        <v>525605.31299999997</v>
      </c>
      <c r="D8" s="128">
        <v>25314.914000000001</v>
      </c>
      <c r="E8" s="129">
        <v>4.816335256489312</v>
      </c>
      <c r="F8" s="129">
        <v>108.62348073036937</v>
      </c>
    </row>
    <row r="9" spans="1:6" ht="17.100000000000001" customHeight="1">
      <c r="A9" s="130"/>
      <c r="B9" s="59" t="s">
        <v>114</v>
      </c>
      <c r="C9" s="131">
        <v>101653.183</v>
      </c>
      <c r="D9" s="132">
        <v>3422.8</v>
      </c>
      <c r="E9" s="133">
        <v>3.3671350950220615</v>
      </c>
      <c r="F9" s="133">
        <v>109.15933154739126</v>
      </c>
    </row>
    <row r="10" spans="1:6" ht="17.100000000000001" customHeight="1">
      <c r="A10" s="130"/>
      <c r="B10" s="60" t="s">
        <v>113</v>
      </c>
      <c r="C10" s="134"/>
      <c r="D10" s="135"/>
      <c r="E10" s="136"/>
      <c r="F10" s="136"/>
    </row>
    <row r="11" spans="1:6" ht="17.100000000000001" customHeight="1">
      <c r="A11" s="130"/>
      <c r="B11" s="137" t="s">
        <v>326</v>
      </c>
      <c r="C11" s="134">
        <v>41327.633000000002</v>
      </c>
      <c r="D11" s="135">
        <v>1551.63</v>
      </c>
      <c r="E11" s="136">
        <v>3.7544613309937205</v>
      </c>
      <c r="F11" s="136">
        <v>118.8596860804486</v>
      </c>
    </row>
    <row r="12" spans="1:6" ht="17.100000000000001" customHeight="1">
      <c r="A12" s="130"/>
      <c r="B12" s="137" t="s">
        <v>112</v>
      </c>
      <c r="C12" s="134">
        <v>6438.06</v>
      </c>
      <c r="D12" s="135">
        <v>170.41</v>
      </c>
      <c r="E12" s="136">
        <v>2.6469153751285326</v>
      </c>
      <c r="F12" s="136">
        <v>103.0851128183413</v>
      </c>
    </row>
    <row r="13" spans="1:6" ht="17.100000000000001" customHeight="1">
      <c r="A13" s="130"/>
      <c r="B13" s="137" t="s">
        <v>110</v>
      </c>
      <c r="C13" s="134">
        <v>1706.3109999999999</v>
      </c>
      <c r="D13" s="135">
        <v>69.11999999999999</v>
      </c>
      <c r="E13" s="136">
        <v>4.0508441895996681</v>
      </c>
      <c r="F13" s="136">
        <v>116.67792032410532</v>
      </c>
    </row>
    <row r="14" spans="1:6" ht="17.100000000000001" customHeight="1">
      <c r="A14" s="130"/>
      <c r="B14" s="137" t="s">
        <v>327</v>
      </c>
      <c r="C14" s="134">
        <v>1434.547</v>
      </c>
      <c r="D14" s="135">
        <v>50.34</v>
      </c>
      <c r="E14" s="136">
        <v>3.5091216948625594</v>
      </c>
      <c r="F14" s="136">
        <v>66.315373468581214</v>
      </c>
    </row>
    <row r="15" spans="1:6" ht="17.100000000000001" customHeight="1">
      <c r="A15" s="130"/>
      <c r="B15" s="137" t="s">
        <v>328</v>
      </c>
      <c r="C15" s="134">
        <v>1010.9</v>
      </c>
      <c r="D15" s="135">
        <v>45.8</v>
      </c>
      <c r="E15" s="136">
        <v>4.5306162825205263</v>
      </c>
      <c r="F15" s="136">
        <v>115.83206879109763</v>
      </c>
    </row>
    <row r="16" spans="1:6" ht="17.100000000000001" customHeight="1">
      <c r="A16" s="130"/>
      <c r="B16" s="137" t="s">
        <v>111</v>
      </c>
      <c r="C16" s="134">
        <v>1645.3</v>
      </c>
      <c r="D16" s="135">
        <v>45.73</v>
      </c>
      <c r="E16" s="136">
        <v>2.7794323223728195</v>
      </c>
      <c r="F16" s="136">
        <v>44.693119624706803</v>
      </c>
    </row>
    <row r="17" spans="1:6" ht="17.100000000000001" customHeight="1">
      <c r="A17" s="130"/>
      <c r="B17" s="137" t="s">
        <v>109</v>
      </c>
      <c r="C17" s="134">
        <v>1209.75</v>
      </c>
      <c r="D17" s="135">
        <v>39.53</v>
      </c>
      <c r="E17" s="136">
        <v>3.2676172762967552</v>
      </c>
      <c r="F17" s="136">
        <v>106.49245689655172</v>
      </c>
    </row>
    <row r="18" spans="1:6" ht="17.100000000000001" customHeight="1">
      <c r="A18" s="130"/>
      <c r="B18" s="137" t="s">
        <v>329</v>
      </c>
      <c r="C18" s="134">
        <v>825.255</v>
      </c>
      <c r="D18" s="135">
        <v>24.21</v>
      </c>
      <c r="E18" s="136">
        <v>2.9336386934947383</v>
      </c>
      <c r="F18" s="136">
        <v>90.201192250372571</v>
      </c>
    </row>
    <row r="19" spans="1:6" ht="17.100000000000001" customHeight="1">
      <c r="A19" s="130"/>
      <c r="B19" s="137" t="s">
        <v>108</v>
      </c>
      <c r="C19" s="134">
        <v>410.2</v>
      </c>
      <c r="D19" s="135">
        <v>17.450000000000003</v>
      </c>
      <c r="E19" s="136">
        <v>4.2540224280838626</v>
      </c>
      <c r="F19" s="136">
        <v>112.29086229086232</v>
      </c>
    </row>
    <row r="20" spans="1:6" ht="17.100000000000001" customHeight="1">
      <c r="A20" s="130"/>
      <c r="B20" s="137" t="s">
        <v>107</v>
      </c>
      <c r="C20" s="134">
        <v>161</v>
      </c>
      <c r="D20" s="135">
        <v>5.94</v>
      </c>
      <c r="E20" s="136">
        <v>3.68944099378882</v>
      </c>
      <c r="F20" s="136">
        <v>47.864625302175668</v>
      </c>
    </row>
    <row r="21" spans="1:6" ht="17.100000000000001" customHeight="1">
      <c r="A21" s="130"/>
      <c r="B21" s="59" t="s">
        <v>106</v>
      </c>
      <c r="C21" s="138">
        <v>423952.13</v>
      </c>
      <c r="D21" s="139">
        <v>21892.114000000001</v>
      </c>
      <c r="E21" s="140">
        <v>5.1638174338220688</v>
      </c>
      <c r="F21" s="140">
        <v>108.54017643884274</v>
      </c>
    </row>
    <row r="22" spans="1:6" ht="17.100000000000001" customHeight="1">
      <c r="A22" s="130"/>
      <c r="B22" s="141" t="s">
        <v>105</v>
      </c>
      <c r="C22" s="134">
        <v>296588.04800000001</v>
      </c>
      <c r="D22" s="135">
        <v>14460.886</v>
      </c>
      <c r="E22" s="142">
        <v>4.8757480611625992</v>
      </c>
      <c r="F22" s="136">
        <v>106.88057337692652</v>
      </c>
    </row>
    <row r="23" spans="1:6" ht="17.100000000000001" customHeight="1">
      <c r="A23" s="130"/>
      <c r="B23" s="141" t="s">
        <v>104</v>
      </c>
      <c r="C23" s="134">
        <v>112024.152</v>
      </c>
      <c r="D23" s="135">
        <v>6341.2929999999997</v>
      </c>
      <c r="E23" s="142">
        <v>5.660648071676543</v>
      </c>
      <c r="F23" s="136">
        <v>114.43830281094478</v>
      </c>
    </row>
    <row r="24" spans="1:6" ht="17.100000000000001" customHeight="1">
      <c r="A24" s="130"/>
      <c r="B24" s="141" t="s">
        <v>103</v>
      </c>
      <c r="C24" s="143">
        <v>15339.93</v>
      </c>
      <c r="D24" s="135">
        <v>1089.9349999999999</v>
      </c>
      <c r="E24" s="136">
        <v>7.1052149520890895</v>
      </c>
      <c r="F24" s="136">
        <v>99.228068833791255</v>
      </c>
    </row>
    <row r="25" spans="1:6" ht="17.100000000000001" customHeight="1">
      <c r="A25" s="144"/>
      <c r="B25" s="58" t="s">
        <v>102</v>
      </c>
      <c r="C25" s="143"/>
      <c r="D25" s="135"/>
      <c r="E25" s="136"/>
      <c r="F25" s="136"/>
    </row>
    <row r="26" spans="1:6" ht="16.5" customHeight="1">
      <c r="A26" s="145"/>
      <c r="B26" s="146" t="s">
        <v>101</v>
      </c>
      <c r="C26" s="143">
        <v>50409.457000000002</v>
      </c>
      <c r="D26" s="135">
        <v>3373.6729999999998</v>
      </c>
      <c r="E26" s="136">
        <v>6.6925398541785519</v>
      </c>
      <c r="F26" s="136">
        <v>105.74574115860797</v>
      </c>
    </row>
    <row r="27" spans="1:6" ht="16.5" customHeight="1">
      <c r="A27" s="145"/>
      <c r="B27" s="146" t="s">
        <v>86</v>
      </c>
      <c r="C27" s="143">
        <v>16878.05</v>
      </c>
      <c r="D27" s="135">
        <v>1009.025</v>
      </c>
      <c r="E27" s="136">
        <v>5.9783268801786935</v>
      </c>
      <c r="F27" s="136">
        <v>115.76551925113381</v>
      </c>
    </row>
    <row r="28" spans="1:6" ht="16.5" customHeight="1">
      <c r="A28" s="145"/>
      <c r="B28" s="146" t="s">
        <v>95</v>
      </c>
      <c r="C28" s="143">
        <v>10617.011</v>
      </c>
      <c r="D28" s="135">
        <v>723.43600000000004</v>
      </c>
      <c r="E28" s="136">
        <v>6.8139328479550416</v>
      </c>
      <c r="F28" s="136">
        <v>98.817769922045215</v>
      </c>
    </row>
    <row r="29" spans="1:6" ht="16.5" customHeight="1">
      <c r="A29" s="145"/>
      <c r="B29" s="146" t="s">
        <v>97</v>
      </c>
      <c r="C29" s="143">
        <v>18103.689999999999</v>
      </c>
      <c r="D29" s="135">
        <v>709.84</v>
      </c>
      <c r="E29" s="136">
        <v>3.9209685981145284</v>
      </c>
      <c r="F29" s="136">
        <v>122.16294358586035</v>
      </c>
    </row>
    <row r="30" spans="1:6" ht="16.5" customHeight="1">
      <c r="A30" s="145"/>
      <c r="B30" s="146" t="s">
        <v>96</v>
      </c>
      <c r="C30" s="143">
        <v>10630.268</v>
      </c>
      <c r="D30" s="135">
        <v>689.90200000000004</v>
      </c>
      <c r="E30" s="136">
        <v>6.4899774869269526</v>
      </c>
      <c r="F30" s="136">
        <v>100.93325316046425</v>
      </c>
    </row>
    <row r="31" spans="1:6" ht="16.5" customHeight="1">
      <c r="A31" s="145"/>
      <c r="B31" s="146" t="s">
        <v>100</v>
      </c>
      <c r="C31" s="143">
        <v>40730.120999999999</v>
      </c>
      <c r="D31" s="135">
        <v>632.14499999999998</v>
      </c>
      <c r="E31" s="136">
        <v>1.5520331992139182</v>
      </c>
      <c r="F31" s="136">
        <v>108.91165018434927</v>
      </c>
    </row>
    <row r="32" spans="1:6" ht="16.5" customHeight="1">
      <c r="A32" s="145"/>
      <c r="B32" s="146" t="s">
        <v>99</v>
      </c>
      <c r="C32" s="143">
        <v>9389.98</v>
      </c>
      <c r="D32" s="135">
        <v>603.70000000000005</v>
      </c>
      <c r="E32" s="136">
        <v>6.4291936724039891</v>
      </c>
      <c r="F32" s="136">
        <v>127.70044019316886</v>
      </c>
    </row>
    <row r="33" spans="1:6" ht="16.5" customHeight="1">
      <c r="A33" s="145"/>
      <c r="B33" s="146" t="s">
        <v>98</v>
      </c>
      <c r="C33" s="147">
        <v>6937.4009999999998</v>
      </c>
      <c r="D33" s="148">
        <v>464.03500000000003</v>
      </c>
      <c r="E33" s="149">
        <v>6.6888882450358578</v>
      </c>
      <c r="F33" s="149">
        <v>103.97960898549101</v>
      </c>
    </row>
    <row r="34" spans="1:6" ht="16.5" customHeight="1">
      <c r="A34" s="145"/>
      <c r="B34" s="146" t="s">
        <v>92</v>
      </c>
      <c r="C34" s="143">
        <v>7196.0959999999995</v>
      </c>
      <c r="D34" s="135">
        <v>463.339</v>
      </c>
      <c r="E34" s="136">
        <v>6.4387551250011121</v>
      </c>
      <c r="F34" s="136">
        <v>77.916624625836619</v>
      </c>
    </row>
    <row r="35" spans="1:6" ht="16.5" customHeight="1">
      <c r="A35" s="145"/>
      <c r="B35" s="146" t="s">
        <v>385</v>
      </c>
      <c r="C35" s="143">
        <v>7490.8010000000004</v>
      </c>
      <c r="D35" s="135">
        <v>449.53899999999999</v>
      </c>
      <c r="E35" s="136">
        <v>6.0012140223722401</v>
      </c>
      <c r="F35" s="136">
        <v>117.18860384303562</v>
      </c>
    </row>
    <row r="36" spans="1:6" ht="16.5" customHeight="1">
      <c r="A36" s="145"/>
      <c r="B36" s="146" t="s">
        <v>91</v>
      </c>
      <c r="C36" s="143">
        <v>9493.2199999999993</v>
      </c>
      <c r="D36" s="135">
        <v>448.54500000000002</v>
      </c>
      <c r="E36" s="136">
        <v>4.724898401174733</v>
      </c>
      <c r="F36" s="136">
        <v>117.87406478875462</v>
      </c>
    </row>
    <row r="37" spans="1:6" ht="16.5" customHeight="1">
      <c r="A37" s="145"/>
      <c r="B37" s="146" t="s">
        <v>397</v>
      </c>
      <c r="C37" s="143">
        <v>4987.21</v>
      </c>
      <c r="D37" s="135">
        <v>431.3</v>
      </c>
      <c r="E37" s="136">
        <v>8.6481218958094814</v>
      </c>
      <c r="F37" s="136">
        <v>135.25336879043414</v>
      </c>
    </row>
    <row r="38" spans="1:6" ht="16.5" customHeight="1">
      <c r="A38" s="145"/>
      <c r="B38" s="146" t="s">
        <v>90</v>
      </c>
      <c r="C38" s="143">
        <v>5665.375</v>
      </c>
      <c r="D38" s="135">
        <v>406.85899999999998</v>
      </c>
      <c r="E38" s="136">
        <v>7.1815016658208854</v>
      </c>
      <c r="F38" s="136">
        <v>101.22205166352778</v>
      </c>
    </row>
    <row r="39" spans="1:6" ht="16.5" customHeight="1">
      <c r="A39" s="145"/>
      <c r="B39" s="146" t="s">
        <v>411</v>
      </c>
      <c r="C39" s="143">
        <v>5267.5569999999998</v>
      </c>
      <c r="D39" s="135">
        <v>387.96300000000002</v>
      </c>
      <c r="E39" s="136">
        <v>7.3651409942028163</v>
      </c>
      <c r="F39" s="136">
        <v>97.904937352529259</v>
      </c>
    </row>
    <row r="40" spans="1:6" ht="16.5" customHeight="1">
      <c r="A40" s="145"/>
      <c r="B40" s="146" t="s">
        <v>93</v>
      </c>
      <c r="C40" s="143">
        <v>6520.0550000000003</v>
      </c>
      <c r="D40" s="135">
        <v>377.60599999999999</v>
      </c>
      <c r="E40" s="136">
        <v>5.7914542131929858</v>
      </c>
      <c r="F40" s="136">
        <v>60.917261283468868</v>
      </c>
    </row>
    <row r="41" spans="1:6" ht="16.5" customHeight="1">
      <c r="A41" s="145"/>
      <c r="B41" s="146" t="s">
        <v>318</v>
      </c>
      <c r="C41" s="143">
        <v>4860.6270000000004</v>
      </c>
      <c r="D41" s="135">
        <v>371.80500000000001</v>
      </c>
      <c r="E41" s="136">
        <v>7.6493217850289676</v>
      </c>
      <c r="F41" s="136">
        <v>146.78734282161116</v>
      </c>
    </row>
    <row r="42" spans="1:6" ht="16.5" customHeight="1">
      <c r="A42" s="145"/>
      <c r="B42" s="146" t="s">
        <v>319</v>
      </c>
      <c r="C42" s="143">
        <v>8977.0069999999996</v>
      </c>
      <c r="D42" s="135">
        <v>360.31599999999997</v>
      </c>
      <c r="E42" s="136">
        <v>4.0137653897340169</v>
      </c>
      <c r="F42" s="136">
        <v>118.25969371344547</v>
      </c>
    </row>
    <row r="43" spans="1:6" ht="16.5" customHeight="1">
      <c r="A43" s="145"/>
      <c r="B43" s="146" t="s">
        <v>384</v>
      </c>
      <c r="C43" s="143">
        <v>5260.076</v>
      </c>
      <c r="D43" s="135">
        <v>358.76799999999997</v>
      </c>
      <c r="E43" s="136">
        <v>6.8205858622575031</v>
      </c>
      <c r="F43" s="136">
        <v>173.14389405814444</v>
      </c>
    </row>
    <row r="44" spans="1:6" ht="16.5" customHeight="1">
      <c r="A44" s="145"/>
      <c r="B44" s="150" t="s">
        <v>386</v>
      </c>
      <c r="C44" s="143">
        <v>6310.4939999999997</v>
      </c>
      <c r="D44" s="135">
        <v>353.88900000000001</v>
      </c>
      <c r="E44" s="136">
        <v>5.6079444810501364</v>
      </c>
      <c r="F44" s="136">
        <v>217.12047217041328</v>
      </c>
    </row>
    <row r="45" spans="1:6" ht="16.5" customHeight="1">
      <c r="A45" s="145"/>
      <c r="B45" s="150" t="s">
        <v>392</v>
      </c>
      <c r="C45" s="143">
        <v>4624.5559999999996</v>
      </c>
      <c r="D45" s="135">
        <v>323.14</v>
      </c>
      <c r="E45" s="136">
        <v>6.9874816090452798</v>
      </c>
      <c r="F45" s="136">
        <v>94.628429526506437</v>
      </c>
    </row>
    <row r="46" spans="1:6" ht="16.5" customHeight="1">
      <c r="B46" s="150" t="s">
        <v>360</v>
      </c>
      <c r="C46" s="143">
        <v>6583.7879999999996</v>
      </c>
      <c r="D46" s="143">
        <v>305.06099999999998</v>
      </c>
      <c r="E46" s="136">
        <v>4.6335179686830745</v>
      </c>
      <c r="F46" s="136">
        <v>98.180326022239029</v>
      </c>
    </row>
    <row r="47" spans="1:6" ht="16.5" customHeight="1">
      <c r="A47" s="145"/>
      <c r="B47" s="146" t="s">
        <v>88</v>
      </c>
      <c r="C47" s="147">
        <v>5762.8130000000001</v>
      </c>
      <c r="D47" s="148">
        <v>299.84500000000003</v>
      </c>
      <c r="E47" s="149">
        <v>5.2031013326304363</v>
      </c>
      <c r="F47" s="149">
        <v>100.10616739058584</v>
      </c>
    </row>
    <row r="48" spans="1:6" ht="16.5" customHeight="1">
      <c r="A48" s="145"/>
      <c r="B48" s="146"/>
      <c r="C48" s="147"/>
      <c r="D48" s="148"/>
      <c r="E48" s="149"/>
      <c r="F48" s="149"/>
    </row>
    <row r="49" spans="1:6" ht="16.5" customHeight="1">
      <c r="A49" s="145"/>
      <c r="B49" s="146"/>
      <c r="C49" s="147"/>
      <c r="D49" s="148"/>
      <c r="E49" s="149"/>
      <c r="F49" s="149"/>
    </row>
    <row r="50" spans="1:6" ht="16.5" customHeight="1">
      <c r="A50" s="145"/>
      <c r="C50" s="147"/>
      <c r="D50" s="148"/>
      <c r="E50" s="149"/>
      <c r="F50" s="149"/>
    </row>
    <row r="51" spans="1:6" ht="16.5" customHeight="1">
      <c r="A51" s="145"/>
      <c r="C51" s="147"/>
      <c r="D51" s="148"/>
      <c r="E51" s="149"/>
      <c r="F51" s="149"/>
    </row>
    <row r="52" spans="1:6" ht="16.5" customHeight="1">
      <c r="A52" s="145"/>
      <c r="C52" s="147"/>
      <c r="D52" s="148"/>
      <c r="E52" s="149"/>
      <c r="F52" s="149"/>
    </row>
    <row r="53" spans="1:6" ht="16.5" customHeight="1">
      <c r="A53" s="145"/>
      <c r="B53" s="146"/>
      <c r="C53" s="147"/>
      <c r="D53" s="148"/>
      <c r="E53" s="149"/>
      <c r="F53" s="149"/>
    </row>
    <row r="54" spans="1:6" ht="16.5" customHeight="1">
      <c r="A54" s="145"/>
      <c r="C54" s="147"/>
      <c r="D54" s="148"/>
      <c r="E54" s="149"/>
      <c r="F54" s="149"/>
    </row>
    <row r="55" spans="1:6" ht="17.100000000000001" customHeight="1">
      <c r="A55" s="145"/>
      <c r="B55" s="151"/>
      <c r="C55" s="147"/>
      <c r="D55" s="148"/>
      <c r="E55" s="149"/>
      <c r="F55" s="149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H11" sqref="H11"/>
    </sheetView>
  </sheetViews>
  <sheetFormatPr defaultRowHeight="15"/>
  <cols>
    <col min="1" max="1" width="4.33203125" style="240" customWidth="1"/>
    <col min="2" max="2" width="46.44140625" style="240" customWidth="1"/>
    <col min="3" max="3" width="13.33203125" style="240" customWidth="1"/>
    <col min="4" max="4" width="12.88671875" style="240" customWidth="1"/>
    <col min="5" max="5" width="12.109375" style="240" customWidth="1"/>
    <col min="6" max="256" width="9.109375" style="240"/>
    <col min="257" max="257" width="4.33203125" style="240" customWidth="1"/>
    <col min="258" max="258" width="45.44140625" style="240" customWidth="1"/>
    <col min="259" max="260" width="20.6640625" style="240" customWidth="1"/>
    <col min="261" max="261" width="21.44140625" style="240" bestFit="1" customWidth="1"/>
    <col min="262" max="512" width="9.109375" style="240"/>
    <col min="513" max="513" width="4.33203125" style="240" customWidth="1"/>
    <col min="514" max="514" width="45.44140625" style="240" customWidth="1"/>
    <col min="515" max="516" width="20.6640625" style="240" customWidth="1"/>
    <col min="517" max="517" width="21.44140625" style="240" bestFit="1" customWidth="1"/>
    <col min="518" max="768" width="9.109375" style="240"/>
    <col min="769" max="769" width="4.33203125" style="240" customWidth="1"/>
    <col min="770" max="770" width="45.44140625" style="240" customWidth="1"/>
    <col min="771" max="772" width="20.6640625" style="240" customWidth="1"/>
    <col min="773" max="773" width="21.44140625" style="240" bestFit="1" customWidth="1"/>
    <col min="774" max="1024" width="9.109375" style="240"/>
    <col min="1025" max="1025" width="4.33203125" style="240" customWidth="1"/>
    <col min="1026" max="1026" width="45.44140625" style="240" customWidth="1"/>
    <col min="1027" max="1028" width="20.6640625" style="240" customWidth="1"/>
    <col min="1029" max="1029" width="21.44140625" style="240" bestFit="1" customWidth="1"/>
    <col min="1030" max="1280" width="9.109375" style="240"/>
    <col min="1281" max="1281" width="4.33203125" style="240" customWidth="1"/>
    <col min="1282" max="1282" width="45.44140625" style="240" customWidth="1"/>
    <col min="1283" max="1284" width="20.6640625" style="240" customWidth="1"/>
    <col min="1285" max="1285" width="21.44140625" style="240" bestFit="1" customWidth="1"/>
    <col min="1286" max="1536" width="9.109375" style="240"/>
    <col min="1537" max="1537" width="4.33203125" style="240" customWidth="1"/>
    <col min="1538" max="1538" width="45.44140625" style="240" customWidth="1"/>
    <col min="1539" max="1540" width="20.6640625" style="240" customWidth="1"/>
    <col min="1541" max="1541" width="21.44140625" style="240" bestFit="1" customWidth="1"/>
    <col min="1542" max="1792" width="9.109375" style="240"/>
    <col min="1793" max="1793" width="4.33203125" style="240" customWidth="1"/>
    <col min="1794" max="1794" width="45.44140625" style="240" customWidth="1"/>
    <col min="1795" max="1796" width="20.6640625" style="240" customWidth="1"/>
    <col min="1797" max="1797" width="21.44140625" style="240" bestFit="1" customWidth="1"/>
    <col min="1798" max="2048" width="9.109375" style="240"/>
    <col min="2049" max="2049" width="4.33203125" style="240" customWidth="1"/>
    <col min="2050" max="2050" width="45.44140625" style="240" customWidth="1"/>
    <col min="2051" max="2052" width="20.6640625" style="240" customWidth="1"/>
    <col min="2053" max="2053" width="21.44140625" style="240" bestFit="1" customWidth="1"/>
    <col min="2054" max="2304" width="9.109375" style="240"/>
    <col min="2305" max="2305" width="4.33203125" style="240" customWidth="1"/>
    <col min="2306" max="2306" width="45.44140625" style="240" customWidth="1"/>
    <col min="2307" max="2308" width="20.6640625" style="240" customWidth="1"/>
    <col min="2309" max="2309" width="21.44140625" style="240" bestFit="1" customWidth="1"/>
    <col min="2310" max="2560" width="9.109375" style="240"/>
    <col min="2561" max="2561" width="4.33203125" style="240" customWidth="1"/>
    <col min="2562" max="2562" width="45.44140625" style="240" customWidth="1"/>
    <col min="2563" max="2564" width="20.6640625" style="240" customWidth="1"/>
    <col min="2565" max="2565" width="21.44140625" style="240" bestFit="1" customWidth="1"/>
    <col min="2566" max="2816" width="9.109375" style="240"/>
    <col min="2817" max="2817" width="4.33203125" style="240" customWidth="1"/>
    <col min="2818" max="2818" width="45.44140625" style="240" customWidth="1"/>
    <col min="2819" max="2820" width="20.6640625" style="240" customWidth="1"/>
    <col min="2821" max="2821" width="21.44140625" style="240" bestFit="1" customWidth="1"/>
    <col min="2822" max="3072" width="9.109375" style="240"/>
    <col min="3073" max="3073" width="4.33203125" style="240" customWidth="1"/>
    <col min="3074" max="3074" width="45.44140625" style="240" customWidth="1"/>
    <col min="3075" max="3076" width="20.6640625" style="240" customWidth="1"/>
    <col min="3077" max="3077" width="21.44140625" style="240" bestFit="1" customWidth="1"/>
    <col min="3078" max="3328" width="9.109375" style="240"/>
    <col min="3329" max="3329" width="4.33203125" style="240" customWidth="1"/>
    <col min="3330" max="3330" width="45.44140625" style="240" customWidth="1"/>
    <col min="3331" max="3332" width="20.6640625" style="240" customWidth="1"/>
    <col min="3333" max="3333" width="21.44140625" style="240" bestFit="1" customWidth="1"/>
    <col min="3334" max="3584" width="9.109375" style="240"/>
    <col min="3585" max="3585" width="4.33203125" style="240" customWidth="1"/>
    <col min="3586" max="3586" width="45.44140625" style="240" customWidth="1"/>
    <col min="3587" max="3588" width="20.6640625" style="240" customWidth="1"/>
    <col min="3589" max="3589" width="21.44140625" style="240" bestFit="1" customWidth="1"/>
    <col min="3590" max="3840" width="9.109375" style="240"/>
    <col min="3841" max="3841" width="4.33203125" style="240" customWidth="1"/>
    <col min="3842" max="3842" width="45.44140625" style="240" customWidth="1"/>
    <col min="3843" max="3844" width="20.6640625" style="240" customWidth="1"/>
    <col min="3845" max="3845" width="21.44140625" style="240" bestFit="1" customWidth="1"/>
    <col min="3846" max="4096" width="9.109375" style="240"/>
    <col min="4097" max="4097" width="4.33203125" style="240" customWidth="1"/>
    <col min="4098" max="4098" width="45.44140625" style="240" customWidth="1"/>
    <col min="4099" max="4100" width="20.6640625" style="240" customWidth="1"/>
    <col min="4101" max="4101" width="21.44140625" style="240" bestFit="1" customWidth="1"/>
    <col min="4102" max="4352" width="9.109375" style="240"/>
    <col min="4353" max="4353" width="4.33203125" style="240" customWidth="1"/>
    <col min="4354" max="4354" width="45.44140625" style="240" customWidth="1"/>
    <col min="4355" max="4356" width="20.6640625" style="240" customWidth="1"/>
    <col min="4357" max="4357" width="21.44140625" style="240" bestFit="1" customWidth="1"/>
    <col min="4358" max="4608" width="9.109375" style="240"/>
    <col min="4609" max="4609" width="4.33203125" style="240" customWidth="1"/>
    <col min="4610" max="4610" width="45.44140625" style="240" customWidth="1"/>
    <col min="4611" max="4612" width="20.6640625" style="240" customWidth="1"/>
    <col min="4613" max="4613" width="21.44140625" style="240" bestFit="1" customWidth="1"/>
    <col min="4614" max="4864" width="9.109375" style="240"/>
    <col min="4865" max="4865" width="4.33203125" style="240" customWidth="1"/>
    <col min="4866" max="4866" width="45.44140625" style="240" customWidth="1"/>
    <col min="4867" max="4868" width="20.6640625" style="240" customWidth="1"/>
    <col min="4869" max="4869" width="21.44140625" style="240" bestFit="1" customWidth="1"/>
    <col min="4870" max="5120" width="9.109375" style="240"/>
    <col min="5121" max="5121" width="4.33203125" style="240" customWidth="1"/>
    <col min="5122" max="5122" width="45.44140625" style="240" customWidth="1"/>
    <col min="5123" max="5124" width="20.6640625" style="240" customWidth="1"/>
    <col min="5125" max="5125" width="21.44140625" style="240" bestFit="1" customWidth="1"/>
    <col min="5126" max="5376" width="9.109375" style="240"/>
    <col min="5377" max="5377" width="4.33203125" style="240" customWidth="1"/>
    <col min="5378" max="5378" width="45.44140625" style="240" customWidth="1"/>
    <col min="5379" max="5380" width="20.6640625" style="240" customWidth="1"/>
    <col min="5381" max="5381" width="21.44140625" style="240" bestFit="1" customWidth="1"/>
    <col min="5382" max="5632" width="9.109375" style="240"/>
    <col min="5633" max="5633" width="4.33203125" style="240" customWidth="1"/>
    <col min="5634" max="5634" width="45.44140625" style="240" customWidth="1"/>
    <col min="5635" max="5636" width="20.6640625" style="240" customWidth="1"/>
    <col min="5637" max="5637" width="21.44140625" style="240" bestFit="1" customWidth="1"/>
    <col min="5638" max="5888" width="9.109375" style="240"/>
    <col min="5889" max="5889" width="4.33203125" style="240" customWidth="1"/>
    <col min="5890" max="5890" width="45.44140625" style="240" customWidth="1"/>
    <col min="5891" max="5892" width="20.6640625" style="240" customWidth="1"/>
    <col min="5893" max="5893" width="21.44140625" style="240" bestFit="1" customWidth="1"/>
    <col min="5894" max="6144" width="9.109375" style="240"/>
    <col min="6145" max="6145" width="4.33203125" style="240" customWidth="1"/>
    <col min="6146" max="6146" width="45.44140625" style="240" customWidth="1"/>
    <col min="6147" max="6148" width="20.6640625" style="240" customWidth="1"/>
    <col min="6149" max="6149" width="21.44140625" style="240" bestFit="1" customWidth="1"/>
    <col min="6150" max="6400" width="9.109375" style="240"/>
    <col min="6401" max="6401" width="4.33203125" style="240" customWidth="1"/>
    <col min="6402" max="6402" width="45.44140625" style="240" customWidth="1"/>
    <col min="6403" max="6404" width="20.6640625" style="240" customWidth="1"/>
    <col min="6405" max="6405" width="21.44140625" style="240" bestFit="1" customWidth="1"/>
    <col min="6406" max="6656" width="9.109375" style="240"/>
    <col min="6657" max="6657" width="4.33203125" style="240" customWidth="1"/>
    <col min="6658" max="6658" width="45.44140625" style="240" customWidth="1"/>
    <col min="6659" max="6660" width="20.6640625" style="240" customWidth="1"/>
    <col min="6661" max="6661" width="21.44140625" style="240" bestFit="1" customWidth="1"/>
    <col min="6662" max="6912" width="9.109375" style="240"/>
    <col min="6913" max="6913" width="4.33203125" style="240" customWidth="1"/>
    <col min="6914" max="6914" width="45.44140625" style="240" customWidth="1"/>
    <col min="6915" max="6916" width="20.6640625" style="240" customWidth="1"/>
    <col min="6917" max="6917" width="21.44140625" style="240" bestFit="1" customWidth="1"/>
    <col min="6918" max="7168" width="9.109375" style="240"/>
    <col min="7169" max="7169" width="4.33203125" style="240" customWidth="1"/>
    <col min="7170" max="7170" width="45.44140625" style="240" customWidth="1"/>
    <col min="7171" max="7172" width="20.6640625" style="240" customWidth="1"/>
    <col min="7173" max="7173" width="21.44140625" style="240" bestFit="1" customWidth="1"/>
    <col min="7174" max="7424" width="9.109375" style="240"/>
    <col min="7425" max="7425" width="4.33203125" style="240" customWidth="1"/>
    <col min="7426" max="7426" width="45.44140625" style="240" customWidth="1"/>
    <col min="7427" max="7428" width="20.6640625" style="240" customWidth="1"/>
    <col min="7429" max="7429" width="21.44140625" style="240" bestFit="1" customWidth="1"/>
    <col min="7430" max="7680" width="9.109375" style="240"/>
    <col min="7681" max="7681" width="4.33203125" style="240" customWidth="1"/>
    <col min="7682" max="7682" width="45.44140625" style="240" customWidth="1"/>
    <col min="7683" max="7684" width="20.6640625" style="240" customWidth="1"/>
    <col min="7685" max="7685" width="21.44140625" style="240" bestFit="1" customWidth="1"/>
    <col min="7686" max="7936" width="9.109375" style="240"/>
    <col min="7937" max="7937" width="4.33203125" style="240" customWidth="1"/>
    <col min="7938" max="7938" width="45.44140625" style="240" customWidth="1"/>
    <col min="7939" max="7940" width="20.6640625" style="240" customWidth="1"/>
    <col min="7941" max="7941" width="21.44140625" style="240" bestFit="1" customWidth="1"/>
    <col min="7942" max="8192" width="9.109375" style="240"/>
    <col min="8193" max="8193" width="4.33203125" style="240" customWidth="1"/>
    <col min="8194" max="8194" width="45.44140625" style="240" customWidth="1"/>
    <col min="8195" max="8196" width="20.6640625" style="240" customWidth="1"/>
    <col min="8197" max="8197" width="21.44140625" style="240" bestFit="1" customWidth="1"/>
    <col min="8198" max="8448" width="9.109375" style="240"/>
    <col min="8449" max="8449" width="4.33203125" style="240" customWidth="1"/>
    <col min="8450" max="8450" width="45.44140625" style="240" customWidth="1"/>
    <col min="8451" max="8452" width="20.6640625" style="240" customWidth="1"/>
    <col min="8453" max="8453" width="21.44140625" style="240" bestFit="1" customWidth="1"/>
    <col min="8454" max="8704" width="9.109375" style="240"/>
    <col min="8705" max="8705" width="4.33203125" style="240" customWidth="1"/>
    <col min="8706" max="8706" width="45.44140625" style="240" customWidth="1"/>
    <col min="8707" max="8708" width="20.6640625" style="240" customWidth="1"/>
    <col min="8709" max="8709" width="21.44140625" style="240" bestFit="1" customWidth="1"/>
    <col min="8710" max="8960" width="9.109375" style="240"/>
    <col min="8961" max="8961" width="4.33203125" style="240" customWidth="1"/>
    <col min="8962" max="8962" width="45.44140625" style="240" customWidth="1"/>
    <col min="8963" max="8964" width="20.6640625" style="240" customWidth="1"/>
    <col min="8965" max="8965" width="21.44140625" style="240" bestFit="1" customWidth="1"/>
    <col min="8966" max="9216" width="9.109375" style="240"/>
    <col min="9217" max="9217" width="4.33203125" style="240" customWidth="1"/>
    <col min="9218" max="9218" width="45.44140625" style="240" customWidth="1"/>
    <col min="9219" max="9220" width="20.6640625" style="240" customWidth="1"/>
    <col min="9221" max="9221" width="21.44140625" style="240" bestFit="1" customWidth="1"/>
    <col min="9222" max="9472" width="9.109375" style="240"/>
    <col min="9473" max="9473" width="4.33203125" style="240" customWidth="1"/>
    <col min="9474" max="9474" width="45.44140625" style="240" customWidth="1"/>
    <col min="9475" max="9476" width="20.6640625" style="240" customWidth="1"/>
    <col min="9477" max="9477" width="21.44140625" style="240" bestFit="1" customWidth="1"/>
    <col min="9478" max="9728" width="9.109375" style="240"/>
    <col min="9729" max="9729" width="4.33203125" style="240" customWidth="1"/>
    <col min="9730" max="9730" width="45.44140625" style="240" customWidth="1"/>
    <col min="9731" max="9732" width="20.6640625" style="240" customWidth="1"/>
    <col min="9733" max="9733" width="21.44140625" style="240" bestFit="1" customWidth="1"/>
    <col min="9734" max="9984" width="9.109375" style="240"/>
    <col min="9985" max="9985" width="4.33203125" style="240" customWidth="1"/>
    <col min="9986" max="9986" width="45.44140625" style="240" customWidth="1"/>
    <col min="9987" max="9988" width="20.6640625" style="240" customWidth="1"/>
    <col min="9989" max="9989" width="21.44140625" style="240" bestFit="1" customWidth="1"/>
    <col min="9990" max="10240" width="9.109375" style="240"/>
    <col min="10241" max="10241" width="4.33203125" style="240" customWidth="1"/>
    <col min="10242" max="10242" width="45.44140625" style="240" customWidth="1"/>
    <col min="10243" max="10244" width="20.6640625" style="240" customWidth="1"/>
    <col min="10245" max="10245" width="21.44140625" style="240" bestFit="1" customWidth="1"/>
    <col min="10246" max="10496" width="9.109375" style="240"/>
    <col min="10497" max="10497" width="4.33203125" style="240" customWidth="1"/>
    <col min="10498" max="10498" width="45.44140625" style="240" customWidth="1"/>
    <col min="10499" max="10500" width="20.6640625" style="240" customWidth="1"/>
    <col min="10501" max="10501" width="21.44140625" style="240" bestFit="1" customWidth="1"/>
    <col min="10502" max="10752" width="9.109375" style="240"/>
    <col min="10753" max="10753" width="4.33203125" style="240" customWidth="1"/>
    <col min="10754" max="10754" width="45.44140625" style="240" customWidth="1"/>
    <col min="10755" max="10756" width="20.6640625" style="240" customWidth="1"/>
    <col min="10757" max="10757" width="21.44140625" style="240" bestFit="1" customWidth="1"/>
    <col min="10758" max="11008" width="9.109375" style="240"/>
    <col min="11009" max="11009" width="4.33203125" style="240" customWidth="1"/>
    <col min="11010" max="11010" width="45.44140625" style="240" customWidth="1"/>
    <col min="11011" max="11012" width="20.6640625" style="240" customWidth="1"/>
    <col min="11013" max="11013" width="21.44140625" style="240" bestFit="1" customWidth="1"/>
    <col min="11014" max="11264" width="9.109375" style="240"/>
    <col min="11265" max="11265" width="4.33203125" style="240" customWidth="1"/>
    <col min="11266" max="11266" width="45.44140625" style="240" customWidth="1"/>
    <col min="11267" max="11268" width="20.6640625" style="240" customWidth="1"/>
    <col min="11269" max="11269" width="21.44140625" style="240" bestFit="1" customWidth="1"/>
    <col min="11270" max="11520" width="9.109375" style="240"/>
    <col min="11521" max="11521" width="4.33203125" style="240" customWidth="1"/>
    <col min="11522" max="11522" width="45.44140625" style="240" customWidth="1"/>
    <col min="11523" max="11524" width="20.6640625" style="240" customWidth="1"/>
    <col min="11525" max="11525" width="21.44140625" style="240" bestFit="1" customWidth="1"/>
    <col min="11526" max="11776" width="9.109375" style="240"/>
    <col min="11777" max="11777" width="4.33203125" style="240" customWidth="1"/>
    <col min="11778" max="11778" width="45.44140625" style="240" customWidth="1"/>
    <col min="11779" max="11780" width="20.6640625" style="240" customWidth="1"/>
    <col min="11781" max="11781" width="21.44140625" style="240" bestFit="1" customWidth="1"/>
    <col min="11782" max="12032" width="9.109375" style="240"/>
    <col min="12033" max="12033" width="4.33203125" style="240" customWidth="1"/>
    <col min="12034" max="12034" width="45.44140625" style="240" customWidth="1"/>
    <col min="12035" max="12036" width="20.6640625" style="240" customWidth="1"/>
    <col min="12037" max="12037" width="21.44140625" style="240" bestFit="1" customWidth="1"/>
    <col min="12038" max="12288" width="9.109375" style="240"/>
    <col min="12289" max="12289" width="4.33203125" style="240" customWidth="1"/>
    <col min="12290" max="12290" width="45.44140625" style="240" customWidth="1"/>
    <col min="12291" max="12292" width="20.6640625" style="240" customWidth="1"/>
    <col min="12293" max="12293" width="21.44140625" style="240" bestFit="1" customWidth="1"/>
    <col min="12294" max="12544" width="9.109375" style="240"/>
    <col min="12545" max="12545" width="4.33203125" style="240" customWidth="1"/>
    <col min="12546" max="12546" width="45.44140625" style="240" customWidth="1"/>
    <col min="12547" max="12548" width="20.6640625" style="240" customWidth="1"/>
    <col min="12549" max="12549" width="21.44140625" style="240" bestFit="1" customWidth="1"/>
    <col min="12550" max="12800" width="9.109375" style="240"/>
    <col min="12801" max="12801" width="4.33203125" style="240" customWidth="1"/>
    <col min="12802" max="12802" width="45.44140625" style="240" customWidth="1"/>
    <col min="12803" max="12804" width="20.6640625" style="240" customWidth="1"/>
    <col min="12805" max="12805" width="21.44140625" style="240" bestFit="1" customWidth="1"/>
    <col min="12806" max="13056" width="9.109375" style="240"/>
    <col min="13057" max="13057" width="4.33203125" style="240" customWidth="1"/>
    <col min="13058" max="13058" width="45.44140625" style="240" customWidth="1"/>
    <col min="13059" max="13060" width="20.6640625" style="240" customWidth="1"/>
    <col min="13061" max="13061" width="21.44140625" style="240" bestFit="1" customWidth="1"/>
    <col min="13062" max="13312" width="9.109375" style="240"/>
    <col min="13313" max="13313" width="4.33203125" style="240" customWidth="1"/>
    <col min="13314" max="13314" width="45.44140625" style="240" customWidth="1"/>
    <col min="13315" max="13316" width="20.6640625" style="240" customWidth="1"/>
    <col min="13317" max="13317" width="21.44140625" style="240" bestFit="1" customWidth="1"/>
    <col min="13318" max="13568" width="9.109375" style="240"/>
    <col min="13569" max="13569" width="4.33203125" style="240" customWidth="1"/>
    <col min="13570" max="13570" width="45.44140625" style="240" customWidth="1"/>
    <col min="13571" max="13572" width="20.6640625" style="240" customWidth="1"/>
    <col min="13573" max="13573" width="21.44140625" style="240" bestFit="1" customWidth="1"/>
    <col min="13574" max="13824" width="9.109375" style="240"/>
    <col min="13825" max="13825" width="4.33203125" style="240" customWidth="1"/>
    <col min="13826" max="13826" width="45.44140625" style="240" customWidth="1"/>
    <col min="13827" max="13828" width="20.6640625" style="240" customWidth="1"/>
    <col min="13829" max="13829" width="21.44140625" style="240" bestFit="1" customWidth="1"/>
    <col min="13830" max="14080" width="9.109375" style="240"/>
    <col min="14081" max="14081" width="4.33203125" style="240" customWidth="1"/>
    <col min="14082" max="14082" width="45.44140625" style="240" customWidth="1"/>
    <col min="14083" max="14084" width="20.6640625" style="240" customWidth="1"/>
    <col min="14085" max="14085" width="21.44140625" style="240" bestFit="1" customWidth="1"/>
    <col min="14086" max="14336" width="9.109375" style="240"/>
    <col min="14337" max="14337" width="4.33203125" style="240" customWidth="1"/>
    <col min="14338" max="14338" width="45.44140625" style="240" customWidth="1"/>
    <col min="14339" max="14340" width="20.6640625" style="240" customWidth="1"/>
    <col min="14341" max="14341" width="21.44140625" style="240" bestFit="1" customWidth="1"/>
    <col min="14342" max="14592" width="9.109375" style="240"/>
    <col min="14593" max="14593" width="4.33203125" style="240" customWidth="1"/>
    <col min="14594" max="14594" width="45.44140625" style="240" customWidth="1"/>
    <col min="14595" max="14596" width="20.6640625" style="240" customWidth="1"/>
    <col min="14597" max="14597" width="21.44140625" style="240" bestFit="1" customWidth="1"/>
    <col min="14598" max="14848" width="9.109375" style="240"/>
    <col min="14849" max="14849" width="4.33203125" style="240" customWidth="1"/>
    <col min="14850" max="14850" width="45.44140625" style="240" customWidth="1"/>
    <col min="14851" max="14852" width="20.6640625" style="240" customWidth="1"/>
    <col min="14853" max="14853" width="21.44140625" style="240" bestFit="1" customWidth="1"/>
    <col min="14854" max="15104" width="9.109375" style="240"/>
    <col min="15105" max="15105" width="4.33203125" style="240" customWidth="1"/>
    <col min="15106" max="15106" width="45.44140625" style="240" customWidth="1"/>
    <col min="15107" max="15108" width="20.6640625" style="240" customWidth="1"/>
    <col min="15109" max="15109" width="21.44140625" style="240" bestFit="1" customWidth="1"/>
    <col min="15110" max="15360" width="9.109375" style="240"/>
    <col min="15361" max="15361" width="4.33203125" style="240" customWidth="1"/>
    <col min="15362" max="15362" width="45.44140625" style="240" customWidth="1"/>
    <col min="15363" max="15364" width="20.6640625" style="240" customWidth="1"/>
    <col min="15365" max="15365" width="21.44140625" style="240" bestFit="1" customWidth="1"/>
    <col min="15366" max="15616" width="9.109375" style="240"/>
    <col min="15617" max="15617" width="4.33203125" style="240" customWidth="1"/>
    <col min="15618" max="15618" width="45.44140625" style="240" customWidth="1"/>
    <col min="15619" max="15620" width="20.6640625" style="240" customWidth="1"/>
    <col min="15621" max="15621" width="21.44140625" style="240" bestFit="1" customWidth="1"/>
    <col min="15622" max="15872" width="9.109375" style="240"/>
    <col min="15873" max="15873" width="4.33203125" style="240" customWidth="1"/>
    <col min="15874" max="15874" width="45.44140625" style="240" customWidth="1"/>
    <col min="15875" max="15876" width="20.6640625" style="240" customWidth="1"/>
    <col min="15877" max="15877" width="21.44140625" style="240" bestFit="1" customWidth="1"/>
    <col min="15878" max="16128" width="9.109375" style="240"/>
    <col min="16129" max="16129" width="4.33203125" style="240" customWidth="1"/>
    <col min="16130" max="16130" width="45.44140625" style="240" customWidth="1"/>
    <col min="16131" max="16132" width="20.6640625" style="240" customWidth="1"/>
    <col min="16133" max="16133" width="21.44140625" style="240" bestFit="1" customWidth="1"/>
    <col min="16134" max="16384" width="9.109375" style="240"/>
  </cols>
  <sheetData>
    <row r="1" spans="1:9" ht="20.100000000000001" customHeight="1">
      <c r="A1" s="501" t="s">
        <v>470</v>
      </c>
      <c r="B1" s="502"/>
      <c r="C1" s="503"/>
      <c r="D1" s="503"/>
      <c r="E1" s="503"/>
    </row>
    <row r="2" spans="1:9" ht="20.100000000000001" customHeight="1">
      <c r="A2" s="504"/>
      <c r="B2" s="504"/>
      <c r="C2" s="503"/>
      <c r="D2" s="503"/>
      <c r="E2" s="503"/>
    </row>
    <row r="3" spans="1:9" ht="20.100000000000001" customHeight="1">
      <c r="A3" s="505"/>
      <c r="B3" s="505"/>
      <c r="C3" s="506"/>
      <c r="D3" s="506"/>
      <c r="E3" s="507" t="s">
        <v>325</v>
      </c>
    </row>
    <row r="4" spans="1:9" ht="20.100000000000001" customHeight="1">
      <c r="A4" s="508"/>
      <c r="B4" s="509"/>
      <c r="C4" s="510" t="s">
        <v>324</v>
      </c>
      <c r="D4" s="510" t="s">
        <v>323</v>
      </c>
      <c r="E4" s="510" t="s">
        <v>323</v>
      </c>
    </row>
    <row r="5" spans="1:9" ht="20.100000000000001" customHeight="1">
      <c r="A5" s="505"/>
      <c r="B5" s="511"/>
      <c r="C5" s="512" t="s">
        <v>246</v>
      </c>
      <c r="D5" s="512" t="s">
        <v>322</v>
      </c>
      <c r="E5" s="512" t="s">
        <v>321</v>
      </c>
    </row>
    <row r="6" spans="1:9" ht="15.9" customHeight="1">
      <c r="A6" s="505"/>
      <c r="B6" s="505"/>
      <c r="C6" s="506"/>
      <c r="D6" s="506"/>
      <c r="E6" s="506"/>
    </row>
    <row r="7" spans="1:9" ht="20.100000000000001" customHeight="1">
      <c r="A7" s="513" t="s">
        <v>115</v>
      </c>
      <c r="B7" s="514"/>
      <c r="C7" s="515">
        <v>103</v>
      </c>
      <c r="D7" s="516">
        <v>387.96</v>
      </c>
      <c r="E7" s="516">
        <v>1270.26</v>
      </c>
    </row>
    <row r="8" spans="1:9" ht="15.9" customHeight="1">
      <c r="A8" s="513" t="s">
        <v>247</v>
      </c>
      <c r="B8" s="505"/>
      <c r="C8" s="517"/>
      <c r="D8" s="518"/>
      <c r="E8" s="518"/>
    </row>
    <row r="9" spans="1:9" ht="15.9" customHeight="1">
      <c r="A9" s="513"/>
      <c r="B9" s="514" t="s">
        <v>252</v>
      </c>
      <c r="C9" s="517">
        <v>5</v>
      </c>
      <c r="D9" s="519">
        <v>140.21843699999999</v>
      </c>
      <c r="E9" s="519">
        <v>34.027017999999998</v>
      </c>
      <c r="F9" s="242"/>
      <c r="G9" s="242"/>
      <c r="H9" s="244"/>
      <c r="I9" s="244"/>
    </row>
    <row r="10" spans="1:9" ht="15.9" customHeight="1">
      <c r="A10" s="513"/>
      <c r="B10" s="514" t="s">
        <v>97</v>
      </c>
      <c r="C10" s="517">
        <v>8</v>
      </c>
      <c r="D10" s="519">
        <v>69.414663000000004</v>
      </c>
      <c r="E10" s="519">
        <v>20.290000218749999</v>
      </c>
      <c r="F10" s="242"/>
      <c r="G10" s="242"/>
      <c r="H10" s="244"/>
      <c r="I10" s="243"/>
    </row>
    <row r="11" spans="1:9" ht="15.9" customHeight="1">
      <c r="A11" s="513"/>
      <c r="B11" s="514" t="s">
        <v>86</v>
      </c>
      <c r="C11" s="517">
        <v>2</v>
      </c>
      <c r="D11" s="519">
        <v>69.2</v>
      </c>
      <c r="E11" s="519">
        <v>0</v>
      </c>
    </row>
    <row r="12" spans="1:9" ht="15.9" customHeight="1">
      <c r="A12" s="513"/>
      <c r="B12" s="514" t="s">
        <v>100</v>
      </c>
      <c r="C12" s="517">
        <v>39</v>
      </c>
      <c r="D12" s="519">
        <v>38.123580070000003</v>
      </c>
      <c r="E12" s="519">
        <v>17.805199999999999</v>
      </c>
    </row>
    <row r="13" spans="1:9" ht="15.9" customHeight="1">
      <c r="A13" s="513"/>
      <c r="B13" s="514" t="s">
        <v>471</v>
      </c>
      <c r="C13" s="517">
        <v>1</v>
      </c>
      <c r="D13" s="519">
        <v>25</v>
      </c>
      <c r="E13" s="519"/>
      <c r="F13" s="242"/>
      <c r="G13" s="242"/>
    </row>
    <row r="14" spans="1:9" ht="15.9" customHeight="1">
      <c r="A14" s="513"/>
      <c r="B14" s="514" t="s">
        <v>89</v>
      </c>
      <c r="C14" s="517">
        <v>2</v>
      </c>
      <c r="D14" s="519">
        <v>12.25</v>
      </c>
      <c r="E14" s="519">
        <v>2</v>
      </c>
      <c r="F14" s="242"/>
      <c r="G14" s="242"/>
    </row>
    <row r="15" spans="1:9" ht="15.9" customHeight="1">
      <c r="A15" s="513"/>
      <c r="B15" s="514" t="s">
        <v>316</v>
      </c>
      <c r="C15" s="517">
        <v>3</v>
      </c>
      <c r="D15" s="519">
        <v>10.3043718</v>
      </c>
      <c r="E15" s="519"/>
    </row>
    <row r="16" spans="1:9" ht="15.9" customHeight="1">
      <c r="A16" s="513"/>
      <c r="B16" s="514" t="s">
        <v>93</v>
      </c>
      <c r="C16" s="517">
        <v>5</v>
      </c>
      <c r="D16" s="519">
        <v>5.4960589999999998</v>
      </c>
      <c r="E16" s="519"/>
    </row>
    <row r="17" spans="1:5" ht="15.9" customHeight="1">
      <c r="A17" s="513"/>
      <c r="B17" s="514" t="s">
        <v>101</v>
      </c>
      <c r="C17" s="517">
        <v>26</v>
      </c>
      <c r="D17" s="519">
        <v>4.8248233300000001</v>
      </c>
      <c r="E17" s="519">
        <v>98.363913999999994</v>
      </c>
    </row>
    <row r="18" spans="1:5" ht="15.9" customHeight="1">
      <c r="A18" s="513"/>
      <c r="B18" s="514" t="s">
        <v>391</v>
      </c>
      <c r="C18" s="517">
        <v>2</v>
      </c>
      <c r="D18" s="519">
        <v>4.6553529999999999</v>
      </c>
      <c r="E18" s="519"/>
    </row>
    <row r="19" spans="1:5" ht="15.9" customHeight="1">
      <c r="A19" s="513"/>
      <c r="B19" s="514" t="s">
        <v>319</v>
      </c>
      <c r="C19" s="517">
        <v>2</v>
      </c>
      <c r="D19" s="519">
        <v>2.5071119999999998</v>
      </c>
      <c r="E19" s="519">
        <v>64.976152999999996</v>
      </c>
    </row>
    <row r="20" spans="1:5" ht="15.9" customHeight="1">
      <c r="A20" s="513"/>
      <c r="B20" s="514" t="s">
        <v>95</v>
      </c>
      <c r="C20" s="517">
        <v>2</v>
      </c>
      <c r="D20" s="519">
        <v>2.1520000000000001</v>
      </c>
      <c r="E20" s="519">
        <v>1.311148</v>
      </c>
    </row>
    <row r="21" spans="1:5" ht="15.9" customHeight="1">
      <c r="A21" s="513"/>
      <c r="B21" s="514" t="s">
        <v>98</v>
      </c>
      <c r="C21" s="517">
        <v>2</v>
      </c>
      <c r="D21" s="519">
        <v>2</v>
      </c>
      <c r="E21" s="519"/>
    </row>
    <row r="22" spans="1:5" ht="15.9" customHeight="1">
      <c r="A22" s="513"/>
      <c r="B22" s="514" t="s">
        <v>360</v>
      </c>
      <c r="C22" s="517">
        <v>1</v>
      </c>
      <c r="D22" s="519">
        <v>1.26</v>
      </c>
      <c r="E22" s="519">
        <v>1.7112149999999999</v>
      </c>
    </row>
    <row r="23" spans="1:5" ht="15.9" customHeight="1">
      <c r="A23" s="513"/>
      <c r="B23" s="514" t="s">
        <v>92</v>
      </c>
      <c r="C23" s="517">
        <v>3</v>
      </c>
      <c r="D23" s="519">
        <v>0.55000000000000004</v>
      </c>
      <c r="E23" s="519">
        <v>230.78710649999999</v>
      </c>
    </row>
    <row r="24" spans="1:5" ht="15.9" customHeight="1">
      <c r="A24" s="513"/>
      <c r="B24" s="514" t="s">
        <v>99</v>
      </c>
      <c r="C24" s="517"/>
      <c r="D24" s="519"/>
      <c r="E24" s="519">
        <v>400</v>
      </c>
    </row>
    <row r="25" spans="1:5" ht="15.9" customHeight="1">
      <c r="A25" s="513"/>
      <c r="B25" s="514" t="s">
        <v>87</v>
      </c>
      <c r="C25" s="517"/>
      <c r="D25" s="519"/>
      <c r="E25" s="519">
        <v>163</v>
      </c>
    </row>
    <row r="26" spans="1:5" ht="15.9" customHeight="1">
      <c r="A26" s="513"/>
      <c r="B26" s="514" t="s">
        <v>249</v>
      </c>
      <c r="C26" s="517"/>
      <c r="D26" s="519"/>
      <c r="E26" s="519">
        <v>117.160612</v>
      </c>
    </row>
    <row r="27" spans="1:5" ht="15.9" customHeight="1">
      <c r="A27" s="513"/>
      <c r="B27" s="514" t="s">
        <v>248</v>
      </c>
      <c r="C27" s="517"/>
      <c r="D27" s="519"/>
      <c r="E27" s="519">
        <v>49.350499999999997</v>
      </c>
    </row>
    <row r="28" spans="1:5" ht="15.9" customHeight="1">
      <c r="A28" s="513"/>
      <c r="B28" s="514" t="s">
        <v>251</v>
      </c>
      <c r="C28" s="520"/>
      <c r="D28" s="519"/>
      <c r="E28" s="519">
        <v>36.970343999999997</v>
      </c>
    </row>
    <row r="29" spans="1:5" ht="15.9" customHeight="1">
      <c r="A29" s="513" t="s">
        <v>210</v>
      </c>
      <c r="B29" s="521"/>
      <c r="C29" s="522"/>
      <c r="D29" s="523"/>
      <c r="E29" s="523"/>
    </row>
    <row r="30" spans="1:5" ht="15.9" customHeight="1">
      <c r="A30" s="513"/>
      <c r="B30" s="524" t="s">
        <v>202</v>
      </c>
      <c r="C30" s="517">
        <v>14</v>
      </c>
      <c r="D30" s="519">
        <v>198.14197999999999</v>
      </c>
      <c r="E30" s="519">
        <v>110.518987</v>
      </c>
    </row>
    <row r="31" spans="1:5" ht="15.9" customHeight="1">
      <c r="A31" s="513"/>
      <c r="B31" s="524" t="s">
        <v>315</v>
      </c>
      <c r="C31" s="517">
        <v>8</v>
      </c>
      <c r="D31" s="519">
        <v>103.25</v>
      </c>
      <c r="E31" s="519">
        <v>9.0549999999999997</v>
      </c>
    </row>
    <row r="32" spans="1:5" ht="15.9" customHeight="1">
      <c r="A32" s="513"/>
      <c r="B32" s="524" t="s">
        <v>191</v>
      </c>
      <c r="C32" s="517">
        <v>2</v>
      </c>
      <c r="D32" s="519">
        <v>25.008620000000001</v>
      </c>
      <c r="E32" s="519"/>
    </row>
    <row r="33" spans="1:5" ht="15.9" customHeight="1">
      <c r="A33" s="513"/>
      <c r="B33" s="524" t="s">
        <v>314</v>
      </c>
      <c r="C33" s="517">
        <v>15</v>
      </c>
      <c r="D33" s="519">
        <v>13.705113000000001</v>
      </c>
      <c r="E33" s="519">
        <v>425.99714599999999</v>
      </c>
    </row>
    <row r="34" spans="1:5" ht="15.9" customHeight="1">
      <c r="A34" s="513"/>
      <c r="B34" s="524" t="s">
        <v>332</v>
      </c>
      <c r="C34" s="517">
        <v>3</v>
      </c>
      <c r="D34" s="519">
        <v>10.343667999999999</v>
      </c>
      <c r="E34" s="519">
        <v>3</v>
      </c>
    </row>
    <row r="35" spans="1:5" ht="15.9" customHeight="1">
      <c r="A35" s="513"/>
      <c r="B35" s="524" t="s">
        <v>254</v>
      </c>
      <c r="C35" s="517">
        <v>2</v>
      </c>
      <c r="D35" s="519">
        <v>8.4499999999999993</v>
      </c>
      <c r="E35" s="519"/>
    </row>
    <row r="36" spans="1:5" ht="15.9" customHeight="1">
      <c r="A36" s="513"/>
      <c r="B36" s="524" t="s">
        <v>206</v>
      </c>
      <c r="C36" s="517">
        <v>9</v>
      </c>
      <c r="D36" s="519">
        <v>6.4655849999999999</v>
      </c>
      <c r="E36" s="519">
        <v>182.742604</v>
      </c>
    </row>
    <row r="37" spans="1:5" ht="15.9" customHeight="1">
      <c r="A37" s="513"/>
      <c r="B37" s="524" t="s">
        <v>253</v>
      </c>
      <c r="C37" s="517">
        <v>1</v>
      </c>
      <c r="D37" s="519">
        <v>6</v>
      </c>
      <c r="E37" s="519">
        <v>7</v>
      </c>
    </row>
    <row r="38" spans="1:5" ht="15.9" customHeight="1">
      <c r="A38" s="513"/>
      <c r="B38" s="524" t="s">
        <v>203</v>
      </c>
      <c r="C38" s="517">
        <v>4</v>
      </c>
      <c r="D38" s="519">
        <v>5.8945717999999996</v>
      </c>
      <c r="E38" s="519"/>
    </row>
    <row r="39" spans="1:5" ht="15.9" customHeight="1">
      <c r="A39" s="513"/>
      <c r="B39" s="524" t="s">
        <v>207</v>
      </c>
      <c r="C39" s="517">
        <v>20</v>
      </c>
      <c r="D39" s="519">
        <v>4.1848080000000003</v>
      </c>
      <c r="E39" s="519">
        <v>447.53821449999998</v>
      </c>
    </row>
    <row r="40" spans="1:5" ht="15.9" customHeight="1">
      <c r="A40" s="513"/>
      <c r="B40" s="524" t="s">
        <v>196</v>
      </c>
      <c r="C40" s="517">
        <v>4</v>
      </c>
      <c r="D40" s="519">
        <v>1.5840000000000001</v>
      </c>
      <c r="E40" s="519">
        <v>21.420000218750001</v>
      </c>
    </row>
    <row r="41" spans="1:5" ht="15.9" customHeight="1">
      <c r="A41" s="513"/>
      <c r="B41" s="524" t="s">
        <v>185</v>
      </c>
      <c r="C41" s="517">
        <v>1</v>
      </c>
      <c r="D41" s="519">
        <v>1.5</v>
      </c>
      <c r="E41" s="519"/>
    </row>
    <row r="42" spans="1:5" ht="15.9" customHeight="1">
      <c r="A42" s="513"/>
      <c r="B42" s="524" t="s">
        <v>205</v>
      </c>
      <c r="C42" s="517">
        <v>4</v>
      </c>
      <c r="D42" s="519">
        <v>1.2132130000000001</v>
      </c>
      <c r="E42" s="519">
        <v>43.451999999999998</v>
      </c>
    </row>
    <row r="43" spans="1:5" ht="15.9" customHeight="1">
      <c r="A43" s="513"/>
      <c r="B43" s="524" t="s">
        <v>181</v>
      </c>
      <c r="C43" s="517">
        <v>1</v>
      </c>
      <c r="D43" s="519">
        <v>0.84344600000000003</v>
      </c>
      <c r="E43" s="519"/>
    </row>
    <row r="44" spans="1:5" ht="15.9" customHeight="1">
      <c r="A44" s="513"/>
      <c r="B44" s="524" t="s">
        <v>313</v>
      </c>
      <c r="C44" s="517">
        <v>4</v>
      </c>
      <c r="D44" s="519">
        <v>0.31040600000000002</v>
      </c>
      <c r="E44" s="519"/>
    </row>
    <row r="45" spans="1:5" ht="15.9" customHeight="1">
      <c r="A45" s="513"/>
      <c r="B45" s="524" t="s">
        <v>204</v>
      </c>
      <c r="C45" s="517">
        <v>1</v>
      </c>
      <c r="D45" s="519">
        <v>0.28446399999999999</v>
      </c>
      <c r="E45" s="519">
        <v>0.26400000000000001</v>
      </c>
    </row>
    <row r="46" spans="1:5" ht="15.9" customHeight="1">
      <c r="A46" s="513"/>
      <c r="B46" s="500"/>
      <c r="C46" s="517"/>
      <c r="D46" s="519"/>
      <c r="E46" s="519"/>
    </row>
  </sheetData>
  <pageMargins left="0.86614173228346458" right="0.39370078740157483" top="0.74803149606299213" bottom="0.74803149606299213" header="0.31496062992125984" footer="0.51181102362204722"/>
  <pageSetup paperSize="9" firstPageNumber="26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H11" sqref="H11"/>
    </sheetView>
  </sheetViews>
  <sheetFormatPr defaultColWidth="8" defaultRowHeight="13.2"/>
  <cols>
    <col min="1" max="1" width="3" style="76" customWidth="1"/>
    <col min="2" max="2" width="33.33203125" style="76" customWidth="1"/>
    <col min="3" max="3" width="14.5546875" style="76" customWidth="1"/>
    <col min="4" max="5" width="10.6640625" style="76" customWidth="1"/>
    <col min="6" max="6" width="14.88671875" style="76" customWidth="1"/>
    <col min="7" max="9" width="13.44140625" style="76" customWidth="1"/>
    <col min="10" max="10" width="15.88671875" style="76" customWidth="1"/>
    <col min="11" max="16384" width="8" style="76"/>
  </cols>
  <sheetData>
    <row r="1" spans="1:11" s="92" customFormat="1" ht="21" customHeight="1">
      <c r="A1" s="152" t="s">
        <v>429</v>
      </c>
      <c r="B1" s="152"/>
      <c r="C1" s="152"/>
      <c r="D1" s="152"/>
      <c r="E1" s="152"/>
      <c r="F1" s="152"/>
      <c r="G1" s="152"/>
    </row>
    <row r="2" spans="1:11" ht="18" customHeight="1">
      <c r="A2" s="153"/>
      <c r="B2" s="153"/>
      <c r="C2" s="153"/>
      <c r="D2" s="153"/>
      <c r="E2" s="154"/>
      <c r="F2" s="154"/>
      <c r="G2" s="154"/>
    </row>
    <row r="3" spans="1:11" ht="21" customHeight="1">
      <c r="A3" s="154"/>
      <c r="B3" s="154"/>
      <c r="C3" s="154"/>
      <c r="D3" s="154"/>
      <c r="E3" s="154"/>
      <c r="F3" s="173" t="s">
        <v>236</v>
      </c>
      <c r="G3" s="154"/>
    </row>
    <row r="4" spans="1:11" s="91" customFormat="1" ht="25.95" customHeight="1">
      <c r="A4" s="155"/>
      <c r="B4" s="155"/>
      <c r="C4" s="537" t="s">
        <v>439</v>
      </c>
      <c r="D4" s="539" t="s">
        <v>440</v>
      </c>
      <c r="E4" s="539"/>
      <c r="F4" s="534" t="s">
        <v>441</v>
      </c>
      <c r="G4" s="156"/>
    </row>
    <row r="5" spans="1:11" s="91" customFormat="1" ht="25.95" customHeight="1">
      <c r="A5" s="157"/>
      <c r="B5" s="157"/>
      <c r="C5" s="538"/>
      <c r="D5" s="307" t="s">
        <v>255</v>
      </c>
      <c r="E5" s="420" t="s">
        <v>412</v>
      </c>
      <c r="F5" s="535"/>
      <c r="G5" s="156"/>
    </row>
    <row r="6" spans="1:11" s="91" customFormat="1" ht="21" customHeight="1">
      <c r="A6" s="157"/>
      <c r="B6" s="157"/>
      <c r="C6" s="157"/>
      <c r="D6" s="158"/>
      <c r="E6" s="159"/>
      <c r="F6" s="159"/>
      <c r="G6" s="159"/>
    </row>
    <row r="7" spans="1:11" s="77" customFormat="1" ht="21" customHeight="1">
      <c r="A7" s="536" t="s">
        <v>115</v>
      </c>
      <c r="B7" s="536"/>
      <c r="C7" s="174">
        <v>441193.53662430984</v>
      </c>
      <c r="D7" s="176">
        <v>470683.48756090197</v>
      </c>
      <c r="E7" s="177">
        <v>100</v>
      </c>
      <c r="F7" s="180">
        <v>101.26205798096322</v>
      </c>
      <c r="G7" s="160"/>
      <c r="H7" s="90"/>
      <c r="I7" s="89"/>
      <c r="J7" s="89"/>
      <c r="K7" s="88"/>
    </row>
    <row r="8" spans="1:11" s="77" customFormat="1" ht="21" customHeight="1">
      <c r="A8" s="161"/>
      <c r="B8" s="162" t="s">
        <v>124</v>
      </c>
      <c r="C8" s="175">
        <v>358319.21834534215</v>
      </c>
      <c r="D8" s="178">
        <v>383532</v>
      </c>
      <c r="E8" s="179">
        <f>+D8/$D$7*100</f>
        <v>81.484056725141556</v>
      </c>
      <c r="F8" s="163">
        <v>104.34962544715192</v>
      </c>
      <c r="G8" s="160"/>
      <c r="H8" s="87"/>
      <c r="I8" s="86"/>
      <c r="J8" s="86"/>
      <c r="K8" s="85"/>
    </row>
    <row r="9" spans="1:11" s="77" customFormat="1" ht="21" customHeight="1">
      <c r="A9" s="164"/>
      <c r="B9" s="165" t="s">
        <v>123</v>
      </c>
      <c r="C9" s="175">
        <v>38208.765993704736</v>
      </c>
      <c r="D9" s="178">
        <v>41273.991665675247</v>
      </c>
      <c r="E9" s="179">
        <f t="shared" ref="E9:E11" si="0">+D9/$D$7*100</f>
        <v>8.7689482967755019</v>
      </c>
      <c r="F9" s="163">
        <v>88.051885185082767</v>
      </c>
      <c r="G9" s="160"/>
      <c r="H9" s="87"/>
      <c r="I9" s="86"/>
      <c r="J9" s="86"/>
      <c r="K9" s="85"/>
    </row>
    <row r="10" spans="1:11" s="77" customFormat="1" ht="21" customHeight="1">
      <c r="A10" s="161"/>
      <c r="B10" s="162" t="s">
        <v>122</v>
      </c>
      <c r="C10" s="175">
        <v>966.21714608205912</v>
      </c>
      <c r="D10" s="178">
        <v>992.76006324550281</v>
      </c>
      <c r="E10" s="179">
        <f t="shared" si="0"/>
        <v>0.2109188211360504</v>
      </c>
      <c r="F10" s="163">
        <v>64.354213218204833</v>
      </c>
      <c r="G10" s="160"/>
      <c r="H10" s="87"/>
      <c r="I10" s="86"/>
      <c r="J10" s="86"/>
      <c r="K10" s="85"/>
    </row>
    <row r="11" spans="1:11" s="77" customFormat="1" ht="20.100000000000001" customHeight="1">
      <c r="A11" s="161"/>
      <c r="B11" s="162" t="s">
        <v>121</v>
      </c>
      <c r="C11" s="175">
        <v>43700</v>
      </c>
      <c r="D11" s="178">
        <v>44884.231198431225</v>
      </c>
      <c r="E11" s="179">
        <f t="shared" si="0"/>
        <v>9.5359689440185935</v>
      </c>
      <c r="F11" s="163">
        <v>91.873648694544002</v>
      </c>
      <c r="G11" s="160"/>
      <c r="H11" s="87"/>
      <c r="I11" s="86"/>
      <c r="J11" s="86"/>
      <c r="K11" s="85"/>
    </row>
    <row r="12" spans="1:11" s="81" customFormat="1" ht="20.100000000000001" customHeight="1">
      <c r="A12" s="161" t="s">
        <v>120</v>
      </c>
      <c r="B12" s="166" t="s">
        <v>120</v>
      </c>
      <c r="C12" s="166"/>
      <c r="D12" s="167"/>
      <c r="E12" s="167"/>
      <c r="F12" s="166"/>
      <c r="G12" s="166"/>
      <c r="H12" s="84"/>
      <c r="I12" s="84"/>
      <c r="J12" s="84"/>
    </row>
    <row r="13" spans="1:11" s="81" customFormat="1" ht="20.100000000000001" customHeight="1">
      <c r="A13" s="421"/>
      <c r="B13" s="162"/>
      <c r="C13" s="245"/>
      <c r="D13" s="245"/>
      <c r="E13" s="160"/>
      <c r="F13" s="167"/>
      <c r="G13" s="166"/>
      <c r="H13" s="79"/>
      <c r="I13" s="83"/>
      <c r="J13" s="82"/>
    </row>
    <row r="14" spans="1:11" s="77" customFormat="1" ht="20.100000000000001" customHeight="1">
      <c r="A14" s="161"/>
      <c r="B14" s="162"/>
      <c r="C14" s="245"/>
      <c r="D14" s="245"/>
      <c r="E14" s="160"/>
      <c r="F14" s="162"/>
      <c r="G14" s="162"/>
      <c r="H14" s="79"/>
      <c r="I14" s="79"/>
      <c r="J14" s="78"/>
    </row>
    <row r="15" spans="1:11" s="80" customFormat="1" ht="20.100000000000001" customHeight="1">
      <c r="A15" s="164"/>
      <c r="B15" s="165"/>
      <c r="C15" s="245"/>
      <c r="D15" s="245"/>
      <c r="E15" s="160"/>
      <c r="F15" s="161"/>
      <c r="G15" s="161"/>
      <c r="H15" s="79"/>
      <c r="I15" s="79"/>
      <c r="J15" s="78"/>
    </row>
    <row r="16" spans="1:11" s="77" customFormat="1" ht="20.100000000000001" customHeight="1">
      <c r="A16" s="161"/>
      <c r="B16" s="162"/>
      <c r="C16" s="245"/>
      <c r="D16" s="245"/>
      <c r="E16" s="160"/>
      <c r="F16" s="162"/>
      <c r="G16" s="162"/>
      <c r="H16" s="79"/>
      <c r="I16" s="79"/>
      <c r="J16" s="78"/>
    </row>
    <row r="17" spans="1:10" s="77" customFormat="1" ht="20.100000000000001" customHeight="1">
      <c r="A17" s="161"/>
      <c r="B17" s="162"/>
      <c r="C17" s="245"/>
      <c r="D17" s="245"/>
      <c r="E17" s="160"/>
      <c r="F17" s="162"/>
      <c r="G17" s="162"/>
      <c r="H17" s="79"/>
      <c r="I17" s="79"/>
      <c r="J17" s="78"/>
    </row>
    <row r="18" spans="1:10" ht="20.100000000000001" customHeight="1">
      <c r="A18" s="154"/>
      <c r="B18" s="154"/>
      <c r="C18" s="154"/>
      <c r="D18" s="168"/>
      <c r="E18" s="154"/>
      <c r="F18" s="154"/>
      <c r="G18" s="154"/>
    </row>
    <row r="19" spans="1:10" ht="20.100000000000001" customHeight="1">
      <c r="A19" s="154"/>
      <c r="B19" s="154"/>
      <c r="C19" s="154"/>
      <c r="D19" s="154"/>
      <c r="E19" s="154"/>
      <c r="F19" s="154"/>
    </row>
    <row r="20" spans="1:10" ht="20.100000000000001" customHeight="1">
      <c r="A20" s="154"/>
      <c r="B20" s="154"/>
      <c r="C20" s="154"/>
      <c r="D20" s="154"/>
      <c r="E20" s="154"/>
      <c r="F20" s="154"/>
    </row>
    <row r="21" spans="1:10" ht="20.100000000000001" customHeight="1">
      <c r="A21" s="154"/>
      <c r="B21" s="154"/>
      <c r="C21" s="154"/>
      <c r="D21" s="154"/>
      <c r="E21" s="154"/>
      <c r="F21" s="154"/>
    </row>
    <row r="22" spans="1:10" ht="20.100000000000001" customHeight="1">
      <c r="A22" s="154"/>
      <c r="B22" s="154"/>
      <c r="C22" s="154"/>
      <c r="D22" s="154"/>
      <c r="E22" s="154"/>
      <c r="F22" s="154"/>
    </row>
    <row r="23" spans="1:10" ht="20.100000000000001" customHeight="1">
      <c r="A23" s="154"/>
      <c r="B23" s="154"/>
      <c r="C23" s="154"/>
      <c r="D23" s="154"/>
      <c r="E23" s="154"/>
      <c r="F23" s="154"/>
    </row>
    <row r="24" spans="1:10" ht="20.100000000000001" customHeight="1">
      <c r="A24" s="154"/>
      <c r="B24" s="154"/>
      <c r="C24" s="154"/>
      <c r="D24" s="154"/>
      <c r="E24" s="154"/>
      <c r="F24" s="154"/>
    </row>
    <row r="25" spans="1:10" ht="20.100000000000001" customHeight="1">
      <c r="A25" s="154"/>
      <c r="B25" s="154"/>
      <c r="C25" s="154"/>
      <c r="D25" s="154"/>
      <c r="E25" s="154"/>
      <c r="F25" s="154"/>
    </row>
    <row r="26" spans="1:10" ht="20.100000000000001" customHeight="1">
      <c r="A26" s="154"/>
      <c r="B26" s="154"/>
      <c r="C26" s="154"/>
      <c r="D26" s="154"/>
      <c r="E26" s="154"/>
      <c r="F26" s="154"/>
    </row>
    <row r="27" spans="1:10" ht="20.100000000000001" customHeight="1">
      <c r="A27" s="154"/>
      <c r="B27" s="154"/>
      <c r="C27" s="154"/>
      <c r="D27" s="154"/>
      <c r="E27" s="154"/>
      <c r="F27" s="154"/>
    </row>
    <row r="28" spans="1:10" ht="20.100000000000001" customHeight="1">
      <c r="A28" s="154"/>
      <c r="B28" s="154"/>
      <c r="C28" s="154"/>
      <c r="D28" s="154"/>
      <c r="E28" s="154"/>
      <c r="F28" s="154"/>
    </row>
    <row r="29" spans="1:10" ht="20.100000000000001" customHeight="1">
      <c r="A29" s="154"/>
      <c r="B29" s="154"/>
      <c r="C29" s="154"/>
      <c r="D29" s="154"/>
      <c r="E29" s="154"/>
      <c r="F29" s="154"/>
    </row>
    <row r="30" spans="1:10" ht="20.100000000000001" customHeight="1">
      <c r="A30" s="154"/>
      <c r="B30" s="154"/>
      <c r="C30" s="154"/>
      <c r="D30" s="154"/>
      <c r="E30" s="154"/>
      <c r="F30" s="154"/>
    </row>
    <row r="31" spans="1:10">
      <c r="A31" s="154"/>
      <c r="B31" s="154"/>
      <c r="C31" s="154"/>
      <c r="D31" s="154"/>
      <c r="E31" s="154"/>
      <c r="F31" s="154"/>
    </row>
    <row r="32" spans="1:10">
      <c r="A32" s="154"/>
      <c r="B32" s="154"/>
      <c r="C32" s="154"/>
      <c r="D32" s="154"/>
      <c r="E32" s="154"/>
      <c r="F32" s="154"/>
    </row>
    <row r="33" spans="1:6">
      <c r="A33" s="154"/>
      <c r="B33" s="154"/>
      <c r="C33" s="154"/>
      <c r="D33" s="154"/>
      <c r="E33" s="154"/>
      <c r="F33" s="154"/>
    </row>
    <row r="34" spans="1:6">
      <c r="A34" s="154"/>
      <c r="B34" s="154"/>
      <c r="C34" s="154"/>
      <c r="D34" s="154"/>
      <c r="E34" s="154"/>
      <c r="F34" s="154"/>
    </row>
    <row r="35" spans="1:6">
      <c r="A35" s="154"/>
      <c r="B35" s="154"/>
      <c r="C35" s="154"/>
      <c r="D35" s="154"/>
      <c r="E35" s="154"/>
      <c r="F35" s="154"/>
    </row>
    <row r="36" spans="1:6">
      <c r="A36" s="154"/>
      <c r="B36" s="154"/>
      <c r="C36" s="154"/>
      <c r="D36" s="154"/>
      <c r="E36" s="154"/>
      <c r="F36" s="154"/>
    </row>
    <row r="37" spans="1:6">
      <c r="A37" s="154"/>
      <c r="B37" s="154"/>
      <c r="C37" s="154"/>
      <c r="D37" s="154"/>
      <c r="E37" s="154"/>
      <c r="F37" s="154"/>
    </row>
    <row r="38" spans="1:6">
      <c r="A38" s="154"/>
      <c r="B38" s="154"/>
      <c r="C38" s="154"/>
      <c r="D38" s="154"/>
      <c r="E38" s="154"/>
      <c r="F38" s="154"/>
    </row>
    <row r="39" spans="1:6">
      <c r="A39" s="154"/>
      <c r="B39" s="154"/>
      <c r="C39" s="154"/>
      <c r="D39" s="154"/>
      <c r="E39" s="154"/>
      <c r="F39" s="154"/>
    </row>
    <row r="40" spans="1:6">
      <c r="A40" s="154"/>
      <c r="B40" s="154"/>
      <c r="C40" s="154"/>
      <c r="D40" s="154"/>
      <c r="E40" s="154"/>
      <c r="F40" s="154"/>
    </row>
  </sheetData>
  <mergeCells count="4">
    <mergeCell ref="F4:F5"/>
    <mergeCell ref="A7:B7"/>
    <mergeCell ref="C4:C5"/>
    <mergeCell ref="D4:E4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selection activeCell="H11" sqref="H11"/>
    </sheetView>
  </sheetViews>
  <sheetFormatPr defaultColWidth="9.109375" defaultRowHeight="13.2"/>
  <cols>
    <col min="1" max="1" width="3" style="102" customWidth="1"/>
    <col min="2" max="2" width="11.33203125" style="102" customWidth="1"/>
    <col min="3" max="3" width="24.109375" style="102" customWidth="1"/>
    <col min="4" max="4" width="17.109375" style="102" customWidth="1"/>
    <col min="5" max="5" width="16.33203125" style="102" customWidth="1"/>
    <col min="6" max="6" width="15.5546875" style="102" customWidth="1"/>
    <col min="7" max="16384" width="9.109375" style="102"/>
  </cols>
  <sheetData>
    <row r="1" spans="1:7" ht="16.8">
      <c r="A1" s="184" t="s">
        <v>430</v>
      </c>
      <c r="B1" s="185"/>
      <c r="C1" s="185"/>
      <c r="D1" s="185"/>
      <c r="E1" s="185"/>
      <c r="F1" s="186"/>
      <c r="G1" s="187"/>
    </row>
    <row r="2" spans="1:7" ht="16.8">
      <c r="A2" s="184" t="s">
        <v>463</v>
      </c>
      <c r="B2" s="188"/>
      <c r="C2" s="188"/>
      <c r="D2" s="188"/>
      <c r="E2" s="188"/>
      <c r="F2" s="189"/>
    </row>
    <row r="3" spans="1:7" ht="15">
      <c r="A3" s="190"/>
      <c r="B3" s="191"/>
      <c r="C3" s="191"/>
      <c r="D3" s="191"/>
      <c r="E3" s="191"/>
      <c r="F3" s="191"/>
    </row>
    <row r="4" spans="1:7" ht="15">
      <c r="A4" s="190"/>
      <c r="B4" s="191"/>
      <c r="C4" s="191"/>
      <c r="D4" s="191"/>
      <c r="E4" s="191"/>
      <c r="F4" s="209" t="s">
        <v>216</v>
      </c>
    </row>
    <row r="5" spans="1:7" ht="15">
      <c r="A5" s="192"/>
      <c r="B5" s="193"/>
      <c r="C5" s="193"/>
      <c r="D5" s="540" t="s">
        <v>464</v>
      </c>
      <c r="E5" s="540"/>
      <c r="F5" s="540"/>
    </row>
    <row r="6" spans="1:7" ht="15">
      <c r="A6" s="190"/>
      <c r="B6" s="191"/>
      <c r="C6" s="191"/>
      <c r="D6" s="194" t="s">
        <v>270</v>
      </c>
      <c r="E6" s="194" t="s">
        <v>460</v>
      </c>
      <c r="F6" s="194" t="s">
        <v>271</v>
      </c>
    </row>
    <row r="7" spans="1:7" ht="15">
      <c r="A7" s="190"/>
      <c r="B7" s="191"/>
      <c r="C7" s="191"/>
      <c r="D7" s="195" t="s">
        <v>417</v>
      </c>
      <c r="E7" s="196" t="s">
        <v>356</v>
      </c>
      <c r="F7" s="196" t="s">
        <v>356</v>
      </c>
    </row>
    <row r="8" spans="1:7" ht="15">
      <c r="A8" s="189"/>
      <c r="B8" s="197"/>
      <c r="C8" s="197"/>
      <c r="D8" s="197"/>
      <c r="E8" s="197"/>
      <c r="F8" s="198"/>
    </row>
    <row r="9" spans="1:7" ht="20.100000000000001" customHeight="1">
      <c r="A9" s="199" t="s">
        <v>333</v>
      </c>
      <c r="B9" s="190"/>
      <c r="C9" s="190"/>
      <c r="D9" s="210">
        <v>105.27647533203246</v>
      </c>
      <c r="E9" s="210">
        <v>101.94183175815783</v>
      </c>
      <c r="F9" s="210">
        <v>100.19159999999999</v>
      </c>
    </row>
    <row r="10" spans="1:7" ht="20.100000000000001" customHeight="1">
      <c r="A10" s="200"/>
      <c r="B10" s="201"/>
      <c r="C10" s="201"/>
      <c r="D10" s="211"/>
      <c r="E10" s="211"/>
      <c r="F10" s="211"/>
    </row>
    <row r="11" spans="1:7" ht="20.100000000000001" customHeight="1">
      <c r="A11" s="200"/>
      <c r="B11" s="202" t="s">
        <v>334</v>
      </c>
      <c r="C11" s="202"/>
      <c r="D11" s="211">
        <v>108.97198047474609</v>
      </c>
      <c r="E11" s="211">
        <v>99.8633986109798</v>
      </c>
      <c r="F11" s="211">
        <v>99.998699999999999</v>
      </c>
    </row>
    <row r="12" spans="1:7" ht="20.100000000000001" customHeight="1">
      <c r="A12" s="200"/>
      <c r="B12" s="203" t="s">
        <v>335</v>
      </c>
      <c r="C12" s="202" t="s">
        <v>336</v>
      </c>
      <c r="D12" s="211">
        <v>109.66223174840758</v>
      </c>
      <c r="E12" s="211">
        <v>103.09691453651668</v>
      </c>
      <c r="F12" s="211">
        <v>100.08459999999999</v>
      </c>
    </row>
    <row r="13" spans="1:7" ht="20.100000000000001" customHeight="1">
      <c r="A13" s="200"/>
      <c r="B13" s="202"/>
      <c r="C13" s="202" t="s">
        <v>337</v>
      </c>
      <c r="D13" s="211">
        <v>108.39085110089913</v>
      </c>
      <c r="E13" s="211">
        <v>98.30958537358633</v>
      </c>
      <c r="F13" s="211">
        <v>99.909300000000002</v>
      </c>
    </row>
    <row r="14" spans="1:7" ht="20.100000000000001" customHeight="1">
      <c r="A14" s="200"/>
      <c r="B14" s="202"/>
      <c r="C14" s="202" t="s">
        <v>338</v>
      </c>
      <c r="D14" s="211">
        <v>110.12561406352205</v>
      </c>
      <c r="E14" s="211">
        <v>102.41018536646386</v>
      </c>
      <c r="F14" s="211">
        <v>100.1832</v>
      </c>
    </row>
    <row r="15" spans="1:7" ht="20.100000000000001" customHeight="1">
      <c r="A15" s="200"/>
      <c r="B15" s="202" t="s">
        <v>339</v>
      </c>
      <c r="C15" s="202"/>
      <c r="D15" s="211">
        <v>105.2466709328808</v>
      </c>
      <c r="E15" s="211">
        <v>102.75472227007685</v>
      </c>
      <c r="F15" s="211">
        <v>100.5685</v>
      </c>
    </row>
    <row r="16" spans="1:7" ht="20.100000000000001" customHeight="1">
      <c r="A16" s="200"/>
      <c r="B16" s="202" t="s">
        <v>340</v>
      </c>
      <c r="C16" s="202"/>
      <c r="D16" s="211">
        <v>103.1334453765012</v>
      </c>
      <c r="E16" s="211">
        <v>100.88165961034683</v>
      </c>
      <c r="F16" s="211">
        <v>100.2581</v>
      </c>
    </row>
    <row r="17" spans="1:7" ht="20.100000000000001" customHeight="1">
      <c r="A17" s="200"/>
      <c r="B17" s="202" t="s">
        <v>341</v>
      </c>
      <c r="C17" s="202"/>
      <c r="D17" s="211">
        <v>103.54330944555998</v>
      </c>
      <c r="E17" s="211">
        <v>103.50897805708432</v>
      </c>
      <c r="F17" s="211">
        <v>100.07259999999999</v>
      </c>
    </row>
    <row r="18" spans="1:7" ht="20.100000000000001" customHeight="1">
      <c r="A18" s="200"/>
      <c r="B18" s="202" t="s">
        <v>342</v>
      </c>
      <c r="C18" s="202"/>
      <c r="D18" s="211">
        <v>103.01158174094346</v>
      </c>
      <c r="E18" s="211">
        <v>101.21608846613599</v>
      </c>
      <c r="F18" s="211">
        <v>100.17740000000001</v>
      </c>
    </row>
    <row r="19" spans="1:7" ht="20.100000000000001" customHeight="1">
      <c r="A19" s="200"/>
      <c r="B19" s="202" t="s">
        <v>343</v>
      </c>
      <c r="C19" s="202"/>
      <c r="D19" s="211">
        <v>102.5338191535464</v>
      </c>
      <c r="E19" s="211">
        <v>100.2512838544519</v>
      </c>
      <c r="F19" s="211">
        <v>100.0271</v>
      </c>
    </row>
    <row r="20" spans="1:7" ht="20.100000000000001" customHeight="1">
      <c r="A20" s="200"/>
      <c r="B20" s="203" t="s">
        <v>335</v>
      </c>
      <c r="C20" s="202" t="s">
        <v>344</v>
      </c>
      <c r="D20" s="211">
        <v>102.43640945161599</v>
      </c>
      <c r="E20" s="211">
        <v>100.03330462534615</v>
      </c>
      <c r="F20" s="211">
        <v>100.0004</v>
      </c>
    </row>
    <row r="21" spans="1:7" ht="20.100000000000001" customHeight="1">
      <c r="A21" s="200"/>
      <c r="B21" s="202" t="s">
        <v>345</v>
      </c>
      <c r="C21" s="202"/>
      <c r="D21" s="211">
        <v>107.36582959903124</v>
      </c>
      <c r="E21" s="211">
        <v>114.54616847141057</v>
      </c>
      <c r="F21" s="211">
        <v>101.1764</v>
      </c>
    </row>
    <row r="22" spans="1:7" ht="20.100000000000001" customHeight="1">
      <c r="A22" s="200"/>
      <c r="B22" s="202" t="s">
        <v>346</v>
      </c>
      <c r="C22" s="202"/>
      <c r="D22" s="211">
        <v>97.94143327203173</v>
      </c>
      <c r="E22" s="211">
        <v>99.346973769691942</v>
      </c>
      <c r="F22" s="211">
        <v>99.966499999999996</v>
      </c>
      <c r="G22" s="247"/>
    </row>
    <row r="23" spans="1:7" ht="20.100000000000001" customHeight="1">
      <c r="A23" s="200"/>
      <c r="B23" s="202" t="s">
        <v>347</v>
      </c>
      <c r="C23" s="202"/>
      <c r="D23" s="211">
        <v>103.05950158846703</v>
      </c>
      <c r="E23" s="211">
        <v>96.217296945001252</v>
      </c>
      <c r="F23" s="211">
        <v>100.0266</v>
      </c>
    </row>
    <row r="24" spans="1:7" ht="20.100000000000001" customHeight="1">
      <c r="A24" s="200"/>
      <c r="B24" s="203" t="s">
        <v>335</v>
      </c>
      <c r="C24" s="202" t="s">
        <v>348</v>
      </c>
      <c r="D24" s="211">
        <v>102.71127260056942</v>
      </c>
      <c r="E24" s="211">
        <v>95.372945167886144</v>
      </c>
      <c r="F24" s="211">
        <v>100.0103</v>
      </c>
    </row>
    <row r="25" spans="1:7" ht="20.100000000000001" customHeight="1">
      <c r="A25" s="200"/>
      <c r="B25" s="202" t="s">
        <v>349</v>
      </c>
      <c r="C25" s="202"/>
      <c r="D25" s="211">
        <v>98.891611085567675</v>
      </c>
      <c r="E25" s="211">
        <v>99.887170531015016</v>
      </c>
      <c r="F25" s="211">
        <v>100.1632</v>
      </c>
    </row>
    <row r="26" spans="1:7" ht="20.100000000000001" customHeight="1">
      <c r="A26" s="200"/>
      <c r="B26" s="202" t="s">
        <v>350</v>
      </c>
      <c r="C26" s="202"/>
      <c r="D26" s="211">
        <v>105.80634454787798</v>
      </c>
      <c r="E26" s="211">
        <v>101.56516606295645</v>
      </c>
      <c r="F26" s="211">
        <v>100.3852</v>
      </c>
    </row>
    <row r="27" spans="1:7" ht="20.100000000000001" customHeight="1">
      <c r="A27" s="200"/>
      <c r="B27" s="202"/>
      <c r="C27" s="202"/>
      <c r="D27" s="211"/>
      <c r="E27" s="211"/>
      <c r="F27" s="211"/>
    </row>
    <row r="28" spans="1:7" ht="20.100000000000001" customHeight="1">
      <c r="A28" s="199" t="s">
        <v>351</v>
      </c>
      <c r="B28" s="204"/>
      <c r="C28" s="204"/>
      <c r="D28" s="210">
        <v>141.42537161482807</v>
      </c>
      <c r="E28" s="210">
        <v>99.925389494268998</v>
      </c>
      <c r="F28" s="210">
        <v>101.0821</v>
      </c>
    </row>
    <row r="29" spans="1:7" ht="20.100000000000001" customHeight="1">
      <c r="A29" s="205" t="s">
        <v>352</v>
      </c>
      <c r="B29" s="206"/>
      <c r="C29" s="206"/>
      <c r="D29" s="210">
        <v>98.739337461651118</v>
      </c>
      <c r="E29" s="210">
        <v>99.266444952842619</v>
      </c>
      <c r="F29" s="210">
        <v>99.682299999999998</v>
      </c>
    </row>
    <row r="30" spans="1:7" ht="20.100000000000001" customHeight="1">
      <c r="A30" s="199" t="s">
        <v>353</v>
      </c>
      <c r="B30" s="204"/>
      <c r="C30" s="204"/>
      <c r="D30" s="207"/>
      <c r="E30" s="210">
        <v>0.66056824172160411</v>
      </c>
      <c r="F30" s="210">
        <v>0.25690373558406865</v>
      </c>
    </row>
    <row r="31" spans="1:7">
      <c r="A31" s="208"/>
      <c r="B31" s="208"/>
      <c r="C31" s="208"/>
      <c r="D31" s="208"/>
      <c r="E31" s="208"/>
      <c r="F31" s="208"/>
    </row>
    <row r="32" spans="1:7">
      <c r="A32" s="208"/>
      <c r="B32" s="208"/>
      <c r="C32" s="208"/>
      <c r="D32" s="208"/>
      <c r="E32" s="208"/>
      <c r="F32" s="208"/>
    </row>
    <row r="33" spans="1:6">
      <c r="A33" s="208"/>
      <c r="B33" s="208"/>
      <c r="C33" s="208"/>
      <c r="D33" s="208"/>
      <c r="E33" s="208"/>
      <c r="F33" s="208"/>
    </row>
    <row r="34" spans="1:6">
      <c r="A34" s="208"/>
      <c r="B34" s="208"/>
      <c r="C34" s="208"/>
      <c r="D34" s="208"/>
      <c r="E34" s="208"/>
      <c r="F34" s="208"/>
    </row>
    <row r="35" spans="1:6">
      <c r="A35" s="208"/>
      <c r="B35" s="208"/>
      <c r="C35" s="208"/>
      <c r="D35" s="208"/>
      <c r="E35" s="208"/>
      <c r="F35" s="208"/>
    </row>
    <row r="36" spans="1:6">
      <c r="A36" s="208"/>
      <c r="B36" s="208"/>
      <c r="C36" s="208"/>
      <c r="D36" s="208"/>
      <c r="E36" s="208"/>
      <c r="F36" s="208"/>
    </row>
    <row r="37" spans="1:6">
      <c r="A37" s="208"/>
      <c r="B37" s="208"/>
      <c r="C37" s="208"/>
      <c r="D37" s="208"/>
      <c r="E37" s="208"/>
      <c r="F37" s="208"/>
    </row>
    <row r="38" spans="1:6">
      <c r="A38" s="208"/>
      <c r="B38" s="208"/>
      <c r="C38" s="208"/>
      <c r="D38" s="208"/>
      <c r="E38" s="208"/>
      <c r="F38" s="208"/>
    </row>
    <row r="39" spans="1:6">
      <c r="A39" s="208"/>
      <c r="B39" s="208"/>
      <c r="C39" s="208"/>
      <c r="D39" s="208"/>
      <c r="E39" s="208"/>
      <c r="F39" s="208"/>
    </row>
    <row r="40" spans="1:6">
      <c r="A40" s="208"/>
      <c r="B40" s="208"/>
      <c r="C40" s="208"/>
      <c r="D40" s="208"/>
      <c r="E40" s="208"/>
      <c r="F40" s="208"/>
    </row>
    <row r="41" spans="1:6">
      <c r="A41" s="208"/>
      <c r="B41" s="208"/>
      <c r="C41" s="208"/>
      <c r="D41" s="208"/>
      <c r="E41" s="208"/>
      <c r="F41" s="208"/>
    </row>
    <row r="42" spans="1:6">
      <c r="A42" s="208"/>
      <c r="B42" s="208"/>
      <c r="C42" s="208"/>
      <c r="D42" s="208"/>
      <c r="E42" s="208"/>
      <c r="F42" s="208"/>
    </row>
    <row r="43" spans="1:6">
      <c r="A43" s="208"/>
      <c r="B43" s="208"/>
      <c r="C43" s="208"/>
      <c r="D43" s="208"/>
      <c r="E43" s="208"/>
      <c r="F43" s="208"/>
    </row>
    <row r="44" spans="1:6">
      <c r="A44" s="208"/>
      <c r="B44" s="208"/>
      <c r="C44" s="208"/>
      <c r="D44" s="208"/>
      <c r="E44" s="208"/>
      <c r="F44" s="208"/>
    </row>
    <row r="45" spans="1:6">
      <c r="A45" s="208"/>
      <c r="B45" s="208"/>
      <c r="C45" s="208"/>
      <c r="D45" s="208"/>
      <c r="E45" s="208"/>
      <c r="F45" s="208"/>
    </row>
    <row r="46" spans="1:6">
      <c r="A46" s="208"/>
      <c r="B46" s="208"/>
      <c r="C46" s="208"/>
      <c r="D46" s="208"/>
      <c r="E46" s="208"/>
      <c r="F46" s="208"/>
    </row>
    <row r="47" spans="1:6">
      <c r="A47" s="208"/>
      <c r="B47" s="208"/>
      <c r="C47" s="208"/>
      <c r="D47" s="208"/>
      <c r="E47" s="208"/>
      <c r="F47" s="208"/>
    </row>
    <row r="48" spans="1:6">
      <c r="A48" s="208"/>
      <c r="B48" s="208"/>
      <c r="C48" s="208"/>
      <c r="D48" s="208"/>
      <c r="E48" s="208"/>
      <c r="F48" s="208"/>
    </row>
    <row r="49" spans="1:6">
      <c r="A49" s="208"/>
      <c r="B49" s="208"/>
      <c r="C49" s="208"/>
      <c r="D49" s="208"/>
      <c r="E49" s="208"/>
      <c r="F49" s="208"/>
    </row>
    <row r="50" spans="1:6">
      <c r="A50" s="208"/>
      <c r="B50" s="208"/>
      <c r="C50" s="208"/>
      <c r="D50" s="208"/>
      <c r="E50" s="208"/>
      <c r="F50" s="208"/>
    </row>
    <row r="51" spans="1:6">
      <c r="A51" s="208"/>
      <c r="B51" s="208"/>
      <c r="C51" s="208"/>
      <c r="D51" s="208"/>
      <c r="E51" s="208"/>
      <c r="F51" s="208"/>
    </row>
    <row r="52" spans="1:6">
      <c r="A52" s="208"/>
      <c r="B52" s="208"/>
      <c r="C52" s="208"/>
      <c r="D52" s="208"/>
      <c r="E52" s="208"/>
      <c r="F52" s="208"/>
    </row>
    <row r="53" spans="1:6">
      <c r="A53" s="208"/>
      <c r="B53" s="208"/>
      <c r="C53" s="208"/>
      <c r="D53" s="208"/>
      <c r="E53" s="208"/>
      <c r="F53" s="208"/>
    </row>
    <row r="54" spans="1:6">
      <c r="A54" s="208"/>
      <c r="B54" s="208"/>
      <c r="C54" s="208"/>
      <c r="D54" s="208"/>
      <c r="E54" s="208"/>
      <c r="F54" s="208"/>
    </row>
    <row r="55" spans="1:6">
      <c r="A55" s="208"/>
      <c r="B55" s="208"/>
      <c r="C55" s="208"/>
      <c r="D55" s="208"/>
      <c r="E55" s="208"/>
      <c r="F55" s="208"/>
    </row>
    <row r="56" spans="1:6">
      <c r="A56" s="208"/>
      <c r="B56" s="208"/>
      <c r="C56" s="208"/>
      <c r="D56" s="208"/>
      <c r="E56" s="208"/>
      <c r="F56" s="208"/>
    </row>
    <row r="57" spans="1:6">
      <c r="A57" s="208"/>
      <c r="B57" s="208"/>
      <c r="C57" s="208"/>
      <c r="D57" s="208"/>
      <c r="E57" s="208"/>
      <c r="F57" s="208"/>
    </row>
    <row r="58" spans="1:6">
      <c r="A58" s="208"/>
      <c r="B58" s="208"/>
      <c r="C58" s="208"/>
      <c r="D58" s="208"/>
      <c r="E58" s="208"/>
      <c r="F58" s="208"/>
    </row>
    <row r="59" spans="1:6">
      <c r="A59" s="208"/>
      <c r="B59" s="208"/>
      <c r="C59" s="208"/>
      <c r="D59" s="208"/>
      <c r="E59" s="208"/>
      <c r="F59" s="208"/>
    </row>
    <row r="60" spans="1:6">
      <c r="A60" s="208"/>
      <c r="B60" s="208"/>
      <c r="C60" s="208"/>
      <c r="D60" s="208"/>
      <c r="E60" s="208"/>
      <c r="F60" s="208"/>
    </row>
    <row r="61" spans="1:6">
      <c r="A61" s="208"/>
      <c r="B61" s="208"/>
      <c r="C61" s="208"/>
      <c r="D61" s="208"/>
      <c r="E61" s="208"/>
      <c r="F61" s="208"/>
    </row>
    <row r="62" spans="1:6">
      <c r="A62" s="208"/>
      <c r="B62" s="208"/>
      <c r="C62" s="208"/>
      <c r="D62" s="208"/>
      <c r="E62" s="208"/>
      <c r="F62" s="208"/>
    </row>
    <row r="63" spans="1:6">
      <c r="A63" s="208"/>
      <c r="B63" s="208"/>
      <c r="C63" s="208"/>
      <c r="D63" s="208"/>
      <c r="E63" s="208"/>
      <c r="F63" s="208"/>
    </row>
    <row r="64" spans="1:6">
      <c r="A64" s="208"/>
      <c r="B64" s="208"/>
      <c r="C64" s="208"/>
      <c r="D64" s="208"/>
      <c r="E64" s="208"/>
      <c r="F64" s="208"/>
    </row>
    <row r="65" spans="1:6">
      <c r="A65" s="208"/>
      <c r="B65" s="208"/>
      <c r="C65" s="208"/>
      <c r="D65" s="208"/>
      <c r="E65" s="208"/>
      <c r="F65" s="208"/>
    </row>
    <row r="66" spans="1:6">
      <c r="A66" s="208"/>
      <c r="B66" s="208"/>
      <c r="C66" s="208"/>
      <c r="D66" s="208"/>
      <c r="E66" s="208"/>
      <c r="F66" s="208"/>
    </row>
  </sheetData>
  <mergeCells count="1">
    <mergeCell ref="D5:F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workbookViewId="0">
      <selection activeCell="H11" sqref="H11"/>
    </sheetView>
  </sheetViews>
  <sheetFormatPr defaultColWidth="9.109375" defaultRowHeight="16.5" customHeight="1"/>
  <cols>
    <col min="1" max="1" width="1.6640625" style="227" customWidth="1"/>
    <col min="2" max="2" width="34.109375" style="228" bestFit="1" customWidth="1"/>
    <col min="3" max="4" width="8.33203125" style="227" customWidth="1"/>
    <col min="5" max="5" width="1.88671875" style="227" customWidth="1"/>
    <col min="6" max="7" width="8.33203125" style="227" customWidth="1"/>
    <col min="8" max="8" width="1.6640625" style="227" customWidth="1"/>
    <col min="9" max="10" width="8.33203125" style="227" customWidth="1"/>
    <col min="11" max="16384" width="9.109375" style="227"/>
  </cols>
  <sheetData>
    <row r="1" spans="1:10" ht="16.5" customHeight="1">
      <c r="A1" s="459" t="s">
        <v>466</v>
      </c>
      <c r="B1" s="442"/>
      <c r="C1" s="291"/>
      <c r="D1" s="291"/>
      <c r="E1" s="291"/>
      <c r="F1" s="291"/>
      <c r="G1" s="291"/>
      <c r="H1" s="291"/>
      <c r="I1" s="291"/>
      <c r="J1" s="291"/>
    </row>
    <row r="2" spans="1:10" ht="12" customHeight="1">
      <c r="A2" s="443"/>
      <c r="B2" s="444"/>
      <c r="C2" s="444"/>
      <c r="D2" s="444"/>
      <c r="E2" s="444"/>
      <c r="F2" s="444"/>
      <c r="G2" s="444"/>
      <c r="H2" s="444"/>
      <c r="I2" s="444"/>
      <c r="J2" s="444"/>
    </row>
    <row r="3" spans="1:10" ht="16.5" customHeight="1">
      <c r="A3" s="443"/>
      <c r="B3" s="293"/>
      <c r="C3" s="294"/>
      <c r="D3" s="294"/>
      <c r="E3" s="294"/>
      <c r="F3" s="294"/>
      <c r="G3" s="294"/>
      <c r="H3" s="294"/>
      <c r="I3" s="295"/>
      <c r="J3" s="296" t="s">
        <v>240</v>
      </c>
    </row>
    <row r="4" spans="1:10" ht="15" customHeight="1">
      <c r="A4" s="445"/>
      <c r="B4" s="297"/>
      <c r="C4" s="541" t="s">
        <v>79</v>
      </c>
      <c r="D4" s="541"/>
      <c r="E4" s="422"/>
      <c r="F4" s="541" t="s">
        <v>78</v>
      </c>
      <c r="G4" s="541"/>
      <c r="H4" s="422"/>
      <c r="I4" s="541" t="s">
        <v>446</v>
      </c>
      <c r="J4" s="541"/>
    </row>
    <row r="5" spans="1:10" ht="15" customHeight="1">
      <c r="A5" s="443"/>
      <c r="B5" s="298"/>
      <c r="C5" s="542" t="s">
        <v>76</v>
      </c>
      <c r="D5" s="542"/>
      <c r="E5" s="423"/>
      <c r="F5" s="542" t="s">
        <v>436</v>
      </c>
      <c r="G5" s="542"/>
      <c r="H5" s="423"/>
      <c r="I5" s="542" t="s">
        <v>214</v>
      </c>
      <c r="J5" s="542"/>
    </row>
    <row r="6" spans="1:10" ht="15" customHeight="1">
      <c r="A6" s="443"/>
      <c r="B6" s="298"/>
      <c r="C6" s="543" t="s">
        <v>356</v>
      </c>
      <c r="D6" s="543"/>
      <c r="E6" s="424"/>
      <c r="F6" s="543" t="s">
        <v>432</v>
      </c>
      <c r="G6" s="543"/>
      <c r="H6" s="424"/>
      <c r="I6" s="543" t="s">
        <v>230</v>
      </c>
      <c r="J6" s="543"/>
    </row>
    <row r="7" spans="1:10" ht="15" customHeight="1">
      <c r="A7" s="443"/>
      <c r="B7" s="298"/>
      <c r="C7" s="289" t="s">
        <v>152</v>
      </c>
      <c r="D7" s="289" t="s">
        <v>151</v>
      </c>
      <c r="E7" s="289"/>
      <c r="F7" s="289" t="s">
        <v>152</v>
      </c>
      <c r="G7" s="289" t="s">
        <v>151</v>
      </c>
      <c r="H7" s="289"/>
      <c r="I7" s="306" t="s">
        <v>152</v>
      </c>
      <c r="J7" s="306" t="s">
        <v>151</v>
      </c>
    </row>
    <row r="8" spans="1:10" ht="5.4" customHeight="1">
      <c r="A8" s="443"/>
      <c r="B8" s="286"/>
      <c r="C8" s="294"/>
      <c r="D8" s="294"/>
      <c r="E8" s="294"/>
      <c r="F8" s="294"/>
      <c r="G8" s="294"/>
      <c r="H8" s="294"/>
      <c r="I8" s="299"/>
      <c r="J8" s="299"/>
    </row>
    <row r="9" spans="1:10" s="229" customFormat="1" ht="16.5" customHeight="1">
      <c r="A9" s="287" t="s">
        <v>150</v>
      </c>
      <c r="B9" s="478"/>
      <c r="C9" s="479"/>
      <c r="D9" s="480">
        <v>34592.469822999999</v>
      </c>
      <c r="E9" s="480"/>
      <c r="F9" s="479"/>
      <c r="G9" s="480">
        <v>29000</v>
      </c>
      <c r="H9" s="481"/>
      <c r="I9" s="482"/>
      <c r="J9" s="482">
        <v>101.60687967826905</v>
      </c>
    </row>
    <row r="10" spans="1:10" ht="16.5" customHeight="1">
      <c r="A10" s="443"/>
      <c r="B10" s="483" t="s">
        <v>149</v>
      </c>
      <c r="C10" s="484"/>
      <c r="D10" s="480">
        <v>9853.3005100000009</v>
      </c>
      <c r="E10" s="480"/>
      <c r="F10" s="484"/>
      <c r="G10" s="480">
        <v>8187.441872672458</v>
      </c>
      <c r="H10" s="481"/>
      <c r="I10" s="482"/>
      <c r="J10" s="482">
        <v>120.10678194193079</v>
      </c>
    </row>
    <row r="11" spans="1:10" ht="16.5" customHeight="1">
      <c r="A11" s="443"/>
      <c r="B11" s="483" t="s">
        <v>148</v>
      </c>
      <c r="C11" s="484"/>
      <c r="D11" s="480">
        <v>24739.169312999999</v>
      </c>
      <c r="E11" s="480"/>
      <c r="F11" s="484"/>
      <c r="G11" s="480">
        <v>20812.558127327542</v>
      </c>
      <c r="H11" s="481"/>
      <c r="I11" s="482"/>
      <c r="J11" s="482">
        <v>95.801924101586721</v>
      </c>
    </row>
    <row r="12" spans="1:10" ht="16.5" customHeight="1">
      <c r="A12" s="443"/>
      <c r="B12" s="485" t="s">
        <v>312</v>
      </c>
      <c r="C12" s="484"/>
      <c r="D12" s="486">
        <v>143.46132299999999</v>
      </c>
      <c r="E12" s="486"/>
      <c r="F12" s="484"/>
      <c r="G12" s="486">
        <v>112.55812732754033</v>
      </c>
      <c r="H12" s="487"/>
      <c r="I12" s="482"/>
      <c r="J12" s="488">
        <v>72.47840875844561</v>
      </c>
    </row>
    <row r="13" spans="1:10" ht="16.5" customHeight="1">
      <c r="A13" s="443"/>
      <c r="B13" s="489" t="s">
        <v>311</v>
      </c>
      <c r="C13" s="484"/>
      <c r="D13" s="486">
        <v>24595.707989999999</v>
      </c>
      <c r="E13" s="486"/>
      <c r="F13" s="484"/>
      <c r="G13" s="486">
        <v>20700</v>
      </c>
      <c r="H13" s="487"/>
      <c r="I13" s="482"/>
      <c r="J13" s="488">
        <v>95.969853488966749</v>
      </c>
    </row>
    <row r="14" spans="1:10" ht="16.5" customHeight="1">
      <c r="A14" s="302" t="s">
        <v>147</v>
      </c>
      <c r="B14" s="490"/>
      <c r="C14" s="484"/>
      <c r="D14" s="484"/>
      <c r="E14" s="484"/>
      <c r="F14" s="491"/>
      <c r="G14" s="492"/>
      <c r="H14" s="491"/>
      <c r="I14" s="493"/>
      <c r="J14" s="488"/>
    </row>
    <row r="15" spans="1:10" ht="16.5" customHeight="1">
      <c r="A15" s="443"/>
      <c r="B15" s="494" t="s">
        <v>146</v>
      </c>
      <c r="C15" s="486"/>
      <c r="D15" s="486">
        <v>900.41283499999997</v>
      </c>
      <c r="E15" s="486"/>
      <c r="F15" s="486"/>
      <c r="G15" s="486">
        <v>870</v>
      </c>
      <c r="H15" s="487"/>
      <c r="I15" s="488"/>
      <c r="J15" s="488">
        <v>142.8878548301046</v>
      </c>
    </row>
    <row r="16" spans="1:10" ht="16.5" customHeight="1">
      <c r="A16" s="443"/>
      <c r="B16" s="494" t="s">
        <v>145</v>
      </c>
      <c r="C16" s="486"/>
      <c r="D16" s="486">
        <v>299.38334400000002</v>
      </c>
      <c r="E16" s="486"/>
      <c r="F16" s="486"/>
      <c r="G16" s="486">
        <v>340</v>
      </c>
      <c r="H16" s="487"/>
      <c r="I16" s="488"/>
      <c r="J16" s="488">
        <v>109.90664419735232</v>
      </c>
    </row>
    <row r="17" spans="1:10" ht="16.5" customHeight="1">
      <c r="A17" s="443"/>
      <c r="B17" s="494" t="s">
        <v>144</v>
      </c>
      <c r="C17" s="486">
        <v>48.368000000000002</v>
      </c>
      <c r="D17" s="486">
        <v>297.76390199999997</v>
      </c>
      <c r="E17" s="486"/>
      <c r="F17" s="486">
        <v>50</v>
      </c>
      <c r="G17" s="486">
        <v>295.77428167336609</v>
      </c>
      <c r="H17" s="487"/>
      <c r="I17" s="488">
        <v>109.58183571491189</v>
      </c>
      <c r="J17" s="488">
        <v>109.59421963957941</v>
      </c>
    </row>
    <row r="18" spans="1:10" ht="16.5" customHeight="1">
      <c r="A18" s="443"/>
      <c r="B18" s="494" t="s">
        <v>143</v>
      </c>
      <c r="C18" s="486">
        <v>169.34899999999999</v>
      </c>
      <c r="D18" s="486">
        <v>378.86004400000002</v>
      </c>
      <c r="E18" s="486"/>
      <c r="F18" s="486">
        <v>175</v>
      </c>
      <c r="G18" s="486">
        <v>395.43106444772263</v>
      </c>
      <c r="H18" s="487"/>
      <c r="I18" s="488">
        <v>109.03222992716648</v>
      </c>
      <c r="J18" s="488">
        <v>140.9464059453733</v>
      </c>
    </row>
    <row r="19" spans="1:10" ht="16.5" customHeight="1">
      <c r="A19" s="443"/>
      <c r="B19" s="494" t="s">
        <v>142</v>
      </c>
      <c r="C19" s="486">
        <v>11.848000000000001</v>
      </c>
      <c r="D19" s="486">
        <v>20.077575</v>
      </c>
      <c r="E19" s="486"/>
      <c r="F19" s="486">
        <v>10</v>
      </c>
      <c r="G19" s="486">
        <v>16.658858079904594</v>
      </c>
      <c r="H19" s="487"/>
      <c r="I19" s="488">
        <v>110.31439602868174</v>
      </c>
      <c r="J19" s="488">
        <v>114.52460663775807</v>
      </c>
    </row>
    <row r="20" spans="1:10" ht="16.5" customHeight="1">
      <c r="A20" s="443"/>
      <c r="B20" s="494" t="s">
        <v>141</v>
      </c>
      <c r="C20" s="486">
        <v>15.048999999999999</v>
      </c>
      <c r="D20" s="486">
        <v>70.878742000000003</v>
      </c>
      <c r="E20" s="486"/>
      <c r="F20" s="486">
        <v>15</v>
      </c>
      <c r="G20" s="486">
        <v>71.403822323462407</v>
      </c>
      <c r="H20" s="487"/>
      <c r="I20" s="488">
        <v>89.275086299250091</v>
      </c>
      <c r="J20" s="488">
        <v>147.28190089474001</v>
      </c>
    </row>
    <row r="21" spans="1:10" ht="16.5" customHeight="1">
      <c r="A21" s="443"/>
      <c r="B21" s="495" t="s">
        <v>140</v>
      </c>
      <c r="C21" s="486">
        <v>490.21899999999999</v>
      </c>
      <c r="D21" s="486">
        <v>253.08787599999999</v>
      </c>
      <c r="E21" s="486"/>
      <c r="F21" s="486">
        <v>360</v>
      </c>
      <c r="G21" s="486">
        <v>182.35251776478739</v>
      </c>
      <c r="H21" s="487"/>
      <c r="I21" s="488">
        <v>104.17450386892533</v>
      </c>
      <c r="J21" s="488">
        <v>95.702433205511269</v>
      </c>
    </row>
    <row r="22" spans="1:10" ht="16.5" customHeight="1">
      <c r="A22" s="443"/>
      <c r="B22" s="494" t="s">
        <v>139</v>
      </c>
      <c r="C22" s="486">
        <v>264.20499999999998</v>
      </c>
      <c r="D22" s="486">
        <v>114.414956</v>
      </c>
      <c r="E22" s="486"/>
      <c r="F22" s="486">
        <v>300</v>
      </c>
      <c r="G22" s="486">
        <v>125.10198057907515</v>
      </c>
      <c r="H22" s="487"/>
      <c r="I22" s="488">
        <v>64.397167383264048</v>
      </c>
      <c r="J22" s="488">
        <v>72.490570785643641</v>
      </c>
    </row>
    <row r="23" spans="1:10" ht="16.5" customHeight="1">
      <c r="A23" s="443"/>
      <c r="B23" s="494" t="s">
        <v>447</v>
      </c>
      <c r="C23" s="486">
        <v>3074.5659999999998</v>
      </c>
      <c r="D23" s="486">
        <v>146.697047</v>
      </c>
      <c r="E23" s="486"/>
      <c r="F23" s="486">
        <v>4450</v>
      </c>
      <c r="G23" s="486">
        <v>187.06362682236846</v>
      </c>
      <c r="H23" s="487"/>
      <c r="I23" s="488">
        <v>142.09389564624303</v>
      </c>
      <c r="J23" s="488">
        <v>161.35809195173798</v>
      </c>
    </row>
    <row r="24" spans="1:10" ht="16.5" customHeight="1">
      <c r="A24" s="443"/>
      <c r="B24" s="494" t="s">
        <v>137</v>
      </c>
      <c r="C24" s="486">
        <v>218.11099999999999</v>
      </c>
      <c r="D24" s="486">
        <v>143.46132299999999</v>
      </c>
      <c r="E24" s="486"/>
      <c r="F24" s="486">
        <v>180</v>
      </c>
      <c r="G24" s="486">
        <v>112.55812732754033</v>
      </c>
      <c r="H24" s="487"/>
      <c r="I24" s="488">
        <v>50.384743499668303</v>
      </c>
      <c r="J24" s="488">
        <v>72.47840875844561</v>
      </c>
    </row>
    <row r="25" spans="1:10" ht="16.5" customHeight="1">
      <c r="A25" s="443"/>
      <c r="B25" s="494" t="s">
        <v>136</v>
      </c>
      <c r="C25" s="486">
        <v>208.376</v>
      </c>
      <c r="D25" s="486">
        <v>142.48649800000001</v>
      </c>
      <c r="E25" s="486"/>
      <c r="F25" s="486">
        <v>160</v>
      </c>
      <c r="G25" s="486">
        <v>298.66255557522885</v>
      </c>
      <c r="H25" s="487"/>
      <c r="I25" s="488">
        <v>103.59876199479416</v>
      </c>
      <c r="J25" s="488">
        <v>169.08960951263728</v>
      </c>
    </row>
    <row r="26" spans="1:10" ht="16.5" customHeight="1">
      <c r="A26" s="443"/>
      <c r="B26" s="494" t="s">
        <v>135</v>
      </c>
      <c r="C26" s="486"/>
      <c r="D26" s="486">
        <v>300.45794599999999</v>
      </c>
      <c r="E26" s="486"/>
      <c r="F26" s="486"/>
      <c r="G26" s="486">
        <v>300</v>
      </c>
      <c r="H26" s="487"/>
      <c r="I26" s="488"/>
      <c r="J26" s="488">
        <v>198.56292597456303</v>
      </c>
    </row>
    <row r="27" spans="1:10" ht="16.5" customHeight="1">
      <c r="A27" s="443"/>
      <c r="B27" s="494" t="s">
        <v>134</v>
      </c>
      <c r="C27" s="486"/>
      <c r="D27" s="486">
        <v>218.84486000000001</v>
      </c>
      <c r="E27" s="486"/>
      <c r="F27" s="486"/>
      <c r="G27" s="486">
        <v>190</v>
      </c>
      <c r="H27" s="487"/>
      <c r="I27" s="488"/>
      <c r="J27" s="488">
        <v>131.23071702750877</v>
      </c>
    </row>
    <row r="28" spans="1:10" ht="16.5" customHeight="1">
      <c r="A28" s="443"/>
      <c r="B28" s="494" t="s">
        <v>404</v>
      </c>
      <c r="C28" s="486">
        <v>121.562</v>
      </c>
      <c r="D28" s="486">
        <v>191.413971</v>
      </c>
      <c r="E28" s="486"/>
      <c r="F28" s="486">
        <v>130</v>
      </c>
      <c r="G28" s="486">
        <v>213.4039332638165</v>
      </c>
      <c r="H28" s="487"/>
      <c r="I28" s="488">
        <v>106.25255414793627</v>
      </c>
      <c r="J28" s="488">
        <v>156.93267522136199</v>
      </c>
    </row>
    <row r="29" spans="1:10" ht="16.5" customHeight="1">
      <c r="A29" s="443"/>
      <c r="B29" s="494" t="s">
        <v>133</v>
      </c>
      <c r="C29" s="486"/>
      <c r="D29" s="486">
        <v>495.06379500000003</v>
      </c>
      <c r="E29" s="486"/>
      <c r="F29" s="486"/>
      <c r="G29" s="486">
        <v>460</v>
      </c>
      <c r="H29" s="487"/>
      <c r="I29" s="488"/>
      <c r="J29" s="488">
        <v>122.27753585374059</v>
      </c>
    </row>
    <row r="30" spans="1:10" ht="16.5" customHeight="1">
      <c r="A30" s="443"/>
      <c r="B30" s="494" t="s">
        <v>132</v>
      </c>
      <c r="C30" s="486">
        <v>250.124</v>
      </c>
      <c r="D30" s="486">
        <v>428.67024099999998</v>
      </c>
      <c r="E30" s="486"/>
      <c r="F30" s="486">
        <v>220</v>
      </c>
      <c r="G30" s="486">
        <v>374.14595313295968</v>
      </c>
      <c r="H30" s="487"/>
      <c r="I30" s="488">
        <v>116.11582025271024</v>
      </c>
      <c r="J30" s="488">
        <v>122.71145519116583</v>
      </c>
    </row>
    <row r="31" spans="1:10" ht="16.5" customHeight="1">
      <c r="A31" s="443"/>
      <c r="B31" s="494" t="s">
        <v>131</v>
      </c>
      <c r="C31" s="486"/>
      <c r="D31" s="486">
        <v>333.81843900000001</v>
      </c>
      <c r="E31" s="486"/>
      <c r="F31" s="486"/>
      <c r="G31" s="486">
        <v>350</v>
      </c>
      <c r="H31" s="487"/>
      <c r="I31" s="488"/>
      <c r="J31" s="488">
        <v>122.08824378499592</v>
      </c>
    </row>
    <row r="32" spans="1:10" ht="16.5" customHeight="1">
      <c r="A32" s="443"/>
      <c r="B32" s="494" t="s">
        <v>130</v>
      </c>
      <c r="C32" s="486"/>
      <c r="D32" s="486">
        <v>1430.1788200000001</v>
      </c>
      <c r="E32" s="486"/>
      <c r="F32" s="486"/>
      <c r="G32" s="486">
        <v>1500</v>
      </c>
      <c r="H32" s="487"/>
      <c r="I32" s="488"/>
      <c r="J32" s="488">
        <v>110.67445153906866</v>
      </c>
    </row>
    <row r="33" spans="1:10" ht="16.5" customHeight="1">
      <c r="A33" s="443"/>
      <c r="B33" s="494" t="s">
        <v>405</v>
      </c>
      <c r="C33" s="486"/>
      <c r="D33" s="486">
        <v>147.043611</v>
      </c>
      <c r="E33" s="486"/>
      <c r="F33" s="486"/>
      <c r="G33" s="486">
        <v>135</v>
      </c>
      <c r="H33" s="487"/>
      <c r="I33" s="488"/>
      <c r="J33" s="488">
        <v>108.67654452735232</v>
      </c>
    </row>
    <row r="34" spans="1:10" ht="16.5" customHeight="1">
      <c r="A34" s="443"/>
      <c r="B34" s="494" t="s">
        <v>310</v>
      </c>
      <c r="C34" s="486">
        <v>123.91500000000001</v>
      </c>
      <c r="D34" s="486">
        <v>534.939123</v>
      </c>
      <c r="E34" s="486"/>
      <c r="F34" s="486">
        <v>165</v>
      </c>
      <c r="G34" s="486">
        <v>554.61472194247096</v>
      </c>
      <c r="H34" s="487"/>
      <c r="I34" s="488">
        <v>100.29114824247361</v>
      </c>
      <c r="J34" s="488">
        <v>140.61646236856663</v>
      </c>
    </row>
    <row r="35" spans="1:10" ht="16.5" customHeight="1">
      <c r="A35" s="443"/>
      <c r="B35" s="494" t="s">
        <v>129</v>
      </c>
      <c r="C35" s="486"/>
      <c r="D35" s="486">
        <v>3615.1988799999999</v>
      </c>
      <c r="E35" s="486"/>
      <c r="F35" s="486"/>
      <c r="G35" s="486">
        <v>3300</v>
      </c>
      <c r="H35" s="487"/>
      <c r="I35" s="488"/>
      <c r="J35" s="488">
        <v>124.16839678991296</v>
      </c>
    </row>
    <row r="36" spans="1:10" ht="16.5" customHeight="1">
      <c r="A36" s="443"/>
      <c r="B36" s="494" t="s">
        <v>128</v>
      </c>
      <c r="C36" s="486"/>
      <c r="D36" s="486">
        <v>1937.1269910000001</v>
      </c>
      <c r="E36" s="486"/>
      <c r="F36" s="486"/>
      <c r="G36" s="486">
        <v>2000</v>
      </c>
      <c r="H36" s="487"/>
      <c r="I36" s="488"/>
      <c r="J36" s="488">
        <v>107.17679936536115</v>
      </c>
    </row>
    <row r="37" spans="1:10" ht="16.5" customHeight="1">
      <c r="A37" s="443"/>
      <c r="B37" s="494" t="s">
        <v>448</v>
      </c>
      <c r="C37" s="486"/>
      <c r="D37" s="486">
        <v>213.67814799999999</v>
      </c>
      <c r="E37" s="486"/>
      <c r="F37" s="486"/>
      <c r="G37" s="486">
        <v>215</v>
      </c>
      <c r="H37" s="487"/>
      <c r="I37" s="488"/>
      <c r="J37" s="488">
        <v>126.26418269038915</v>
      </c>
    </row>
    <row r="38" spans="1:10" ht="16.5" customHeight="1">
      <c r="A38" s="443"/>
      <c r="B38" s="494" t="s">
        <v>127</v>
      </c>
      <c r="C38" s="486">
        <v>908.4</v>
      </c>
      <c r="D38" s="486">
        <v>965.03658199999995</v>
      </c>
      <c r="E38" s="486"/>
      <c r="F38" s="486">
        <v>800</v>
      </c>
      <c r="G38" s="486">
        <v>872.52469534692955</v>
      </c>
      <c r="H38" s="487"/>
      <c r="I38" s="488">
        <v>84.344323047191693</v>
      </c>
      <c r="J38" s="488">
        <v>143.55320606899676</v>
      </c>
    </row>
    <row r="39" spans="1:10" ht="16.5" customHeight="1">
      <c r="A39" s="443"/>
      <c r="B39" s="494" t="s">
        <v>406</v>
      </c>
      <c r="C39" s="486"/>
      <c r="D39" s="486">
        <v>401.69795399999998</v>
      </c>
      <c r="E39" s="486"/>
      <c r="F39" s="486"/>
      <c r="G39" s="486">
        <v>380</v>
      </c>
      <c r="H39" s="487"/>
      <c r="I39" s="488"/>
      <c r="J39" s="488">
        <v>117.62114539217568</v>
      </c>
    </row>
    <row r="40" spans="1:10" ht="16.5" customHeight="1">
      <c r="A40" s="443"/>
      <c r="B40" s="494" t="s">
        <v>407</v>
      </c>
      <c r="C40" s="486"/>
      <c r="D40" s="486">
        <v>414.67728199999999</v>
      </c>
      <c r="E40" s="486"/>
      <c r="F40" s="486"/>
      <c r="G40" s="486">
        <v>410</v>
      </c>
      <c r="H40" s="487"/>
      <c r="I40" s="488"/>
      <c r="J40" s="488">
        <v>140.20171121112691</v>
      </c>
    </row>
    <row r="41" spans="1:10" ht="16.5" customHeight="1">
      <c r="A41" s="443"/>
      <c r="B41" s="494" t="s">
        <v>309</v>
      </c>
      <c r="C41" s="486"/>
      <c r="D41" s="486">
        <v>5302.4552199999998</v>
      </c>
      <c r="E41" s="486"/>
      <c r="F41" s="486"/>
      <c r="G41" s="486">
        <v>3500</v>
      </c>
      <c r="H41" s="487"/>
      <c r="I41" s="488"/>
      <c r="J41" s="488">
        <v>89.823556754176153</v>
      </c>
    </row>
    <row r="42" spans="1:10" ht="16.5" customHeight="1">
      <c r="A42" s="443"/>
      <c r="B42" s="494" t="s">
        <v>308</v>
      </c>
      <c r="C42" s="486"/>
      <c r="D42" s="486">
        <v>5614.9108919999999</v>
      </c>
      <c r="E42" s="486"/>
      <c r="F42" s="486"/>
      <c r="G42" s="486">
        <v>4000</v>
      </c>
      <c r="H42" s="487"/>
      <c r="I42" s="488"/>
      <c r="J42" s="488">
        <v>65.607926042633451</v>
      </c>
    </row>
    <row r="43" spans="1:10" ht="16.5" customHeight="1">
      <c r="A43" s="443"/>
      <c r="B43" s="494" t="s">
        <v>239</v>
      </c>
      <c r="C43" s="486"/>
      <c r="D43" s="486">
        <v>622.16783599999997</v>
      </c>
      <c r="E43" s="486"/>
      <c r="F43" s="486"/>
      <c r="G43" s="486">
        <v>500</v>
      </c>
      <c r="H43" s="487"/>
      <c r="I43" s="488"/>
      <c r="J43" s="488">
        <v>132.87167865813637</v>
      </c>
    </row>
    <row r="44" spans="1:10" ht="16.5" customHeight="1">
      <c r="A44" s="443"/>
      <c r="B44" s="494" t="s">
        <v>238</v>
      </c>
      <c r="C44" s="486"/>
      <c r="D44" s="486">
        <v>4298.2655880000002</v>
      </c>
      <c r="E44" s="486"/>
      <c r="F44" s="486"/>
      <c r="G44" s="486">
        <v>3000</v>
      </c>
      <c r="H44" s="487"/>
      <c r="I44" s="488"/>
      <c r="J44" s="488">
        <v>92.158210442673891</v>
      </c>
    </row>
    <row r="45" spans="1:10" ht="16.5" customHeight="1">
      <c r="A45" s="443"/>
      <c r="B45" s="494" t="s">
        <v>126</v>
      </c>
      <c r="C45" s="486"/>
      <c r="D45" s="486">
        <v>320.36235799999997</v>
      </c>
      <c r="E45" s="486"/>
      <c r="F45" s="486"/>
      <c r="G45" s="486">
        <v>260</v>
      </c>
      <c r="H45" s="487"/>
      <c r="I45" s="488"/>
      <c r="J45" s="488">
        <v>98.74714634039961</v>
      </c>
    </row>
    <row r="46" spans="1:10" ht="16.5" customHeight="1">
      <c r="A46" s="443"/>
      <c r="B46" s="303" t="s">
        <v>125</v>
      </c>
      <c r="C46" s="301"/>
      <c r="D46" s="301">
        <v>1073.845757</v>
      </c>
      <c r="E46" s="301"/>
      <c r="F46" s="301"/>
      <c r="G46" s="301">
        <v>1050</v>
      </c>
      <c r="H46" s="446"/>
      <c r="I46" s="447"/>
      <c r="J46" s="447">
        <v>113.99430612771604</v>
      </c>
    </row>
    <row r="47" spans="1:10" ht="16.5" customHeight="1">
      <c r="A47" s="443"/>
      <c r="B47" s="303" t="s">
        <v>449</v>
      </c>
      <c r="C47" s="288"/>
      <c r="D47" s="301">
        <v>301.516909</v>
      </c>
      <c r="E47" s="301"/>
      <c r="F47" s="288"/>
      <c r="G47" s="301">
        <v>310</v>
      </c>
      <c r="H47" s="446"/>
      <c r="I47" s="448"/>
      <c r="J47" s="447">
        <v>105.9565950585679</v>
      </c>
    </row>
    <row r="48" spans="1:10" ht="16.5" customHeight="1">
      <c r="A48" s="443"/>
      <c r="B48" s="303" t="s">
        <v>237</v>
      </c>
      <c r="C48" s="288"/>
      <c r="D48" s="301">
        <v>318.57572299999998</v>
      </c>
      <c r="E48" s="301"/>
      <c r="F48" s="288"/>
      <c r="G48" s="301">
        <v>270</v>
      </c>
      <c r="H48" s="446"/>
      <c r="I48" s="448"/>
      <c r="J48" s="447">
        <v>125.98627833048191</v>
      </c>
    </row>
    <row r="49" spans="1:10" ht="16.5" customHeight="1">
      <c r="A49" s="443"/>
      <c r="B49" s="288"/>
      <c r="C49" s="288"/>
      <c r="D49" s="288"/>
      <c r="E49" s="288"/>
      <c r="F49" s="288"/>
      <c r="G49" s="288"/>
      <c r="H49" s="288"/>
      <c r="I49" s="288"/>
      <c r="J49" s="288"/>
    </row>
    <row r="50" spans="1:10" ht="16.5" customHeight="1">
      <c r="A50" s="443"/>
      <c r="B50" s="288"/>
      <c r="C50" s="288"/>
      <c r="D50" s="288"/>
      <c r="E50" s="288"/>
      <c r="F50" s="288"/>
      <c r="G50" s="288"/>
      <c r="H50" s="288"/>
      <c r="I50" s="288"/>
      <c r="J50" s="288"/>
    </row>
    <row r="51" spans="1:10" ht="16.5" customHeight="1">
      <c r="A51" s="443"/>
      <c r="B51" s="288"/>
      <c r="C51" s="288"/>
      <c r="D51" s="288"/>
      <c r="E51" s="288"/>
      <c r="F51" s="288"/>
      <c r="G51" s="288"/>
      <c r="H51" s="288"/>
      <c r="I51" s="288"/>
      <c r="J51" s="288"/>
    </row>
    <row r="52" spans="1:10" ht="16.5" customHeight="1">
      <c r="A52" s="443"/>
      <c r="B52" s="288"/>
      <c r="C52" s="288"/>
      <c r="D52" s="288"/>
      <c r="E52" s="288"/>
      <c r="F52" s="288"/>
      <c r="G52" s="288"/>
      <c r="H52" s="288"/>
      <c r="I52" s="288"/>
      <c r="J52" s="288"/>
    </row>
    <row r="53" spans="1:10" ht="16.5" customHeight="1">
      <c r="A53" s="443"/>
      <c r="B53" s="288"/>
      <c r="C53" s="288"/>
      <c r="D53" s="288"/>
      <c r="E53" s="288"/>
      <c r="F53" s="288"/>
      <c r="G53" s="288"/>
      <c r="H53" s="288"/>
      <c r="I53" s="288"/>
      <c r="J53" s="288"/>
    </row>
    <row r="54" spans="1:10" ht="16.5" customHeight="1">
      <c r="A54" s="443"/>
      <c r="B54" s="288"/>
      <c r="C54" s="288"/>
      <c r="D54" s="288"/>
      <c r="E54" s="288"/>
      <c r="F54" s="288"/>
      <c r="G54" s="288"/>
      <c r="H54" s="288"/>
      <c r="I54" s="288"/>
      <c r="J54" s="288"/>
    </row>
    <row r="55" spans="1:10" ht="16.5" customHeight="1">
      <c r="A55" s="443"/>
      <c r="B55" s="288"/>
      <c r="C55" s="288"/>
      <c r="D55" s="288"/>
      <c r="E55" s="288"/>
      <c r="F55" s="288"/>
      <c r="G55" s="288"/>
      <c r="H55" s="288"/>
      <c r="I55" s="288"/>
      <c r="J55" s="288"/>
    </row>
    <row r="56" spans="1:10" ht="16.5" customHeight="1">
      <c r="A56" s="443"/>
      <c r="B56" s="288"/>
      <c r="C56" s="288"/>
      <c r="D56" s="288"/>
      <c r="E56" s="288"/>
      <c r="F56" s="288"/>
      <c r="G56" s="288"/>
      <c r="H56" s="288"/>
      <c r="I56" s="288"/>
      <c r="J56" s="288"/>
    </row>
    <row r="57" spans="1:10" ht="16.5" customHeight="1">
      <c r="A57" s="443"/>
      <c r="B57" s="288"/>
      <c r="C57" s="288"/>
      <c r="D57" s="288"/>
      <c r="E57" s="288"/>
      <c r="F57" s="288"/>
      <c r="G57" s="288"/>
      <c r="H57" s="288"/>
      <c r="I57" s="288"/>
      <c r="J57" s="288"/>
    </row>
    <row r="58" spans="1:10" ht="16.5" customHeight="1">
      <c r="B58" s="288"/>
      <c r="C58" s="288"/>
      <c r="D58" s="288"/>
      <c r="E58" s="288"/>
      <c r="F58" s="288"/>
      <c r="G58" s="288"/>
      <c r="H58" s="288"/>
      <c r="I58" s="288"/>
      <c r="J58" s="288"/>
    </row>
    <row r="59" spans="1:10" ht="16.5" customHeight="1">
      <c r="B59" s="288"/>
      <c r="C59" s="288"/>
      <c r="D59" s="288"/>
      <c r="E59" s="288"/>
      <c r="F59" s="288"/>
      <c r="G59" s="288"/>
      <c r="H59" s="288"/>
      <c r="I59" s="288"/>
      <c r="J59" s="288"/>
    </row>
    <row r="60" spans="1:10" ht="16.5" customHeight="1">
      <c r="B60" s="288"/>
      <c r="C60" s="288"/>
      <c r="D60" s="288"/>
      <c r="E60" s="288"/>
      <c r="F60" s="288"/>
      <c r="G60" s="288"/>
      <c r="H60" s="288"/>
      <c r="I60" s="288"/>
      <c r="J60" s="288"/>
    </row>
    <row r="61" spans="1:10" ht="16.5" customHeight="1">
      <c r="B61" s="288"/>
      <c r="C61" s="288"/>
      <c r="D61" s="288"/>
      <c r="E61" s="288"/>
      <c r="F61" s="288"/>
      <c r="G61" s="288"/>
      <c r="H61" s="288"/>
      <c r="I61" s="288"/>
      <c r="J61" s="288"/>
    </row>
    <row r="62" spans="1:10" ht="16.5" customHeight="1">
      <c r="B62" s="288"/>
      <c r="C62" s="288"/>
      <c r="D62" s="288"/>
      <c r="E62" s="288"/>
      <c r="F62" s="288"/>
      <c r="G62" s="288"/>
      <c r="H62" s="288"/>
      <c r="I62" s="288"/>
      <c r="J62" s="288"/>
    </row>
    <row r="63" spans="1:10" ht="16.5" customHeight="1">
      <c r="B63" s="288"/>
      <c r="C63" s="288"/>
      <c r="D63" s="288"/>
      <c r="E63" s="288"/>
      <c r="F63" s="288"/>
      <c r="G63" s="288"/>
      <c r="H63" s="288"/>
      <c r="I63" s="288"/>
      <c r="J63" s="288"/>
    </row>
    <row r="64" spans="1:10" ht="16.5" customHeight="1">
      <c r="B64" s="288"/>
      <c r="C64" s="288"/>
      <c r="D64" s="288"/>
      <c r="E64" s="288"/>
      <c r="F64" s="288"/>
      <c r="G64" s="288"/>
      <c r="H64" s="288"/>
      <c r="I64" s="288"/>
      <c r="J64" s="288"/>
    </row>
    <row r="65" spans="2:10" ht="16.5" customHeight="1">
      <c r="B65" s="288"/>
      <c r="C65" s="288"/>
      <c r="D65" s="288"/>
      <c r="E65" s="288"/>
      <c r="F65" s="288"/>
      <c r="G65" s="288"/>
      <c r="H65" s="288"/>
      <c r="I65" s="288"/>
      <c r="J65" s="288"/>
    </row>
    <row r="66" spans="2:10" ht="16.5" customHeight="1">
      <c r="B66" s="288"/>
      <c r="C66" s="288"/>
      <c r="D66" s="288"/>
      <c r="E66" s="288"/>
      <c r="F66" s="288"/>
      <c r="G66" s="288"/>
      <c r="H66" s="288"/>
      <c r="I66" s="288"/>
      <c r="J66" s="288"/>
    </row>
    <row r="67" spans="2:10" ht="16.5" customHeight="1">
      <c r="B67" s="288"/>
      <c r="C67" s="288"/>
      <c r="D67" s="288"/>
      <c r="E67" s="288"/>
      <c r="F67" s="288"/>
      <c r="G67" s="288"/>
      <c r="H67" s="288"/>
      <c r="I67" s="288"/>
      <c r="J67" s="288"/>
    </row>
    <row r="68" spans="2:10" ht="16.5" customHeight="1">
      <c r="B68" s="288"/>
      <c r="C68" s="288"/>
      <c r="D68" s="288"/>
      <c r="E68" s="288"/>
      <c r="F68" s="288"/>
      <c r="G68" s="288"/>
      <c r="H68" s="288"/>
      <c r="I68" s="288"/>
      <c r="J68" s="288"/>
    </row>
    <row r="69" spans="2:10" ht="16.5" customHeight="1">
      <c r="B69" s="288"/>
      <c r="C69" s="288"/>
      <c r="D69" s="288"/>
      <c r="E69" s="288"/>
      <c r="F69" s="288"/>
      <c r="G69" s="288"/>
      <c r="H69" s="288"/>
      <c r="I69" s="288"/>
      <c r="J69" s="288"/>
    </row>
    <row r="70" spans="2:10" ht="16.5" customHeight="1">
      <c r="B70" s="288"/>
      <c r="C70" s="288"/>
      <c r="D70" s="288"/>
      <c r="E70" s="288"/>
      <c r="F70" s="288"/>
      <c r="G70" s="288"/>
      <c r="H70" s="288"/>
      <c r="I70" s="288"/>
      <c r="J70" s="288"/>
    </row>
    <row r="71" spans="2:10" ht="16.5" customHeight="1">
      <c r="B71" s="288"/>
      <c r="C71" s="285"/>
      <c r="D71" s="285"/>
      <c r="E71" s="285"/>
      <c r="F71" s="285"/>
      <c r="G71" s="285"/>
      <c r="H71" s="285"/>
      <c r="I71" s="285"/>
      <c r="J71" s="285"/>
    </row>
    <row r="72" spans="2:10" ht="16.5" customHeight="1">
      <c r="B72" s="288"/>
      <c r="C72" s="285"/>
      <c r="D72" s="285"/>
      <c r="E72" s="285"/>
      <c r="F72" s="285"/>
      <c r="G72" s="285"/>
      <c r="H72" s="285"/>
      <c r="I72" s="285"/>
      <c r="J72" s="285"/>
    </row>
    <row r="73" spans="2:10" ht="16.5" customHeight="1">
      <c r="B73" s="288"/>
      <c r="C73" s="285"/>
      <c r="D73" s="285"/>
      <c r="E73" s="285"/>
      <c r="F73" s="285"/>
      <c r="G73" s="285"/>
      <c r="H73" s="285"/>
      <c r="I73" s="285"/>
      <c r="J73" s="285"/>
    </row>
    <row r="74" spans="2:10" ht="16.5" customHeight="1">
      <c r="B74" s="288"/>
      <c r="C74" s="285"/>
      <c r="D74" s="285"/>
      <c r="E74" s="285"/>
      <c r="F74" s="285"/>
      <c r="G74" s="285"/>
      <c r="H74" s="285"/>
      <c r="I74" s="285"/>
      <c r="J74" s="285"/>
    </row>
  </sheetData>
  <mergeCells count="9">
    <mergeCell ref="I4:J4"/>
    <mergeCell ref="C5:D5"/>
    <mergeCell ref="F5:G5"/>
    <mergeCell ref="I5:J5"/>
    <mergeCell ref="C6:D6"/>
    <mergeCell ref="F6:G6"/>
    <mergeCell ref="I6:J6"/>
    <mergeCell ref="C4:D4"/>
    <mergeCell ref="F4:G4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workbookViewId="0">
      <selection activeCell="H11" sqref="H11"/>
    </sheetView>
  </sheetViews>
  <sheetFormatPr defaultColWidth="9.109375" defaultRowHeight="16.5" customHeight="1"/>
  <cols>
    <col min="1" max="1" width="2.33203125" style="230" customWidth="1"/>
    <col min="2" max="2" width="30" style="231" customWidth="1"/>
    <col min="3" max="4" width="8.33203125" style="230" customWidth="1"/>
    <col min="5" max="5" width="1.88671875" style="230" customWidth="1"/>
    <col min="6" max="7" width="8.33203125" style="230" customWidth="1"/>
    <col min="8" max="8" width="2.109375" style="230" customWidth="1"/>
    <col min="9" max="10" width="8.33203125" style="230" customWidth="1"/>
    <col min="11" max="16384" width="9.109375" style="230"/>
  </cols>
  <sheetData>
    <row r="1" spans="1:13" s="227" customFormat="1" ht="16.5" customHeight="1">
      <c r="A1" s="459" t="s">
        <v>467</v>
      </c>
      <c r="B1" s="443"/>
      <c r="C1" s="291"/>
      <c r="D1" s="291"/>
      <c r="E1" s="291"/>
      <c r="F1" s="291"/>
      <c r="G1" s="291"/>
      <c r="H1" s="291"/>
      <c r="I1" s="291"/>
      <c r="J1" s="291"/>
    </row>
    <row r="2" spans="1:13" s="227" customFormat="1" ht="7.5" customHeight="1">
      <c r="A2" s="443"/>
      <c r="B2" s="444"/>
      <c r="C2" s="444"/>
      <c r="D2" s="444"/>
      <c r="E2" s="444"/>
      <c r="F2" s="444"/>
      <c r="G2" s="444"/>
      <c r="H2" s="444"/>
      <c r="I2" s="444"/>
      <c r="J2" s="444"/>
    </row>
    <row r="3" spans="1:13" s="227" customFormat="1" ht="15" customHeight="1">
      <c r="A3" s="443"/>
      <c r="B3" s="293"/>
      <c r="C3" s="294"/>
      <c r="D3" s="294"/>
      <c r="E3" s="294"/>
      <c r="F3" s="294"/>
      <c r="G3" s="294"/>
      <c r="H3" s="294"/>
      <c r="I3" s="295"/>
      <c r="J3" s="296" t="s">
        <v>240</v>
      </c>
    </row>
    <row r="4" spans="1:13" s="227" customFormat="1" ht="13.95" customHeight="1">
      <c r="A4" s="445"/>
      <c r="B4" s="297"/>
      <c r="C4" s="541" t="s">
        <v>79</v>
      </c>
      <c r="D4" s="541"/>
      <c r="E4" s="422"/>
      <c r="F4" s="541" t="s">
        <v>78</v>
      </c>
      <c r="G4" s="541"/>
      <c r="H4" s="422"/>
      <c r="I4" s="541" t="s">
        <v>446</v>
      </c>
      <c r="J4" s="541"/>
    </row>
    <row r="5" spans="1:13" s="227" customFormat="1" ht="13.95" customHeight="1">
      <c r="A5" s="443"/>
      <c r="B5" s="298"/>
      <c r="C5" s="542" t="s">
        <v>76</v>
      </c>
      <c r="D5" s="542"/>
      <c r="E5" s="423"/>
      <c r="F5" s="542" t="s">
        <v>436</v>
      </c>
      <c r="G5" s="542"/>
      <c r="H5" s="423"/>
      <c r="I5" s="542" t="s">
        <v>214</v>
      </c>
      <c r="J5" s="542"/>
    </row>
    <row r="6" spans="1:13" s="227" customFormat="1" ht="13.95" customHeight="1">
      <c r="A6" s="443"/>
      <c r="B6" s="298"/>
      <c r="C6" s="543" t="s">
        <v>356</v>
      </c>
      <c r="D6" s="543"/>
      <c r="E6" s="424"/>
      <c r="F6" s="543" t="s">
        <v>432</v>
      </c>
      <c r="G6" s="543"/>
      <c r="H6" s="424"/>
      <c r="I6" s="543" t="s">
        <v>230</v>
      </c>
      <c r="J6" s="543"/>
    </row>
    <row r="7" spans="1:13" s="227" customFormat="1" ht="13.95" customHeight="1">
      <c r="A7" s="443"/>
      <c r="B7" s="298"/>
      <c r="C7" s="289" t="s">
        <v>152</v>
      </c>
      <c r="D7" s="289" t="s">
        <v>151</v>
      </c>
      <c r="E7" s="289"/>
      <c r="F7" s="289" t="s">
        <v>152</v>
      </c>
      <c r="G7" s="289" t="s">
        <v>151</v>
      </c>
      <c r="H7" s="289"/>
      <c r="I7" s="306" t="s">
        <v>152</v>
      </c>
      <c r="J7" s="306" t="s">
        <v>151</v>
      </c>
    </row>
    <row r="8" spans="1:13" ht="6" customHeight="1">
      <c r="A8" s="449"/>
      <c r="B8" s="298"/>
      <c r="C8" s="294"/>
      <c r="D8" s="299"/>
      <c r="E8" s="299"/>
      <c r="F8" s="294"/>
      <c r="G8" s="299"/>
      <c r="H8" s="299"/>
      <c r="I8" s="294"/>
      <c r="J8" s="294"/>
    </row>
    <row r="9" spans="1:13" s="238" customFormat="1" ht="16.5" customHeight="1">
      <c r="A9" s="304" t="s">
        <v>150</v>
      </c>
      <c r="B9" s="443"/>
      <c r="C9" s="496"/>
      <c r="D9" s="497">
        <v>31622.523904999998</v>
      </c>
      <c r="E9" s="497"/>
      <c r="F9" s="496"/>
      <c r="G9" s="497">
        <v>29500</v>
      </c>
      <c r="H9" s="498"/>
      <c r="I9" s="456"/>
      <c r="J9" s="456">
        <v>111.46043224933784</v>
      </c>
      <c r="K9" s="239"/>
      <c r="L9" s="236"/>
      <c r="M9" s="239"/>
    </row>
    <row r="10" spans="1:13" s="235" customFormat="1" ht="16.2" customHeight="1">
      <c r="A10" s="450"/>
      <c r="B10" s="300" t="s">
        <v>149</v>
      </c>
      <c r="C10" s="496"/>
      <c r="D10" s="497">
        <v>10446.008897999996</v>
      </c>
      <c r="E10" s="497"/>
      <c r="F10" s="496"/>
      <c r="G10" s="497">
        <v>10000</v>
      </c>
      <c r="H10" s="498"/>
      <c r="I10" s="456"/>
      <c r="J10" s="456">
        <v>112.79762305801096</v>
      </c>
      <c r="K10" s="236"/>
      <c r="L10" s="236"/>
      <c r="M10" s="236"/>
    </row>
    <row r="11" spans="1:13" s="235" customFormat="1" ht="16.2" customHeight="1">
      <c r="A11" s="450"/>
      <c r="B11" s="300" t="s">
        <v>148</v>
      </c>
      <c r="C11" s="496"/>
      <c r="D11" s="497">
        <v>21176.515007000002</v>
      </c>
      <c r="E11" s="497"/>
      <c r="F11" s="496"/>
      <c r="G11" s="497">
        <v>19500</v>
      </c>
      <c r="H11" s="498"/>
      <c r="I11" s="456"/>
      <c r="J11" s="456">
        <v>110.78691720489935</v>
      </c>
      <c r="K11" s="236"/>
      <c r="L11" s="237"/>
      <c r="M11" s="236"/>
    </row>
    <row r="12" spans="1:13" ht="16.5" customHeight="1">
      <c r="A12" s="302" t="s">
        <v>147</v>
      </c>
      <c r="B12" s="451"/>
      <c r="C12" s="496"/>
      <c r="D12" s="496"/>
      <c r="E12" s="496"/>
      <c r="F12" s="496"/>
      <c r="G12" s="496"/>
      <c r="H12" s="499"/>
      <c r="I12" s="457"/>
      <c r="J12" s="457"/>
      <c r="K12" s="232"/>
      <c r="L12" s="232"/>
    </row>
    <row r="13" spans="1:13" ht="15.75" customHeight="1">
      <c r="A13" s="449"/>
      <c r="B13" s="303" t="s">
        <v>167</v>
      </c>
      <c r="C13" s="496"/>
      <c r="D13" s="496">
        <v>192.42478</v>
      </c>
      <c r="E13" s="496"/>
      <c r="F13" s="496"/>
      <c r="G13" s="496">
        <v>215</v>
      </c>
      <c r="H13" s="499"/>
      <c r="I13" s="457"/>
      <c r="J13" s="457">
        <v>116.99694123196842</v>
      </c>
      <c r="K13" s="232"/>
      <c r="L13" s="232"/>
    </row>
    <row r="14" spans="1:13" ht="15.75" customHeight="1">
      <c r="A14" s="449"/>
      <c r="B14" s="303" t="s">
        <v>166</v>
      </c>
      <c r="C14" s="496"/>
      <c r="D14" s="496">
        <v>88.840114999999997</v>
      </c>
      <c r="E14" s="496"/>
      <c r="F14" s="496"/>
      <c r="G14" s="496">
        <v>130</v>
      </c>
      <c r="H14" s="499"/>
      <c r="I14" s="457"/>
      <c r="J14" s="457">
        <v>142.82102797060844</v>
      </c>
      <c r="K14" s="232"/>
      <c r="L14" s="232"/>
    </row>
    <row r="15" spans="1:13" ht="15.75" customHeight="1">
      <c r="A15" s="449"/>
      <c r="B15" s="303" t="s">
        <v>145</v>
      </c>
      <c r="C15" s="496"/>
      <c r="D15" s="496">
        <v>131.86452299999999</v>
      </c>
      <c r="E15" s="496"/>
      <c r="F15" s="496"/>
      <c r="G15" s="496">
        <v>210</v>
      </c>
      <c r="H15" s="499"/>
      <c r="I15" s="457"/>
      <c r="J15" s="457">
        <v>141.11304134339292</v>
      </c>
      <c r="K15" s="232"/>
      <c r="L15" s="232"/>
    </row>
    <row r="16" spans="1:13" ht="15.75" customHeight="1">
      <c r="A16" s="449"/>
      <c r="B16" s="303" t="s">
        <v>144</v>
      </c>
      <c r="C16" s="458">
        <v>95.274000000000001</v>
      </c>
      <c r="D16" s="496">
        <v>137.587975</v>
      </c>
      <c r="E16" s="496"/>
      <c r="F16" s="458">
        <v>85</v>
      </c>
      <c r="G16" s="496">
        <v>127.91725646349441</v>
      </c>
      <c r="H16" s="499"/>
      <c r="I16" s="457">
        <v>68.990146583770269</v>
      </c>
      <c r="J16" s="457">
        <v>71.709041869680931</v>
      </c>
      <c r="K16" s="232"/>
      <c r="L16" s="232"/>
    </row>
    <row r="17" spans="1:12" ht="15.75" customHeight="1">
      <c r="A17" s="449"/>
      <c r="B17" s="303" t="s">
        <v>408</v>
      </c>
      <c r="C17" s="458">
        <v>510.75700000000001</v>
      </c>
      <c r="D17" s="496">
        <v>162.287646</v>
      </c>
      <c r="E17" s="496"/>
      <c r="F17" s="458">
        <v>1100</v>
      </c>
      <c r="G17" s="496">
        <v>349.19017232032292</v>
      </c>
      <c r="H17" s="499"/>
      <c r="I17" s="457">
        <v>95.971383078500224</v>
      </c>
      <c r="J17" s="457">
        <v>147.91786980730512</v>
      </c>
      <c r="K17" s="232"/>
      <c r="L17" s="232"/>
    </row>
    <row r="18" spans="1:12" ht="15.75" customHeight="1">
      <c r="A18" s="449"/>
      <c r="B18" s="303" t="s">
        <v>165</v>
      </c>
      <c r="C18" s="458"/>
      <c r="D18" s="496">
        <v>432.75529</v>
      </c>
      <c r="E18" s="496"/>
      <c r="F18" s="458"/>
      <c r="G18" s="496">
        <v>380</v>
      </c>
      <c r="H18" s="499"/>
      <c r="I18" s="457"/>
      <c r="J18" s="457">
        <v>104.31059469973492</v>
      </c>
      <c r="K18" s="232"/>
      <c r="L18" s="232"/>
    </row>
    <row r="19" spans="1:12" ht="15.75" customHeight="1">
      <c r="A19" s="449"/>
      <c r="B19" s="303" t="s">
        <v>409</v>
      </c>
      <c r="C19" s="458">
        <v>2170.5300000000002</v>
      </c>
      <c r="D19" s="496">
        <v>218.814672</v>
      </c>
      <c r="E19" s="496"/>
      <c r="F19" s="458">
        <v>2000</v>
      </c>
      <c r="G19" s="496">
        <v>222.5807311918357</v>
      </c>
      <c r="H19" s="499"/>
      <c r="I19" s="457">
        <v>107.42719390501072</v>
      </c>
      <c r="J19" s="457">
        <v>83.833271226372247</v>
      </c>
      <c r="K19" s="232"/>
      <c r="L19" s="232"/>
    </row>
    <row r="20" spans="1:12" ht="15.75" customHeight="1">
      <c r="A20" s="449"/>
      <c r="B20" s="303" t="s">
        <v>138</v>
      </c>
      <c r="C20" s="458">
        <v>2882.098</v>
      </c>
      <c r="D20" s="496">
        <v>540.03666899999996</v>
      </c>
      <c r="E20" s="496"/>
      <c r="F20" s="458">
        <v>2300</v>
      </c>
      <c r="G20" s="496">
        <v>485.70461214822666</v>
      </c>
      <c r="H20" s="499"/>
      <c r="I20" s="457">
        <v>79.752061244035062</v>
      </c>
      <c r="J20" s="457">
        <v>188.28277749643695</v>
      </c>
      <c r="K20" s="232"/>
      <c r="L20" s="232"/>
    </row>
    <row r="21" spans="1:12" ht="15.75" customHeight="1">
      <c r="A21" s="449"/>
      <c r="B21" s="303" t="s">
        <v>312</v>
      </c>
      <c r="C21" s="458">
        <v>1098.204</v>
      </c>
      <c r="D21" s="496">
        <v>634.63473499999998</v>
      </c>
      <c r="E21" s="496"/>
      <c r="F21" s="458">
        <v>700</v>
      </c>
      <c r="G21" s="496">
        <v>384.49287913974149</v>
      </c>
      <c r="H21" s="499"/>
      <c r="I21" s="457">
        <v>200.50469897083804</v>
      </c>
      <c r="J21" s="457">
        <v>280.85694872553665</v>
      </c>
      <c r="K21" s="232"/>
      <c r="L21" s="232"/>
    </row>
    <row r="22" spans="1:12" ht="15.75" customHeight="1">
      <c r="A22" s="449"/>
      <c r="B22" s="303" t="s">
        <v>136</v>
      </c>
      <c r="C22" s="458">
        <v>644.49300000000005</v>
      </c>
      <c r="D22" s="496">
        <v>457.099626</v>
      </c>
      <c r="E22" s="496"/>
      <c r="F22" s="458">
        <v>660</v>
      </c>
      <c r="G22" s="496">
        <v>469.41214329446666</v>
      </c>
      <c r="H22" s="499"/>
      <c r="I22" s="457">
        <v>79.987395925490532</v>
      </c>
      <c r="J22" s="457">
        <v>116.88953986787939</v>
      </c>
      <c r="K22" s="232"/>
      <c r="L22" s="232"/>
    </row>
    <row r="23" spans="1:12" ht="15.75" customHeight="1">
      <c r="A23" s="449"/>
      <c r="B23" s="303" t="s">
        <v>450</v>
      </c>
      <c r="C23" s="458">
        <v>200.25700000000001</v>
      </c>
      <c r="D23" s="496">
        <v>161.141606</v>
      </c>
      <c r="E23" s="496"/>
      <c r="F23" s="458">
        <v>160</v>
      </c>
      <c r="G23" s="496">
        <v>125.37478460654796</v>
      </c>
      <c r="H23" s="499"/>
      <c r="I23" s="457">
        <v>101.81420180847476</v>
      </c>
      <c r="J23" s="457">
        <v>136.13357190224738</v>
      </c>
      <c r="K23" s="232"/>
      <c r="L23" s="232"/>
    </row>
    <row r="24" spans="1:12" ht="15.75" customHeight="1">
      <c r="A24" s="449"/>
      <c r="B24" s="303" t="s">
        <v>135</v>
      </c>
      <c r="C24" s="458"/>
      <c r="D24" s="496">
        <v>841.21114699999998</v>
      </c>
      <c r="E24" s="496"/>
      <c r="F24" s="458"/>
      <c r="G24" s="496">
        <v>800</v>
      </c>
      <c r="H24" s="499"/>
      <c r="I24" s="457"/>
      <c r="J24" s="457">
        <v>139.13359541395357</v>
      </c>
      <c r="K24" s="232"/>
      <c r="L24" s="232"/>
    </row>
    <row r="25" spans="1:12" ht="15.75" customHeight="1">
      <c r="A25" s="449"/>
      <c r="B25" s="303" t="s">
        <v>164</v>
      </c>
      <c r="C25" s="458"/>
      <c r="D25" s="496">
        <v>745.78686900000002</v>
      </c>
      <c r="E25" s="496"/>
      <c r="F25" s="458"/>
      <c r="G25" s="496">
        <v>750</v>
      </c>
      <c r="H25" s="499"/>
      <c r="I25" s="457"/>
      <c r="J25" s="457">
        <v>123.91157804606429</v>
      </c>
      <c r="K25" s="232"/>
      <c r="L25" s="232"/>
    </row>
    <row r="26" spans="1:12" ht="15.75" customHeight="1">
      <c r="A26" s="449"/>
      <c r="B26" s="303" t="s">
        <v>163</v>
      </c>
      <c r="C26" s="458"/>
      <c r="D26" s="496">
        <v>633.257026</v>
      </c>
      <c r="E26" s="496"/>
      <c r="F26" s="458"/>
      <c r="G26" s="496">
        <v>300</v>
      </c>
      <c r="H26" s="499"/>
      <c r="I26" s="457"/>
      <c r="J26" s="457">
        <v>115.65440151738574</v>
      </c>
      <c r="K26" s="232"/>
      <c r="L26" s="232"/>
    </row>
    <row r="27" spans="1:12" ht="15.75" customHeight="1">
      <c r="A27" s="449"/>
      <c r="B27" s="303" t="s">
        <v>162</v>
      </c>
      <c r="C27" s="458">
        <v>377.31799999999998</v>
      </c>
      <c r="D27" s="496">
        <v>163.34407899999999</v>
      </c>
      <c r="E27" s="496"/>
      <c r="F27" s="458">
        <v>400</v>
      </c>
      <c r="G27" s="496">
        <v>184.91421816348253</v>
      </c>
      <c r="H27" s="499"/>
      <c r="I27" s="457">
        <v>124.94182396321713</v>
      </c>
      <c r="J27" s="457">
        <v>219.66453729635168</v>
      </c>
      <c r="K27" s="232"/>
      <c r="L27" s="232"/>
    </row>
    <row r="28" spans="1:12" ht="15.75" customHeight="1">
      <c r="A28" s="449"/>
      <c r="B28" s="303" t="s">
        <v>161</v>
      </c>
      <c r="C28" s="458">
        <v>598.00400000000002</v>
      </c>
      <c r="D28" s="496">
        <v>1101.09557</v>
      </c>
      <c r="E28" s="496"/>
      <c r="F28" s="458">
        <v>550</v>
      </c>
      <c r="G28" s="496">
        <v>997.60158451409552</v>
      </c>
      <c r="H28" s="499"/>
      <c r="I28" s="457">
        <v>86.011147044656994</v>
      </c>
      <c r="J28" s="457">
        <v>103.74663730696565</v>
      </c>
      <c r="K28" s="232"/>
      <c r="L28" s="232"/>
    </row>
    <row r="29" spans="1:12" ht="15.75" customHeight="1">
      <c r="A29" s="449"/>
      <c r="B29" s="303" t="s">
        <v>160</v>
      </c>
      <c r="C29" s="458"/>
      <c r="D29" s="496">
        <v>714.33950500000003</v>
      </c>
      <c r="E29" s="496"/>
      <c r="F29" s="458"/>
      <c r="G29" s="496">
        <v>750</v>
      </c>
      <c r="H29" s="499"/>
      <c r="I29" s="457"/>
      <c r="J29" s="457">
        <v>105.73636500601482</v>
      </c>
      <c r="K29" s="232"/>
      <c r="L29" s="232"/>
    </row>
    <row r="30" spans="1:12" ht="15.75" customHeight="1">
      <c r="A30" s="449"/>
      <c r="B30" s="303" t="s">
        <v>132</v>
      </c>
      <c r="C30" s="458">
        <v>288.50299999999999</v>
      </c>
      <c r="D30" s="496">
        <v>379.19772799999998</v>
      </c>
      <c r="E30" s="496"/>
      <c r="F30" s="458">
        <v>300</v>
      </c>
      <c r="G30" s="496">
        <v>413.23776215118721</v>
      </c>
      <c r="H30" s="499"/>
      <c r="I30" s="457">
        <v>151.78115181656742</v>
      </c>
      <c r="J30" s="457">
        <v>162.03672520514408</v>
      </c>
      <c r="K30" s="232"/>
      <c r="L30" s="232"/>
    </row>
    <row r="31" spans="1:12" ht="15.75" customHeight="1">
      <c r="A31" s="449"/>
      <c r="B31" s="303" t="s">
        <v>130</v>
      </c>
      <c r="C31" s="458"/>
      <c r="D31" s="496">
        <v>220.84769</v>
      </c>
      <c r="E31" s="496"/>
      <c r="F31" s="458"/>
      <c r="G31" s="496">
        <v>300</v>
      </c>
      <c r="H31" s="499"/>
      <c r="I31" s="457"/>
      <c r="J31" s="457">
        <v>107.5753322620121</v>
      </c>
      <c r="K31" s="232"/>
      <c r="L31" s="232"/>
    </row>
    <row r="32" spans="1:12" ht="15.75" customHeight="1">
      <c r="A32" s="449"/>
      <c r="B32" s="303" t="s">
        <v>159</v>
      </c>
      <c r="C32" s="458">
        <v>198.28100000000001</v>
      </c>
      <c r="D32" s="496">
        <v>188.47159099999999</v>
      </c>
      <c r="E32" s="496"/>
      <c r="F32" s="458">
        <v>210</v>
      </c>
      <c r="G32" s="496">
        <v>199.7809194324777</v>
      </c>
      <c r="H32" s="499"/>
      <c r="I32" s="457">
        <v>100.24009890356425</v>
      </c>
      <c r="J32" s="457">
        <v>115.34428600124245</v>
      </c>
      <c r="K32" s="232"/>
      <c r="L32" s="232"/>
    </row>
    <row r="33" spans="1:13" ht="15.75" customHeight="1">
      <c r="A33" s="449"/>
      <c r="B33" s="303" t="s">
        <v>158</v>
      </c>
      <c r="C33" s="458">
        <v>109.63500000000001</v>
      </c>
      <c r="D33" s="496">
        <v>243.33098200000001</v>
      </c>
      <c r="E33" s="496"/>
      <c r="F33" s="458">
        <v>140</v>
      </c>
      <c r="G33" s="496">
        <v>348.21598130841124</v>
      </c>
      <c r="H33" s="499"/>
      <c r="I33" s="457">
        <v>113.79893354142281</v>
      </c>
      <c r="J33" s="457">
        <v>177.38785393507658</v>
      </c>
      <c r="K33" s="232"/>
      <c r="L33" s="232"/>
    </row>
    <row r="34" spans="1:13" ht="15.75" customHeight="1">
      <c r="A34" s="449"/>
      <c r="B34" s="303" t="s">
        <v>157</v>
      </c>
      <c r="C34" s="458">
        <v>111.235</v>
      </c>
      <c r="D34" s="496">
        <v>257.783297</v>
      </c>
      <c r="E34" s="496"/>
      <c r="F34" s="458">
        <v>115</v>
      </c>
      <c r="G34" s="496">
        <v>279.36642664872136</v>
      </c>
      <c r="H34" s="499"/>
      <c r="I34" s="457">
        <v>102.83098163349248</v>
      </c>
      <c r="J34" s="457">
        <v>127.14126878092722</v>
      </c>
      <c r="K34" s="232"/>
      <c r="L34" s="232"/>
    </row>
    <row r="35" spans="1:13" ht="15.75" customHeight="1">
      <c r="A35" s="449"/>
      <c r="B35" s="303" t="s">
        <v>156</v>
      </c>
      <c r="C35" s="458"/>
      <c r="D35" s="496">
        <v>1376.5807629999999</v>
      </c>
      <c r="E35" s="496"/>
      <c r="F35" s="458"/>
      <c r="G35" s="496">
        <v>1200</v>
      </c>
      <c r="H35" s="499"/>
      <c r="I35" s="457"/>
      <c r="J35" s="457">
        <v>108.35576868870388</v>
      </c>
      <c r="K35" s="232"/>
      <c r="L35" s="232"/>
    </row>
    <row r="36" spans="1:13" ht="15.75" customHeight="1">
      <c r="A36" s="449"/>
      <c r="B36" s="303" t="s">
        <v>155</v>
      </c>
      <c r="C36" s="458"/>
      <c r="D36" s="496">
        <v>520.26795700000002</v>
      </c>
      <c r="E36" s="496"/>
      <c r="F36" s="458"/>
      <c r="G36" s="496">
        <v>550</v>
      </c>
      <c r="H36" s="499"/>
      <c r="I36" s="457"/>
      <c r="J36" s="457">
        <v>104.14283452573849</v>
      </c>
      <c r="K36" s="232"/>
      <c r="L36" s="232"/>
    </row>
    <row r="37" spans="1:13" ht="15.75" customHeight="1">
      <c r="A37" s="449"/>
      <c r="B37" s="303" t="s">
        <v>451</v>
      </c>
      <c r="C37" s="458"/>
      <c r="D37" s="496">
        <v>151.476394</v>
      </c>
      <c r="E37" s="496"/>
      <c r="F37" s="458"/>
      <c r="G37" s="496">
        <v>145</v>
      </c>
      <c r="H37" s="499"/>
      <c r="I37" s="457"/>
      <c r="J37" s="457">
        <v>85.168491616968154</v>
      </c>
      <c r="K37" s="232"/>
      <c r="L37" s="232"/>
    </row>
    <row r="38" spans="1:13" ht="15.75" customHeight="1">
      <c r="A38" s="449"/>
      <c r="B38" s="303" t="s">
        <v>410</v>
      </c>
      <c r="C38" s="458">
        <v>573.56200000000001</v>
      </c>
      <c r="D38" s="496">
        <v>298.53681899999998</v>
      </c>
      <c r="E38" s="496"/>
      <c r="F38" s="458">
        <v>300</v>
      </c>
      <c r="G38" s="496">
        <v>157.06971116469026</v>
      </c>
      <c r="H38" s="499"/>
      <c r="I38" s="457">
        <v>73.185904394813548</v>
      </c>
      <c r="J38" s="457">
        <v>106.26060691086261</v>
      </c>
      <c r="K38" s="232"/>
      <c r="L38" s="232"/>
    </row>
    <row r="39" spans="1:13" ht="15.75" customHeight="1">
      <c r="A39" s="449"/>
      <c r="B39" s="303" t="s">
        <v>154</v>
      </c>
      <c r="C39" s="458">
        <v>909.625</v>
      </c>
      <c r="D39" s="496">
        <v>1026.1652019999999</v>
      </c>
      <c r="E39" s="496"/>
      <c r="F39" s="458">
        <v>900</v>
      </c>
      <c r="G39" s="496">
        <v>937.44332517960333</v>
      </c>
      <c r="H39" s="499"/>
      <c r="I39" s="457">
        <v>73.608974406159604</v>
      </c>
      <c r="J39" s="457">
        <v>111.48290084029335</v>
      </c>
      <c r="K39" s="232"/>
      <c r="L39" s="232"/>
    </row>
    <row r="40" spans="1:13" ht="15.75" customHeight="1">
      <c r="A40" s="449"/>
      <c r="B40" s="303" t="s">
        <v>406</v>
      </c>
      <c r="C40" s="458"/>
      <c r="D40" s="496">
        <v>459.83070700000002</v>
      </c>
      <c r="E40" s="496"/>
      <c r="F40" s="458"/>
      <c r="G40" s="496">
        <v>450</v>
      </c>
      <c r="H40" s="499"/>
      <c r="I40" s="457"/>
      <c r="J40" s="457">
        <v>102.25967126919797</v>
      </c>
      <c r="K40" s="232"/>
      <c r="L40" s="232"/>
    </row>
    <row r="41" spans="1:13" ht="15.75" customHeight="1">
      <c r="A41" s="449"/>
      <c r="B41" s="303" t="s">
        <v>153</v>
      </c>
      <c r="C41" s="458">
        <v>159.91999999999999</v>
      </c>
      <c r="D41" s="496">
        <v>784.42577900000003</v>
      </c>
      <c r="E41" s="496"/>
      <c r="F41" s="458">
        <v>150</v>
      </c>
      <c r="G41" s="496">
        <v>726.7888223770135</v>
      </c>
      <c r="H41" s="499"/>
      <c r="I41" s="457">
        <v>85.818739379931003</v>
      </c>
      <c r="J41" s="457">
        <v>101.12735672274947</v>
      </c>
      <c r="K41" s="232"/>
      <c r="L41" s="232"/>
    </row>
    <row r="42" spans="1:13" ht="15.75" customHeight="1">
      <c r="A42" s="449"/>
      <c r="B42" s="303" t="s">
        <v>452</v>
      </c>
      <c r="C42" s="496"/>
      <c r="D42" s="496">
        <v>149.09513200000001</v>
      </c>
      <c r="E42" s="496"/>
      <c r="F42" s="458"/>
      <c r="G42" s="496">
        <v>170</v>
      </c>
      <c r="H42" s="499"/>
      <c r="I42" s="457"/>
      <c r="J42" s="457">
        <v>119.11172417681992</v>
      </c>
      <c r="K42" s="232"/>
      <c r="L42" s="232"/>
    </row>
    <row r="43" spans="1:13" ht="15.75" customHeight="1">
      <c r="A43" s="449"/>
      <c r="B43" s="303" t="s">
        <v>453</v>
      </c>
      <c r="C43" s="496"/>
      <c r="D43" s="496">
        <v>7342.4039929999999</v>
      </c>
      <c r="E43" s="496"/>
      <c r="F43" s="458"/>
      <c r="G43" s="496">
        <v>6800</v>
      </c>
      <c r="H43" s="499"/>
      <c r="I43" s="457"/>
      <c r="J43" s="457">
        <v>120.17061580863735</v>
      </c>
      <c r="K43" s="233"/>
      <c r="L43" s="234"/>
      <c r="M43" s="233"/>
    </row>
    <row r="44" spans="1:13" ht="15.75" customHeight="1">
      <c r="A44" s="449"/>
      <c r="B44" s="303" t="s">
        <v>454</v>
      </c>
      <c r="C44" s="496"/>
      <c r="D44" s="496">
        <v>214.22158999999999</v>
      </c>
      <c r="E44" s="496"/>
      <c r="F44" s="458"/>
      <c r="G44" s="496">
        <v>270</v>
      </c>
      <c r="H44" s="499"/>
      <c r="I44" s="457"/>
      <c r="J44" s="457">
        <v>136.04130778423828</v>
      </c>
      <c r="K44" s="232"/>
      <c r="L44" s="232"/>
    </row>
    <row r="45" spans="1:13" ht="15.75" customHeight="1">
      <c r="A45" s="449"/>
      <c r="B45" s="303" t="s">
        <v>308</v>
      </c>
      <c r="C45" s="496"/>
      <c r="D45" s="496">
        <v>2275.6070070000001</v>
      </c>
      <c r="E45" s="496"/>
      <c r="F45" s="458"/>
      <c r="G45" s="496">
        <v>2000</v>
      </c>
      <c r="H45" s="499"/>
      <c r="I45" s="457"/>
      <c r="J45" s="457">
        <v>87.415924500222701</v>
      </c>
      <c r="K45" s="232"/>
      <c r="L45" s="232"/>
    </row>
    <row r="46" spans="1:13" ht="15.75" customHeight="1">
      <c r="A46" s="449"/>
      <c r="B46" s="303" t="s">
        <v>239</v>
      </c>
      <c r="C46" s="496"/>
      <c r="D46" s="496">
        <v>226.07903999999999</v>
      </c>
      <c r="E46" s="496"/>
      <c r="F46" s="458"/>
      <c r="G46" s="496">
        <v>210</v>
      </c>
      <c r="H46" s="499"/>
      <c r="I46" s="457"/>
      <c r="J46" s="457">
        <v>105.25786123474217</v>
      </c>
    </row>
    <row r="47" spans="1:13" ht="15.75" customHeight="1">
      <c r="A47" s="449"/>
      <c r="B47" s="303" t="s">
        <v>455</v>
      </c>
      <c r="C47" s="496"/>
      <c r="D47" s="496">
        <v>3992.8791919999999</v>
      </c>
      <c r="E47" s="496"/>
      <c r="F47" s="458"/>
      <c r="G47" s="496">
        <v>3800</v>
      </c>
      <c r="H47" s="499"/>
      <c r="I47" s="457"/>
      <c r="J47" s="457">
        <v>97.158327106630864</v>
      </c>
    </row>
    <row r="48" spans="1:13" ht="15.75" customHeight="1">
      <c r="A48" s="449"/>
      <c r="B48" s="303" t="s">
        <v>126</v>
      </c>
      <c r="C48" s="496"/>
      <c r="D48" s="496">
        <v>213.98918399999999</v>
      </c>
      <c r="E48" s="496"/>
      <c r="F48" s="458"/>
      <c r="G48" s="496">
        <v>250</v>
      </c>
      <c r="H48" s="499"/>
      <c r="I48" s="457"/>
      <c r="J48" s="457">
        <v>126.51316577983638</v>
      </c>
    </row>
    <row r="49" spans="1:10" ht="15.75" customHeight="1">
      <c r="A49" s="449"/>
      <c r="B49" s="303" t="s">
        <v>42</v>
      </c>
      <c r="C49" s="496"/>
      <c r="D49" s="496">
        <v>861.15007900000001</v>
      </c>
      <c r="E49" s="496"/>
      <c r="F49" s="458"/>
      <c r="G49" s="496">
        <v>632.34534678463524</v>
      </c>
      <c r="H49" s="499"/>
      <c r="I49" s="457"/>
      <c r="J49" s="457">
        <v>105.39498238833053</v>
      </c>
    </row>
    <row r="50" spans="1:10" ht="16.5" customHeight="1">
      <c r="A50" s="449"/>
      <c r="B50" s="303" t="s">
        <v>456</v>
      </c>
      <c r="C50" s="458">
        <v>15196</v>
      </c>
      <c r="D50" s="455">
        <v>432.65383600000001</v>
      </c>
      <c r="E50" s="455"/>
      <c r="F50" s="458">
        <v>5500</v>
      </c>
      <c r="G50" s="455">
        <v>162.3453467846353</v>
      </c>
      <c r="H50" s="455"/>
      <c r="I50" s="457">
        <v>66.097824780675396</v>
      </c>
      <c r="J50" s="457">
        <v>75.359730495962239</v>
      </c>
    </row>
    <row r="51" spans="1:10" ht="14.4" customHeight="1">
      <c r="A51" s="449"/>
      <c r="B51" s="305" t="s">
        <v>457</v>
      </c>
      <c r="C51" s="294"/>
      <c r="D51" s="294"/>
      <c r="E51" s="294"/>
      <c r="F51" s="294"/>
      <c r="G51" s="294"/>
      <c r="H51" s="294"/>
      <c r="I51" s="294"/>
      <c r="J51" s="294"/>
    </row>
    <row r="52" spans="1:10" ht="16.5" customHeight="1">
      <c r="A52" s="449"/>
      <c r="B52" s="293"/>
      <c r="C52" s="294"/>
      <c r="D52" s="294"/>
      <c r="E52" s="294"/>
      <c r="F52" s="294"/>
      <c r="G52" s="294"/>
      <c r="H52" s="294"/>
      <c r="I52" s="294"/>
      <c r="J52" s="294"/>
    </row>
    <row r="53" spans="1:10" ht="16.5" customHeight="1">
      <c r="A53" s="449"/>
      <c r="B53" s="452"/>
      <c r="C53" s="453"/>
      <c r="D53" s="453"/>
      <c r="E53" s="453"/>
      <c r="F53" s="453"/>
      <c r="G53" s="453"/>
      <c r="H53" s="453"/>
      <c r="I53" s="453"/>
      <c r="J53" s="453"/>
    </row>
    <row r="54" spans="1:10" ht="16.5" customHeight="1">
      <c r="A54" s="449"/>
      <c r="B54" s="454"/>
      <c r="C54" s="453"/>
      <c r="D54" s="453"/>
      <c r="E54" s="453"/>
      <c r="F54" s="453"/>
      <c r="G54" s="453"/>
      <c r="H54" s="453"/>
      <c r="I54" s="453"/>
      <c r="J54" s="453"/>
    </row>
    <row r="55" spans="1:10" ht="16.5" customHeight="1">
      <c r="A55" s="449"/>
      <c r="B55" s="454"/>
      <c r="C55" s="443"/>
      <c r="D55" s="443"/>
      <c r="E55" s="443"/>
      <c r="F55" s="443"/>
      <c r="G55" s="443"/>
      <c r="H55" s="443"/>
      <c r="I55" s="443"/>
      <c r="J55" s="443"/>
    </row>
    <row r="56" spans="1:10" ht="16.5" customHeight="1">
      <c r="A56" s="449"/>
      <c r="B56" s="451"/>
      <c r="C56" s="443"/>
      <c r="D56" s="443"/>
      <c r="E56" s="443"/>
      <c r="F56" s="443"/>
      <c r="G56" s="443"/>
      <c r="H56" s="443"/>
      <c r="I56" s="443"/>
      <c r="J56" s="443"/>
    </row>
    <row r="57" spans="1:10" ht="16.5" customHeight="1">
      <c r="A57" s="449"/>
      <c r="B57" s="451"/>
      <c r="C57" s="443"/>
      <c r="D57" s="443"/>
      <c r="E57" s="443"/>
      <c r="F57" s="443"/>
      <c r="G57" s="443"/>
      <c r="H57" s="443"/>
      <c r="I57" s="443"/>
      <c r="J57" s="443"/>
    </row>
    <row r="58" spans="1:10" ht="16.5" customHeight="1">
      <c r="A58" s="449"/>
      <c r="B58" s="451"/>
      <c r="C58" s="443"/>
      <c r="D58" s="443"/>
      <c r="E58" s="443"/>
      <c r="F58" s="443"/>
      <c r="G58" s="443"/>
      <c r="H58" s="443"/>
      <c r="I58" s="443"/>
      <c r="J58" s="443"/>
    </row>
    <row r="59" spans="1:10" ht="16.5" customHeight="1">
      <c r="A59" s="449"/>
      <c r="B59" s="451"/>
      <c r="C59" s="443"/>
      <c r="D59" s="443"/>
      <c r="E59" s="443"/>
      <c r="F59" s="443"/>
      <c r="G59" s="443"/>
      <c r="H59" s="443"/>
      <c r="I59" s="443"/>
      <c r="J59" s="443"/>
    </row>
    <row r="60" spans="1:10" ht="16.5" customHeight="1">
      <c r="B60" s="290"/>
      <c r="C60" s="292"/>
      <c r="D60" s="292"/>
      <c r="E60" s="292"/>
      <c r="F60" s="292"/>
      <c r="G60" s="292"/>
      <c r="H60" s="292"/>
      <c r="I60" s="292"/>
      <c r="J60" s="292"/>
    </row>
    <row r="61" spans="1:10" ht="16.5" customHeight="1">
      <c r="B61" s="290"/>
      <c r="C61" s="292"/>
      <c r="D61" s="292"/>
      <c r="E61" s="292"/>
      <c r="F61" s="292"/>
      <c r="G61" s="292"/>
      <c r="H61" s="292"/>
      <c r="I61" s="292"/>
      <c r="J61" s="292"/>
    </row>
    <row r="62" spans="1:10" ht="16.5" customHeight="1">
      <c r="C62" s="227"/>
      <c r="D62" s="227"/>
      <c r="E62" s="227"/>
      <c r="F62" s="227"/>
      <c r="G62" s="227"/>
      <c r="H62" s="227"/>
      <c r="I62" s="227"/>
      <c r="J62" s="227"/>
    </row>
    <row r="63" spans="1:10" ht="16.5" customHeight="1">
      <c r="C63" s="227"/>
      <c r="D63" s="227"/>
      <c r="E63" s="227"/>
      <c r="F63" s="227"/>
      <c r="G63" s="227"/>
      <c r="H63" s="227"/>
      <c r="I63" s="227"/>
      <c r="J63" s="227"/>
    </row>
    <row r="64" spans="1:10" ht="16.5" customHeight="1">
      <c r="C64" s="227"/>
      <c r="D64" s="227"/>
      <c r="E64" s="227"/>
      <c r="F64" s="227"/>
      <c r="G64" s="227"/>
      <c r="H64" s="227"/>
      <c r="I64" s="227"/>
      <c r="J64" s="227"/>
    </row>
    <row r="65" spans="2:10" ht="16.5" customHeight="1">
      <c r="B65" s="230"/>
      <c r="C65" s="227"/>
      <c r="D65" s="227"/>
      <c r="E65" s="227"/>
      <c r="F65" s="227"/>
      <c r="G65" s="227"/>
      <c r="H65" s="227"/>
      <c r="I65" s="227"/>
      <c r="J65" s="227"/>
    </row>
    <row r="66" spans="2:10" ht="16.5" customHeight="1">
      <c r="B66" s="230"/>
      <c r="C66" s="227"/>
      <c r="D66" s="227"/>
      <c r="E66" s="227"/>
      <c r="F66" s="227"/>
      <c r="G66" s="227"/>
      <c r="H66" s="227"/>
      <c r="I66" s="227"/>
      <c r="J66" s="227"/>
    </row>
    <row r="67" spans="2:10" ht="16.5" customHeight="1">
      <c r="B67" s="230"/>
      <c r="C67" s="227"/>
      <c r="D67" s="227"/>
      <c r="E67" s="227"/>
      <c r="F67" s="227"/>
      <c r="G67" s="227"/>
      <c r="H67" s="227"/>
      <c r="I67" s="227"/>
      <c r="J67" s="227"/>
    </row>
    <row r="68" spans="2:10" ht="16.5" customHeight="1">
      <c r="B68" s="230"/>
      <c r="C68" s="227"/>
      <c r="D68" s="227"/>
      <c r="E68" s="227"/>
      <c r="F68" s="227"/>
      <c r="G68" s="227"/>
      <c r="H68" s="227"/>
      <c r="I68" s="227"/>
      <c r="J68" s="227"/>
    </row>
    <row r="69" spans="2:10" ht="16.5" customHeight="1">
      <c r="B69" s="230"/>
      <c r="C69" s="227"/>
      <c r="D69" s="227"/>
      <c r="E69" s="227"/>
      <c r="F69" s="227"/>
      <c r="G69" s="227"/>
      <c r="H69" s="227"/>
      <c r="I69" s="227"/>
      <c r="J69" s="227"/>
    </row>
    <row r="70" spans="2:10" ht="16.5" customHeight="1">
      <c r="B70" s="230"/>
      <c r="C70" s="227"/>
      <c r="D70" s="227"/>
      <c r="E70" s="227"/>
      <c r="F70" s="227"/>
      <c r="G70" s="227"/>
      <c r="H70" s="227"/>
      <c r="I70" s="227"/>
      <c r="J70" s="227"/>
    </row>
    <row r="71" spans="2:10" ht="16.5" customHeight="1">
      <c r="B71" s="230"/>
      <c r="C71" s="227"/>
      <c r="D71" s="227"/>
      <c r="E71" s="227"/>
      <c r="F71" s="227"/>
      <c r="G71" s="227"/>
      <c r="H71" s="227"/>
      <c r="I71" s="227"/>
      <c r="J71" s="227"/>
    </row>
    <row r="72" spans="2:10" ht="16.5" customHeight="1">
      <c r="B72" s="230"/>
    </row>
  </sheetData>
  <mergeCells count="9">
    <mergeCell ref="I4:J4"/>
    <mergeCell ref="C5:D5"/>
    <mergeCell ref="F5:G5"/>
    <mergeCell ref="I5:J5"/>
    <mergeCell ref="C6:D6"/>
    <mergeCell ref="F6:G6"/>
    <mergeCell ref="I6:J6"/>
    <mergeCell ref="C4:D4"/>
    <mergeCell ref="F4:G4"/>
  </mergeCells>
  <pageMargins left="0.86614173228346458" right="0.39370078740157483" top="0.74803149606299213" bottom="0.74803149606299213" header="0.31496062992125984" footer="0.51181102362204722"/>
  <pageSetup paperSize="9" firstPageNumber="13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workbookViewId="0">
      <selection activeCell="H11" sqref="H11"/>
    </sheetView>
  </sheetViews>
  <sheetFormatPr defaultColWidth="8.6640625" defaultRowHeight="14.4"/>
  <cols>
    <col min="1" max="1" width="3.44140625" style="308" customWidth="1"/>
    <col min="2" max="2" width="45.6640625" style="308" customWidth="1"/>
    <col min="3" max="5" width="14" style="308" customWidth="1"/>
    <col min="6" max="16384" width="8.6640625" style="308"/>
  </cols>
  <sheetData>
    <row r="1" spans="1:6" ht="20.100000000000001" customHeight="1">
      <c r="A1" s="324" t="s">
        <v>442</v>
      </c>
      <c r="B1" s="323"/>
      <c r="C1" s="323"/>
      <c r="D1" s="323"/>
      <c r="E1" s="323"/>
      <c r="F1" s="310"/>
    </row>
    <row r="2" spans="1:6" ht="20.100000000000001" customHeight="1">
      <c r="A2" s="322" t="s">
        <v>245</v>
      </c>
      <c r="B2" s="321"/>
      <c r="C2" s="321"/>
      <c r="D2" s="321"/>
      <c r="E2" s="321"/>
      <c r="F2" s="310"/>
    </row>
    <row r="3" spans="1:6" ht="20.100000000000001" customHeight="1">
      <c r="A3" s="219"/>
      <c r="B3" s="320"/>
      <c r="C3" s="320"/>
      <c r="D3" s="320"/>
      <c r="E3" s="320"/>
      <c r="F3" s="310"/>
    </row>
    <row r="4" spans="1:6" ht="15.9" customHeight="1">
      <c r="A4" s="172"/>
      <c r="B4" s="172"/>
      <c r="C4" s="319" t="s">
        <v>78</v>
      </c>
      <c r="D4" s="319" t="s">
        <v>469</v>
      </c>
      <c r="E4" s="319" t="s">
        <v>469</v>
      </c>
      <c r="F4" s="310"/>
    </row>
    <row r="5" spans="1:6" ht="15.9" customHeight="1">
      <c r="A5" s="316"/>
      <c r="B5" s="316"/>
      <c r="C5" s="318" t="s">
        <v>436</v>
      </c>
      <c r="D5" s="318" t="s">
        <v>443</v>
      </c>
      <c r="E5" s="318" t="s">
        <v>443</v>
      </c>
      <c r="F5" s="310"/>
    </row>
    <row r="6" spans="1:6" ht="15.9" customHeight="1">
      <c r="A6" s="316"/>
      <c r="B6" s="316"/>
      <c r="C6" s="317" t="s">
        <v>288</v>
      </c>
      <c r="D6" s="317" t="s">
        <v>415</v>
      </c>
      <c r="E6" s="317" t="s">
        <v>414</v>
      </c>
      <c r="F6" s="310"/>
    </row>
    <row r="7" spans="1:6" ht="15.9" customHeight="1">
      <c r="A7" s="316"/>
      <c r="B7" s="316"/>
      <c r="C7" s="171">
        <v>2022</v>
      </c>
      <c r="D7" s="171" t="s">
        <v>444</v>
      </c>
      <c r="E7" s="171" t="s">
        <v>413</v>
      </c>
      <c r="F7" s="310"/>
    </row>
    <row r="8" spans="1:6" ht="20.100000000000001" customHeight="1">
      <c r="A8" s="316"/>
      <c r="B8" s="316"/>
      <c r="C8" s="337"/>
      <c r="D8" s="338"/>
      <c r="E8" s="338"/>
      <c r="F8" s="310"/>
    </row>
    <row r="9" spans="1:6" ht="20.100000000000001" customHeight="1">
      <c r="A9" s="430" t="s">
        <v>244</v>
      </c>
      <c r="B9" s="431"/>
      <c r="C9" s="432">
        <v>165271.46309229959</v>
      </c>
      <c r="D9" s="433">
        <v>114.97387460778867</v>
      </c>
      <c r="E9" s="433">
        <v>45.957739557175842</v>
      </c>
      <c r="F9" s="310"/>
    </row>
    <row r="10" spans="1:6" ht="20.100000000000001" customHeight="1">
      <c r="A10" s="434" t="s">
        <v>176</v>
      </c>
      <c r="B10" s="435"/>
      <c r="C10" s="432"/>
      <c r="D10" s="433"/>
      <c r="E10" s="433"/>
      <c r="F10" s="310"/>
    </row>
    <row r="11" spans="1:6" ht="20.100000000000001" customHeight="1">
      <c r="A11" s="435"/>
      <c r="B11" s="435" t="s">
        <v>175</v>
      </c>
      <c r="C11" s="436">
        <v>165268.15766303774</v>
      </c>
      <c r="D11" s="437">
        <v>114.97351663761467</v>
      </c>
      <c r="E11" s="437">
        <v>45.961291580831684</v>
      </c>
      <c r="F11" s="310"/>
    </row>
    <row r="12" spans="1:6" ht="20.100000000000001" customHeight="1">
      <c r="A12" s="435"/>
      <c r="B12" s="435" t="s">
        <v>174</v>
      </c>
      <c r="C12" s="436">
        <v>3.3054292618471663</v>
      </c>
      <c r="D12" s="437">
        <v>136.17204078043537</v>
      </c>
      <c r="E12" s="437">
        <v>9.448413178880477</v>
      </c>
      <c r="F12" s="310"/>
    </row>
    <row r="13" spans="1:6" ht="20.100000000000001" customHeight="1">
      <c r="A13" s="434" t="s">
        <v>173</v>
      </c>
      <c r="B13" s="435"/>
      <c r="C13" s="438"/>
      <c r="D13" s="433"/>
      <c r="E13" s="433"/>
      <c r="F13" s="310"/>
    </row>
    <row r="14" spans="1:6" ht="20.100000000000001" customHeight="1">
      <c r="A14" s="439"/>
      <c r="B14" s="439" t="s">
        <v>172</v>
      </c>
      <c r="C14" s="440">
        <v>87.182000000000002</v>
      </c>
      <c r="D14" s="437">
        <v>120.78749757543849</v>
      </c>
      <c r="E14" s="437">
        <v>32.536788717255895</v>
      </c>
      <c r="F14" s="310"/>
    </row>
    <row r="15" spans="1:6" ht="20.100000000000001" customHeight="1">
      <c r="A15" s="439"/>
      <c r="B15" s="439" t="s">
        <v>171</v>
      </c>
      <c r="C15" s="440">
        <v>346.16225310839491</v>
      </c>
      <c r="D15" s="437">
        <v>121.7</v>
      </c>
      <c r="E15" s="437">
        <v>47</v>
      </c>
      <c r="F15" s="310"/>
    </row>
    <row r="16" spans="1:6" ht="20.100000000000001" customHeight="1">
      <c r="A16" s="439"/>
      <c r="B16" s="439" t="s">
        <v>170</v>
      </c>
      <c r="C16" s="440">
        <v>12095.0996543889</v>
      </c>
      <c r="D16" s="437">
        <v>110.5</v>
      </c>
      <c r="E16" s="437">
        <v>55.699999999999996</v>
      </c>
      <c r="F16" s="310"/>
    </row>
    <row r="17" spans="1:6" ht="20.100000000000001" customHeight="1">
      <c r="A17" s="439"/>
      <c r="B17" s="439" t="s">
        <v>169</v>
      </c>
      <c r="C17" s="440">
        <v>152438.46759200227</v>
      </c>
      <c r="D17" s="437">
        <v>115.3</v>
      </c>
      <c r="E17" s="437">
        <v>45.6</v>
      </c>
      <c r="F17" s="310"/>
    </row>
    <row r="18" spans="1:6" ht="20.100000000000001" customHeight="1">
      <c r="A18" s="439"/>
      <c r="B18" s="439" t="s">
        <v>168</v>
      </c>
      <c r="C18" s="440">
        <v>304.5</v>
      </c>
      <c r="D18" s="437">
        <v>130</v>
      </c>
      <c r="E18" s="437">
        <v>11.704069513085583</v>
      </c>
      <c r="F18" s="310"/>
    </row>
    <row r="19" spans="1:6" ht="20.100000000000001" customHeight="1">
      <c r="A19" s="439"/>
      <c r="B19" s="439"/>
      <c r="C19" s="339"/>
      <c r="D19" s="170"/>
      <c r="E19" s="170"/>
      <c r="F19" s="310"/>
    </row>
    <row r="20" spans="1:6" ht="20.100000000000001" customHeight="1">
      <c r="A20" s="430" t="s">
        <v>243</v>
      </c>
      <c r="B20" s="431"/>
      <c r="C20" s="432">
        <v>5993.7732546824327</v>
      </c>
      <c r="D20" s="433">
        <v>120.26525280331785</v>
      </c>
      <c r="E20" s="433">
        <v>38.58801995097145</v>
      </c>
      <c r="F20" s="310"/>
    </row>
    <row r="21" spans="1:6" ht="20.100000000000001" customHeight="1">
      <c r="A21" s="434" t="s">
        <v>176</v>
      </c>
      <c r="B21" s="435"/>
      <c r="C21" s="432"/>
      <c r="D21" s="433"/>
      <c r="E21" s="433"/>
      <c r="F21" s="310"/>
    </row>
    <row r="22" spans="1:6" ht="20.100000000000001" customHeight="1">
      <c r="A22" s="435"/>
      <c r="B22" s="435" t="s">
        <v>175</v>
      </c>
      <c r="C22" s="436">
        <v>5987.7195436952034</v>
      </c>
      <c r="D22" s="437">
        <v>120.26476935207889</v>
      </c>
      <c r="E22" s="437">
        <v>38.91513007809565</v>
      </c>
      <c r="F22" s="310"/>
    </row>
    <row r="23" spans="1:6" ht="20.100000000000001" customHeight="1">
      <c r="A23" s="435"/>
      <c r="B23" s="435" t="s">
        <v>174</v>
      </c>
      <c r="C23" s="436">
        <v>6.0537109872293513</v>
      </c>
      <c r="D23" s="437">
        <v>120.74534474653196</v>
      </c>
      <c r="E23" s="437">
        <v>4.1429679554653402</v>
      </c>
      <c r="F23" s="310"/>
    </row>
    <row r="24" spans="1:6" ht="20.100000000000001" customHeight="1">
      <c r="A24" s="434" t="s">
        <v>173</v>
      </c>
      <c r="B24" s="435"/>
      <c r="C24" s="438"/>
      <c r="D24" s="433"/>
      <c r="E24" s="433"/>
      <c r="F24" s="310"/>
    </row>
    <row r="25" spans="1:6" ht="20.100000000000001" customHeight="1">
      <c r="A25" s="439"/>
      <c r="B25" s="439" t="s">
        <v>172</v>
      </c>
      <c r="C25" s="440">
        <v>42.137</v>
      </c>
      <c r="D25" s="437">
        <v>135.85568738715503</v>
      </c>
      <c r="E25" s="437">
        <v>50.420600447523668</v>
      </c>
      <c r="F25" s="310"/>
    </row>
    <row r="26" spans="1:6" ht="20.100000000000001" customHeight="1">
      <c r="A26" s="439"/>
      <c r="B26" s="439" t="s">
        <v>171</v>
      </c>
      <c r="C26" s="440">
        <v>20.754871661426105</v>
      </c>
      <c r="D26" s="437">
        <v>161.80000000000004</v>
      </c>
      <c r="E26" s="437">
        <v>44.599999999999994</v>
      </c>
      <c r="F26" s="310"/>
    </row>
    <row r="27" spans="1:6" ht="20.100000000000001" customHeight="1">
      <c r="A27" s="439"/>
      <c r="B27" s="439" t="s">
        <v>170</v>
      </c>
      <c r="C27" s="440">
        <v>199.30266856356764</v>
      </c>
      <c r="D27" s="437">
        <v>149.80000000000001</v>
      </c>
      <c r="E27" s="437">
        <v>52.79999999999999</v>
      </c>
      <c r="F27" s="310"/>
    </row>
    <row r="28" spans="1:6" ht="20.100000000000001" customHeight="1">
      <c r="A28" s="439"/>
      <c r="B28" s="439" t="s">
        <v>169</v>
      </c>
      <c r="C28" s="440">
        <v>5331.266735257439</v>
      </c>
      <c r="D28" s="437">
        <v>118.20000000000002</v>
      </c>
      <c r="E28" s="437">
        <v>42.5</v>
      </c>
      <c r="F28" s="310"/>
    </row>
    <row r="29" spans="1:6" ht="20.100000000000001" customHeight="1">
      <c r="A29" s="439"/>
      <c r="B29" s="439" t="s">
        <v>168</v>
      </c>
      <c r="C29" s="440">
        <v>400.3119792</v>
      </c>
      <c r="D29" s="437">
        <v>135</v>
      </c>
      <c r="E29" s="437">
        <v>16.135105973397824</v>
      </c>
      <c r="F29" s="310"/>
    </row>
    <row r="30" spans="1:6" ht="20.100000000000001" customHeight="1">
      <c r="A30" s="340"/>
      <c r="B30" s="340"/>
      <c r="C30" s="340"/>
      <c r="D30" s="341"/>
      <c r="E30" s="341"/>
      <c r="F30" s="310"/>
    </row>
    <row r="31" spans="1:6" ht="20.100000000000001" customHeight="1">
      <c r="A31" s="223"/>
      <c r="B31" s="223"/>
      <c r="C31" s="342"/>
      <c r="D31" s="342"/>
      <c r="E31" s="342"/>
      <c r="F31" s="310"/>
    </row>
    <row r="32" spans="1:6" ht="20.100000000000001" customHeight="1">
      <c r="A32" s="223"/>
      <c r="B32" s="223"/>
      <c r="C32" s="313"/>
      <c r="D32" s="313"/>
      <c r="E32" s="313"/>
      <c r="F32" s="310"/>
    </row>
    <row r="33" spans="1:6" s="312" customFormat="1" ht="20.100000000000001" customHeight="1">
      <c r="A33" s="97"/>
      <c r="B33" s="97"/>
      <c r="C33" s="97"/>
      <c r="D33" s="96"/>
      <c r="E33" s="96"/>
      <c r="F33" s="310"/>
    </row>
    <row r="34" spans="1:6" ht="20.100000000000001" customHeight="1">
      <c r="A34" s="97"/>
      <c r="B34" s="97"/>
      <c r="C34" s="311"/>
      <c r="D34" s="311"/>
      <c r="E34" s="311"/>
      <c r="F34" s="310"/>
    </row>
    <row r="35" spans="1:6" ht="20.100000000000001" customHeight="1">
      <c r="A35" s="97"/>
      <c r="B35" s="97"/>
      <c r="C35" s="311"/>
      <c r="D35" s="311"/>
      <c r="E35" s="311"/>
      <c r="F35" s="310"/>
    </row>
    <row r="36" spans="1:6" ht="20.100000000000001" customHeight="1">
      <c r="A36" s="97"/>
      <c r="B36" s="97"/>
      <c r="C36" s="97"/>
      <c r="D36" s="96"/>
      <c r="E36" s="96"/>
      <c r="F36" s="310"/>
    </row>
    <row r="37" spans="1:6" ht="20.100000000000001" customHeight="1">
      <c r="A37" s="223"/>
      <c r="B37" s="223"/>
      <c r="C37" s="223"/>
      <c r="D37" s="309"/>
      <c r="E37" s="309"/>
    </row>
    <row r="38" spans="1:6" ht="20.100000000000001" customHeight="1">
      <c r="A38" s="223"/>
      <c r="B38" s="223"/>
      <c r="C38" s="223"/>
      <c r="D38" s="309"/>
      <c r="E38" s="309"/>
    </row>
    <row r="39" spans="1:6" ht="20.100000000000001" customHeight="1">
      <c r="A39" s="223"/>
      <c r="B39" s="223"/>
      <c r="C39" s="223"/>
      <c r="D39" s="309"/>
      <c r="E39" s="309"/>
    </row>
    <row r="40" spans="1:6" ht="20.100000000000001" customHeight="1">
      <c r="A40" s="223"/>
      <c r="B40" s="223"/>
      <c r="C40" s="223"/>
      <c r="D40" s="309"/>
      <c r="E40" s="309"/>
    </row>
    <row r="41" spans="1:6" ht="20.100000000000001" customHeight="1">
      <c r="A41" s="223"/>
      <c r="B41" s="223"/>
      <c r="C41" s="223"/>
      <c r="D41" s="309"/>
      <c r="E41" s="309"/>
    </row>
    <row r="42" spans="1:6" ht="20.100000000000001" customHeight="1">
      <c r="A42" s="223"/>
      <c r="B42" s="223"/>
      <c r="C42" s="223"/>
      <c r="D42" s="309"/>
      <c r="E42" s="309"/>
    </row>
    <row r="43" spans="1:6" ht="20.100000000000001" customHeight="1">
      <c r="A43" s="223"/>
      <c r="B43" s="223"/>
      <c r="C43" s="223"/>
      <c r="D43" s="309"/>
      <c r="E43" s="309"/>
    </row>
    <row r="44" spans="1:6" ht="20.100000000000001" customHeight="1">
      <c r="A44" s="223"/>
      <c r="B44" s="223"/>
      <c r="C44" s="223"/>
      <c r="D44" s="309"/>
      <c r="E44" s="309"/>
    </row>
    <row r="45" spans="1:6" ht="20.100000000000001" customHeight="1">
      <c r="A45" s="223"/>
      <c r="B45" s="223"/>
      <c r="C45" s="223"/>
      <c r="D45" s="309"/>
      <c r="E45" s="309"/>
    </row>
    <row r="46" spans="1:6" ht="20.100000000000001" customHeight="1">
      <c r="A46" s="223"/>
      <c r="B46" s="223"/>
      <c r="C46" s="223"/>
      <c r="D46" s="309"/>
      <c r="E46" s="309"/>
    </row>
    <row r="47" spans="1:6" ht="20.100000000000001" customHeight="1">
      <c r="A47" s="223"/>
      <c r="B47" s="223"/>
      <c r="C47" s="223"/>
      <c r="D47" s="309"/>
      <c r="E47" s="309"/>
    </row>
    <row r="48" spans="1:6" ht="14.1" customHeight="1">
      <c r="A48" s="223"/>
      <c r="B48" s="223"/>
      <c r="C48" s="223"/>
      <c r="D48" s="309"/>
      <c r="E48" s="309"/>
    </row>
    <row r="49" spans="1:5" ht="14.1" customHeight="1">
      <c r="A49" s="223"/>
      <c r="B49" s="223"/>
      <c r="C49" s="223"/>
      <c r="D49" s="309"/>
      <c r="E49" s="309"/>
    </row>
    <row r="50" spans="1:5" ht="14.1" customHeight="1">
      <c r="A50" s="223"/>
      <c r="B50" s="223"/>
      <c r="C50" s="223"/>
      <c r="D50" s="309"/>
      <c r="E50" s="309"/>
    </row>
    <row r="51" spans="1:5" ht="14.1" customHeight="1">
      <c r="A51" s="223"/>
      <c r="B51" s="223"/>
      <c r="C51" s="223"/>
      <c r="D51" s="309"/>
      <c r="E51" s="309"/>
    </row>
    <row r="52" spans="1:5" ht="14.1" customHeight="1">
      <c r="A52" s="223"/>
      <c r="B52" s="223"/>
      <c r="C52" s="223"/>
      <c r="D52" s="309"/>
      <c r="E52" s="309"/>
    </row>
    <row r="53" spans="1:5" ht="14.1" customHeight="1">
      <c r="A53" s="223"/>
      <c r="B53" s="223"/>
      <c r="C53" s="223"/>
      <c r="D53" s="309"/>
      <c r="E53" s="309"/>
    </row>
    <row r="54" spans="1:5" ht="14.1" customHeight="1">
      <c r="A54" s="223"/>
      <c r="B54" s="223"/>
      <c r="C54" s="223"/>
      <c r="D54" s="309"/>
      <c r="E54" s="309"/>
    </row>
    <row r="55" spans="1:5" ht="18" customHeight="1">
      <c r="A55" s="223"/>
      <c r="B55" s="223"/>
      <c r="C55" s="223"/>
      <c r="D55" s="309"/>
      <c r="E55" s="309"/>
    </row>
    <row r="56" spans="1:5" ht="18" customHeight="1">
      <c r="A56" s="223"/>
      <c r="B56" s="223"/>
      <c r="C56" s="223"/>
      <c r="D56" s="309"/>
      <c r="E56" s="309"/>
    </row>
    <row r="57" spans="1:5" ht="18" customHeight="1">
      <c r="A57" s="223"/>
      <c r="B57" s="223"/>
      <c r="C57" s="223"/>
      <c r="D57" s="309"/>
      <c r="E57" s="309"/>
    </row>
    <row r="58" spans="1:5" ht="18" customHeight="1">
      <c r="A58" s="223"/>
      <c r="B58" s="223"/>
      <c r="C58" s="223"/>
      <c r="D58" s="309"/>
      <c r="E58" s="309"/>
    </row>
    <row r="59" spans="1:5" ht="18" customHeight="1">
      <c r="A59" s="223"/>
      <c r="B59" s="223"/>
      <c r="C59" s="223"/>
      <c r="D59" s="309"/>
      <c r="E59" s="309"/>
    </row>
    <row r="60" spans="1:5" ht="15">
      <c r="A60" s="223"/>
      <c r="B60" s="223"/>
      <c r="C60" s="223"/>
      <c r="D60" s="309"/>
      <c r="E60" s="309"/>
    </row>
    <row r="61" spans="1:5" ht="15">
      <c r="A61" s="223"/>
      <c r="B61" s="223"/>
      <c r="C61" s="223"/>
      <c r="D61" s="309"/>
      <c r="E61" s="309"/>
    </row>
    <row r="62" spans="1:5" ht="15">
      <c r="A62" s="97"/>
      <c r="B62" s="97"/>
      <c r="C62" s="97"/>
      <c r="D62" s="96"/>
      <c r="E62" s="96"/>
    </row>
    <row r="63" spans="1:5" ht="15">
      <c r="A63" s="97"/>
      <c r="B63" s="97"/>
      <c r="C63" s="97"/>
      <c r="D63" s="96"/>
      <c r="E63" s="96"/>
    </row>
    <row r="64" spans="1:5" ht="15">
      <c r="A64" s="97"/>
      <c r="B64" s="97"/>
      <c r="C64" s="97"/>
      <c r="D64" s="96"/>
      <c r="E64" s="96"/>
    </row>
    <row r="65" spans="1:5" ht="15">
      <c r="A65" s="97"/>
      <c r="B65" s="97"/>
      <c r="C65" s="97"/>
      <c r="D65" s="96"/>
      <c r="E65" s="96"/>
    </row>
    <row r="66" spans="1:5" ht="15">
      <c r="A66" s="97"/>
      <c r="B66" s="97"/>
      <c r="C66" s="97"/>
      <c r="D66" s="96"/>
      <c r="E66" s="96"/>
    </row>
    <row r="67" spans="1:5" ht="15">
      <c r="A67" s="97"/>
      <c r="B67" s="97"/>
      <c r="C67" s="97"/>
      <c r="D67" s="96"/>
      <c r="E67" s="96"/>
    </row>
    <row r="68" spans="1:5" ht="15">
      <c r="A68" s="97"/>
      <c r="B68" s="97"/>
      <c r="C68" s="97"/>
      <c r="D68" s="96"/>
      <c r="E68" s="96"/>
    </row>
    <row r="69" spans="1:5" ht="15">
      <c r="A69" s="97"/>
      <c r="B69" s="97"/>
      <c r="C69" s="97"/>
      <c r="D69" s="96"/>
      <c r="E69" s="96"/>
    </row>
    <row r="70" spans="1:5" ht="15">
      <c r="A70" s="97"/>
      <c r="B70" s="97"/>
      <c r="C70" s="97"/>
      <c r="D70" s="96"/>
      <c r="E70" s="96"/>
    </row>
    <row r="71" spans="1:5" ht="15">
      <c r="A71" s="97"/>
      <c r="B71" s="97"/>
      <c r="C71" s="97"/>
      <c r="D71" s="96"/>
      <c r="E71" s="96"/>
    </row>
    <row r="72" spans="1:5" ht="15">
      <c r="A72" s="97"/>
      <c r="B72" s="97"/>
      <c r="C72" s="97"/>
      <c r="D72" s="96"/>
      <c r="E72" s="96"/>
    </row>
    <row r="73" spans="1:5" ht="15">
      <c r="A73" s="97"/>
      <c r="B73" s="97"/>
      <c r="C73" s="97"/>
      <c r="D73" s="96"/>
      <c r="E73" s="96"/>
    </row>
    <row r="74" spans="1:5" ht="15">
      <c r="A74" s="97"/>
      <c r="B74" s="97"/>
      <c r="C74" s="97"/>
      <c r="D74" s="96"/>
      <c r="E74" s="96"/>
    </row>
    <row r="75" spans="1:5" ht="15">
      <c r="A75" s="97"/>
      <c r="B75" s="97"/>
      <c r="C75" s="97"/>
      <c r="D75" s="96"/>
      <c r="E75" s="96"/>
    </row>
    <row r="76" spans="1:5" ht="15">
      <c r="A76" s="97"/>
      <c r="B76" s="97"/>
      <c r="C76" s="97"/>
      <c r="D76" s="96"/>
      <c r="E76" s="96"/>
    </row>
    <row r="77" spans="1:5" ht="15">
      <c r="A77" s="97"/>
      <c r="B77" s="97"/>
      <c r="C77" s="97"/>
      <c r="D77" s="96"/>
      <c r="E77" s="96"/>
    </row>
    <row r="78" spans="1:5" ht="15">
      <c r="A78" s="97"/>
      <c r="B78" s="97"/>
      <c r="C78" s="97"/>
      <c r="D78" s="96"/>
      <c r="E78" s="96"/>
    </row>
    <row r="79" spans="1:5" ht="15">
      <c r="A79" s="97"/>
      <c r="B79" s="97"/>
      <c r="C79" s="97"/>
      <c r="D79" s="96"/>
      <c r="E79" s="96"/>
    </row>
    <row r="80" spans="1:5" ht="15">
      <c r="A80" s="97"/>
      <c r="B80" s="97"/>
      <c r="C80" s="97"/>
      <c r="D80" s="96"/>
      <c r="E80" s="96"/>
    </row>
    <row r="81" spans="1:5" ht="15">
      <c r="A81" s="97"/>
      <c r="B81" s="97"/>
      <c r="C81" s="97"/>
      <c r="D81" s="96"/>
      <c r="E81" s="96"/>
    </row>
    <row r="82" spans="1:5" ht="15">
      <c r="A82" s="97"/>
      <c r="B82" s="97"/>
      <c r="C82" s="97"/>
      <c r="D82" s="96"/>
      <c r="E82" s="96"/>
    </row>
    <row r="83" spans="1:5" ht="15">
      <c r="A83" s="97"/>
      <c r="B83" s="97"/>
      <c r="C83" s="97"/>
      <c r="D83" s="96"/>
      <c r="E83" s="96"/>
    </row>
    <row r="84" spans="1:5" ht="15">
      <c r="A84" s="97"/>
      <c r="B84" s="97"/>
      <c r="C84" s="97"/>
      <c r="D84" s="96"/>
      <c r="E84" s="96"/>
    </row>
    <row r="85" spans="1:5" ht="15">
      <c r="A85" s="97"/>
      <c r="B85" s="97"/>
      <c r="C85" s="97"/>
      <c r="D85" s="96"/>
      <c r="E85" s="96"/>
    </row>
    <row r="86" spans="1:5" ht="15">
      <c r="A86" s="97"/>
      <c r="B86" s="97"/>
      <c r="C86" s="97"/>
      <c r="D86" s="96"/>
      <c r="E86" s="96"/>
    </row>
    <row r="87" spans="1:5" ht="15">
      <c r="A87" s="97"/>
      <c r="B87" s="97"/>
      <c r="C87" s="97"/>
      <c r="D87" s="96"/>
      <c r="E87" s="96"/>
    </row>
    <row r="88" spans="1:5" ht="15">
      <c r="A88" s="97"/>
      <c r="B88" s="97"/>
      <c r="C88" s="97"/>
      <c r="D88" s="96"/>
      <c r="E88" s="96"/>
    </row>
    <row r="89" spans="1:5" ht="15">
      <c r="A89" s="97"/>
      <c r="B89" s="97"/>
      <c r="C89" s="97"/>
      <c r="D89" s="96"/>
      <c r="E89" s="96"/>
    </row>
    <row r="90" spans="1:5" ht="15">
      <c r="A90" s="97"/>
      <c r="B90" s="97"/>
      <c r="C90" s="97"/>
      <c r="D90" s="96"/>
      <c r="E90" s="96"/>
    </row>
    <row r="91" spans="1:5" ht="15">
      <c r="A91" s="97"/>
      <c r="B91" s="97"/>
      <c r="C91" s="97"/>
      <c r="D91" s="96"/>
      <c r="E91" s="96"/>
    </row>
    <row r="92" spans="1:5" ht="15">
      <c r="A92" s="97"/>
      <c r="B92" s="97"/>
      <c r="C92" s="97"/>
      <c r="D92" s="96"/>
      <c r="E92" s="96"/>
    </row>
    <row r="93" spans="1:5" ht="15">
      <c r="A93" s="97"/>
      <c r="B93" s="97"/>
      <c r="C93" s="97"/>
      <c r="D93" s="96"/>
      <c r="E93" s="96"/>
    </row>
    <row r="94" spans="1:5" ht="15">
      <c r="A94" s="97"/>
      <c r="B94" s="97"/>
      <c r="C94" s="97"/>
      <c r="D94" s="96"/>
      <c r="E94" s="96"/>
    </row>
    <row r="95" spans="1:5" ht="15">
      <c r="A95" s="97"/>
      <c r="B95" s="97"/>
      <c r="C95" s="97"/>
      <c r="D95" s="96"/>
      <c r="E95" s="96"/>
    </row>
    <row r="96" spans="1:5" ht="15">
      <c r="A96" s="97"/>
      <c r="B96" s="97"/>
      <c r="C96" s="97"/>
      <c r="D96" s="96"/>
      <c r="E96" s="96"/>
    </row>
    <row r="97" spans="1:5" ht="15">
      <c r="A97" s="97"/>
      <c r="B97" s="97"/>
      <c r="C97" s="97"/>
      <c r="D97" s="96"/>
      <c r="E97" s="96"/>
    </row>
    <row r="98" spans="1:5" ht="15">
      <c r="A98" s="97"/>
      <c r="B98" s="97"/>
      <c r="C98" s="97"/>
      <c r="D98" s="96"/>
      <c r="E98" s="96"/>
    </row>
    <row r="99" spans="1:5" ht="15">
      <c r="A99" s="97"/>
      <c r="B99" s="97"/>
      <c r="C99" s="97"/>
      <c r="D99" s="96"/>
      <c r="E99" s="96"/>
    </row>
    <row r="100" spans="1:5" ht="15">
      <c r="A100" s="97"/>
      <c r="B100" s="97"/>
      <c r="C100" s="97"/>
      <c r="D100" s="96"/>
      <c r="E100" s="96"/>
    </row>
    <row r="101" spans="1:5" ht="15">
      <c r="A101" s="97"/>
      <c r="B101" s="97"/>
      <c r="C101" s="97"/>
      <c r="D101" s="96"/>
      <c r="E101" s="96"/>
    </row>
    <row r="102" spans="1:5" ht="15">
      <c r="A102" s="97"/>
      <c r="B102" s="97"/>
      <c r="C102" s="97"/>
      <c r="D102" s="96"/>
      <c r="E102" s="96"/>
    </row>
    <row r="103" spans="1:5" ht="15">
      <c r="A103" s="97"/>
      <c r="B103" s="97"/>
      <c r="C103" s="97"/>
      <c r="D103" s="96"/>
      <c r="E103" s="96"/>
    </row>
    <row r="104" spans="1:5" ht="15">
      <c r="A104" s="97"/>
      <c r="B104" s="97"/>
      <c r="C104" s="97"/>
      <c r="D104" s="96"/>
      <c r="E104" s="96"/>
    </row>
    <row r="105" spans="1:5" ht="15">
      <c r="A105" s="97"/>
      <c r="B105" s="97"/>
      <c r="C105" s="97"/>
      <c r="D105" s="96"/>
      <c r="E105" s="96"/>
    </row>
    <row r="106" spans="1:5" ht="15">
      <c r="A106" s="97"/>
      <c r="B106" s="97"/>
      <c r="C106" s="97"/>
      <c r="D106" s="96"/>
      <c r="E106" s="96"/>
    </row>
    <row r="107" spans="1:5" ht="15">
      <c r="A107" s="97"/>
      <c r="B107" s="97"/>
      <c r="C107" s="97"/>
      <c r="D107" s="96"/>
      <c r="E107" s="96"/>
    </row>
    <row r="108" spans="1:5" ht="15">
      <c r="A108" s="97"/>
      <c r="B108" s="97"/>
      <c r="C108" s="97"/>
      <c r="D108" s="96"/>
      <c r="E108" s="96"/>
    </row>
    <row r="109" spans="1:5" ht="15">
      <c r="A109" s="97"/>
      <c r="B109" s="97"/>
      <c r="C109" s="97"/>
      <c r="D109" s="96"/>
      <c r="E109" s="96"/>
    </row>
    <row r="110" spans="1:5" ht="15">
      <c r="A110" s="97"/>
      <c r="B110" s="97"/>
      <c r="C110" s="97"/>
      <c r="D110" s="96"/>
      <c r="E110" s="96"/>
    </row>
    <row r="111" spans="1:5" ht="15">
      <c r="A111" s="97"/>
      <c r="B111" s="97"/>
      <c r="C111" s="97"/>
      <c r="D111" s="96"/>
      <c r="E111" s="96"/>
    </row>
    <row r="112" spans="1:5" ht="15">
      <c r="A112" s="97"/>
      <c r="B112" s="97"/>
      <c r="C112" s="97"/>
      <c r="D112" s="96"/>
      <c r="E112" s="96"/>
    </row>
    <row r="113" spans="1:5" ht="15">
      <c r="A113" s="97"/>
      <c r="B113" s="97"/>
      <c r="C113" s="97"/>
      <c r="D113" s="96"/>
      <c r="E113" s="96"/>
    </row>
    <row r="114" spans="1:5" ht="15">
      <c r="A114" s="97"/>
      <c r="B114" s="97"/>
      <c r="C114" s="97"/>
      <c r="D114" s="96"/>
      <c r="E114" s="96"/>
    </row>
    <row r="115" spans="1:5" ht="15">
      <c r="A115" s="97"/>
      <c r="B115" s="97"/>
      <c r="C115" s="97"/>
      <c r="D115" s="96"/>
      <c r="E115" s="96"/>
    </row>
    <row r="116" spans="1:5" ht="15">
      <c r="A116" s="97"/>
      <c r="B116" s="97"/>
      <c r="C116" s="97"/>
      <c r="D116" s="96"/>
      <c r="E116" s="96"/>
    </row>
    <row r="117" spans="1:5" ht="15">
      <c r="A117" s="97"/>
      <c r="B117" s="97"/>
      <c r="C117" s="97"/>
      <c r="D117" s="96"/>
      <c r="E117" s="96"/>
    </row>
    <row r="118" spans="1:5" ht="15">
      <c r="A118" s="97"/>
      <c r="B118" s="97"/>
      <c r="C118" s="97"/>
      <c r="D118" s="96"/>
      <c r="E118" s="96"/>
    </row>
    <row r="119" spans="1:5" ht="15">
      <c r="A119" s="97"/>
      <c r="B119" s="97"/>
      <c r="C119" s="97"/>
      <c r="D119" s="96"/>
      <c r="E119" s="96"/>
    </row>
    <row r="120" spans="1:5" ht="15">
      <c r="A120" s="97"/>
      <c r="B120" s="97"/>
      <c r="C120" s="97"/>
      <c r="D120" s="96"/>
      <c r="E120" s="96"/>
    </row>
    <row r="121" spans="1:5" ht="15">
      <c r="A121" s="97"/>
      <c r="B121" s="97"/>
      <c r="C121" s="97"/>
      <c r="D121" s="96"/>
      <c r="E121" s="96"/>
    </row>
    <row r="122" spans="1:5" ht="15">
      <c r="A122" s="97"/>
      <c r="B122" s="97"/>
      <c r="C122" s="97"/>
      <c r="D122" s="96"/>
      <c r="E122" s="96"/>
    </row>
    <row r="123" spans="1:5" ht="15">
      <c r="A123" s="97"/>
      <c r="B123" s="97"/>
      <c r="C123" s="97"/>
      <c r="D123" s="96"/>
      <c r="E123" s="96"/>
    </row>
    <row r="124" spans="1:5" ht="15">
      <c r="A124" s="97"/>
      <c r="B124" s="97"/>
      <c r="C124" s="97"/>
      <c r="D124" s="96"/>
      <c r="E124" s="96"/>
    </row>
    <row r="125" spans="1:5" ht="15">
      <c r="A125" s="97"/>
      <c r="B125" s="97"/>
      <c r="C125" s="97"/>
      <c r="D125" s="96"/>
      <c r="E125" s="96"/>
    </row>
    <row r="126" spans="1:5" ht="15">
      <c r="A126" s="97"/>
      <c r="B126" s="97"/>
      <c r="C126" s="97"/>
      <c r="D126" s="96"/>
      <c r="E126" s="96"/>
    </row>
    <row r="127" spans="1:5" ht="15">
      <c r="A127" s="97"/>
      <c r="B127" s="97"/>
      <c r="C127" s="97"/>
      <c r="D127" s="96"/>
      <c r="E127" s="96"/>
    </row>
    <row r="128" spans="1:5" ht="15">
      <c r="A128" s="97"/>
      <c r="B128" s="97"/>
      <c r="C128" s="97"/>
      <c r="D128" s="96"/>
      <c r="E128" s="96"/>
    </row>
    <row r="129" spans="1:5" ht="15">
      <c r="A129" s="97"/>
      <c r="B129" s="97"/>
      <c r="C129" s="97"/>
      <c r="D129" s="96"/>
      <c r="E129" s="96"/>
    </row>
    <row r="130" spans="1:5" ht="15">
      <c r="A130" s="97"/>
      <c r="B130" s="97"/>
      <c r="C130" s="97"/>
      <c r="D130" s="96"/>
      <c r="E130" s="96"/>
    </row>
    <row r="131" spans="1:5" ht="15">
      <c r="A131" s="97"/>
      <c r="B131" s="97"/>
      <c r="C131" s="97"/>
      <c r="D131" s="96"/>
      <c r="E131" s="96"/>
    </row>
    <row r="132" spans="1:5" ht="15">
      <c r="A132" s="97"/>
      <c r="B132" s="97"/>
      <c r="C132" s="97"/>
      <c r="D132" s="96"/>
      <c r="E132" s="96"/>
    </row>
    <row r="133" spans="1:5" ht="15">
      <c r="A133" s="97"/>
      <c r="B133" s="97"/>
      <c r="C133" s="97"/>
      <c r="D133" s="96"/>
      <c r="E133" s="96"/>
    </row>
    <row r="134" spans="1:5" ht="15">
      <c r="A134" s="97"/>
      <c r="B134" s="97"/>
      <c r="C134" s="97"/>
      <c r="D134" s="96"/>
      <c r="E134" s="96"/>
    </row>
    <row r="135" spans="1:5" ht="15">
      <c r="A135" s="97"/>
      <c r="B135" s="97"/>
      <c r="C135" s="97"/>
      <c r="D135" s="96"/>
      <c r="E135" s="96"/>
    </row>
    <row r="136" spans="1:5" ht="15">
      <c r="A136" s="97"/>
      <c r="B136" s="97"/>
      <c r="C136" s="97"/>
      <c r="D136" s="96"/>
      <c r="E136" s="96"/>
    </row>
    <row r="137" spans="1:5" ht="15">
      <c r="A137" s="97"/>
      <c r="B137" s="97"/>
      <c r="C137" s="97"/>
      <c r="D137" s="96"/>
      <c r="E137" s="96"/>
    </row>
    <row r="138" spans="1:5" ht="15">
      <c r="A138" s="97"/>
      <c r="B138" s="97"/>
      <c r="C138" s="97"/>
      <c r="D138" s="96"/>
      <c r="E138" s="96"/>
    </row>
    <row r="139" spans="1:5" ht="15">
      <c r="A139" s="97"/>
      <c r="B139" s="97"/>
      <c r="C139" s="97"/>
      <c r="D139" s="96"/>
      <c r="E139" s="96"/>
    </row>
    <row r="140" spans="1:5" ht="15">
      <c r="A140" s="97"/>
      <c r="B140" s="97"/>
      <c r="C140" s="97"/>
      <c r="D140" s="96"/>
      <c r="E140" s="96"/>
    </row>
    <row r="141" spans="1:5" ht="15">
      <c r="A141" s="97"/>
      <c r="B141" s="97"/>
      <c r="C141" s="97"/>
      <c r="D141" s="96"/>
      <c r="E141" s="96"/>
    </row>
    <row r="142" spans="1:5" ht="15">
      <c r="A142" s="97"/>
      <c r="B142" s="97"/>
      <c r="C142" s="97"/>
      <c r="D142" s="96"/>
      <c r="E142" s="96"/>
    </row>
    <row r="143" spans="1:5" ht="15">
      <c r="A143" s="97"/>
      <c r="B143" s="97"/>
      <c r="C143" s="97"/>
      <c r="D143" s="96"/>
      <c r="E143" s="96"/>
    </row>
    <row r="144" spans="1:5" ht="15">
      <c r="A144" s="97"/>
      <c r="B144" s="97"/>
      <c r="C144" s="97"/>
      <c r="D144" s="96"/>
      <c r="E144" s="96"/>
    </row>
    <row r="145" spans="1:5" ht="15">
      <c r="A145" s="97"/>
      <c r="B145" s="97"/>
      <c r="C145" s="97"/>
      <c r="D145" s="96"/>
      <c r="E145" s="96"/>
    </row>
    <row r="146" spans="1:5" ht="15">
      <c r="A146" s="97"/>
      <c r="B146" s="97"/>
      <c r="C146" s="97"/>
      <c r="D146" s="96"/>
      <c r="E146" s="96"/>
    </row>
    <row r="147" spans="1:5" ht="15">
      <c r="A147" s="97"/>
      <c r="B147" s="97"/>
      <c r="C147" s="97"/>
      <c r="D147" s="96"/>
      <c r="E147" s="96"/>
    </row>
    <row r="148" spans="1:5" ht="15">
      <c r="A148" s="97"/>
      <c r="B148" s="97"/>
      <c r="C148" s="97"/>
      <c r="D148" s="96"/>
      <c r="E148" s="96"/>
    </row>
    <row r="149" spans="1:5" ht="15">
      <c r="A149" s="97"/>
      <c r="B149" s="97"/>
      <c r="C149" s="97"/>
      <c r="D149" s="96"/>
      <c r="E149" s="96"/>
    </row>
    <row r="150" spans="1:5" ht="15">
      <c r="A150" s="97"/>
      <c r="B150" s="97"/>
      <c r="C150" s="97"/>
      <c r="D150" s="96"/>
      <c r="E150" s="96"/>
    </row>
    <row r="151" spans="1:5" ht="18">
      <c r="A151" s="95"/>
      <c r="B151" s="95"/>
      <c r="C151" s="95"/>
      <c r="D151" s="94"/>
      <c r="E151" s="94"/>
    </row>
    <row r="152" spans="1:5" ht="18">
      <c r="A152" s="95"/>
      <c r="B152" s="95"/>
      <c r="C152" s="95"/>
      <c r="D152" s="94"/>
      <c r="E152" s="94"/>
    </row>
    <row r="153" spans="1:5" ht="15">
      <c r="D153" s="94"/>
      <c r="E153" s="94"/>
    </row>
    <row r="154" spans="1:5" ht="15">
      <c r="D154" s="94"/>
      <c r="E154" s="94"/>
    </row>
    <row r="155" spans="1:5" ht="15">
      <c r="D155" s="94"/>
      <c r="E155" s="94"/>
    </row>
    <row r="156" spans="1:5" ht="15">
      <c r="D156" s="94"/>
      <c r="E156" s="94"/>
    </row>
    <row r="157" spans="1:5" ht="15">
      <c r="D157" s="94"/>
      <c r="E157" s="94"/>
    </row>
    <row r="158" spans="1:5" ht="15">
      <c r="D158" s="94"/>
      <c r="E158" s="94"/>
    </row>
    <row r="159" spans="1:5" ht="15">
      <c r="D159" s="94"/>
      <c r="E159" s="94"/>
    </row>
    <row r="160" spans="1:5" ht="15">
      <c r="D160" s="94"/>
      <c r="E160" s="94"/>
    </row>
    <row r="161" spans="4:5" ht="15">
      <c r="D161" s="94"/>
      <c r="E161" s="94"/>
    </row>
    <row r="162" spans="4:5" ht="15">
      <c r="D162" s="94"/>
      <c r="E162" s="94"/>
    </row>
    <row r="163" spans="4:5" ht="15">
      <c r="D163" s="94"/>
      <c r="E163" s="94"/>
    </row>
    <row r="164" spans="4:5" ht="15">
      <c r="D164" s="94"/>
      <c r="E164" s="94"/>
    </row>
    <row r="165" spans="4:5" ht="15">
      <c r="D165" s="94"/>
      <c r="E165" s="94"/>
    </row>
    <row r="166" spans="4:5" ht="15">
      <c r="D166" s="94"/>
      <c r="E166" s="94"/>
    </row>
    <row r="167" spans="4:5" ht="15">
      <c r="D167" s="94"/>
      <c r="E167" s="94"/>
    </row>
    <row r="168" spans="4:5" ht="15">
      <c r="D168" s="94"/>
      <c r="E168" s="94"/>
    </row>
    <row r="169" spans="4:5" ht="15">
      <c r="D169" s="94"/>
      <c r="E169" s="94"/>
    </row>
    <row r="170" spans="4:5" ht="15">
      <c r="D170" s="94"/>
      <c r="E170" s="94"/>
    </row>
    <row r="171" spans="4:5" ht="15">
      <c r="D171" s="94"/>
      <c r="E171" s="94"/>
    </row>
    <row r="172" spans="4:5" ht="15">
      <c r="D172" s="94"/>
      <c r="E172" s="94"/>
    </row>
    <row r="173" spans="4:5" ht="15">
      <c r="D173" s="94"/>
      <c r="E173" s="94"/>
    </row>
    <row r="174" spans="4:5" ht="15">
      <c r="D174" s="94"/>
      <c r="E174" s="94"/>
    </row>
    <row r="175" spans="4:5" ht="15">
      <c r="D175" s="94"/>
      <c r="E175" s="94"/>
    </row>
    <row r="176" spans="4:5" ht="15">
      <c r="D176" s="94"/>
      <c r="E176" s="94"/>
    </row>
    <row r="177" spans="4:5" ht="15">
      <c r="D177" s="94"/>
      <c r="E177" s="94"/>
    </row>
    <row r="178" spans="4:5" ht="15">
      <c r="D178" s="94"/>
      <c r="E178" s="94"/>
    </row>
    <row r="179" spans="4:5" ht="15">
      <c r="D179" s="94"/>
      <c r="E179" s="94"/>
    </row>
    <row r="180" spans="4:5" ht="15">
      <c r="D180" s="94"/>
      <c r="E180" s="94"/>
    </row>
    <row r="181" spans="4:5" ht="15">
      <c r="D181" s="94"/>
      <c r="E181" s="94"/>
    </row>
    <row r="182" spans="4:5" ht="15">
      <c r="D182" s="94"/>
      <c r="E182" s="94"/>
    </row>
    <row r="183" spans="4:5" ht="15">
      <c r="D183" s="94"/>
      <c r="E183" s="94"/>
    </row>
    <row r="184" spans="4:5" ht="15">
      <c r="D184" s="94"/>
      <c r="E184" s="94"/>
    </row>
    <row r="185" spans="4:5" ht="15">
      <c r="D185" s="94"/>
      <c r="E185" s="94"/>
    </row>
    <row r="186" spans="4:5" ht="15">
      <c r="D186" s="94"/>
      <c r="E186" s="94"/>
    </row>
    <row r="187" spans="4:5" ht="15">
      <c r="D187" s="94"/>
      <c r="E187" s="94"/>
    </row>
    <row r="188" spans="4:5" ht="15">
      <c r="D188" s="94"/>
      <c r="E188" s="94"/>
    </row>
    <row r="189" spans="4:5" ht="15">
      <c r="D189" s="94"/>
      <c r="E189" s="94"/>
    </row>
    <row r="190" spans="4:5" ht="15">
      <c r="D190" s="94"/>
      <c r="E190" s="94"/>
    </row>
    <row r="191" spans="4:5" ht="15">
      <c r="D191" s="94"/>
      <c r="E191" s="94"/>
    </row>
    <row r="192" spans="4:5" ht="15">
      <c r="D192" s="94"/>
      <c r="E192" s="94"/>
    </row>
    <row r="193" spans="4:5" ht="15">
      <c r="D193" s="94"/>
      <c r="E193" s="94"/>
    </row>
    <row r="194" spans="4:5" ht="15">
      <c r="D194" s="94"/>
      <c r="E194" s="94"/>
    </row>
    <row r="195" spans="4:5" ht="15">
      <c r="D195" s="94"/>
      <c r="E195" s="94"/>
    </row>
    <row r="196" spans="4:5" ht="15">
      <c r="D196" s="94"/>
      <c r="E196" s="94"/>
    </row>
    <row r="197" spans="4:5" ht="15">
      <c r="D197" s="94"/>
      <c r="E197" s="94"/>
    </row>
    <row r="198" spans="4:5" ht="15">
      <c r="D198" s="94"/>
      <c r="E198" s="94"/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workbookViewId="0">
      <selection activeCell="H11" sqref="H11"/>
    </sheetView>
  </sheetViews>
  <sheetFormatPr defaultColWidth="10" defaultRowHeight="13.2"/>
  <cols>
    <col min="1" max="1" width="3.44140625" style="102" customWidth="1"/>
    <col min="2" max="2" width="45.6640625" style="102" customWidth="1"/>
    <col min="3" max="5" width="14" style="102" customWidth="1"/>
    <col min="6" max="16384" width="10" style="102"/>
  </cols>
  <sheetData>
    <row r="1" spans="1:5" ht="20.100000000000001" customHeight="1">
      <c r="A1" s="324" t="s">
        <v>445</v>
      </c>
      <c r="B1" s="323"/>
      <c r="C1" s="323"/>
      <c r="D1" s="323"/>
      <c r="E1" s="323"/>
    </row>
    <row r="2" spans="1:5" ht="20.100000000000001" customHeight="1">
      <c r="A2" s="322" t="s">
        <v>245</v>
      </c>
      <c r="B2" s="321"/>
      <c r="C2" s="321"/>
      <c r="D2" s="321"/>
      <c r="E2" s="321"/>
    </row>
    <row r="3" spans="1:5" ht="20.100000000000001" customHeight="1">
      <c r="A3" s="219"/>
      <c r="B3" s="320"/>
      <c r="C3" s="320"/>
      <c r="D3" s="320"/>
      <c r="E3" s="320"/>
    </row>
    <row r="4" spans="1:5" ht="16.2" customHeight="1">
      <c r="A4" s="172"/>
      <c r="B4" s="172"/>
      <c r="C4" s="319" t="s">
        <v>78</v>
      </c>
      <c r="D4" s="319" t="s">
        <v>469</v>
      </c>
      <c r="E4" s="319" t="s">
        <v>469</v>
      </c>
    </row>
    <row r="5" spans="1:5" ht="16.2" customHeight="1">
      <c r="A5" s="316"/>
      <c r="B5" s="316"/>
      <c r="C5" s="318" t="s">
        <v>436</v>
      </c>
      <c r="D5" s="318" t="s">
        <v>443</v>
      </c>
      <c r="E5" s="318" t="s">
        <v>443</v>
      </c>
    </row>
    <row r="6" spans="1:5" ht="16.2" customHeight="1">
      <c r="A6" s="316"/>
      <c r="B6" s="316"/>
      <c r="C6" s="317" t="s">
        <v>288</v>
      </c>
      <c r="D6" s="317" t="s">
        <v>415</v>
      </c>
      <c r="E6" s="317" t="s">
        <v>414</v>
      </c>
    </row>
    <row r="7" spans="1:5" ht="16.2" customHeight="1">
      <c r="A7" s="316"/>
      <c r="B7" s="316"/>
      <c r="C7" s="171">
        <v>2022</v>
      </c>
      <c r="D7" s="171" t="s">
        <v>444</v>
      </c>
      <c r="E7" s="171" t="s">
        <v>413</v>
      </c>
    </row>
    <row r="8" spans="1:5" ht="20.100000000000001" customHeight="1">
      <c r="A8" s="316"/>
      <c r="B8" s="316"/>
      <c r="C8" s="315"/>
      <c r="D8" s="315"/>
      <c r="E8" s="314"/>
    </row>
    <row r="9" spans="1:5" ht="20.100000000000001" customHeight="1">
      <c r="A9" s="430" t="s">
        <v>242</v>
      </c>
      <c r="B9" s="431"/>
      <c r="C9" s="432">
        <v>157923.97827676096</v>
      </c>
      <c r="D9" s="433">
        <v>102.95033615369631</v>
      </c>
      <c r="E9" s="433">
        <v>91.10614236898077</v>
      </c>
    </row>
    <row r="10" spans="1:5" ht="20.100000000000001" customHeight="1">
      <c r="A10" s="441" t="s">
        <v>176</v>
      </c>
      <c r="B10" s="435"/>
      <c r="C10" s="432"/>
      <c r="D10" s="433"/>
      <c r="E10" s="433"/>
    </row>
    <row r="11" spans="1:5" ht="20.100000000000001" customHeight="1">
      <c r="A11" s="435"/>
      <c r="B11" s="435" t="s">
        <v>175</v>
      </c>
      <c r="C11" s="436">
        <v>155555.11860260955</v>
      </c>
      <c r="D11" s="437">
        <v>102.63115196947439</v>
      </c>
      <c r="E11" s="437">
        <v>91.138788335677617</v>
      </c>
    </row>
    <row r="12" spans="1:5" ht="20.100000000000001" customHeight="1">
      <c r="A12" s="435"/>
      <c r="B12" s="435" t="s">
        <v>174</v>
      </c>
      <c r="C12" s="436">
        <v>2368.8596741514048</v>
      </c>
      <c r="D12" s="437">
        <v>129.37102607633136</v>
      </c>
      <c r="E12" s="437">
        <v>89.012406954229178</v>
      </c>
    </row>
    <row r="13" spans="1:5" ht="20.100000000000001" customHeight="1">
      <c r="A13" s="441" t="s">
        <v>173</v>
      </c>
      <c r="B13" s="435"/>
      <c r="C13" s="432"/>
      <c r="D13" s="433"/>
      <c r="E13" s="433"/>
    </row>
    <row r="14" spans="1:5" ht="20.100000000000001" customHeight="1">
      <c r="A14" s="439"/>
      <c r="B14" s="439" t="s">
        <v>172</v>
      </c>
      <c r="C14" s="436">
        <v>515.20000000000005</v>
      </c>
      <c r="D14" s="437">
        <v>93.843351548269595</v>
      </c>
      <c r="E14" s="437">
        <v>101.5973180832183</v>
      </c>
    </row>
    <row r="15" spans="1:5" ht="20.100000000000001" customHeight="1">
      <c r="A15" s="439"/>
      <c r="B15" s="439" t="s">
        <v>171</v>
      </c>
      <c r="C15" s="436">
        <v>8652.8798914330637</v>
      </c>
      <c r="D15" s="437">
        <v>100.9</v>
      </c>
      <c r="E15" s="437">
        <v>108.19999999999999</v>
      </c>
    </row>
    <row r="16" spans="1:5" ht="20.100000000000001" customHeight="1">
      <c r="A16" s="439"/>
      <c r="B16" s="439" t="s">
        <v>170</v>
      </c>
      <c r="C16" s="436">
        <v>27038.375766374043</v>
      </c>
      <c r="D16" s="437">
        <v>101.8</v>
      </c>
      <c r="E16" s="437">
        <v>90.199999999999989</v>
      </c>
    </row>
    <row r="17" spans="1:5" ht="20.100000000000001" customHeight="1">
      <c r="A17" s="439"/>
      <c r="B17" s="439" t="s">
        <v>169</v>
      </c>
      <c r="C17" s="436">
        <v>121683.40930675385</v>
      </c>
      <c r="D17" s="437">
        <v>103.4</v>
      </c>
      <c r="E17" s="437">
        <v>90.3</v>
      </c>
    </row>
    <row r="18" spans="1:5" ht="20.100000000000001" customHeight="1">
      <c r="A18" s="439"/>
      <c r="B18" s="439" t="s">
        <v>168</v>
      </c>
      <c r="C18" s="436">
        <v>34.113312200000003</v>
      </c>
      <c r="D18" s="437">
        <v>110.00000000000001</v>
      </c>
      <c r="E18" s="437">
        <v>32.243206238185259</v>
      </c>
    </row>
    <row r="19" spans="1:5" ht="20.100000000000001" customHeight="1">
      <c r="A19" s="439"/>
      <c r="B19" s="439"/>
      <c r="C19" s="339"/>
      <c r="D19" s="170"/>
      <c r="E19" s="170"/>
    </row>
    <row r="20" spans="1:5" ht="20.100000000000001" customHeight="1">
      <c r="A20" s="430" t="s">
        <v>241</v>
      </c>
      <c r="B20" s="431"/>
      <c r="C20" s="432">
        <v>32270.547030458049</v>
      </c>
      <c r="D20" s="433">
        <v>101.0626223151931</v>
      </c>
      <c r="E20" s="433">
        <v>101.60826995585654</v>
      </c>
    </row>
    <row r="21" spans="1:5" ht="20.100000000000001" customHeight="1">
      <c r="A21" s="441" t="s">
        <v>176</v>
      </c>
      <c r="B21" s="435"/>
      <c r="C21" s="432"/>
      <c r="D21" s="433"/>
      <c r="E21" s="433"/>
    </row>
    <row r="22" spans="1:5" ht="20.100000000000001" customHeight="1">
      <c r="A22" s="435"/>
      <c r="B22" s="435" t="s">
        <v>175</v>
      </c>
      <c r="C22" s="436">
        <v>20169.091894036279</v>
      </c>
      <c r="D22" s="437">
        <v>96.362217176350285</v>
      </c>
      <c r="E22" s="437">
        <v>102.08185301079038</v>
      </c>
    </row>
    <row r="23" spans="1:5" ht="20.100000000000001" customHeight="1">
      <c r="A23" s="435"/>
      <c r="B23" s="435" t="s">
        <v>174</v>
      </c>
      <c r="C23" s="436">
        <v>12101.4</v>
      </c>
      <c r="D23" s="437">
        <v>110.00582201626845</v>
      </c>
      <c r="E23" s="437">
        <v>100.82865469439903</v>
      </c>
    </row>
    <row r="24" spans="1:5" ht="20.100000000000001" customHeight="1">
      <c r="A24" s="441" t="s">
        <v>173</v>
      </c>
      <c r="B24" s="435"/>
      <c r="C24" s="432"/>
      <c r="D24" s="433"/>
      <c r="E24" s="433"/>
    </row>
    <row r="25" spans="1:5" ht="20.100000000000001" customHeight="1">
      <c r="A25" s="439"/>
      <c r="B25" s="439" t="s">
        <v>172</v>
      </c>
      <c r="C25" s="436">
        <v>429.1</v>
      </c>
      <c r="D25" s="437">
        <v>89.321398834304759</v>
      </c>
      <c r="E25" s="437">
        <v>114.97517490106132</v>
      </c>
    </row>
    <row r="26" spans="1:5" ht="20.100000000000001" customHeight="1">
      <c r="A26" s="439"/>
      <c r="B26" s="439" t="s">
        <v>171</v>
      </c>
      <c r="C26" s="436">
        <v>16470.694608912254</v>
      </c>
      <c r="D26" s="437">
        <v>99.8</v>
      </c>
      <c r="E26" s="437">
        <v>107.99999999999999</v>
      </c>
    </row>
    <row r="27" spans="1:5" ht="20.100000000000001" customHeight="1">
      <c r="A27" s="439"/>
      <c r="B27" s="439" t="s">
        <v>170</v>
      </c>
      <c r="C27" s="436">
        <v>5759.7</v>
      </c>
      <c r="D27" s="437">
        <v>100.70000000000002</v>
      </c>
      <c r="E27" s="437">
        <v>92.100000000000009</v>
      </c>
    </row>
    <row r="28" spans="1:5" ht="20.100000000000001" customHeight="1">
      <c r="A28" s="439"/>
      <c r="B28" s="439" t="s">
        <v>169</v>
      </c>
      <c r="C28" s="436">
        <v>8997.9787246455289</v>
      </c>
      <c r="D28" s="437">
        <v>104.1</v>
      </c>
      <c r="E28" s="437">
        <v>93.5</v>
      </c>
    </row>
    <row r="29" spans="1:5" ht="20.100000000000001" customHeight="1">
      <c r="A29" s="439"/>
      <c r="B29" s="439" t="s">
        <v>168</v>
      </c>
      <c r="C29" s="436">
        <v>612.99987840000006</v>
      </c>
      <c r="D29" s="437">
        <v>105</v>
      </c>
      <c r="E29" s="437">
        <v>237.0663096899917</v>
      </c>
    </row>
    <row r="30" spans="1:5" ht="20.100000000000001" customHeight="1">
      <c r="A30" s="216"/>
      <c r="B30" s="216"/>
      <c r="C30" s="343"/>
      <c r="D30" s="343"/>
      <c r="E30" s="344"/>
    </row>
    <row r="31" spans="1:5" ht="20.100000000000001" customHeight="1">
      <c r="A31" s="216"/>
      <c r="B31" s="216"/>
      <c r="C31" s="345"/>
      <c r="D31" s="345"/>
      <c r="E31" s="346"/>
    </row>
    <row r="32" spans="1:5" ht="20.100000000000001" customHeight="1">
      <c r="A32" s="216"/>
      <c r="B32" s="216"/>
      <c r="C32" s="345"/>
      <c r="D32" s="345"/>
      <c r="E32" s="346"/>
    </row>
    <row r="33" spans="1:5" ht="20.100000000000001" customHeight="1">
      <c r="A33" s="216"/>
      <c r="B33" s="216"/>
      <c r="C33" s="345"/>
      <c r="D33" s="345"/>
      <c r="E33" s="346"/>
    </row>
    <row r="34" spans="1:5" ht="20.100000000000001" customHeight="1">
      <c r="A34" s="216"/>
      <c r="B34" s="216"/>
      <c r="C34" s="216"/>
      <c r="D34" s="216"/>
      <c r="E34" s="325"/>
    </row>
    <row r="35" spans="1:5">
      <c r="A35" s="216"/>
      <c r="B35" s="216"/>
      <c r="C35" s="216"/>
      <c r="D35" s="216"/>
      <c r="E35" s="325"/>
    </row>
    <row r="36" spans="1:5">
      <c r="A36" s="216"/>
      <c r="B36" s="216"/>
      <c r="C36" s="216"/>
      <c r="D36" s="216"/>
      <c r="E36" s="325"/>
    </row>
    <row r="37" spans="1:5">
      <c r="A37" s="216"/>
      <c r="B37" s="216"/>
      <c r="C37" s="216"/>
      <c r="D37" s="216"/>
      <c r="E37" s="325"/>
    </row>
    <row r="38" spans="1:5">
      <c r="A38" s="216"/>
      <c r="B38" s="216"/>
      <c r="C38" s="216"/>
      <c r="D38" s="216"/>
      <c r="E38" s="325"/>
    </row>
    <row r="39" spans="1:5">
      <c r="A39" s="216"/>
      <c r="B39" s="216"/>
      <c r="C39" s="216"/>
      <c r="D39" s="216"/>
      <c r="E39" s="325"/>
    </row>
    <row r="40" spans="1:5">
      <c r="A40" s="216"/>
      <c r="B40" s="216"/>
      <c r="C40" s="216"/>
      <c r="D40" s="216"/>
      <c r="E40" s="325"/>
    </row>
    <row r="41" spans="1:5">
      <c r="A41" s="216"/>
      <c r="B41" s="216"/>
      <c r="C41" s="216"/>
      <c r="D41" s="216"/>
      <c r="E41" s="325"/>
    </row>
    <row r="42" spans="1:5">
      <c r="A42" s="216"/>
      <c r="B42" s="216"/>
      <c r="C42" s="216"/>
      <c r="D42" s="216"/>
      <c r="E42" s="325"/>
    </row>
    <row r="43" spans="1:5">
      <c r="A43" s="216"/>
      <c r="B43" s="216"/>
      <c r="C43" s="216"/>
      <c r="D43" s="216"/>
      <c r="E43" s="325"/>
    </row>
    <row r="44" spans="1:5">
      <c r="A44" s="216"/>
      <c r="B44" s="216"/>
      <c r="C44" s="216"/>
      <c r="D44" s="216"/>
      <c r="E44" s="216"/>
    </row>
    <row r="45" spans="1:5">
      <c r="A45" s="216"/>
      <c r="B45" s="216"/>
      <c r="C45" s="216"/>
      <c r="D45" s="216"/>
      <c r="E45" s="216"/>
    </row>
    <row r="46" spans="1:5">
      <c r="A46" s="216"/>
      <c r="B46" s="216"/>
      <c r="C46" s="216"/>
      <c r="D46" s="216"/>
      <c r="E46" s="216"/>
    </row>
    <row r="47" spans="1:5">
      <c r="A47" s="216"/>
      <c r="B47" s="216"/>
      <c r="C47" s="216"/>
      <c r="D47" s="216"/>
      <c r="E47" s="216"/>
    </row>
    <row r="48" spans="1:5" ht="15">
      <c r="A48" s="223"/>
      <c r="B48" s="223"/>
      <c r="C48" s="223"/>
      <c r="D48" s="309"/>
      <c r="E48" s="309"/>
    </row>
    <row r="49" spans="1:5" ht="15">
      <c r="A49" s="223"/>
      <c r="B49" s="223"/>
      <c r="C49" s="223"/>
      <c r="D49" s="309"/>
      <c r="E49" s="309"/>
    </row>
    <row r="50" spans="1:5" ht="15">
      <c r="A50" s="223"/>
      <c r="B50" s="223"/>
      <c r="C50" s="223"/>
      <c r="D50" s="309"/>
      <c r="E50" s="309"/>
    </row>
    <row r="51" spans="1:5" ht="15">
      <c r="A51" s="223"/>
      <c r="B51" s="223"/>
      <c r="C51" s="223"/>
      <c r="D51" s="309"/>
      <c r="E51" s="309"/>
    </row>
    <row r="52" spans="1:5" ht="15">
      <c r="A52" s="223"/>
      <c r="B52" s="223"/>
      <c r="C52" s="223"/>
      <c r="D52" s="309"/>
      <c r="E52" s="309"/>
    </row>
    <row r="53" spans="1:5" ht="15">
      <c r="A53" s="223"/>
      <c r="B53" s="223"/>
      <c r="C53" s="223"/>
      <c r="D53" s="309"/>
      <c r="E53" s="309"/>
    </row>
    <row r="54" spans="1:5" ht="15">
      <c r="A54" s="223"/>
      <c r="B54" s="223"/>
      <c r="C54" s="223"/>
      <c r="D54" s="309"/>
      <c r="E54" s="309"/>
    </row>
    <row r="55" spans="1:5" ht="15">
      <c r="A55" s="223"/>
      <c r="B55" s="223"/>
      <c r="C55" s="223"/>
      <c r="D55" s="309"/>
      <c r="E55" s="309"/>
    </row>
    <row r="56" spans="1:5" ht="15">
      <c r="A56" s="223"/>
      <c r="B56" s="223"/>
      <c r="C56" s="223"/>
      <c r="D56" s="309"/>
      <c r="E56" s="309"/>
    </row>
    <row r="57" spans="1:5" ht="15">
      <c r="A57" s="223"/>
      <c r="B57" s="223"/>
      <c r="C57" s="223"/>
      <c r="D57" s="309"/>
      <c r="E57" s="309"/>
    </row>
    <row r="58" spans="1:5" ht="15">
      <c r="A58" s="223"/>
      <c r="B58" s="223"/>
      <c r="C58" s="223"/>
      <c r="D58" s="309"/>
      <c r="E58" s="309"/>
    </row>
    <row r="59" spans="1:5" ht="15">
      <c r="A59" s="223"/>
      <c r="B59" s="223"/>
      <c r="C59" s="223"/>
      <c r="D59" s="309"/>
      <c r="E59" s="309"/>
    </row>
    <row r="60" spans="1:5" ht="15">
      <c r="A60" s="223"/>
      <c r="B60" s="223"/>
      <c r="C60" s="223"/>
      <c r="D60" s="309"/>
      <c r="E60" s="309"/>
    </row>
    <row r="61" spans="1:5" ht="15">
      <c r="A61" s="223"/>
      <c r="B61" s="223"/>
      <c r="C61" s="223"/>
      <c r="D61" s="309"/>
      <c r="E61" s="309"/>
    </row>
    <row r="62" spans="1:5" ht="15">
      <c r="A62" s="223"/>
      <c r="B62" s="223"/>
      <c r="C62" s="223"/>
      <c r="D62" s="309"/>
      <c r="E62" s="309"/>
    </row>
    <row r="63" spans="1:5" ht="15">
      <c r="A63" s="223"/>
      <c r="B63" s="223"/>
      <c r="C63" s="223"/>
      <c r="D63" s="309"/>
      <c r="E63" s="309"/>
    </row>
    <row r="64" spans="1:5" ht="15">
      <c r="A64" s="223"/>
      <c r="B64" s="223"/>
      <c r="C64" s="223"/>
      <c r="D64" s="309"/>
      <c r="E64" s="309"/>
    </row>
    <row r="65" spans="1:5" ht="15">
      <c r="A65" s="223"/>
      <c r="B65" s="223"/>
      <c r="C65" s="223"/>
      <c r="D65" s="309"/>
      <c r="E65" s="309"/>
    </row>
    <row r="66" spans="1:5" ht="15">
      <c r="A66" s="223"/>
      <c r="B66" s="223"/>
      <c r="C66" s="223"/>
      <c r="D66" s="309"/>
      <c r="E66" s="309"/>
    </row>
    <row r="67" spans="1:5" ht="15">
      <c r="A67" s="223"/>
      <c r="B67" s="223"/>
      <c r="C67" s="223"/>
      <c r="D67" s="309"/>
      <c r="E67" s="309"/>
    </row>
    <row r="68" spans="1:5" ht="15">
      <c r="A68" s="223"/>
      <c r="B68" s="223"/>
      <c r="C68" s="223"/>
      <c r="D68" s="309"/>
      <c r="E68" s="309"/>
    </row>
    <row r="69" spans="1:5" ht="15">
      <c r="A69" s="223"/>
      <c r="B69" s="223"/>
      <c r="C69" s="223"/>
      <c r="D69" s="309"/>
      <c r="E69" s="309"/>
    </row>
    <row r="70" spans="1:5" ht="15">
      <c r="A70" s="223"/>
      <c r="B70" s="223"/>
      <c r="C70" s="223"/>
      <c r="D70" s="309"/>
      <c r="E70" s="309"/>
    </row>
    <row r="71" spans="1:5" ht="15">
      <c r="A71" s="223"/>
      <c r="B71" s="223"/>
      <c r="C71" s="223"/>
      <c r="D71" s="309"/>
      <c r="E71" s="309"/>
    </row>
    <row r="72" spans="1:5" ht="15">
      <c r="A72" s="223"/>
      <c r="B72" s="223"/>
      <c r="C72" s="223"/>
      <c r="D72" s="309"/>
      <c r="E72" s="309"/>
    </row>
    <row r="73" spans="1:5" ht="15">
      <c r="A73" s="223"/>
      <c r="B73" s="223"/>
      <c r="C73" s="223"/>
      <c r="D73" s="309"/>
      <c r="E73" s="309"/>
    </row>
    <row r="74" spans="1:5" ht="15">
      <c r="A74" s="223"/>
      <c r="B74" s="223"/>
      <c r="C74" s="223"/>
      <c r="D74" s="309"/>
      <c r="E74" s="309"/>
    </row>
    <row r="75" spans="1:5" ht="15">
      <c r="A75" s="223"/>
      <c r="B75" s="223"/>
      <c r="C75" s="223"/>
      <c r="D75" s="309"/>
      <c r="E75" s="309"/>
    </row>
    <row r="76" spans="1:5" ht="15">
      <c r="A76" s="223"/>
      <c r="B76" s="223"/>
      <c r="C76" s="223"/>
      <c r="D76" s="309"/>
      <c r="E76" s="309"/>
    </row>
  </sheetData>
  <pageMargins left="0.86614173228346458" right="0.39370078740157483" top="0.74803149606299213" bottom="0.74803149606299213" header="0.31496062992125984" footer="0.51181102362204722"/>
  <pageSetup paperSize="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workbookViewId="0">
      <selection activeCell="H11" sqref="H11"/>
    </sheetView>
  </sheetViews>
  <sheetFormatPr defaultColWidth="7.88671875" defaultRowHeight="14.4"/>
  <cols>
    <col min="1" max="1" width="1.44140625" style="93" customWidth="1"/>
    <col min="2" max="2" width="36.33203125" style="93" customWidth="1"/>
    <col min="3" max="3" width="12.88671875" style="93" customWidth="1"/>
    <col min="4" max="6" width="13.44140625" style="93" customWidth="1"/>
    <col min="7" max="16384" width="7.88671875" style="93"/>
  </cols>
  <sheetData>
    <row r="1" spans="1:8" s="100" customFormat="1" ht="19.5" customHeight="1">
      <c r="A1" s="326" t="s">
        <v>468</v>
      </c>
      <c r="B1" s="323"/>
      <c r="C1" s="323"/>
      <c r="D1" s="323"/>
      <c r="E1" s="323"/>
      <c r="F1" s="323"/>
    </row>
    <row r="2" spans="1:8" ht="18" customHeight="1">
      <c r="A2" s="322" t="s">
        <v>245</v>
      </c>
      <c r="B2" s="321"/>
      <c r="C2" s="321"/>
      <c r="D2" s="321"/>
      <c r="E2" s="321"/>
      <c r="F2" s="321"/>
    </row>
    <row r="3" spans="1:8" ht="18" customHeight="1">
      <c r="A3" s="219"/>
      <c r="B3" s="320"/>
      <c r="C3" s="320"/>
      <c r="D3" s="320"/>
      <c r="E3" s="320"/>
      <c r="F3" s="327" t="s">
        <v>416</v>
      </c>
    </row>
    <row r="4" spans="1:8" ht="16.2" customHeight="1">
      <c r="A4" s="172"/>
      <c r="B4" s="172"/>
      <c r="C4" s="328" t="s">
        <v>79</v>
      </c>
      <c r="D4" s="319" t="s">
        <v>78</v>
      </c>
      <c r="E4" s="319" t="s">
        <v>469</v>
      </c>
      <c r="F4" s="319" t="s">
        <v>469</v>
      </c>
    </row>
    <row r="5" spans="1:8" ht="16.2" customHeight="1">
      <c r="A5" s="316"/>
      <c r="B5" s="316"/>
      <c r="C5" s="329" t="s">
        <v>76</v>
      </c>
      <c r="D5" s="318" t="s">
        <v>436</v>
      </c>
      <c r="E5" s="318" t="s">
        <v>443</v>
      </c>
      <c r="F5" s="318" t="s">
        <v>443</v>
      </c>
    </row>
    <row r="6" spans="1:8" ht="16.2" customHeight="1">
      <c r="A6" s="316"/>
      <c r="B6" s="316"/>
      <c r="C6" s="317" t="s">
        <v>288</v>
      </c>
      <c r="D6" s="317" t="s">
        <v>288</v>
      </c>
      <c r="E6" s="317" t="s">
        <v>415</v>
      </c>
      <c r="F6" s="317" t="s">
        <v>414</v>
      </c>
    </row>
    <row r="7" spans="1:8" ht="16.2" customHeight="1">
      <c r="A7" s="316"/>
      <c r="B7" s="316"/>
      <c r="C7" s="171">
        <v>2021</v>
      </c>
      <c r="D7" s="171">
        <v>2022</v>
      </c>
      <c r="E7" s="171" t="s">
        <v>444</v>
      </c>
      <c r="F7" s="171" t="s">
        <v>413</v>
      </c>
      <c r="H7" s="98"/>
    </row>
    <row r="8" spans="1:8" ht="15" customHeight="1">
      <c r="A8" s="316"/>
      <c r="B8" s="316"/>
      <c r="C8" s="315"/>
      <c r="D8" s="315"/>
      <c r="E8" s="315"/>
      <c r="F8" s="314"/>
    </row>
    <row r="9" spans="1:8" ht="15" customHeight="1">
      <c r="A9" s="215" t="s">
        <v>115</v>
      </c>
      <c r="B9" s="216"/>
      <c r="C9" s="330">
        <v>17163</v>
      </c>
      <c r="D9" s="330">
        <v>19727</v>
      </c>
      <c r="E9" s="331">
        <v>114.93911320864652</v>
      </c>
      <c r="F9" s="331">
        <v>111.22575552548489</v>
      </c>
      <c r="H9" s="98"/>
    </row>
    <row r="10" spans="1:8" ht="15" customHeight="1">
      <c r="A10" s="217" t="s">
        <v>212</v>
      </c>
      <c r="B10" s="218"/>
      <c r="C10" s="332"/>
      <c r="D10" s="332"/>
      <c r="E10" s="333"/>
      <c r="F10" s="333"/>
      <c r="G10" s="98"/>
      <c r="H10" s="98"/>
    </row>
    <row r="11" spans="1:8" ht="15" customHeight="1">
      <c r="A11" s="219"/>
      <c r="B11" s="218" t="s">
        <v>211</v>
      </c>
      <c r="C11" s="332">
        <v>14458</v>
      </c>
      <c r="D11" s="332">
        <v>17361</v>
      </c>
      <c r="E11" s="333">
        <v>120.07884908009407</v>
      </c>
      <c r="F11" s="333">
        <v>156.15218564490016</v>
      </c>
      <c r="G11" s="98"/>
      <c r="H11" s="98"/>
    </row>
    <row r="12" spans="1:8" ht="15" customHeight="1">
      <c r="A12" s="219"/>
      <c r="B12" s="218" t="s">
        <v>171</v>
      </c>
      <c r="C12" s="332">
        <v>108</v>
      </c>
      <c r="D12" s="332">
        <v>10</v>
      </c>
      <c r="E12" s="333">
        <v>9.2592592592592595</v>
      </c>
      <c r="F12" s="333">
        <v>23.255813953488371</v>
      </c>
      <c r="H12" s="98"/>
    </row>
    <row r="13" spans="1:8" ht="14.4" customHeight="1">
      <c r="A13" s="219"/>
      <c r="B13" s="218" t="s">
        <v>169</v>
      </c>
      <c r="C13" s="332">
        <v>2597</v>
      </c>
      <c r="D13" s="332">
        <v>2356</v>
      </c>
      <c r="E13" s="333">
        <v>90.720061609549489</v>
      </c>
      <c r="F13" s="333">
        <v>35.832699619771866</v>
      </c>
      <c r="H13" s="98"/>
    </row>
    <row r="14" spans="1:8" ht="14.4" customHeight="1">
      <c r="A14" s="220" t="s">
        <v>210</v>
      </c>
      <c r="B14" s="216"/>
      <c r="C14" s="332"/>
      <c r="D14" s="332"/>
      <c r="E14" s="333"/>
      <c r="F14" s="333"/>
      <c r="H14" s="98"/>
    </row>
    <row r="15" spans="1:8" ht="14.4" customHeight="1">
      <c r="A15" s="219"/>
      <c r="B15" s="215" t="s">
        <v>209</v>
      </c>
      <c r="C15" s="330">
        <v>13915</v>
      </c>
      <c r="D15" s="330">
        <v>13847</v>
      </c>
      <c r="E15" s="331">
        <v>99.51131872080488</v>
      </c>
      <c r="F15" s="331">
        <v>87.517380862090761</v>
      </c>
      <c r="H15" s="98"/>
    </row>
    <row r="16" spans="1:8" ht="14.4" customHeight="1">
      <c r="A16" s="219"/>
      <c r="B16" s="221" t="s">
        <v>208</v>
      </c>
      <c r="C16" s="332">
        <v>4196</v>
      </c>
      <c r="D16" s="332">
        <v>3048</v>
      </c>
      <c r="E16" s="333">
        <v>72.640610104861764</v>
      </c>
      <c r="F16" s="333">
        <v>42.082010216761013</v>
      </c>
      <c r="H16" s="98"/>
    </row>
    <row r="17" spans="1:8" ht="14.4" customHeight="1">
      <c r="A17" s="219"/>
      <c r="B17" s="221" t="s">
        <v>207</v>
      </c>
      <c r="C17" s="332">
        <v>4116</v>
      </c>
      <c r="D17" s="332">
        <v>3564</v>
      </c>
      <c r="E17" s="333">
        <v>86.588921282798836</v>
      </c>
      <c r="F17" s="333">
        <v>91.314373558800924</v>
      </c>
      <c r="H17" s="98"/>
    </row>
    <row r="18" spans="1:8" ht="14.4" customHeight="1">
      <c r="A18" s="219"/>
      <c r="B18" s="221" t="s">
        <v>206</v>
      </c>
      <c r="C18" s="332">
        <v>1311</v>
      </c>
      <c r="D18" s="332">
        <v>1168</v>
      </c>
      <c r="E18" s="333">
        <v>89.09229595728452</v>
      </c>
      <c r="F18" s="333">
        <v>140.55354993983153</v>
      </c>
      <c r="H18" s="98"/>
    </row>
    <row r="19" spans="1:8" ht="14.4" customHeight="1">
      <c r="A19" s="219"/>
      <c r="B19" s="221" t="s">
        <v>205</v>
      </c>
      <c r="C19" s="332">
        <v>1446</v>
      </c>
      <c r="D19" s="332">
        <v>1495</v>
      </c>
      <c r="E19" s="333">
        <v>103.38865836791149</v>
      </c>
      <c r="F19" s="333">
        <v>146.8565815324165</v>
      </c>
      <c r="H19" s="98"/>
    </row>
    <row r="20" spans="1:8" ht="14.4" customHeight="1">
      <c r="A20" s="219"/>
      <c r="B20" s="221" t="s">
        <v>204</v>
      </c>
      <c r="C20" s="332">
        <v>171</v>
      </c>
      <c r="D20" s="332">
        <v>177</v>
      </c>
      <c r="E20" s="333">
        <v>103.50877192982458</v>
      </c>
      <c r="F20" s="333">
        <v>173.52941176470588</v>
      </c>
      <c r="H20" s="98"/>
    </row>
    <row r="21" spans="1:8" ht="14.4" customHeight="1">
      <c r="A21" s="219"/>
      <c r="B21" s="221" t="s">
        <v>203</v>
      </c>
      <c r="C21" s="332">
        <v>294</v>
      </c>
      <c r="D21" s="332">
        <v>360</v>
      </c>
      <c r="E21" s="333">
        <v>122.44897959183673</v>
      </c>
      <c r="F21" s="333">
        <v>146.9387755102041</v>
      </c>
      <c r="H21" s="98"/>
    </row>
    <row r="22" spans="1:8" ht="14.4" customHeight="1">
      <c r="A22" s="219"/>
      <c r="B22" s="221" t="s">
        <v>202</v>
      </c>
      <c r="C22" s="332">
        <v>89</v>
      </c>
      <c r="D22" s="332">
        <v>116</v>
      </c>
      <c r="E22" s="333">
        <v>130.3370786516854</v>
      </c>
      <c r="F22" s="333">
        <v>161.11111111111111</v>
      </c>
      <c r="H22" s="98"/>
    </row>
    <row r="23" spans="1:8" ht="14.4" customHeight="1">
      <c r="A23" s="219"/>
      <c r="B23" s="221" t="s">
        <v>200</v>
      </c>
      <c r="C23" s="332">
        <v>142</v>
      </c>
      <c r="D23" s="332">
        <v>176</v>
      </c>
      <c r="E23" s="333">
        <v>123.94366197183098</v>
      </c>
      <c r="F23" s="333">
        <v>153.04347826086956</v>
      </c>
      <c r="H23" s="98"/>
    </row>
    <row r="24" spans="1:8" ht="14.4" customHeight="1">
      <c r="A24" s="219"/>
      <c r="B24" s="221" t="s">
        <v>201</v>
      </c>
      <c r="C24" s="332">
        <v>17</v>
      </c>
      <c r="D24" s="332">
        <v>143</v>
      </c>
      <c r="E24" s="333">
        <v>841.17647058823536</v>
      </c>
      <c r="F24" s="333">
        <v>260</v>
      </c>
      <c r="H24" s="98"/>
    </row>
    <row r="25" spans="1:8" ht="14.4" customHeight="1">
      <c r="A25" s="219"/>
      <c r="B25" s="221" t="s">
        <v>199</v>
      </c>
      <c r="C25" s="332">
        <v>58</v>
      </c>
      <c r="D25" s="332">
        <v>82</v>
      </c>
      <c r="E25" s="333">
        <v>141.37931034482759</v>
      </c>
      <c r="F25" s="333">
        <v>190.69767441860466</v>
      </c>
      <c r="H25" s="98"/>
    </row>
    <row r="26" spans="1:8" ht="14.4" customHeight="1">
      <c r="A26" s="219"/>
      <c r="B26" s="221" t="s">
        <v>278</v>
      </c>
      <c r="C26" s="332">
        <v>1274</v>
      </c>
      <c r="D26" s="332">
        <v>1702</v>
      </c>
      <c r="E26" s="333">
        <v>133.59497645211931</v>
      </c>
      <c r="F26" s="333">
        <v>107.44949494949493</v>
      </c>
      <c r="H26" s="98"/>
    </row>
    <row r="27" spans="1:8" ht="14.4" customHeight="1">
      <c r="A27" s="219"/>
      <c r="B27" s="221" t="s">
        <v>198</v>
      </c>
      <c r="C27" s="332"/>
      <c r="D27" s="332">
        <v>1</v>
      </c>
      <c r="E27" s="333"/>
      <c r="F27" s="333">
        <v>50</v>
      </c>
      <c r="H27" s="98"/>
    </row>
    <row r="28" spans="1:8" ht="14.4" customHeight="1">
      <c r="A28" s="219"/>
      <c r="B28" s="221" t="s">
        <v>279</v>
      </c>
      <c r="C28" s="332">
        <v>801</v>
      </c>
      <c r="D28" s="332">
        <v>1815</v>
      </c>
      <c r="E28" s="333">
        <v>226.59176029962546</v>
      </c>
      <c r="F28" s="333">
        <v>298.02955665024632</v>
      </c>
      <c r="H28" s="98"/>
    </row>
    <row r="29" spans="1:8" ht="14.4" customHeight="1">
      <c r="A29" s="219"/>
      <c r="B29" s="215" t="s">
        <v>197</v>
      </c>
      <c r="C29" s="330">
        <v>934</v>
      </c>
      <c r="D29" s="330">
        <v>1226</v>
      </c>
      <c r="E29" s="331">
        <v>131.26338329764454</v>
      </c>
      <c r="F29" s="331">
        <v>252.2633744855967</v>
      </c>
      <c r="H29" s="98"/>
    </row>
    <row r="30" spans="1:8" ht="14.4" customHeight="1">
      <c r="A30" s="219"/>
      <c r="B30" s="221" t="s">
        <v>196</v>
      </c>
      <c r="C30" s="332">
        <v>663</v>
      </c>
      <c r="D30" s="332">
        <v>883</v>
      </c>
      <c r="E30" s="333">
        <v>133.18250377073906</v>
      </c>
      <c r="F30" s="333">
        <v>283.92282958199354</v>
      </c>
      <c r="H30" s="98"/>
    </row>
    <row r="31" spans="1:8" ht="14.4" customHeight="1">
      <c r="A31" s="219"/>
      <c r="B31" s="221" t="s">
        <v>195</v>
      </c>
      <c r="C31" s="332">
        <v>89</v>
      </c>
      <c r="D31" s="332">
        <v>132</v>
      </c>
      <c r="E31" s="333">
        <v>148.31460674157304</v>
      </c>
      <c r="F31" s="333">
        <v>180.82191780821915</v>
      </c>
      <c r="H31" s="98"/>
    </row>
    <row r="32" spans="1:8" s="99" customFormat="1" ht="14.4" customHeight="1">
      <c r="A32" s="219"/>
      <c r="B32" s="221" t="s">
        <v>279</v>
      </c>
      <c r="C32" s="332">
        <v>182</v>
      </c>
      <c r="D32" s="332">
        <v>211</v>
      </c>
      <c r="E32" s="333">
        <v>115.93406593406594</v>
      </c>
      <c r="F32" s="333">
        <v>206.86274509803923</v>
      </c>
      <c r="H32" s="98"/>
    </row>
    <row r="33" spans="1:8" ht="14.4" customHeight="1">
      <c r="A33" s="219"/>
      <c r="B33" s="215" t="s">
        <v>194</v>
      </c>
      <c r="C33" s="330">
        <v>2038</v>
      </c>
      <c r="D33" s="330">
        <v>4337</v>
      </c>
      <c r="E33" s="331">
        <v>212.80667320902845</v>
      </c>
      <c r="F33" s="331">
        <v>365.99156118143463</v>
      </c>
      <c r="H33" s="98"/>
    </row>
    <row r="34" spans="1:8" ht="14.4" customHeight="1">
      <c r="A34" s="219"/>
      <c r="B34" s="222" t="s">
        <v>193</v>
      </c>
      <c r="C34" s="332">
        <v>190</v>
      </c>
      <c r="D34" s="332">
        <v>1712</v>
      </c>
      <c r="E34" s="333">
        <v>901.05263157894728</v>
      </c>
      <c r="F34" s="333">
        <v>2087.8048780487807</v>
      </c>
      <c r="H34" s="98"/>
    </row>
    <row r="35" spans="1:8" ht="14.4" customHeight="1">
      <c r="A35" s="219"/>
      <c r="B35" s="222" t="s">
        <v>192</v>
      </c>
      <c r="C35" s="332">
        <v>160</v>
      </c>
      <c r="D35" s="332">
        <v>391</v>
      </c>
      <c r="E35" s="333">
        <v>244.375</v>
      </c>
      <c r="F35" s="333">
        <v>260.66666666666663</v>
      </c>
      <c r="H35" s="98"/>
    </row>
    <row r="36" spans="1:8" ht="14.4" customHeight="1">
      <c r="A36" s="219"/>
      <c r="B36" s="222" t="s">
        <v>191</v>
      </c>
      <c r="C36" s="332">
        <v>233</v>
      </c>
      <c r="D36" s="332">
        <v>322</v>
      </c>
      <c r="E36" s="333">
        <v>138.19742489270385</v>
      </c>
      <c r="F36" s="333">
        <v>228.36879432624113</v>
      </c>
      <c r="H36" s="98"/>
    </row>
    <row r="37" spans="1:8" ht="14.4" customHeight="1">
      <c r="A37" s="219"/>
      <c r="B37" s="221" t="s">
        <v>190</v>
      </c>
      <c r="C37" s="332">
        <v>146</v>
      </c>
      <c r="D37" s="332">
        <v>273</v>
      </c>
      <c r="E37" s="333">
        <v>186.98630136986301</v>
      </c>
      <c r="F37" s="333">
        <v>332.92682926829269</v>
      </c>
      <c r="H37" s="98"/>
    </row>
    <row r="38" spans="1:8" ht="14.4" customHeight="1">
      <c r="A38" s="219"/>
      <c r="B38" s="221" t="s">
        <v>187</v>
      </c>
      <c r="C38" s="332">
        <v>81</v>
      </c>
      <c r="D38" s="332">
        <v>103</v>
      </c>
      <c r="E38" s="333">
        <v>127.16049382716051</v>
      </c>
      <c r="F38" s="333">
        <v>194.33962264150944</v>
      </c>
      <c r="H38" s="98"/>
    </row>
    <row r="39" spans="1:8" ht="14.4" customHeight="1">
      <c r="A39" s="219"/>
      <c r="B39" s="221" t="s">
        <v>188</v>
      </c>
      <c r="C39" s="332">
        <v>113</v>
      </c>
      <c r="D39" s="332">
        <v>144</v>
      </c>
      <c r="E39" s="333">
        <v>127.43362831858407</v>
      </c>
      <c r="F39" s="333">
        <v>240</v>
      </c>
      <c r="H39" s="98"/>
    </row>
    <row r="40" spans="1:8" ht="14.4" customHeight="1">
      <c r="A40" s="219"/>
      <c r="B40" s="221" t="s">
        <v>189</v>
      </c>
      <c r="C40" s="332">
        <v>22</v>
      </c>
      <c r="D40" s="332">
        <v>24</v>
      </c>
      <c r="E40" s="333">
        <v>109.09090909090908</v>
      </c>
      <c r="F40" s="333">
        <v>96</v>
      </c>
      <c r="H40" s="98"/>
    </row>
    <row r="41" spans="1:8" ht="14.4" customHeight="1">
      <c r="A41" s="219"/>
      <c r="B41" s="221" t="s">
        <v>184</v>
      </c>
      <c r="C41" s="332">
        <v>85</v>
      </c>
      <c r="D41" s="332">
        <v>93</v>
      </c>
      <c r="E41" s="333">
        <v>109.41176470588236</v>
      </c>
      <c r="F41" s="333">
        <v>310</v>
      </c>
      <c r="H41" s="98"/>
    </row>
    <row r="42" spans="1:8" ht="14.4" customHeight="1">
      <c r="A42" s="219"/>
      <c r="B42" s="221" t="s">
        <v>185</v>
      </c>
      <c r="C42" s="332">
        <v>44</v>
      </c>
      <c r="D42" s="332">
        <v>70</v>
      </c>
      <c r="E42" s="333">
        <v>159.09090909090909</v>
      </c>
      <c r="F42" s="333">
        <v>212.12121212121212</v>
      </c>
      <c r="H42" s="98"/>
    </row>
    <row r="43" spans="1:8" ht="14.4" customHeight="1">
      <c r="A43" s="219"/>
      <c r="B43" s="221" t="s">
        <v>183</v>
      </c>
      <c r="C43" s="332">
        <v>12</v>
      </c>
      <c r="D43" s="332">
        <v>23</v>
      </c>
      <c r="E43" s="333">
        <v>191.66666666666669</v>
      </c>
      <c r="F43" s="333">
        <v>229.99999999999997</v>
      </c>
      <c r="H43" s="98"/>
    </row>
    <row r="44" spans="1:8" ht="14.4" customHeight="1">
      <c r="A44" s="219"/>
      <c r="B44" s="221" t="s">
        <v>186</v>
      </c>
      <c r="C44" s="332">
        <v>12</v>
      </c>
      <c r="D44" s="332">
        <v>9</v>
      </c>
      <c r="E44" s="333">
        <v>75</v>
      </c>
      <c r="F44" s="333">
        <v>112.5</v>
      </c>
      <c r="H44" s="98"/>
    </row>
    <row r="45" spans="1:8" ht="14.4" customHeight="1">
      <c r="A45" s="219"/>
      <c r="B45" s="221" t="s">
        <v>182</v>
      </c>
      <c r="C45" s="332">
        <v>27</v>
      </c>
      <c r="D45" s="332">
        <v>33</v>
      </c>
      <c r="E45" s="333">
        <v>122.22222222222223</v>
      </c>
      <c r="F45" s="333">
        <v>412.5</v>
      </c>
      <c r="H45" s="98"/>
    </row>
    <row r="46" spans="1:8" ht="14.4" customHeight="1">
      <c r="A46" s="219"/>
      <c r="B46" s="221" t="s">
        <v>181</v>
      </c>
      <c r="C46" s="332">
        <v>37</v>
      </c>
      <c r="D46" s="332">
        <v>50</v>
      </c>
      <c r="E46" s="333">
        <v>135.13513513513513</v>
      </c>
      <c r="F46" s="333">
        <v>200</v>
      </c>
      <c r="H46" s="98"/>
    </row>
    <row r="47" spans="1:8" ht="14.4" customHeight="1">
      <c r="A47" s="219"/>
      <c r="B47" s="221" t="s">
        <v>280</v>
      </c>
      <c r="C47" s="332">
        <v>876</v>
      </c>
      <c r="D47" s="332">
        <v>1090</v>
      </c>
      <c r="E47" s="333">
        <v>124.42922374429224</v>
      </c>
      <c r="F47" s="333">
        <v>228.03347280334728</v>
      </c>
      <c r="H47" s="98"/>
    </row>
    <row r="48" spans="1:8" ht="14.4" customHeight="1">
      <c r="A48" s="223"/>
      <c r="B48" s="215" t="s">
        <v>180</v>
      </c>
      <c r="C48" s="330">
        <v>130</v>
      </c>
      <c r="D48" s="330">
        <v>237</v>
      </c>
      <c r="E48" s="331">
        <v>182.30769230769229</v>
      </c>
      <c r="F48" s="331">
        <v>195.86776859504133</v>
      </c>
      <c r="H48" s="98"/>
    </row>
    <row r="49" spans="1:8" ht="14.4" customHeight="1">
      <c r="A49" s="223"/>
      <c r="B49" s="221" t="s">
        <v>179</v>
      </c>
      <c r="C49" s="332">
        <v>112</v>
      </c>
      <c r="D49" s="332">
        <v>214</v>
      </c>
      <c r="E49" s="333">
        <v>191.07142857142858</v>
      </c>
      <c r="F49" s="333">
        <v>222.91666666666666</v>
      </c>
      <c r="H49" s="98"/>
    </row>
    <row r="50" spans="1:8" ht="15" customHeight="1">
      <c r="A50" s="223"/>
      <c r="B50" s="221" t="s">
        <v>178</v>
      </c>
      <c r="C50" s="332">
        <v>14</v>
      </c>
      <c r="D50" s="332">
        <v>21</v>
      </c>
      <c r="E50" s="333">
        <v>150</v>
      </c>
      <c r="F50" s="333">
        <v>87.5</v>
      </c>
      <c r="G50" s="98"/>
      <c r="H50" s="98"/>
    </row>
    <row r="51" spans="1:8">
      <c r="A51" s="223"/>
      <c r="B51" s="221" t="s">
        <v>281</v>
      </c>
      <c r="C51" s="332">
        <v>4</v>
      </c>
      <c r="D51" s="332">
        <v>2</v>
      </c>
      <c r="E51" s="333"/>
      <c r="F51" s="333">
        <v>200</v>
      </c>
    </row>
    <row r="52" spans="1:8">
      <c r="A52" s="223"/>
      <c r="B52" s="215" t="s">
        <v>177</v>
      </c>
      <c r="C52" s="330">
        <v>146</v>
      </c>
      <c r="D52" s="330">
        <v>80</v>
      </c>
      <c r="E52" s="331">
        <v>54.794520547945204</v>
      </c>
      <c r="F52" s="331">
        <v>65.573770491803273</v>
      </c>
    </row>
    <row r="53" spans="1:8">
      <c r="A53" s="223"/>
      <c r="B53" s="308"/>
      <c r="C53" s="308"/>
      <c r="D53" s="308"/>
      <c r="E53" s="308"/>
      <c r="F53" s="308"/>
    </row>
    <row r="54" spans="1:8" ht="15">
      <c r="A54" s="223"/>
      <c r="B54" s="223"/>
      <c r="C54" s="223"/>
      <c r="D54" s="223"/>
      <c r="E54" s="309"/>
      <c r="F54" s="309"/>
    </row>
    <row r="55" spans="1:8">
      <c r="A55" s="223"/>
      <c r="B55" s="308"/>
      <c r="C55" s="308"/>
      <c r="D55" s="308"/>
      <c r="E55" s="308"/>
      <c r="F55" s="308"/>
    </row>
    <row r="56" spans="1:8" ht="15">
      <c r="A56" s="223"/>
      <c r="B56" s="223"/>
      <c r="C56" s="334"/>
      <c r="D56" s="335"/>
      <c r="E56" s="309"/>
      <c r="F56" s="309"/>
    </row>
    <row r="57" spans="1:8" ht="15">
      <c r="A57" s="223"/>
      <c r="B57" s="223"/>
      <c r="C57" s="336"/>
      <c r="D57" s="335"/>
      <c r="E57" s="309"/>
      <c r="F57" s="309"/>
    </row>
    <row r="58" spans="1:8" ht="15">
      <c r="A58" s="223"/>
      <c r="B58" s="223"/>
      <c r="C58" s="336"/>
      <c r="D58" s="335"/>
      <c r="E58" s="309"/>
      <c r="F58" s="309"/>
    </row>
    <row r="59" spans="1:8" ht="15">
      <c r="A59" s="97"/>
      <c r="B59" s="97"/>
      <c r="C59" s="97"/>
      <c r="D59" s="96"/>
      <c r="E59" s="96"/>
      <c r="F59" s="96"/>
    </row>
    <row r="60" spans="1:8" ht="15">
      <c r="A60" s="97"/>
      <c r="B60" s="97"/>
      <c r="C60" s="97"/>
      <c r="D60" s="96"/>
      <c r="E60" s="96"/>
      <c r="F60" s="96"/>
    </row>
    <row r="61" spans="1:8" ht="15">
      <c r="A61" s="97"/>
      <c r="B61" s="97"/>
      <c r="C61" s="97"/>
      <c r="D61" s="96"/>
      <c r="E61" s="96"/>
      <c r="F61" s="96"/>
    </row>
    <row r="62" spans="1:8" ht="15">
      <c r="A62" s="97"/>
      <c r="B62" s="97"/>
      <c r="C62" s="97"/>
      <c r="D62" s="96"/>
      <c r="E62" s="96"/>
      <c r="F62" s="96"/>
    </row>
    <row r="63" spans="1:8" ht="15">
      <c r="A63" s="97"/>
      <c r="B63" s="97"/>
      <c r="C63" s="97"/>
      <c r="D63" s="96"/>
      <c r="E63" s="96"/>
      <c r="F63" s="96"/>
    </row>
    <row r="64" spans="1:8" ht="15">
      <c r="A64" s="97"/>
      <c r="B64" s="97"/>
      <c r="C64" s="97"/>
      <c r="D64" s="96"/>
      <c r="E64" s="96"/>
      <c r="F64" s="96"/>
    </row>
    <row r="65" spans="1:6" ht="15">
      <c r="A65" s="97"/>
      <c r="B65" s="97"/>
      <c r="C65" s="97"/>
      <c r="D65" s="96"/>
      <c r="E65" s="96"/>
      <c r="F65" s="96"/>
    </row>
    <row r="66" spans="1:6" ht="15">
      <c r="A66" s="97"/>
      <c r="B66" s="97"/>
      <c r="C66" s="97"/>
      <c r="D66" s="96"/>
      <c r="E66" s="96"/>
      <c r="F66" s="96"/>
    </row>
    <row r="67" spans="1:6" ht="15">
      <c r="A67" s="97"/>
      <c r="B67" s="97"/>
      <c r="C67" s="97"/>
      <c r="D67" s="96"/>
      <c r="E67" s="96"/>
      <c r="F67" s="96"/>
    </row>
    <row r="68" spans="1:6" ht="15">
      <c r="A68" s="97"/>
      <c r="B68" s="97"/>
      <c r="C68" s="97"/>
      <c r="D68" s="96"/>
      <c r="E68" s="96"/>
      <c r="F68" s="96"/>
    </row>
    <row r="69" spans="1:6" ht="15">
      <c r="A69" s="97"/>
      <c r="B69" s="97"/>
      <c r="C69" s="97"/>
      <c r="D69" s="96"/>
      <c r="E69" s="96"/>
      <c r="F69" s="96"/>
    </row>
    <row r="70" spans="1:6" ht="15">
      <c r="A70" s="97"/>
      <c r="B70" s="97"/>
      <c r="C70" s="97"/>
      <c r="D70" s="96"/>
      <c r="E70" s="96"/>
      <c r="F70" s="96"/>
    </row>
    <row r="71" spans="1:6" ht="15">
      <c r="A71" s="97"/>
      <c r="B71" s="97"/>
      <c r="C71" s="97"/>
      <c r="D71" s="96"/>
      <c r="E71" s="96"/>
      <c r="F71" s="96"/>
    </row>
    <row r="72" spans="1:6" ht="15">
      <c r="A72" s="97"/>
      <c r="B72" s="97"/>
      <c r="C72" s="97"/>
      <c r="D72" s="97"/>
      <c r="E72" s="96"/>
      <c r="F72" s="96"/>
    </row>
    <row r="73" spans="1:6" ht="15">
      <c r="A73" s="97"/>
      <c r="B73" s="97"/>
      <c r="C73" s="97"/>
      <c r="D73" s="97"/>
      <c r="E73" s="96"/>
      <c r="F73" s="96"/>
    </row>
    <row r="74" spans="1:6" ht="15">
      <c r="A74" s="97"/>
      <c r="B74" s="97"/>
      <c r="C74" s="97"/>
      <c r="D74" s="97"/>
      <c r="E74" s="96"/>
      <c r="F74" s="96"/>
    </row>
    <row r="75" spans="1:6" ht="15">
      <c r="A75" s="97"/>
      <c r="B75" s="97"/>
      <c r="C75" s="97"/>
      <c r="D75" s="97"/>
      <c r="E75" s="96"/>
      <c r="F75" s="96"/>
    </row>
    <row r="76" spans="1:6" ht="15">
      <c r="A76" s="97"/>
      <c r="B76" s="97"/>
      <c r="C76" s="97"/>
      <c r="D76" s="97"/>
      <c r="E76" s="96"/>
      <c r="F76" s="96"/>
    </row>
    <row r="77" spans="1:6" ht="15">
      <c r="A77" s="97"/>
      <c r="B77" s="97"/>
      <c r="C77" s="97"/>
      <c r="D77" s="97"/>
      <c r="E77" s="96"/>
      <c r="F77" s="96"/>
    </row>
    <row r="78" spans="1:6" ht="15">
      <c r="A78" s="97"/>
      <c r="B78" s="97"/>
      <c r="C78" s="97"/>
      <c r="D78" s="97"/>
      <c r="E78" s="96"/>
      <c r="F78" s="96"/>
    </row>
    <row r="79" spans="1:6" ht="15">
      <c r="A79" s="97"/>
      <c r="B79" s="97"/>
      <c r="C79" s="97"/>
      <c r="D79" s="97"/>
      <c r="E79" s="96"/>
      <c r="F79" s="96"/>
    </row>
    <row r="80" spans="1:6" ht="15">
      <c r="A80" s="97"/>
      <c r="B80" s="97"/>
      <c r="C80" s="97"/>
      <c r="D80" s="97"/>
      <c r="E80" s="96"/>
      <c r="F80" s="96"/>
    </row>
    <row r="81" spans="1:6" ht="15">
      <c r="A81" s="97"/>
      <c r="B81" s="97"/>
      <c r="C81" s="97"/>
      <c r="D81" s="97"/>
      <c r="E81" s="96"/>
      <c r="F81" s="96"/>
    </row>
    <row r="82" spans="1:6" ht="15">
      <c r="A82" s="97"/>
      <c r="B82" s="97"/>
      <c r="C82" s="97"/>
      <c r="D82" s="97"/>
      <c r="E82" s="96"/>
      <c r="F82" s="96"/>
    </row>
    <row r="83" spans="1:6" ht="15">
      <c r="A83" s="97"/>
      <c r="B83" s="97"/>
      <c r="C83" s="97"/>
      <c r="D83" s="97"/>
      <c r="E83" s="96"/>
      <c r="F83" s="96"/>
    </row>
    <row r="84" spans="1:6" ht="15">
      <c r="A84" s="97"/>
      <c r="B84" s="97"/>
      <c r="C84" s="97"/>
      <c r="D84" s="97"/>
      <c r="E84" s="96"/>
      <c r="F84" s="96"/>
    </row>
    <row r="85" spans="1:6" ht="15">
      <c r="A85" s="97"/>
      <c r="B85" s="97"/>
      <c r="C85" s="97"/>
      <c r="D85" s="97"/>
      <c r="E85" s="96"/>
      <c r="F85" s="96"/>
    </row>
    <row r="86" spans="1:6" ht="15">
      <c r="A86" s="97"/>
      <c r="B86" s="97"/>
      <c r="C86" s="97"/>
      <c r="D86" s="97"/>
      <c r="E86" s="96"/>
      <c r="F86" s="96"/>
    </row>
    <row r="87" spans="1:6" ht="15">
      <c r="A87" s="97"/>
      <c r="B87" s="97"/>
      <c r="C87" s="97"/>
      <c r="D87" s="96"/>
      <c r="E87" s="96"/>
      <c r="F87" s="97"/>
    </row>
    <row r="88" spans="1:6" ht="15">
      <c r="A88" s="97"/>
      <c r="B88" s="97"/>
      <c r="C88" s="97"/>
      <c r="D88" s="96"/>
      <c r="E88" s="96"/>
      <c r="F88" s="97"/>
    </row>
    <row r="89" spans="1:6" ht="15">
      <c r="A89" s="97"/>
      <c r="B89" s="97"/>
      <c r="C89" s="97"/>
      <c r="D89" s="96"/>
      <c r="E89" s="96"/>
      <c r="F89" s="97"/>
    </row>
    <row r="90" spans="1:6" ht="15">
      <c r="A90" s="97"/>
      <c r="B90" s="97"/>
      <c r="C90" s="97"/>
      <c r="D90" s="96"/>
      <c r="E90" s="96"/>
      <c r="F90" s="97"/>
    </row>
    <row r="91" spans="1:6" ht="15">
      <c r="A91" s="97"/>
      <c r="B91" s="97"/>
      <c r="C91" s="97"/>
      <c r="D91" s="96"/>
      <c r="E91" s="96"/>
      <c r="F91" s="97"/>
    </row>
    <row r="92" spans="1:6" ht="15">
      <c r="A92" s="97"/>
      <c r="B92" s="97"/>
      <c r="C92" s="97"/>
      <c r="D92" s="96"/>
      <c r="E92" s="96"/>
      <c r="F92" s="97"/>
    </row>
    <row r="93" spans="1:6" ht="15">
      <c r="A93" s="97"/>
      <c r="B93" s="97"/>
      <c r="C93" s="97"/>
      <c r="D93" s="96"/>
      <c r="E93" s="96"/>
      <c r="F93" s="97"/>
    </row>
    <row r="94" spans="1:6" ht="15">
      <c r="A94" s="97"/>
      <c r="B94" s="97"/>
      <c r="C94" s="97"/>
      <c r="D94" s="96"/>
      <c r="E94" s="96"/>
      <c r="F94" s="97"/>
    </row>
    <row r="95" spans="1:6" ht="15">
      <c r="A95" s="97"/>
      <c r="B95" s="97"/>
      <c r="C95" s="97"/>
      <c r="D95" s="96"/>
      <c r="E95" s="96"/>
      <c r="F95" s="97"/>
    </row>
    <row r="96" spans="1:6" ht="15">
      <c r="A96" s="97"/>
      <c r="B96" s="97"/>
      <c r="C96" s="97"/>
      <c r="D96" s="96"/>
      <c r="E96" s="96"/>
      <c r="F96" s="97"/>
    </row>
    <row r="97" spans="1:6" ht="15">
      <c r="A97" s="97"/>
      <c r="B97" s="97"/>
      <c r="C97" s="97"/>
      <c r="D97" s="96"/>
      <c r="E97" s="96"/>
      <c r="F97" s="97"/>
    </row>
    <row r="98" spans="1:6" ht="15">
      <c r="A98" s="97"/>
      <c r="B98" s="97"/>
      <c r="C98" s="97"/>
      <c r="D98" s="96"/>
      <c r="E98" s="96"/>
      <c r="F98" s="97"/>
    </row>
    <row r="99" spans="1:6" ht="15">
      <c r="A99" s="97"/>
      <c r="B99" s="97"/>
      <c r="C99" s="97"/>
      <c r="D99" s="96"/>
      <c r="E99" s="96"/>
      <c r="F99" s="97"/>
    </row>
    <row r="100" spans="1:6" ht="15">
      <c r="A100" s="97"/>
      <c r="B100" s="97"/>
      <c r="C100" s="97"/>
      <c r="D100" s="96"/>
      <c r="E100" s="96"/>
      <c r="F100" s="97"/>
    </row>
    <row r="101" spans="1:6" ht="15">
      <c r="A101" s="97"/>
      <c r="B101" s="97"/>
      <c r="C101" s="97"/>
      <c r="D101" s="96"/>
      <c r="E101" s="96"/>
      <c r="F101" s="97"/>
    </row>
    <row r="102" spans="1:6" ht="15">
      <c r="A102" s="97"/>
      <c r="B102" s="97"/>
      <c r="C102" s="97"/>
      <c r="D102" s="96"/>
      <c r="E102" s="96"/>
      <c r="F102" s="97"/>
    </row>
    <row r="103" spans="1:6" ht="15">
      <c r="A103" s="97"/>
      <c r="B103" s="97"/>
      <c r="C103" s="97"/>
      <c r="D103" s="96"/>
      <c r="E103" s="96"/>
      <c r="F103" s="97"/>
    </row>
    <row r="104" spans="1:6" ht="15">
      <c r="A104" s="97"/>
      <c r="B104" s="97"/>
      <c r="C104" s="97"/>
      <c r="D104" s="96"/>
      <c r="E104" s="96"/>
      <c r="F104" s="97"/>
    </row>
    <row r="105" spans="1:6" ht="15">
      <c r="A105" s="97"/>
      <c r="B105" s="97"/>
      <c r="C105" s="97"/>
      <c r="D105" s="96"/>
      <c r="E105" s="96"/>
      <c r="F105" s="97"/>
    </row>
    <row r="106" spans="1:6" ht="15">
      <c r="A106" s="97"/>
      <c r="B106" s="97"/>
      <c r="C106" s="97"/>
      <c r="D106" s="96"/>
      <c r="E106" s="96"/>
      <c r="F106" s="97"/>
    </row>
    <row r="107" spans="1:6" ht="15">
      <c r="A107" s="97"/>
      <c r="B107" s="97"/>
      <c r="C107" s="97"/>
      <c r="D107" s="96"/>
      <c r="E107" s="96"/>
      <c r="F107" s="97"/>
    </row>
    <row r="108" spans="1:6" ht="15">
      <c r="A108" s="97"/>
      <c r="B108" s="97"/>
      <c r="C108" s="97"/>
      <c r="D108" s="96"/>
      <c r="E108" s="96"/>
      <c r="F108" s="97"/>
    </row>
    <row r="109" spans="1:6" ht="15">
      <c r="A109" s="97"/>
      <c r="B109" s="97"/>
      <c r="C109" s="97"/>
      <c r="D109" s="96"/>
      <c r="E109" s="96"/>
      <c r="F109" s="97"/>
    </row>
    <row r="110" spans="1:6" ht="15">
      <c r="A110" s="97"/>
      <c r="B110" s="97"/>
      <c r="C110" s="97"/>
      <c r="D110" s="96"/>
      <c r="E110" s="96"/>
      <c r="F110" s="97"/>
    </row>
    <row r="111" spans="1:6" ht="15">
      <c r="A111" s="97"/>
      <c r="B111" s="97"/>
      <c r="C111" s="97"/>
      <c r="D111" s="96"/>
      <c r="E111" s="96"/>
      <c r="F111" s="97"/>
    </row>
    <row r="112" spans="1:6" ht="15">
      <c r="A112" s="97"/>
      <c r="B112" s="97"/>
      <c r="C112" s="97"/>
      <c r="D112" s="96"/>
      <c r="E112" s="96"/>
      <c r="F112" s="97"/>
    </row>
    <row r="113" spans="1:6" ht="15">
      <c r="A113" s="97"/>
      <c r="B113" s="97"/>
      <c r="C113" s="97"/>
      <c r="D113" s="96"/>
      <c r="E113" s="96"/>
      <c r="F113" s="97"/>
    </row>
    <row r="114" spans="1:6" ht="15">
      <c r="A114" s="97"/>
      <c r="B114" s="97"/>
      <c r="C114" s="97"/>
      <c r="D114" s="96"/>
      <c r="E114" s="96"/>
      <c r="F114" s="97"/>
    </row>
    <row r="115" spans="1:6" ht="15">
      <c r="A115" s="97"/>
      <c r="B115" s="97"/>
      <c r="C115" s="97"/>
      <c r="D115" s="96"/>
      <c r="E115" s="96"/>
      <c r="F115" s="97"/>
    </row>
    <row r="116" spans="1:6" ht="15">
      <c r="A116" s="97"/>
      <c r="B116" s="97"/>
      <c r="C116" s="97"/>
      <c r="D116" s="96"/>
      <c r="E116" s="96"/>
      <c r="F116" s="97"/>
    </row>
    <row r="117" spans="1:6" ht="15">
      <c r="A117" s="97"/>
      <c r="B117" s="97"/>
      <c r="C117" s="97"/>
      <c r="D117" s="96"/>
      <c r="E117" s="96"/>
      <c r="F117" s="97"/>
    </row>
    <row r="118" spans="1:6" ht="15">
      <c r="A118" s="97"/>
      <c r="B118" s="97"/>
      <c r="C118" s="97"/>
      <c r="D118" s="96"/>
      <c r="E118" s="96"/>
      <c r="F118" s="97"/>
    </row>
    <row r="119" spans="1:6" ht="15">
      <c r="A119" s="97"/>
      <c r="B119" s="97"/>
      <c r="C119" s="97"/>
      <c r="D119" s="96"/>
      <c r="E119" s="96"/>
      <c r="F119" s="97"/>
    </row>
    <row r="120" spans="1:6" ht="15">
      <c r="A120" s="97"/>
      <c r="B120" s="97"/>
      <c r="C120" s="97"/>
      <c r="D120" s="96"/>
      <c r="E120" s="96"/>
      <c r="F120" s="97"/>
    </row>
    <row r="121" spans="1:6" ht="15">
      <c r="A121" s="97"/>
      <c r="B121" s="97"/>
      <c r="C121" s="97"/>
      <c r="D121" s="96"/>
      <c r="E121" s="96"/>
      <c r="F121" s="97"/>
    </row>
    <row r="122" spans="1:6" ht="15">
      <c r="A122" s="97"/>
      <c r="B122" s="97"/>
      <c r="C122" s="97"/>
      <c r="D122" s="96"/>
      <c r="E122" s="96"/>
      <c r="F122" s="97"/>
    </row>
    <row r="123" spans="1:6" ht="15">
      <c r="A123" s="97"/>
      <c r="B123" s="97"/>
      <c r="C123" s="97"/>
      <c r="D123" s="96"/>
      <c r="E123" s="96"/>
      <c r="F123" s="97"/>
    </row>
    <row r="124" spans="1:6" ht="15">
      <c r="A124" s="97"/>
      <c r="B124" s="97"/>
      <c r="C124" s="97"/>
      <c r="D124" s="96"/>
      <c r="E124" s="96"/>
      <c r="F124" s="97"/>
    </row>
    <row r="125" spans="1:6" ht="15">
      <c r="A125" s="97"/>
      <c r="B125" s="97"/>
      <c r="C125" s="97"/>
      <c r="D125" s="96"/>
      <c r="E125" s="96"/>
      <c r="F125" s="97"/>
    </row>
    <row r="126" spans="1:6" ht="15">
      <c r="A126" s="97"/>
      <c r="B126" s="97"/>
      <c r="C126" s="97"/>
      <c r="D126" s="96"/>
      <c r="E126" s="96"/>
      <c r="F126" s="97"/>
    </row>
    <row r="127" spans="1:6" ht="15">
      <c r="A127" s="97"/>
      <c r="B127" s="97"/>
      <c r="C127" s="97"/>
      <c r="D127" s="96"/>
      <c r="E127" s="96"/>
      <c r="F127" s="97"/>
    </row>
    <row r="128" spans="1:6" ht="15">
      <c r="A128" s="97"/>
      <c r="B128" s="97"/>
      <c r="C128" s="97"/>
      <c r="D128" s="96"/>
      <c r="E128" s="96"/>
      <c r="F128" s="97"/>
    </row>
    <row r="129" spans="1:6" ht="15">
      <c r="A129" s="97"/>
      <c r="B129" s="97"/>
      <c r="C129" s="97"/>
      <c r="D129" s="96"/>
      <c r="E129" s="96"/>
      <c r="F129" s="97"/>
    </row>
    <row r="130" spans="1:6" ht="15">
      <c r="A130" s="97"/>
      <c r="B130" s="97"/>
      <c r="C130" s="97"/>
      <c r="D130" s="96"/>
      <c r="E130" s="96"/>
      <c r="F130" s="97"/>
    </row>
    <row r="131" spans="1:6" ht="15">
      <c r="A131" s="97"/>
      <c r="B131" s="97"/>
      <c r="C131" s="97"/>
      <c r="D131" s="96"/>
      <c r="E131" s="96"/>
      <c r="F131" s="97"/>
    </row>
    <row r="132" spans="1:6" ht="15">
      <c r="A132" s="97"/>
      <c r="B132" s="97"/>
      <c r="C132" s="97"/>
      <c r="D132" s="96"/>
      <c r="E132" s="96"/>
      <c r="F132" s="97"/>
    </row>
    <row r="133" spans="1:6" ht="15">
      <c r="A133" s="97"/>
      <c r="B133" s="97"/>
      <c r="C133" s="97"/>
      <c r="D133" s="96"/>
      <c r="E133" s="96"/>
      <c r="F133" s="97"/>
    </row>
    <row r="134" spans="1:6" ht="15">
      <c r="A134" s="97"/>
      <c r="B134" s="97"/>
      <c r="C134" s="97"/>
      <c r="D134" s="96"/>
      <c r="E134" s="96"/>
      <c r="F134" s="97"/>
    </row>
    <row r="135" spans="1:6" ht="15">
      <c r="A135" s="97"/>
      <c r="B135" s="97"/>
      <c r="C135" s="97"/>
      <c r="D135" s="96"/>
      <c r="E135" s="96"/>
      <c r="F135" s="97"/>
    </row>
    <row r="136" spans="1:6" ht="15">
      <c r="A136" s="97"/>
      <c r="B136" s="97"/>
      <c r="C136" s="97"/>
      <c r="D136" s="96"/>
      <c r="E136" s="96"/>
      <c r="F136" s="97"/>
    </row>
    <row r="137" spans="1:6" ht="15">
      <c r="A137" s="97"/>
      <c r="B137" s="97"/>
      <c r="C137" s="97"/>
      <c r="D137" s="96"/>
      <c r="E137" s="96"/>
      <c r="F137" s="97"/>
    </row>
    <row r="138" spans="1:6" ht="15">
      <c r="A138" s="97"/>
      <c r="B138" s="97"/>
      <c r="C138" s="97"/>
      <c r="D138" s="96"/>
      <c r="E138" s="96"/>
      <c r="F138" s="97"/>
    </row>
    <row r="139" spans="1:6" ht="15">
      <c r="A139" s="97"/>
      <c r="B139" s="97"/>
      <c r="C139" s="97"/>
      <c r="D139" s="96"/>
      <c r="E139" s="96"/>
      <c r="F139" s="97"/>
    </row>
    <row r="140" spans="1:6" ht="15">
      <c r="A140" s="97"/>
      <c r="B140" s="97"/>
      <c r="C140" s="97"/>
      <c r="D140" s="96"/>
      <c r="E140" s="96"/>
      <c r="F140" s="97"/>
    </row>
    <row r="141" spans="1:6" ht="15">
      <c r="A141" s="97"/>
      <c r="B141" s="97"/>
      <c r="C141" s="97"/>
      <c r="D141" s="96"/>
      <c r="E141" s="96"/>
      <c r="F141" s="97"/>
    </row>
    <row r="142" spans="1:6" ht="15">
      <c r="A142" s="97"/>
      <c r="B142" s="97"/>
      <c r="C142" s="97"/>
      <c r="D142" s="96"/>
      <c r="E142" s="96"/>
      <c r="F142" s="97"/>
    </row>
    <row r="143" spans="1:6" ht="15">
      <c r="A143" s="97"/>
      <c r="B143" s="97"/>
      <c r="C143" s="97"/>
      <c r="D143" s="96"/>
      <c r="E143" s="96"/>
      <c r="F143" s="97"/>
    </row>
    <row r="144" spans="1:6" ht="15">
      <c r="A144" s="97"/>
      <c r="B144" s="97"/>
      <c r="C144" s="97"/>
      <c r="D144" s="96"/>
      <c r="E144" s="96"/>
      <c r="F144" s="97"/>
    </row>
    <row r="145" spans="1:6" ht="15">
      <c r="A145" s="97"/>
      <c r="B145" s="97"/>
      <c r="C145" s="97"/>
      <c r="D145" s="96"/>
      <c r="E145" s="96"/>
      <c r="F145" s="97"/>
    </row>
    <row r="146" spans="1:6" ht="15">
      <c r="A146" s="97"/>
      <c r="B146" s="97"/>
      <c r="C146" s="97"/>
      <c r="D146" s="96"/>
      <c r="E146" s="96"/>
      <c r="F146" s="97"/>
    </row>
    <row r="147" spans="1:6" ht="15">
      <c r="A147" s="97"/>
      <c r="B147" s="97"/>
      <c r="C147" s="97"/>
      <c r="D147" s="96"/>
      <c r="E147" s="96"/>
      <c r="F147" s="97"/>
    </row>
    <row r="148" spans="1:6" ht="15">
      <c r="A148" s="97"/>
      <c r="B148" s="97"/>
      <c r="C148" s="97"/>
      <c r="D148" s="96"/>
      <c r="E148" s="96"/>
      <c r="F148" s="97"/>
    </row>
    <row r="149" spans="1:6" ht="18">
      <c r="A149" s="97"/>
      <c r="B149" s="97"/>
      <c r="C149" s="97"/>
      <c r="D149" s="96"/>
      <c r="E149" s="94"/>
      <c r="F149" s="95"/>
    </row>
    <row r="150" spans="1:6" ht="18">
      <c r="A150" s="95"/>
      <c r="B150" s="95"/>
      <c r="C150" s="95"/>
      <c r="D150" s="94"/>
      <c r="E150" s="94"/>
      <c r="F150" s="95"/>
    </row>
    <row r="151" spans="1:6" ht="18">
      <c r="A151" s="95"/>
      <c r="B151" s="95"/>
      <c r="C151" s="95"/>
      <c r="D151" s="94"/>
      <c r="E151" s="94"/>
      <c r="F151" s="95"/>
    </row>
    <row r="152" spans="1:6" ht="15">
      <c r="D152" s="94"/>
      <c r="E152" s="94"/>
    </row>
    <row r="153" spans="1:6" ht="15">
      <c r="D153" s="94"/>
      <c r="E153" s="94"/>
    </row>
    <row r="154" spans="1:6" ht="15">
      <c r="D154" s="94"/>
      <c r="E154" s="94"/>
    </row>
    <row r="155" spans="1:6" ht="15">
      <c r="D155" s="94"/>
      <c r="E155" s="94"/>
    </row>
    <row r="156" spans="1:6" ht="15">
      <c r="D156" s="94"/>
      <c r="E156" s="94"/>
    </row>
    <row r="157" spans="1:6" ht="15">
      <c r="D157" s="94"/>
      <c r="E157" s="94"/>
    </row>
    <row r="158" spans="1:6" ht="15">
      <c r="D158" s="94"/>
      <c r="E158" s="94"/>
    </row>
    <row r="159" spans="1:6" ht="15">
      <c r="D159" s="94"/>
      <c r="E159" s="94"/>
    </row>
    <row r="160" spans="1:6" ht="15">
      <c r="D160" s="94"/>
      <c r="E160" s="94"/>
    </row>
    <row r="161" spans="4:5" ht="15">
      <c r="D161" s="94"/>
      <c r="E161" s="94"/>
    </row>
    <row r="162" spans="4:5" ht="15">
      <c r="D162" s="94"/>
      <c r="E162" s="94"/>
    </row>
    <row r="163" spans="4:5" ht="15">
      <c r="D163" s="94"/>
      <c r="E163" s="94"/>
    </row>
    <row r="164" spans="4:5" ht="15">
      <c r="D164" s="94"/>
      <c r="E164" s="94"/>
    </row>
    <row r="165" spans="4:5" ht="15">
      <c r="D165" s="94"/>
      <c r="E165" s="94"/>
    </row>
    <row r="166" spans="4:5" ht="15">
      <c r="D166" s="94"/>
      <c r="E166" s="94"/>
    </row>
    <row r="167" spans="4:5" ht="15">
      <c r="D167" s="94"/>
      <c r="E167" s="94"/>
    </row>
    <row r="168" spans="4:5" ht="15">
      <c r="D168" s="94"/>
      <c r="E168" s="94"/>
    </row>
    <row r="169" spans="4:5" ht="15">
      <c r="D169" s="94"/>
      <c r="E169" s="94"/>
    </row>
    <row r="170" spans="4:5" ht="15">
      <c r="D170" s="94"/>
      <c r="E170" s="94"/>
    </row>
    <row r="171" spans="4:5" ht="15">
      <c r="D171" s="94"/>
      <c r="E171" s="94"/>
    </row>
    <row r="172" spans="4:5" ht="15">
      <c r="D172" s="94"/>
      <c r="E172" s="94"/>
    </row>
    <row r="173" spans="4:5" ht="15">
      <c r="D173" s="94"/>
      <c r="E173" s="94"/>
    </row>
    <row r="174" spans="4:5" ht="15">
      <c r="D174" s="94"/>
      <c r="E174" s="94"/>
    </row>
    <row r="175" spans="4:5" ht="15">
      <c r="D175" s="94"/>
      <c r="E175" s="94"/>
    </row>
    <row r="176" spans="4:5" ht="15">
      <c r="D176" s="94"/>
      <c r="E176" s="94"/>
    </row>
    <row r="177" spans="4:5" ht="15">
      <c r="D177" s="94"/>
      <c r="E177" s="94"/>
    </row>
    <row r="178" spans="4:5" ht="15">
      <c r="D178" s="94"/>
      <c r="E178" s="94"/>
    </row>
    <row r="179" spans="4:5" ht="15">
      <c r="D179" s="94"/>
      <c r="E179" s="94"/>
    </row>
    <row r="180" spans="4:5" ht="15">
      <c r="D180" s="94"/>
      <c r="E180" s="94"/>
    </row>
    <row r="181" spans="4:5" ht="15">
      <c r="D181" s="94"/>
      <c r="E181" s="94"/>
    </row>
    <row r="182" spans="4:5" ht="15">
      <c r="D182" s="94"/>
      <c r="E182" s="94"/>
    </row>
    <row r="183" spans="4:5" ht="15">
      <c r="D183" s="94"/>
      <c r="E183" s="94"/>
    </row>
    <row r="184" spans="4:5" ht="15">
      <c r="D184" s="94"/>
      <c r="E184" s="94"/>
    </row>
    <row r="185" spans="4:5" ht="15">
      <c r="D185" s="94"/>
      <c r="E185" s="94"/>
    </row>
    <row r="186" spans="4:5" ht="15">
      <c r="D186" s="94"/>
      <c r="E186" s="94"/>
    </row>
    <row r="187" spans="4:5" ht="15">
      <c r="D187" s="94"/>
      <c r="E187" s="94"/>
    </row>
    <row r="188" spans="4:5" ht="15">
      <c r="D188" s="94"/>
      <c r="E188" s="94"/>
    </row>
    <row r="189" spans="4:5" ht="15">
      <c r="D189" s="94"/>
      <c r="E189" s="94"/>
    </row>
    <row r="190" spans="4:5" ht="15">
      <c r="D190" s="94"/>
      <c r="E190" s="94"/>
    </row>
    <row r="191" spans="4:5" ht="15">
      <c r="D191" s="94"/>
      <c r="E191" s="94"/>
    </row>
    <row r="192" spans="4:5" ht="15">
      <c r="D192" s="94"/>
      <c r="E192" s="94"/>
    </row>
    <row r="193" spans="4:5" ht="15">
      <c r="D193" s="94"/>
      <c r="E193" s="94"/>
    </row>
    <row r="194" spans="4:5" ht="15">
      <c r="D194" s="94"/>
      <c r="E194" s="94"/>
    </row>
    <row r="195" spans="4:5" ht="15">
      <c r="D195" s="94"/>
      <c r="E195" s="94"/>
    </row>
    <row r="196" spans="4:5" ht="15">
      <c r="D196" s="94"/>
      <c r="E196" s="94"/>
    </row>
    <row r="197" spans="4:5" ht="15">
      <c r="D197" s="94"/>
      <c r="E197" s="94"/>
    </row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44"/>
  <sheetViews>
    <sheetView workbookViewId="0">
      <selection activeCell="H11" sqref="H11"/>
    </sheetView>
  </sheetViews>
  <sheetFormatPr defaultColWidth="11.44140625" defaultRowHeight="16.5" customHeight="1"/>
  <cols>
    <col min="1" max="1" width="49" style="26" customWidth="1"/>
    <col min="2" max="2" width="18.6640625" style="27" customWidth="1"/>
    <col min="3" max="3" width="23.44140625" style="27" customWidth="1"/>
    <col min="4" max="4" width="4.88671875" style="26" customWidth="1"/>
    <col min="5" max="16384" width="11.44140625" style="26"/>
  </cols>
  <sheetData>
    <row r="1" spans="1:120" s="37" customFormat="1" ht="20.100000000000001" customHeight="1">
      <c r="A1" s="109" t="s">
        <v>431</v>
      </c>
      <c r="B1" s="39"/>
      <c r="C1" s="38"/>
    </row>
    <row r="2" spans="1:120" ht="9" customHeight="1">
      <c r="A2" s="36"/>
      <c r="B2" s="36"/>
    </row>
    <row r="3" spans="1:120" ht="20.100000000000001" customHeight="1">
      <c r="A3" s="35"/>
      <c r="B3" s="34"/>
      <c r="C3" s="182" t="s">
        <v>216</v>
      </c>
    </row>
    <row r="4" spans="1:120" ht="18.75" customHeight="1">
      <c r="A4" s="525"/>
      <c r="B4" s="283" t="s">
        <v>446</v>
      </c>
      <c r="C4" s="283" t="s">
        <v>446</v>
      </c>
    </row>
    <row r="5" spans="1:120" ht="18.75" customHeight="1">
      <c r="A5" s="526"/>
      <c r="B5" s="284" t="s">
        <v>217</v>
      </c>
      <c r="C5" s="284" t="s">
        <v>218</v>
      </c>
    </row>
    <row r="6" spans="1:120" ht="8.25" customHeight="1">
      <c r="A6" s="248"/>
      <c r="B6" s="33"/>
      <c r="C6" s="33"/>
    </row>
    <row r="7" spans="1:120" s="110" customFormat="1" ht="19.5" customHeight="1">
      <c r="A7" s="425" t="s">
        <v>35</v>
      </c>
      <c r="B7" s="249">
        <v>96.88</v>
      </c>
      <c r="C7" s="249">
        <v>102.39</v>
      </c>
    </row>
    <row r="8" spans="1:120" s="31" customFormat="1" ht="15.75" customHeight="1">
      <c r="A8" s="111" t="s">
        <v>34</v>
      </c>
      <c r="B8" s="249">
        <v>87.02</v>
      </c>
      <c r="C8" s="249">
        <v>95.36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</row>
    <row r="9" spans="1:120" s="27" customFormat="1" ht="15.75" customHeight="1">
      <c r="A9" s="212" t="s">
        <v>33</v>
      </c>
      <c r="B9" s="250">
        <v>94.64</v>
      </c>
      <c r="C9" s="250">
        <v>105.87</v>
      </c>
    </row>
    <row r="10" spans="1:120" s="27" customFormat="1" ht="15.75" customHeight="1">
      <c r="A10" s="212" t="s">
        <v>32</v>
      </c>
      <c r="B10" s="250">
        <v>82.39</v>
      </c>
      <c r="C10" s="250">
        <v>90.3</v>
      </c>
    </row>
    <row r="11" spans="1:120" s="27" customFormat="1" ht="15.75" customHeight="1">
      <c r="A11" s="212" t="s">
        <v>31</v>
      </c>
      <c r="B11" s="250">
        <v>160.77000000000001</v>
      </c>
      <c r="C11" s="250">
        <v>121.88</v>
      </c>
    </row>
    <row r="12" spans="1:120" s="28" customFormat="1" ht="15.75" customHeight="1">
      <c r="A12" s="212" t="s">
        <v>30</v>
      </c>
      <c r="B12" s="250">
        <v>86.88</v>
      </c>
      <c r="C12" s="250">
        <v>96.15</v>
      </c>
    </row>
    <row r="13" spans="1:120" s="27" customFormat="1" ht="15.75" customHeight="1">
      <c r="A13" s="212" t="s">
        <v>219</v>
      </c>
      <c r="B13" s="250">
        <v>95.8</v>
      </c>
      <c r="C13" s="250">
        <v>100.27</v>
      </c>
    </row>
    <row r="14" spans="1:120" s="27" customFormat="1" ht="15.75" customHeight="1">
      <c r="A14" s="30" t="s">
        <v>29</v>
      </c>
      <c r="B14" s="249">
        <v>97.82</v>
      </c>
      <c r="C14" s="249">
        <v>102.82</v>
      </c>
    </row>
    <row r="15" spans="1:120" s="27" customFormat="1" ht="15.75" customHeight="1">
      <c r="A15" s="212" t="s">
        <v>220</v>
      </c>
      <c r="B15" s="250">
        <v>93.27</v>
      </c>
      <c r="C15" s="250">
        <v>107.25</v>
      </c>
    </row>
    <row r="16" spans="1:120" s="27" customFormat="1" ht="15.75" customHeight="1">
      <c r="A16" s="212" t="s">
        <v>28</v>
      </c>
      <c r="B16" s="250">
        <v>94.78</v>
      </c>
      <c r="C16" s="250">
        <v>97.32</v>
      </c>
    </row>
    <row r="17" spans="1:120" s="27" customFormat="1" ht="15.75" customHeight="1">
      <c r="A17" s="212" t="s">
        <v>221</v>
      </c>
      <c r="B17" s="250">
        <v>96.08</v>
      </c>
      <c r="C17" s="250">
        <v>99.09</v>
      </c>
    </row>
    <row r="18" spans="1:120" s="27" customFormat="1" ht="15.75" customHeight="1">
      <c r="A18" s="212" t="s">
        <v>27</v>
      </c>
      <c r="B18" s="250">
        <v>98.08</v>
      </c>
      <c r="C18" s="250">
        <v>108.81</v>
      </c>
    </row>
    <row r="19" spans="1:120" s="27" customFormat="1" ht="15.75" customHeight="1">
      <c r="A19" s="212" t="s">
        <v>26</v>
      </c>
      <c r="B19" s="250">
        <v>97.23</v>
      </c>
      <c r="C19" s="250">
        <v>111.37</v>
      </c>
    </row>
    <row r="20" spans="1:120" s="27" customFormat="1" ht="15.75" customHeight="1">
      <c r="A20" s="212" t="s">
        <v>25</v>
      </c>
      <c r="B20" s="250">
        <v>99.47</v>
      </c>
      <c r="C20" s="250">
        <v>112.28</v>
      </c>
    </row>
    <row r="21" spans="1:120" s="27" customFormat="1" ht="39.75" customHeight="1">
      <c r="A21" s="212" t="s">
        <v>222</v>
      </c>
      <c r="B21" s="251">
        <v>91.68</v>
      </c>
      <c r="C21" s="251">
        <v>94.86</v>
      </c>
    </row>
    <row r="22" spans="1:120" s="29" customFormat="1" ht="15.75" customHeight="1">
      <c r="A22" s="212" t="s">
        <v>24</v>
      </c>
      <c r="B22" s="250">
        <v>95.41</v>
      </c>
      <c r="C22" s="250">
        <v>104.92</v>
      </c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</row>
    <row r="23" spans="1:120" s="27" customFormat="1" ht="15.75" customHeight="1">
      <c r="A23" s="212" t="s">
        <v>223</v>
      </c>
      <c r="B23" s="250">
        <v>129.41999999999999</v>
      </c>
      <c r="C23" s="250">
        <v>108.39</v>
      </c>
    </row>
    <row r="24" spans="1:120" s="27" customFormat="1" ht="15.75" customHeight="1">
      <c r="A24" s="212" t="s">
        <v>224</v>
      </c>
      <c r="B24" s="250">
        <v>101.46</v>
      </c>
      <c r="C24" s="250">
        <v>102.61</v>
      </c>
    </row>
    <row r="25" spans="1:120" s="27" customFormat="1" ht="15.75" customHeight="1">
      <c r="A25" s="212" t="s">
        <v>23</v>
      </c>
      <c r="B25" s="250">
        <v>102.57</v>
      </c>
      <c r="C25" s="250">
        <v>106.01</v>
      </c>
    </row>
    <row r="26" spans="1:120" s="27" customFormat="1" ht="15.75" customHeight="1">
      <c r="A26" s="212" t="s">
        <v>22</v>
      </c>
      <c r="B26" s="250">
        <v>99.32</v>
      </c>
      <c r="C26" s="250">
        <v>96.44</v>
      </c>
    </row>
    <row r="27" spans="1:120" s="27" customFormat="1" ht="15.75" customHeight="1">
      <c r="A27" s="212" t="s">
        <v>21</v>
      </c>
      <c r="B27" s="250">
        <v>98.18</v>
      </c>
      <c r="C27" s="250">
        <v>108.06</v>
      </c>
    </row>
    <row r="28" spans="1:120" s="27" customFormat="1" ht="15.75" customHeight="1">
      <c r="A28" s="212" t="s">
        <v>20</v>
      </c>
      <c r="B28" s="250">
        <v>91.04</v>
      </c>
      <c r="C28" s="250">
        <v>102.99</v>
      </c>
    </row>
    <row r="29" spans="1:120" s="27" customFormat="1" ht="15.75" customHeight="1">
      <c r="A29" s="212" t="s">
        <v>19</v>
      </c>
      <c r="B29" s="250">
        <v>98.46</v>
      </c>
      <c r="C29" s="250">
        <v>102.74</v>
      </c>
    </row>
    <row r="30" spans="1:120" s="27" customFormat="1" ht="28.5" customHeight="1">
      <c r="A30" s="212" t="s">
        <v>272</v>
      </c>
      <c r="B30" s="250">
        <v>90.23</v>
      </c>
      <c r="C30" s="250">
        <v>116.8</v>
      </c>
    </row>
    <row r="31" spans="1:120" s="28" customFormat="1" ht="28.5" customHeight="1">
      <c r="A31" s="212" t="s">
        <v>273</v>
      </c>
      <c r="B31" s="250">
        <v>91.78</v>
      </c>
      <c r="C31" s="250">
        <v>95.01</v>
      </c>
    </row>
    <row r="32" spans="1:120" s="28" customFormat="1" ht="15.75" customHeight="1">
      <c r="A32" s="212" t="s">
        <v>18</v>
      </c>
      <c r="B32" s="250">
        <v>198.83</v>
      </c>
      <c r="C32" s="250">
        <v>111.46</v>
      </c>
    </row>
    <row r="33" spans="1:3" s="27" customFormat="1" ht="15.75" customHeight="1">
      <c r="A33" s="212" t="s">
        <v>225</v>
      </c>
      <c r="B33" s="250">
        <v>105.62</v>
      </c>
      <c r="C33" s="250">
        <v>107.44</v>
      </c>
    </row>
    <row r="34" spans="1:3" s="27" customFormat="1" ht="15.75" customHeight="1">
      <c r="A34" s="212" t="s">
        <v>17</v>
      </c>
      <c r="B34" s="250">
        <v>104.43</v>
      </c>
      <c r="C34" s="250">
        <v>102.8</v>
      </c>
    </row>
    <row r="35" spans="1:3" ht="15.75" customHeight="1">
      <c r="A35" s="212" t="s">
        <v>16</v>
      </c>
      <c r="B35" s="250">
        <v>85.22</v>
      </c>
      <c r="C35" s="250">
        <v>100.48</v>
      </c>
    </row>
    <row r="36" spans="1:3" ht="15.75" customHeight="1">
      <c r="A36" s="212" t="s">
        <v>15</v>
      </c>
      <c r="B36" s="250">
        <v>100.68</v>
      </c>
      <c r="C36" s="250">
        <v>98.21</v>
      </c>
    </row>
    <row r="37" spans="1:3" ht="15.75" customHeight="1">
      <c r="A37" s="212" t="s">
        <v>226</v>
      </c>
      <c r="B37" s="250">
        <v>71.67</v>
      </c>
      <c r="C37" s="250">
        <v>115.34</v>
      </c>
    </row>
    <row r="38" spans="1:3" ht="15.75" customHeight="1">
      <c r="A38" s="212" t="s">
        <v>274</v>
      </c>
      <c r="B38" s="252">
        <v>77.510000000000005</v>
      </c>
      <c r="C38" s="252">
        <v>102.79</v>
      </c>
    </row>
    <row r="39" spans="1:3" ht="15.75" customHeight="1">
      <c r="A39" s="213" t="s">
        <v>14</v>
      </c>
      <c r="B39" s="253">
        <v>98.62</v>
      </c>
      <c r="C39" s="253">
        <v>105.09</v>
      </c>
    </row>
    <row r="40" spans="1:3" ht="29.25" customHeight="1">
      <c r="A40" s="213" t="s">
        <v>275</v>
      </c>
      <c r="B40" s="253">
        <v>91.32</v>
      </c>
      <c r="C40" s="253">
        <v>101.17</v>
      </c>
    </row>
    <row r="41" spans="1:3" ht="15.75" customHeight="1">
      <c r="A41" s="212" t="s">
        <v>13</v>
      </c>
      <c r="B41" s="252">
        <v>99.22</v>
      </c>
      <c r="C41" s="252">
        <v>102.47</v>
      </c>
    </row>
    <row r="42" spans="1:3" ht="15.75" customHeight="1">
      <c r="A42" s="212" t="s">
        <v>12</v>
      </c>
      <c r="B42" s="252">
        <v>81.36</v>
      </c>
      <c r="C42" s="252">
        <v>104.71</v>
      </c>
    </row>
    <row r="43" spans="1:3" ht="27.75" customHeight="1">
      <c r="A43" s="212" t="s">
        <v>11</v>
      </c>
      <c r="B43" s="252">
        <v>84.07</v>
      </c>
      <c r="C43" s="252">
        <v>98.67</v>
      </c>
    </row>
    <row r="44" spans="1:3" ht="16.5" customHeight="1">
      <c r="B44" s="254"/>
      <c r="C44" s="254"/>
    </row>
  </sheetData>
  <mergeCells count="1">
    <mergeCell ref="A4:A5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H11" sqref="H11"/>
    </sheetView>
  </sheetViews>
  <sheetFormatPr defaultColWidth="9.109375" defaultRowHeight="15"/>
  <cols>
    <col min="1" max="1" width="27.6640625" style="112" customWidth="1"/>
    <col min="2" max="2" width="12" style="112" customWidth="1"/>
    <col min="3" max="3" width="13" style="112" customWidth="1"/>
    <col min="4" max="4" width="9.5546875" style="112" customWidth="1"/>
    <col min="5" max="5" width="14.6640625" style="112" customWidth="1"/>
    <col min="6" max="6" width="13.6640625" style="112" customWidth="1"/>
    <col min="7" max="16384" width="9.109375" style="112"/>
  </cols>
  <sheetData>
    <row r="1" spans="1:6" s="120" customFormat="1" ht="19.5" customHeight="1">
      <c r="A1" s="43" t="s">
        <v>81</v>
      </c>
      <c r="B1" s="42"/>
      <c r="C1" s="42"/>
      <c r="D1" s="42"/>
      <c r="E1" s="42"/>
      <c r="F1" s="42"/>
    </row>
    <row r="2" spans="1:6" ht="18" customHeight="1">
      <c r="A2" s="119"/>
      <c r="B2" s="41"/>
    </row>
    <row r="3" spans="1:6" ht="18" customHeight="1">
      <c r="A3" s="40"/>
      <c r="B3" s="40"/>
      <c r="F3" s="118"/>
    </row>
    <row r="4" spans="1:6" ht="18" customHeight="1">
      <c r="A4" s="271"/>
      <c r="B4" s="271" t="s">
        <v>80</v>
      </c>
      <c r="C4" s="470" t="s">
        <v>79</v>
      </c>
      <c r="D4" s="470" t="s">
        <v>78</v>
      </c>
      <c r="E4" s="471" t="s">
        <v>435</v>
      </c>
      <c r="F4" s="472" t="s">
        <v>435</v>
      </c>
    </row>
    <row r="5" spans="1:6" ht="18" customHeight="1">
      <c r="A5" s="272"/>
      <c r="B5" s="272" t="s">
        <v>77</v>
      </c>
      <c r="C5" s="473" t="s">
        <v>76</v>
      </c>
      <c r="D5" s="474" t="s">
        <v>436</v>
      </c>
      <c r="E5" s="473" t="s">
        <v>232</v>
      </c>
      <c r="F5" s="475" t="s">
        <v>214</v>
      </c>
    </row>
    <row r="6" spans="1:6" ht="18" customHeight="1">
      <c r="A6" s="272"/>
      <c r="B6" s="274"/>
      <c r="C6" s="476" t="s">
        <v>356</v>
      </c>
      <c r="D6" s="476" t="s">
        <v>432</v>
      </c>
      <c r="E6" s="476" t="s">
        <v>231</v>
      </c>
      <c r="F6" s="477" t="s">
        <v>230</v>
      </c>
    </row>
    <row r="7" spans="1:6" ht="6.75" customHeight="1">
      <c r="A7" s="272"/>
      <c r="B7" s="272"/>
      <c r="C7" s="273"/>
      <c r="D7" s="273"/>
      <c r="E7" s="273"/>
      <c r="F7" s="273"/>
    </row>
    <row r="8" spans="1:6" ht="18" customHeight="1">
      <c r="A8" s="275" t="s">
        <v>75</v>
      </c>
      <c r="B8" s="276" t="s">
        <v>49</v>
      </c>
      <c r="C8" s="114">
        <v>4229.5875684722296</v>
      </c>
      <c r="D8" s="115">
        <v>4002.57953528487</v>
      </c>
      <c r="E8" s="114">
        <v>94.632856525314651</v>
      </c>
      <c r="F8" s="114">
        <v>105.84766577538738</v>
      </c>
    </row>
    <row r="9" spans="1:6" ht="18" customHeight="1">
      <c r="A9" s="275" t="s">
        <v>74</v>
      </c>
      <c r="B9" s="276" t="s">
        <v>39</v>
      </c>
      <c r="C9" s="114">
        <v>891.99999999999898</v>
      </c>
      <c r="D9" s="115">
        <v>740.28947368421007</v>
      </c>
      <c r="E9" s="114">
        <v>82.992093462355484</v>
      </c>
      <c r="F9" s="114">
        <v>92.536184210526258</v>
      </c>
    </row>
    <row r="10" spans="1:6" ht="18" customHeight="1">
      <c r="A10" s="275" t="s">
        <v>73</v>
      </c>
      <c r="B10" s="276" t="s">
        <v>402</v>
      </c>
      <c r="C10" s="114">
        <v>755</v>
      </c>
      <c r="D10" s="115">
        <v>617.82631578947405</v>
      </c>
      <c r="E10" s="114">
        <v>81.831300104566097</v>
      </c>
      <c r="F10" s="114">
        <v>88.260902255639152</v>
      </c>
    </row>
    <row r="11" spans="1:6" ht="18" customHeight="1">
      <c r="A11" s="275" t="s">
        <v>72</v>
      </c>
      <c r="B11" s="276" t="s">
        <v>49</v>
      </c>
      <c r="C11" s="114">
        <v>73.768723999999992</v>
      </c>
      <c r="D11" s="115">
        <v>71.302999999999997</v>
      </c>
      <c r="E11" s="114">
        <v>96.657494035005953</v>
      </c>
      <c r="F11" s="114">
        <v>93.846350926335717</v>
      </c>
    </row>
    <row r="12" spans="1:6" ht="18" customHeight="1">
      <c r="A12" s="275" t="s">
        <v>229</v>
      </c>
      <c r="B12" s="276" t="s">
        <v>39</v>
      </c>
      <c r="C12" s="114">
        <v>1211.28838013525</v>
      </c>
      <c r="D12" s="115">
        <v>1186.25832236151</v>
      </c>
      <c r="E12" s="114">
        <v>97.933600438654807</v>
      </c>
      <c r="F12" s="114">
        <v>98.648487560815255</v>
      </c>
    </row>
    <row r="13" spans="1:6" ht="18" customHeight="1">
      <c r="A13" s="275" t="s">
        <v>228</v>
      </c>
      <c r="B13" s="276" t="s">
        <v>39</v>
      </c>
      <c r="C13" s="114">
        <v>102.18872</v>
      </c>
      <c r="D13" s="115">
        <v>117</v>
      </c>
      <c r="E13" s="114">
        <v>114.49404591817962</v>
      </c>
      <c r="F13" s="114">
        <v>135.66507192567875</v>
      </c>
    </row>
    <row r="14" spans="1:6" ht="18" customHeight="1">
      <c r="A14" s="275" t="s">
        <v>71</v>
      </c>
      <c r="B14" s="276" t="s">
        <v>39</v>
      </c>
      <c r="C14" s="114">
        <v>374.54363704058937</v>
      </c>
      <c r="D14" s="115">
        <v>343.17443701788716</v>
      </c>
      <c r="E14" s="114">
        <v>91.624687507559315</v>
      </c>
      <c r="F14" s="114">
        <v>113.75618201484323</v>
      </c>
    </row>
    <row r="15" spans="1:6" ht="18" customHeight="1">
      <c r="A15" s="275" t="s">
        <v>70</v>
      </c>
      <c r="B15" s="276" t="s">
        <v>63</v>
      </c>
      <c r="C15" s="114">
        <v>166.21114510310878</v>
      </c>
      <c r="D15" s="115">
        <v>156.61871084357347</v>
      </c>
      <c r="E15" s="114">
        <v>94.228765914834014</v>
      </c>
      <c r="F15" s="114">
        <v>107.64385718535279</v>
      </c>
    </row>
    <row r="16" spans="1:6" ht="18" customHeight="1">
      <c r="A16" s="275" t="s">
        <v>69</v>
      </c>
      <c r="B16" s="276" t="s">
        <v>49</v>
      </c>
      <c r="C16" s="114">
        <v>13.140681171746238</v>
      </c>
      <c r="D16" s="115">
        <v>13.134199629623764</v>
      </c>
      <c r="E16" s="114">
        <v>99.950675752361988</v>
      </c>
      <c r="F16" s="114">
        <v>116.18634678031961</v>
      </c>
    </row>
    <row r="17" spans="1:6" ht="18" customHeight="1">
      <c r="A17" s="275" t="s">
        <v>68</v>
      </c>
      <c r="B17" s="276" t="s">
        <v>39</v>
      </c>
      <c r="C17" s="114">
        <v>97.585383824169213</v>
      </c>
      <c r="D17" s="115">
        <v>168.24612456361098</v>
      </c>
      <c r="E17" s="114">
        <v>172.409143634419</v>
      </c>
      <c r="F17" s="114">
        <v>70.604648639395862</v>
      </c>
    </row>
    <row r="18" spans="1:6" ht="18" customHeight="1">
      <c r="A18" s="275" t="s">
        <v>67</v>
      </c>
      <c r="B18" s="276" t="s">
        <v>39</v>
      </c>
      <c r="C18" s="114">
        <v>36.797644738260303</v>
      </c>
      <c r="D18" s="115">
        <v>37.585644738260299</v>
      </c>
      <c r="E18" s="114">
        <v>102.14144140366864</v>
      </c>
      <c r="F18" s="114">
        <v>115.4234940719564</v>
      </c>
    </row>
    <row r="19" spans="1:6" ht="18" customHeight="1">
      <c r="A19" s="275" t="s">
        <v>66</v>
      </c>
      <c r="B19" s="276" t="s">
        <v>39</v>
      </c>
      <c r="C19" s="114">
        <v>1067.1463745474157</v>
      </c>
      <c r="D19" s="115">
        <v>1043.6932845228196</v>
      </c>
      <c r="E19" s="114">
        <v>97.802261190781564</v>
      </c>
      <c r="F19" s="114">
        <v>103.36612845871281</v>
      </c>
    </row>
    <row r="20" spans="1:6" ht="18" customHeight="1">
      <c r="A20" s="275" t="s">
        <v>65</v>
      </c>
      <c r="B20" s="276" t="s">
        <v>39</v>
      </c>
      <c r="C20" s="114">
        <v>573.81521793509603</v>
      </c>
      <c r="D20" s="115">
        <v>574.83268260633679</v>
      </c>
      <c r="E20" s="114">
        <v>100.17731573500302</v>
      </c>
      <c r="F20" s="114">
        <v>104.92666244460169</v>
      </c>
    </row>
    <row r="21" spans="1:6" ht="18" customHeight="1">
      <c r="A21" s="275" t="s">
        <v>64</v>
      </c>
      <c r="B21" s="276" t="s">
        <v>63</v>
      </c>
      <c r="C21" s="114">
        <v>438.21051765598008</v>
      </c>
      <c r="D21" s="115">
        <v>396.17747496467314</v>
      </c>
      <c r="E21" s="114">
        <v>90.408025139116987</v>
      </c>
      <c r="F21" s="114">
        <v>96.36684812462471</v>
      </c>
    </row>
    <row r="22" spans="1:6" ht="18" customHeight="1">
      <c r="A22" s="277" t="s">
        <v>62</v>
      </c>
      <c r="B22" s="276" t="s">
        <v>61</v>
      </c>
      <c r="C22" s="114">
        <v>498.45831593416921</v>
      </c>
      <c r="D22" s="115">
        <v>478.90285667588796</v>
      </c>
      <c r="E22" s="114">
        <v>96.076811513991487</v>
      </c>
      <c r="F22" s="114">
        <v>99.07622864168404</v>
      </c>
    </row>
    <row r="23" spans="1:6" ht="18" customHeight="1">
      <c r="A23" s="277" t="s">
        <v>60</v>
      </c>
      <c r="B23" s="276" t="s">
        <v>403</v>
      </c>
      <c r="C23" s="114">
        <v>64.451545411633546</v>
      </c>
      <c r="D23" s="115">
        <v>61.452436403442924</v>
      </c>
      <c r="E23" s="114">
        <v>95.346722892312087</v>
      </c>
      <c r="F23" s="114">
        <v>108.66481482213088</v>
      </c>
    </row>
    <row r="24" spans="1:6" ht="27" customHeight="1">
      <c r="A24" s="278" t="s">
        <v>59</v>
      </c>
      <c r="B24" s="279" t="s">
        <v>39</v>
      </c>
      <c r="C24" s="114">
        <v>85.780159336130808</v>
      </c>
      <c r="D24" s="115">
        <v>89.60276025415375</v>
      </c>
      <c r="E24" s="114">
        <v>104.4562763086555</v>
      </c>
      <c r="F24" s="114">
        <v>96.581462208899509</v>
      </c>
    </row>
    <row r="25" spans="1:6" ht="18" customHeight="1">
      <c r="A25" s="275" t="s">
        <v>58</v>
      </c>
      <c r="B25" s="276" t="s">
        <v>45</v>
      </c>
      <c r="C25" s="114">
        <v>447.26960629528827</v>
      </c>
      <c r="D25" s="115">
        <v>436.2188578811809</v>
      </c>
      <c r="E25" s="114">
        <v>97.529286976228917</v>
      </c>
      <c r="F25" s="114">
        <v>108.48546371250325</v>
      </c>
    </row>
    <row r="26" spans="1:6" ht="18" customHeight="1">
      <c r="A26" s="280" t="s">
        <v>57</v>
      </c>
      <c r="B26" s="276" t="s">
        <v>56</v>
      </c>
      <c r="C26" s="114">
        <v>24.377487187180133</v>
      </c>
      <c r="D26" s="115">
        <v>23.165624366036209</v>
      </c>
      <c r="E26" s="114">
        <v>95.028762350119379</v>
      </c>
      <c r="F26" s="114">
        <v>100.35287021756415</v>
      </c>
    </row>
    <row r="27" spans="1:6" ht="18" customHeight="1">
      <c r="A27" s="275" t="s">
        <v>55</v>
      </c>
      <c r="B27" s="276" t="s">
        <v>49</v>
      </c>
      <c r="C27" s="114">
        <v>208.62265516901408</v>
      </c>
      <c r="D27" s="115">
        <v>226.02809859154928</v>
      </c>
      <c r="E27" s="114">
        <v>108.34302650804358</v>
      </c>
      <c r="F27" s="114">
        <v>104.81498853104834</v>
      </c>
    </row>
    <row r="28" spans="1:6" ht="18" customHeight="1">
      <c r="A28" s="275" t="s">
        <v>54</v>
      </c>
      <c r="B28" s="276" t="s">
        <v>39</v>
      </c>
      <c r="C28" s="114">
        <v>320.96595168481838</v>
      </c>
      <c r="D28" s="115">
        <v>327.44088868457544</v>
      </c>
      <c r="E28" s="114">
        <v>102.01732830718298</v>
      </c>
      <c r="F28" s="114">
        <v>115.60396303389811</v>
      </c>
    </row>
    <row r="29" spans="1:6" ht="18" customHeight="1">
      <c r="A29" s="275" t="s">
        <v>53</v>
      </c>
      <c r="B29" s="276" t="s">
        <v>39</v>
      </c>
      <c r="C29" s="114">
        <v>94.274464403779234</v>
      </c>
      <c r="D29" s="115">
        <v>90.038360738364815</v>
      </c>
      <c r="E29" s="114">
        <v>95.506626643593435</v>
      </c>
      <c r="F29" s="114">
        <v>106.04344913902824</v>
      </c>
    </row>
    <row r="30" spans="1:6" ht="18" customHeight="1">
      <c r="A30" s="275" t="s">
        <v>52</v>
      </c>
      <c r="B30" s="276" t="s">
        <v>51</v>
      </c>
      <c r="C30" s="114">
        <v>10.708077030340293</v>
      </c>
      <c r="D30" s="115">
        <v>9.2523950918103548</v>
      </c>
      <c r="E30" s="114">
        <v>86.405757687347545</v>
      </c>
      <c r="F30" s="114">
        <v>101.16560897060538</v>
      </c>
    </row>
    <row r="31" spans="1:6" ht="18" customHeight="1">
      <c r="A31" s="275" t="s">
        <v>50</v>
      </c>
      <c r="B31" s="276" t="s">
        <v>49</v>
      </c>
      <c r="C31" s="114">
        <v>2238.4497415895944</v>
      </c>
      <c r="D31" s="115">
        <v>2300.0017083081907</v>
      </c>
      <c r="E31" s="114">
        <v>102.74975870911831</v>
      </c>
      <c r="F31" s="114">
        <v>104.51493815550567</v>
      </c>
    </row>
    <row r="32" spans="1:6" ht="18" customHeight="1">
      <c r="A32" s="277" t="s">
        <v>48</v>
      </c>
      <c r="B32" s="276" t="s">
        <v>39</v>
      </c>
      <c r="C32" s="114">
        <v>813.87905788929106</v>
      </c>
      <c r="D32" s="115">
        <v>758.67105092389511</v>
      </c>
      <c r="E32" s="114">
        <v>93.216681713303686</v>
      </c>
      <c r="F32" s="114">
        <v>98.726941090032327</v>
      </c>
    </row>
    <row r="33" spans="1:6" ht="18" customHeight="1">
      <c r="A33" s="275" t="s">
        <v>47</v>
      </c>
      <c r="B33" s="276" t="s">
        <v>39</v>
      </c>
      <c r="C33" s="114">
        <v>980.63557657603712</v>
      </c>
      <c r="D33" s="115">
        <v>1022.7184109613196</v>
      </c>
      <c r="E33" s="114">
        <v>104.29138360778403</v>
      </c>
      <c r="F33" s="114">
        <v>120.32254785464099</v>
      </c>
    </row>
    <row r="34" spans="1:6" ht="18" customHeight="1">
      <c r="A34" s="275" t="s">
        <v>46</v>
      </c>
      <c r="B34" s="276" t="s">
        <v>45</v>
      </c>
      <c r="C34" s="114">
        <v>20.738587000000003</v>
      </c>
      <c r="D34" s="115">
        <v>20.884361999999999</v>
      </c>
      <c r="E34" s="114">
        <v>100.70291674162758</v>
      </c>
      <c r="F34" s="114">
        <v>108.57714416906548</v>
      </c>
    </row>
    <row r="35" spans="1:6" ht="28.5" customHeight="1">
      <c r="A35" s="281" t="s">
        <v>227</v>
      </c>
      <c r="B35" s="282" t="s">
        <v>276</v>
      </c>
      <c r="C35" s="116">
        <v>64.053415787664193</v>
      </c>
      <c r="D35" s="117">
        <v>50.252745161972399</v>
      </c>
      <c r="E35" s="116">
        <v>78.454434543443014</v>
      </c>
      <c r="F35" s="116">
        <v>90.705436266687585</v>
      </c>
    </row>
    <row r="36" spans="1:6" ht="18" customHeight="1">
      <c r="A36" s="275" t="s">
        <v>44</v>
      </c>
      <c r="B36" s="276" t="s">
        <v>43</v>
      </c>
      <c r="C36" s="114">
        <v>993.07196887210398</v>
      </c>
      <c r="D36" s="115">
        <v>1109.2835057520101</v>
      </c>
      <c r="E36" s="114">
        <v>111.70222708147679</v>
      </c>
      <c r="F36" s="114">
        <v>66.491978113323313</v>
      </c>
    </row>
    <row r="37" spans="1:6" ht="18" customHeight="1">
      <c r="A37" s="275" t="s">
        <v>42</v>
      </c>
      <c r="B37" s="276" t="s">
        <v>41</v>
      </c>
      <c r="C37" s="114">
        <v>35.505956579680003</v>
      </c>
      <c r="D37" s="115">
        <v>38.306250699811088</v>
      </c>
      <c r="E37" s="114">
        <v>107.88682911231207</v>
      </c>
      <c r="F37" s="114">
        <v>111.715383338558</v>
      </c>
    </row>
    <row r="38" spans="1:6" ht="18" customHeight="1">
      <c r="A38" s="275" t="s">
        <v>40</v>
      </c>
      <c r="B38" s="276" t="s">
        <v>39</v>
      </c>
      <c r="C38" s="114">
        <v>354.07770687875677</v>
      </c>
      <c r="D38" s="115">
        <v>293.97258480791152</v>
      </c>
      <c r="E38" s="114">
        <v>83.024878182622658</v>
      </c>
      <c r="F38" s="114">
        <v>99.860978949041098</v>
      </c>
    </row>
    <row r="39" spans="1:6" ht="18" customHeight="1">
      <c r="A39" s="275" t="s">
        <v>38</v>
      </c>
      <c r="B39" s="276" t="s">
        <v>37</v>
      </c>
      <c r="C39" s="255">
        <v>20.607476999999999</v>
      </c>
      <c r="D39" s="246">
        <v>20.323099352</v>
      </c>
      <c r="E39" s="255">
        <v>98.620026857242166</v>
      </c>
      <c r="F39" s="255">
        <v>106.00868801733021</v>
      </c>
    </row>
    <row r="40" spans="1:6" ht="18" customHeight="1">
      <c r="A40" s="275" t="s">
        <v>36</v>
      </c>
      <c r="B40" s="276" t="s">
        <v>402</v>
      </c>
      <c r="C40" s="114">
        <v>268.19845617110764</v>
      </c>
      <c r="D40" s="115">
        <v>266.50050297408711</v>
      </c>
      <c r="E40" s="114">
        <v>99.366904186824527</v>
      </c>
      <c r="F40" s="114">
        <v>102.35499380452886</v>
      </c>
    </row>
    <row r="41" spans="1:6" ht="18" customHeight="1">
      <c r="A41" s="113"/>
    </row>
    <row r="42" spans="1:6" ht="18" customHeight="1">
      <c r="A42" s="113"/>
    </row>
    <row r="43" spans="1:6" ht="18" customHeight="1"/>
    <row r="44" spans="1:6" ht="18" customHeight="1"/>
    <row r="45" spans="1:6" ht="18" customHeight="1"/>
  </sheetData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7"/>
  <sheetViews>
    <sheetView workbookViewId="0">
      <selection activeCell="H11" sqref="H11"/>
    </sheetView>
  </sheetViews>
  <sheetFormatPr defaultColWidth="11.44140625" defaultRowHeight="16.5" customHeight="1"/>
  <cols>
    <col min="1" max="1" width="57.109375" style="26" customWidth="1"/>
    <col min="2" max="2" width="17.33203125" style="27" customWidth="1"/>
    <col min="3" max="3" width="16.5546875" style="27" customWidth="1"/>
    <col min="4" max="4" width="16" style="26" customWidth="1"/>
    <col min="5" max="16384" width="11.44140625" style="26"/>
  </cols>
  <sheetData>
    <row r="1" spans="1:125" s="37" customFormat="1" ht="19.5" customHeight="1">
      <c r="A1" s="527" t="s">
        <v>85</v>
      </c>
      <c r="B1" s="527"/>
      <c r="C1" s="527"/>
    </row>
    <row r="2" spans="1:125" ht="16.5" customHeight="1">
      <c r="A2" s="36"/>
      <c r="B2" s="36"/>
    </row>
    <row r="3" spans="1:125" ht="16.5" customHeight="1">
      <c r="A3" s="35"/>
      <c r="C3" s="181" t="s">
        <v>216</v>
      </c>
    </row>
    <row r="4" spans="1:125" ht="16.2" customHeight="1">
      <c r="A4" s="55"/>
      <c r="B4" s="263" t="s">
        <v>84</v>
      </c>
      <c r="C4" s="263" t="s">
        <v>84</v>
      </c>
    </row>
    <row r="5" spans="1:125" s="52" customFormat="1" ht="16.2" customHeight="1">
      <c r="A5" s="53"/>
      <c r="B5" s="468" t="s">
        <v>83</v>
      </c>
      <c r="C5" s="468" t="s">
        <v>83</v>
      </c>
    </row>
    <row r="6" spans="1:125" s="52" customFormat="1" ht="16.2" customHeight="1">
      <c r="A6" s="53"/>
      <c r="B6" s="469" t="s">
        <v>433</v>
      </c>
      <c r="C6" s="469" t="s">
        <v>433</v>
      </c>
    </row>
    <row r="7" spans="1:125" s="52" customFormat="1" ht="16.2" customHeight="1">
      <c r="A7" s="53"/>
      <c r="B7" s="468" t="s">
        <v>213</v>
      </c>
      <c r="C7" s="468" t="s">
        <v>213</v>
      </c>
    </row>
    <row r="8" spans="1:125" s="52" customFormat="1" ht="16.2" customHeight="1">
      <c r="A8" s="53"/>
      <c r="B8" s="261" t="s">
        <v>82</v>
      </c>
      <c r="C8" s="261" t="s">
        <v>356</v>
      </c>
    </row>
    <row r="9" spans="1:125" s="52" customFormat="1" ht="6.75" customHeight="1">
      <c r="A9" s="53"/>
    </row>
    <row r="10" spans="1:125" s="101" customFormat="1" ht="18.75" customHeight="1">
      <c r="A10" s="214" t="s">
        <v>35</v>
      </c>
      <c r="B10" s="426">
        <v>100.68</v>
      </c>
      <c r="C10" s="427">
        <v>99.7</v>
      </c>
    </row>
    <row r="11" spans="1:125" s="51" customFormat="1" ht="15" customHeight="1">
      <c r="A11" s="111" t="s">
        <v>34</v>
      </c>
      <c r="B11" s="426">
        <v>100.21</v>
      </c>
      <c r="C11" s="427">
        <v>99.09</v>
      </c>
    </row>
    <row r="12" spans="1:125" s="49" customFormat="1" ht="15" customHeight="1">
      <c r="A12" s="270" t="s">
        <v>33</v>
      </c>
      <c r="B12" s="428">
        <v>100.28</v>
      </c>
      <c r="C12" s="428">
        <v>99.74</v>
      </c>
      <c r="D12" s="44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</row>
    <row r="13" spans="1:125" s="27" customFormat="1" ht="15" customHeight="1">
      <c r="A13" s="270" t="s">
        <v>32</v>
      </c>
      <c r="B13" s="428">
        <v>100</v>
      </c>
      <c r="C13" s="428">
        <v>97.68</v>
      </c>
      <c r="D13" s="44"/>
    </row>
    <row r="14" spans="1:125" s="27" customFormat="1" ht="15" customHeight="1">
      <c r="A14" s="270" t="s">
        <v>31</v>
      </c>
      <c r="B14" s="428">
        <v>99.68</v>
      </c>
      <c r="C14" s="428">
        <v>95.07</v>
      </c>
      <c r="D14" s="44"/>
    </row>
    <row r="15" spans="1:125" s="47" customFormat="1" ht="15" customHeight="1">
      <c r="A15" s="270" t="s">
        <v>30</v>
      </c>
      <c r="B15" s="428">
        <v>100.12</v>
      </c>
      <c r="C15" s="428">
        <v>97.78</v>
      </c>
      <c r="D15" s="48"/>
    </row>
    <row r="16" spans="1:125" s="45" customFormat="1" ht="15" customHeight="1">
      <c r="A16" s="270" t="s">
        <v>219</v>
      </c>
      <c r="B16" s="428">
        <v>100.55</v>
      </c>
      <c r="C16" s="428">
        <v>103.07</v>
      </c>
      <c r="D16" s="44"/>
    </row>
    <row r="17" spans="1:125" s="27" customFormat="1" ht="15" customHeight="1">
      <c r="A17" s="30" t="s">
        <v>29</v>
      </c>
      <c r="B17" s="426">
        <v>100.74</v>
      </c>
      <c r="C17" s="426">
        <v>99.75</v>
      </c>
      <c r="D17" s="44"/>
    </row>
    <row r="18" spans="1:125" s="27" customFormat="1" ht="15" customHeight="1">
      <c r="A18" s="270" t="s">
        <v>220</v>
      </c>
      <c r="B18" s="428">
        <v>101.63</v>
      </c>
      <c r="C18" s="429">
        <v>93.69</v>
      </c>
      <c r="D18" s="44"/>
    </row>
    <row r="19" spans="1:125" s="27" customFormat="1" ht="15" customHeight="1">
      <c r="A19" s="270" t="s">
        <v>28</v>
      </c>
      <c r="B19" s="428">
        <v>100.34</v>
      </c>
      <c r="C19" s="428">
        <v>94.77</v>
      </c>
      <c r="D19" s="44"/>
    </row>
    <row r="20" spans="1:125" s="27" customFormat="1" ht="15" customHeight="1">
      <c r="A20" s="270" t="s">
        <v>221</v>
      </c>
      <c r="B20" s="428">
        <v>100.06</v>
      </c>
      <c r="C20" s="428">
        <v>97.38</v>
      </c>
      <c r="D20" s="44"/>
    </row>
    <row r="21" spans="1:125" s="27" customFormat="1" ht="15" customHeight="1">
      <c r="A21" s="270" t="s">
        <v>27</v>
      </c>
      <c r="B21" s="428">
        <v>100.99</v>
      </c>
      <c r="C21" s="428">
        <v>102.49</v>
      </c>
      <c r="D21" s="44"/>
    </row>
    <row r="22" spans="1:125" s="27" customFormat="1" ht="15" customHeight="1">
      <c r="A22" s="270" t="s">
        <v>26</v>
      </c>
      <c r="B22" s="428">
        <v>100.68</v>
      </c>
      <c r="C22" s="429">
        <v>99.54</v>
      </c>
      <c r="D22" s="44"/>
    </row>
    <row r="23" spans="1:125" s="27" customFormat="1" ht="15" customHeight="1">
      <c r="A23" s="270" t="s">
        <v>25</v>
      </c>
      <c r="B23" s="428">
        <v>100.78</v>
      </c>
      <c r="C23" s="428">
        <v>106.5</v>
      </c>
      <c r="D23" s="44"/>
    </row>
    <row r="24" spans="1:125" s="27" customFormat="1" ht="27.75" customHeight="1">
      <c r="A24" s="270" t="s">
        <v>234</v>
      </c>
      <c r="B24" s="428">
        <v>99.68</v>
      </c>
      <c r="C24" s="428">
        <v>96.43</v>
      </c>
      <c r="D24" s="44"/>
    </row>
    <row r="25" spans="1:125" s="27" customFormat="1" ht="15" customHeight="1">
      <c r="A25" s="270" t="s">
        <v>24</v>
      </c>
      <c r="B25" s="428">
        <v>101.56</v>
      </c>
      <c r="C25" s="429">
        <v>96.81</v>
      </c>
      <c r="D25" s="44"/>
    </row>
    <row r="26" spans="1:125" s="29" customFormat="1" ht="15" customHeight="1">
      <c r="A26" s="270" t="s">
        <v>223</v>
      </c>
      <c r="B26" s="428">
        <v>100.82</v>
      </c>
      <c r="C26" s="428">
        <v>83.57</v>
      </c>
      <c r="D26" s="44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  <c r="DJ26" s="27"/>
      <c r="DK26" s="27"/>
      <c r="DL26" s="27"/>
      <c r="DM26" s="27"/>
      <c r="DN26" s="27"/>
      <c r="DO26" s="27"/>
      <c r="DP26" s="27"/>
      <c r="DQ26" s="27"/>
      <c r="DR26" s="27"/>
      <c r="DS26" s="27"/>
      <c r="DT26" s="27"/>
      <c r="DU26" s="27"/>
    </row>
    <row r="27" spans="1:125" s="27" customFormat="1" ht="15" customHeight="1">
      <c r="A27" s="270" t="s">
        <v>224</v>
      </c>
      <c r="B27" s="428">
        <v>100</v>
      </c>
      <c r="C27" s="428">
        <v>104.83</v>
      </c>
      <c r="D27" s="44"/>
    </row>
    <row r="28" spans="1:125" s="27" customFormat="1" ht="15" customHeight="1">
      <c r="A28" s="270" t="s">
        <v>23</v>
      </c>
      <c r="B28" s="428">
        <v>100.24</v>
      </c>
      <c r="C28" s="429">
        <v>97.79</v>
      </c>
      <c r="D28" s="44"/>
    </row>
    <row r="29" spans="1:125" s="27" customFormat="1" ht="15" customHeight="1">
      <c r="A29" s="270" t="s">
        <v>22</v>
      </c>
      <c r="B29" s="428">
        <v>98.91</v>
      </c>
      <c r="C29" s="428">
        <v>95.65</v>
      </c>
      <c r="D29" s="44"/>
    </row>
    <row r="30" spans="1:125" s="27" customFormat="1" ht="15" customHeight="1">
      <c r="A30" s="270" t="s">
        <v>21</v>
      </c>
      <c r="B30" s="428">
        <v>98.39</v>
      </c>
      <c r="C30" s="428">
        <v>98</v>
      </c>
      <c r="D30" s="44"/>
    </row>
    <row r="31" spans="1:125" s="27" customFormat="1" ht="15" customHeight="1">
      <c r="A31" s="270" t="s">
        <v>20</v>
      </c>
      <c r="B31" s="428">
        <v>100.42</v>
      </c>
      <c r="C31" s="428">
        <v>91.88</v>
      </c>
      <c r="D31" s="44"/>
    </row>
    <row r="32" spans="1:125" s="27" customFormat="1" ht="15" customHeight="1">
      <c r="A32" s="270" t="s">
        <v>19</v>
      </c>
      <c r="B32" s="428">
        <v>100.34</v>
      </c>
      <c r="C32" s="428">
        <v>102.16</v>
      </c>
      <c r="D32" s="44"/>
    </row>
    <row r="33" spans="1:4" s="27" customFormat="1" ht="27" customHeight="1">
      <c r="A33" s="270" t="s">
        <v>272</v>
      </c>
      <c r="B33" s="428">
        <v>100.41</v>
      </c>
      <c r="C33" s="428">
        <v>92.21</v>
      </c>
      <c r="D33" s="44"/>
    </row>
    <row r="34" spans="1:4" s="47" customFormat="1" ht="27.75" customHeight="1">
      <c r="A34" s="270" t="s">
        <v>273</v>
      </c>
      <c r="B34" s="428">
        <v>100.15</v>
      </c>
      <c r="C34" s="428">
        <v>98.35</v>
      </c>
      <c r="D34" s="46"/>
    </row>
    <row r="35" spans="1:4" s="28" customFormat="1" ht="15" customHeight="1">
      <c r="A35" s="270" t="s">
        <v>18</v>
      </c>
      <c r="B35" s="428">
        <v>101.56</v>
      </c>
      <c r="C35" s="428">
        <v>100.1</v>
      </c>
      <c r="D35" s="46"/>
    </row>
    <row r="36" spans="1:4" s="45" customFormat="1" ht="15" customHeight="1">
      <c r="A36" s="270" t="s">
        <v>225</v>
      </c>
      <c r="B36" s="428">
        <v>100.99</v>
      </c>
      <c r="C36" s="428">
        <v>104.49</v>
      </c>
      <c r="D36" s="44"/>
    </row>
    <row r="37" spans="1:4" s="27" customFormat="1" ht="15" customHeight="1">
      <c r="A37" s="270" t="s">
        <v>17</v>
      </c>
      <c r="B37" s="428">
        <v>101.19</v>
      </c>
      <c r="C37" s="428">
        <v>105.17</v>
      </c>
      <c r="D37" s="44"/>
    </row>
    <row r="38" spans="1:4" ht="15" customHeight="1">
      <c r="A38" s="270" t="s">
        <v>16</v>
      </c>
      <c r="B38" s="428">
        <v>101.34</v>
      </c>
      <c r="C38" s="428">
        <v>107.65</v>
      </c>
    </row>
    <row r="39" spans="1:4" ht="15" customHeight="1">
      <c r="A39" s="270" t="s">
        <v>15</v>
      </c>
      <c r="B39" s="428">
        <v>104.25</v>
      </c>
      <c r="C39" s="428">
        <v>84.72</v>
      </c>
    </row>
    <row r="40" spans="1:4" ht="15" customHeight="1">
      <c r="A40" s="270" t="s">
        <v>226</v>
      </c>
      <c r="B40" s="428">
        <v>99.82</v>
      </c>
      <c r="C40" s="428">
        <v>102.48</v>
      </c>
    </row>
    <row r="41" spans="1:4" ht="15" customHeight="1">
      <c r="A41" s="270" t="s">
        <v>274</v>
      </c>
      <c r="B41" s="428">
        <v>99</v>
      </c>
      <c r="C41" s="428">
        <v>95.46</v>
      </c>
    </row>
    <row r="42" spans="1:4" ht="15" customHeight="1">
      <c r="A42" s="213" t="s">
        <v>14</v>
      </c>
      <c r="B42" s="426">
        <v>100.15</v>
      </c>
      <c r="C42" s="426">
        <v>97.95</v>
      </c>
    </row>
    <row r="43" spans="1:4" ht="28.5" customHeight="1">
      <c r="A43" s="213" t="s">
        <v>275</v>
      </c>
      <c r="B43" s="426">
        <v>99.38</v>
      </c>
      <c r="C43" s="426">
        <v>100.72</v>
      </c>
    </row>
    <row r="44" spans="1:4" ht="15" customHeight="1">
      <c r="A44" s="270" t="s">
        <v>13</v>
      </c>
      <c r="B44" s="428">
        <v>98.82</v>
      </c>
      <c r="C44" s="428">
        <v>95.82</v>
      </c>
    </row>
    <row r="45" spans="1:4" ht="15" customHeight="1">
      <c r="A45" s="270" t="s">
        <v>12</v>
      </c>
      <c r="B45" s="428">
        <v>100.09</v>
      </c>
      <c r="C45" s="428">
        <v>95.88</v>
      </c>
    </row>
    <row r="46" spans="1:4" ht="15" customHeight="1">
      <c r="A46" s="270" t="s">
        <v>233</v>
      </c>
      <c r="B46" s="428">
        <v>99.69</v>
      </c>
      <c r="C46" s="428">
        <v>105.9</v>
      </c>
    </row>
    <row r="47" spans="1:4" ht="15" customHeight="1">
      <c r="A47" s="270" t="s">
        <v>277</v>
      </c>
      <c r="B47" s="428">
        <v>100</v>
      </c>
      <c r="C47" s="428">
        <v>101.54</v>
      </c>
    </row>
  </sheetData>
  <mergeCells count="1">
    <mergeCell ref="A1:C1"/>
  </mergeCells>
  <pageMargins left="0.86614173228346458" right="0.39370078740157483" top="0.74803149606299213" bottom="0.74803149606299213" header="0.31496062992125984" footer="0.51181102362204722"/>
  <pageSetup paperSize="9" firstPageNumber="16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H11" sqref="H11"/>
    </sheetView>
  </sheetViews>
  <sheetFormatPr defaultColWidth="9.6640625" defaultRowHeight="14.4"/>
  <cols>
    <col min="1" max="1" width="35.44140625" style="256" customWidth="1"/>
    <col min="2" max="3" width="24.5546875" style="256" customWidth="1"/>
    <col min="4" max="16384" width="9.6640625" style="256"/>
  </cols>
  <sheetData>
    <row r="1" spans="1:3" s="26" customFormat="1" ht="20.100000000000001" customHeight="1">
      <c r="A1" s="267" t="s">
        <v>401</v>
      </c>
      <c r="B1" s="266"/>
      <c r="C1" s="266"/>
    </row>
    <row r="2" spans="1:3" s="26" customFormat="1" ht="20.100000000000001" customHeight="1">
      <c r="A2" s="264" t="s">
        <v>400</v>
      </c>
      <c r="B2" s="264"/>
      <c r="C2" s="264"/>
    </row>
    <row r="3" spans="1:3" s="26" customFormat="1" ht="20.100000000000001" customHeight="1">
      <c r="A3" s="264"/>
      <c r="B3" s="264"/>
      <c r="C3" s="264"/>
    </row>
    <row r="4" spans="1:3" s="26" customFormat="1" ht="20.100000000000001" customHeight="1">
      <c r="A4" s="35"/>
      <c r="B4" s="27"/>
      <c r="C4" s="181" t="s">
        <v>216</v>
      </c>
    </row>
    <row r="5" spans="1:3" s="241" customFormat="1" ht="20.100000000000001" customHeight="1">
      <c r="A5" s="55"/>
      <c r="B5" s="263" t="s">
        <v>379</v>
      </c>
      <c r="C5" s="263" t="s">
        <v>379</v>
      </c>
    </row>
    <row r="6" spans="1:3" s="241" customFormat="1" ht="20.100000000000001" customHeight="1">
      <c r="A6" s="53"/>
      <c r="B6" s="262" t="s">
        <v>434</v>
      </c>
      <c r="C6" s="262" t="s">
        <v>434</v>
      </c>
    </row>
    <row r="7" spans="1:3" s="241" customFormat="1" ht="20.100000000000001" customHeight="1">
      <c r="A7" s="53"/>
      <c r="B7" s="261" t="s">
        <v>378</v>
      </c>
      <c r="C7" s="261" t="s">
        <v>377</v>
      </c>
    </row>
    <row r="8" spans="1:3" s="241" customFormat="1" ht="20.100000000000001" customHeight="1">
      <c r="A8" s="53"/>
      <c r="B8" s="54"/>
      <c r="C8" s="54"/>
    </row>
    <row r="9" spans="1:3" s="26" customFormat="1" ht="20.100000000000001" customHeight="1">
      <c r="A9" s="269" t="s">
        <v>399</v>
      </c>
      <c r="B9" s="268">
        <v>100.68</v>
      </c>
      <c r="C9" s="268">
        <v>99.7</v>
      </c>
    </row>
    <row r="10" spans="1:3" ht="18.899999999999999" customHeight="1">
      <c r="A10" s="258" t="s">
        <v>101</v>
      </c>
      <c r="B10" s="257">
        <v>100.56</v>
      </c>
      <c r="C10" s="257">
        <v>98.99</v>
      </c>
    </row>
    <row r="11" spans="1:3" ht="18.899999999999999" customHeight="1">
      <c r="A11" s="258" t="s">
        <v>98</v>
      </c>
      <c r="B11" s="257">
        <v>101.15</v>
      </c>
      <c r="C11" s="257">
        <v>98.93</v>
      </c>
    </row>
    <row r="12" spans="1:3" ht="18.899999999999999" customHeight="1">
      <c r="A12" s="258" t="s">
        <v>92</v>
      </c>
      <c r="B12" s="257">
        <v>98.02</v>
      </c>
      <c r="C12" s="257">
        <v>94.13</v>
      </c>
    </row>
    <row r="13" spans="1:3" ht="18.899999999999999" customHeight="1">
      <c r="A13" s="258" t="s">
        <v>86</v>
      </c>
      <c r="B13" s="257">
        <v>100.98</v>
      </c>
      <c r="C13" s="257">
        <v>102.84</v>
      </c>
    </row>
    <row r="14" spans="1:3" ht="18.899999999999999" customHeight="1">
      <c r="A14" s="258" t="s">
        <v>248</v>
      </c>
      <c r="B14" s="257">
        <v>99.77</v>
      </c>
      <c r="C14" s="257">
        <v>102.49</v>
      </c>
    </row>
    <row r="15" spans="1:3" ht="18.899999999999999" customHeight="1">
      <c r="A15" s="258" t="s">
        <v>97</v>
      </c>
      <c r="B15" s="257">
        <v>100.9</v>
      </c>
      <c r="C15" s="257">
        <v>106.75</v>
      </c>
    </row>
    <row r="16" spans="1:3" ht="18.899999999999999" customHeight="1">
      <c r="A16" s="258" t="s">
        <v>251</v>
      </c>
      <c r="B16" s="257">
        <v>99.6</v>
      </c>
      <c r="C16" s="257">
        <v>119.39</v>
      </c>
    </row>
    <row r="17" spans="1:3" ht="18.899999999999999" customHeight="1">
      <c r="A17" s="258" t="s">
        <v>398</v>
      </c>
      <c r="B17" s="257">
        <v>100.91</v>
      </c>
      <c r="C17" s="257">
        <v>107.42</v>
      </c>
    </row>
    <row r="18" spans="1:3" ht="18.899999999999999" customHeight="1">
      <c r="A18" s="258" t="s">
        <v>249</v>
      </c>
      <c r="B18" s="257">
        <v>100.84</v>
      </c>
      <c r="C18" s="257">
        <v>94.75</v>
      </c>
    </row>
    <row r="19" spans="1:3" ht="18.899999999999999" customHeight="1">
      <c r="A19" s="258" t="s">
        <v>318</v>
      </c>
      <c r="B19" s="257">
        <v>100</v>
      </c>
      <c r="C19" s="257">
        <v>105.7</v>
      </c>
    </row>
    <row r="20" spans="1:3" ht="18.899999999999999" customHeight="1">
      <c r="A20" s="258" t="s">
        <v>397</v>
      </c>
      <c r="B20" s="257">
        <v>100.96</v>
      </c>
      <c r="C20" s="257">
        <v>121.82</v>
      </c>
    </row>
    <row r="21" spans="1:3" ht="18.899999999999999" customHeight="1">
      <c r="A21" s="258" t="s">
        <v>396</v>
      </c>
      <c r="B21" s="257">
        <v>99.97</v>
      </c>
      <c r="C21" s="257">
        <v>87.67</v>
      </c>
    </row>
    <row r="22" spans="1:3" ht="18.899999999999999" customHeight="1">
      <c r="A22" s="258" t="s">
        <v>395</v>
      </c>
      <c r="B22" s="257">
        <v>96.1</v>
      </c>
      <c r="C22" s="257">
        <v>91.87</v>
      </c>
    </row>
    <row r="23" spans="1:3" ht="18.899999999999999" customHeight="1">
      <c r="A23" s="258" t="s">
        <v>394</v>
      </c>
      <c r="B23" s="257">
        <v>99.02</v>
      </c>
      <c r="C23" s="257">
        <v>84.09</v>
      </c>
    </row>
    <row r="24" spans="1:3" ht="18.899999999999999" customHeight="1">
      <c r="A24" s="258" t="s">
        <v>393</v>
      </c>
      <c r="B24" s="257">
        <v>99.93</v>
      </c>
      <c r="C24" s="257">
        <v>96.61</v>
      </c>
    </row>
    <row r="25" spans="1:3" ht="18.899999999999999" customHeight="1">
      <c r="A25" s="258" t="s">
        <v>392</v>
      </c>
      <c r="B25" s="257">
        <v>97.7</v>
      </c>
      <c r="C25" s="257">
        <v>106.39</v>
      </c>
    </row>
    <row r="26" spans="1:3" ht="18.899999999999999" customHeight="1">
      <c r="A26" s="258" t="s">
        <v>391</v>
      </c>
      <c r="B26" s="257">
        <v>99.05</v>
      </c>
      <c r="C26" s="257">
        <v>99.61</v>
      </c>
    </row>
    <row r="27" spans="1:3" ht="18.899999999999999" customHeight="1">
      <c r="A27" s="258" t="s">
        <v>317</v>
      </c>
      <c r="B27" s="257">
        <v>100.22</v>
      </c>
      <c r="C27" s="257">
        <v>94.08</v>
      </c>
    </row>
    <row r="28" spans="1:3" ht="18.899999999999999" customHeight="1">
      <c r="A28" s="258" t="s">
        <v>390</v>
      </c>
      <c r="B28" s="257">
        <v>100.59</v>
      </c>
      <c r="C28" s="257">
        <v>97.44</v>
      </c>
    </row>
    <row r="29" spans="1:3" ht="18.899999999999999" customHeight="1">
      <c r="A29" s="258" t="s">
        <v>319</v>
      </c>
      <c r="B29" s="257">
        <v>100.77</v>
      </c>
      <c r="C29" s="257">
        <v>108.8</v>
      </c>
    </row>
    <row r="30" spans="1:3" ht="18.899999999999999" customHeight="1">
      <c r="A30" s="258" t="s">
        <v>87</v>
      </c>
      <c r="B30" s="257">
        <v>100.69</v>
      </c>
      <c r="C30" s="257">
        <v>101.52</v>
      </c>
    </row>
    <row r="31" spans="1:3" ht="18.899999999999999" customHeight="1">
      <c r="A31" s="258" t="s">
        <v>389</v>
      </c>
      <c r="B31" s="257">
        <v>100.16</v>
      </c>
      <c r="C31" s="257">
        <v>96.42</v>
      </c>
    </row>
    <row r="32" spans="1:3" ht="18.899999999999999" customHeight="1">
      <c r="A32" s="258" t="s">
        <v>388</v>
      </c>
      <c r="B32" s="257">
        <v>94.86</v>
      </c>
      <c r="C32" s="257">
        <v>91</v>
      </c>
    </row>
    <row r="33" spans="1:3" ht="18.899999999999999" customHeight="1">
      <c r="A33" s="258" t="s">
        <v>387</v>
      </c>
      <c r="B33" s="257">
        <v>100.29</v>
      </c>
      <c r="C33" s="257">
        <v>90.17</v>
      </c>
    </row>
    <row r="34" spans="1:3" ht="18.899999999999999" customHeight="1">
      <c r="A34" s="258" t="s">
        <v>386</v>
      </c>
      <c r="B34" s="257">
        <v>103.26</v>
      </c>
      <c r="C34" s="257">
        <v>102.77</v>
      </c>
    </row>
    <row r="35" spans="1:3" ht="18.899999999999999" customHeight="1">
      <c r="A35" s="258" t="s">
        <v>96</v>
      </c>
      <c r="B35" s="257">
        <v>101.64</v>
      </c>
      <c r="C35" s="257">
        <v>109.17</v>
      </c>
    </row>
    <row r="36" spans="1:3" ht="18.899999999999999" customHeight="1">
      <c r="A36" s="258" t="s">
        <v>99</v>
      </c>
      <c r="B36" s="257">
        <v>99.33</v>
      </c>
      <c r="C36" s="257">
        <v>104.1</v>
      </c>
    </row>
    <row r="37" spans="1:3" ht="18.899999999999999" customHeight="1">
      <c r="A37" s="258" t="s">
        <v>385</v>
      </c>
      <c r="B37" s="257">
        <v>100.04</v>
      </c>
      <c r="C37" s="257">
        <v>89.57</v>
      </c>
    </row>
    <row r="38" spans="1:3" ht="18.899999999999999" customHeight="1">
      <c r="A38" s="258" t="s">
        <v>384</v>
      </c>
      <c r="B38" s="257">
        <v>99.55</v>
      </c>
      <c r="C38" s="257">
        <v>92.39</v>
      </c>
    </row>
    <row r="39" spans="1:3" ht="18.899999999999999" customHeight="1">
      <c r="A39" s="258" t="s">
        <v>383</v>
      </c>
      <c r="B39" s="257">
        <v>100.79</v>
      </c>
      <c r="C39" s="257">
        <v>96.05</v>
      </c>
    </row>
    <row r="40" spans="1:3" ht="18.899999999999999" customHeight="1">
      <c r="A40" s="258" t="s">
        <v>382</v>
      </c>
      <c r="B40" s="257">
        <v>100.53</v>
      </c>
      <c r="C40" s="257">
        <v>107.7</v>
      </c>
    </row>
    <row r="41" spans="1:3" s="26" customFormat="1" ht="20.100000000000001" customHeight="1">
      <c r="A41" s="267" t="s">
        <v>381</v>
      </c>
      <c r="B41" s="257"/>
      <c r="C41" s="266"/>
    </row>
    <row r="42" spans="1:3" s="26" customFormat="1" ht="20.100000000000001" customHeight="1">
      <c r="A42" s="265" t="s">
        <v>380</v>
      </c>
      <c r="B42" s="257"/>
      <c r="C42" s="264"/>
    </row>
    <row r="43" spans="1:3" s="26" customFormat="1" ht="20.100000000000001" customHeight="1">
      <c r="A43" s="264"/>
      <c r="B43" s="264"/>
      <c r="C43" s="264"/>
    </row>
    <row r="44" spans="1:3" s="26" customFormat="1" ht="20.100000000000001" customHeight="1">
      <c r="A44" s="35"/>
      <c r="B44" s="27"/>
      <c r="C44" s="181" t="s">
        <v>216</v>
      </c>
    </row>
    <row r="45" spans="1:3" s="241" customFormat="1" ht="20.100000000000001" customHeight="1">
      <c r="A45" s="55"/>
      <c r="B45" s="263" t="s">
        <v>379</v>
      </c>
      <c r="C45" s="263" t="s">
        <v>379</v>
      </c>
    </row>
    <row r="46" spans="1:3" s="241" customFormat="1" ht="20.100000000000001" customHeight="1">
      <c r="A46" s="53"/>
      <c r="B46" s="262" t="s">
        <v>434</v>
      </c>
      <c r="C46" s="262" t="s">
        <v>434</v>
      </c>
    </row>
    <row r="47" spans="1:3" s="241" customFormat="1" ht="20.100000000000001" customHeight="1">
      <c r="A47" s="53"/>
      <c r="B47" s="261" t="s">
        <v>378</v>
      </c>
      <c r="C47" s="261" t="s">
        <v>377</v>
      </c>
    </row>
    <row r="48" spans="1:3" ht="20.100000000000001" customHeight="1">
      <c r="A48" s="260"/>
      <c r="B48" s="259"/>
      <c r="C48" s="259"/>
    </row>
    <row r="49" spans="1:3" ht="18.899999999999999" customHeight="1">
      <c r="A49" s="258" t="s">
        <v>376</v>
      </c>
      <c r="B49" s="257">
        <v>100.37</v>
      </c>
      <c r="C49" s="257">
        <v>102.12</v>
      </c>
    </row>
    <row r="50" spans="1:3" ht="18.899999999999999" customHeight="1">
      <c r="A50" s="258" t="s">
        <v>90</v>
      </c>
      <c r="B50" s="257">
        <v>100.29</v>
      </c>
      <c r="C50" s="257">
        <v>110.65</v>
      </c>
    </row>
    <row r="51" spans="1:3" ht="18.899999999999999" customHeight="1">
      <c r="A51" s="258" t="s">
        <v>88</v>
      </c>
      <c r="B51" s="257">
        <v>100.84</v>
      </c>
      <c r="C51" s="257">
        <v>124.14</v>
      </c>
    </row>
    <row r="52" spans="1:3" ht="18.899999999999999" customHeight="1">
      <c r="A52" s="258" t="s">
        <v>375</v>
      </c>
      <c r="B52" s="257">
        <v>99.65</v>
      </c>
      <c r="C52" s="257">
        <v>100.54</v>
      </c>
    </row>
    <row r="53" spans="1:3" ht="18.899999999999999" customHeight="1">
      <c r="A53" s="258" t="s">
        <v>331</v>
      </c>
      <c r="B53" s="257">
        <v>100.89</v>
      </c>
      <c r="C53" s="257">
        <v>120.45</v>
      </c>
    </row>
    <row r="54" spans="1:3" ht="18.899999999999999" customHeight="1">
      <c r="A54" s="258" t="s">
        <v>374</v>
      </c>
      <c r="B54" s="257">
        <v>100.25</v>
      </c>
      <c r="C54" s="257">
        <v>99.39</v>
      </c>
    </row>
    <row r="55" spans="1:3" ht="18.899999999999999" customHeight="1">
      <c r="A55" s="258" t="s">
        <v>373</v>
      </c>
      <c r="B55" s="257">
        <v>100.31</v>
      </c>
      <c r="C55" s="257">
        <v>91.56</v>
      </c>
    </row>
    <row r="56" spans="1:3" ht="18.899999999999999" customHeight="1">
      <c r="A56" s="258" t="s">
        <v>372</v>
      </c>
      <c r="B56" s="257">
        <v>103.06</v>
      </c>
      <c r="C56" s="257">
        <v>90.16</v>
      </c>
    </row>
    <row r="57" spans="1:3" ht="18.899999999999999" customHeight="1">
      <c r="A57" s="258" t="s">
        <v>371</v>
      </c>
      <c r="B57" s="257">
        <v>99.92</v>
      </c>
      <c r="C57" s="257">
        <v>98.36</v>
      </c>
    </row>
    <row r="58" spans="1:3" ht="18.899999999999999" customHeight="1">
      <c r="A58" s="258" t="s">
        <v>370</v>
      </c>
      <c r="B58" s="257">
        <v>100.29</v>
      </c>
      <c r="C58" s="257">
        <v>97.78</v>
      </c>
    </row>
    <row r="59" spans="1:3" ht="18.899999999999999" customHeight="1">
      <c r="A59" s="258" t="s">
        <v>330</v>
      </c>
      <c r="B59" s="257">
        <v>103.09</v>
      </c>
      <c r="C59" s="257">
        <v>99.96</v>
      </c>
    </row>
    <row r="60" spans="1:3" ht="18.899999999999999" customHeight="1">
      <c r="A60" s="258" t="s">
        <v>369</v>
      </c>
      <c r="B60" s="257">
        <v>99.67</v>
      </c>
      <c r="C60" s="257">
        <v>90.89</v>
      </c>
    </row>
    <row r="61" spans="1:3" ht="18.899999999999999" customHeight="1">
      <c r="A61" s="258" t="s">
        <v>368</v>
      </c>
      <c r="B61" s="257">
        <v>99.65</v>
      </c>
      <c r="C61" s="257">
        <v>90.64</v>
      </c>
    </row>
    <row r="62" spans="1:3" ht="18.899999999999999" customHeight="1">
      <c r="A62" s="258" t="s">
        <v>316</v>
      </c>
      <c r="B62" s="257">
        <v>100.01</v>
      </c>
      <c r="C62" s="257">
        <v>105.75</v>
      </c>
    </row>
    <row r="63" spans="1:3" ht="18.899999999999999" customHeight="1">
      <c r="A63" s="258" t="s">
        <v>250</v>
      </c>
      <c r="B63" s="257">
        <v>99.65</v>
      </c>
      <c r="C63" s="257">
        <v>93.78</v>
      </c>
    </row>
    <row r="64" spans="1:3" ht="18.899999999999999" customHeight="1">
      <c r="A64" s="258" t="s">
        <v>89</v>
      </c>
      <c r="B64" s="257">
        <v>101.56</v>
      </c>
      <c r="C64" s="257">
        <v>81.87</v>
      </c>
    </row>
    <row r="65" spans="1:3" ht="18.899999999999999" customHeight="1">
      <c r="A65" s="258" t="s">
        <v>91</v>
      </c>
      <c r="B65" s="257">
        <v>101.14</v>
      </c>
      <c r="C65" s="257">
        <v>97.96</v>
      </c>
    </row>
    <row r="66" spans="1:3" ht="18.899999999999999" customHeight="1">
      <c r="A66" s="258" t="s">
        <v>95</v>
      </c>
      <c r="B66" s="257">
        <v>100.37</v>
      </c>
      <c r="C66" s="257">
        <v>94.33</v>
      </c>
    </row>
    <row r="67" spans="1:3" ht="18.899999999999999" customHeight="1">
      <c r="A67" s="258" t="s">
        <v>367</v>
      </c>
      <c r="B67" s="257">
        <v>100.69</v>
      </c>
      <c r="C67" s="257">
        <v>94.93</v>
      </c>
    </row>
    <row r="68" spans="1:3" ht="18.899999999999999" customHeight="1">
      <c r="A68" s="258" t="s">
        <v>252</v>
      </c>
      <c r="B68" s="257">
        <v>100.41</v>
      </c>
      <c r="C68" s="257">
        <v>107.29</v>
      </c>
    </row>
    <row r="69" spans="1:3" ht="18.899999999999999" customHeight="1">
      <c r="A69" s="258" t="s">
        <v>366</v>
      </c>
      <c r="B69" s="257">
        <v>101.96</v>
      </c>
      <c r="C69" s="257">
        <v>122.61</v>
      </c>
    </row>
    <row r="70" spans="1:3" ht="18.899999999999999" customHeight="1">
      <c r="A70" s="258" t="s">
        <v>365</v>
      </c>
      <c r="B70" s="257">
        <v>100.89</v>
      </c>
      <c r="C70" s="257">
        <v>102.25</v>
      </c>
    </row>
    <row r="71" spans="1:3" ht="18.899999999999999" customHeight="1">
      <c r="A71" s="258" t="s">
        <v>364</v>
      </c>
      <c r="B71" s="257">
        <v>102.45</v>
      </c>
      <c r="C71" s="257">
        <v>106.13</v>
      </c>
    </row>
    <row r="72" spans="1:3" ht="18.899999999999999" customHeight="1">
      <c r="A72" s="258" t="s">
        <v>363</v>
      </c>
      <c r="B72" s="257">
        <v>100.97</v>
      </c>
      <c r="C72" s="257">
        <v>99.97</v>
      </c>
    </row>
    <row r="73" spans="1:3" ht="18.899999999999999" customHeight="1">
      <c r="A73" s="258" t="s">
        <v>362</v>
      </c>
      <c r="B73" s="257">
        <v>101.35</v>
      </c>
      <c r="C73" s="257">
        <v>97.08</v>
      </c>
    </row>
    <row r="74" spans="1:3" ht="18.899999999999999" customHeight="1">
      <c r="A74" s="258" t="s">
        <v>361</v>
      </c>
      <c r="B74" s="257">
        <v>98.47</v>
      </c>
      <c r="C74" s="257">
        <v>110.55</v>
      </c>
    </row>
    <row r="75" spans="1:3" ht="18.899999999999999" customHeight="1">
      <c r="A75" s="258" t="s">
        <v>94</v>
      </c>
      <c r="B75" s="257">
        <v>101.78</v>
      </c>
      <c r="C75" s="257">
        <v>105.03</v>
      </c>
    </row>
    <row r="76" spans="1:3" ht="18.899999999999999" customHeight="1">
      <c r="A76" s="258" t="s">
        <v>360</v>
      </c>
      <c r="B76" s="257">
        <v>103.91</v>
      </c>
      <c r="C76" s="257">
        <v>81.96</v>
      </c>
    </row>
    <row r="77" spans="1:3" ht="18.899999999999999" customHeight="1">
      <c r="A77" s="258" t="s">
        <v>359</v>
      </c>
      <c r="B77" s="257">
        <v>98.65</v>
      </c>
      <c r="C77" s="257">
        <v>86.26</v>
      </c>
    </row>
    <row r="78" spans="1:3" ht="18.899999999999999" customHeight="1">
      <c r="A78" s="258" t="s">
        <v>358</v>
      </c>
      <c r="B78" s="257">
        <v>107.34</v>
      </c>
      <c r="C78" s="257">
        <v>99.41</v>
      </c>
    </row>
    <row r="79" spans="1:3" ht="18.899999999999999" customHeight="1">
      <c r="A79" s="258" t="s">
        <v>320</v>
      </c>
      <c r="B79" s="257">
        <v>103.43</v>
      </c>
      <c r="C79" s="257">
        <v>99.56</v>
      </c>
    </row>
    <row r="80" spans="1:3" ht="18.899999999999999" customHeight="1">
      <c r="A80" s="258" t="s">
        <v>357</v>
      </c>
      <c r="B80" s="257">
        <v>102.26</v>
      </c>
      <c r="C80" s="257">
        <v>118.06</v>
      </c>
    </row>
  </sheetData>
  <pageMargins left="0.86614173228346458" right="0.39370078740157483" top="0.74803149606299213" bottom="0.74803149606299213" header="0.31496062992125984" footer="0.51181102362204722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H11" sqref="H11"/>
    </sheetView>
  </sheetViews>
  <sheetFormatPr defaultColWidth="8.6640625" defaultRowHeight="13.8"/>
  <cols>
    <col min="1" max="1" width="43.88671875" style="347" customWidth="1"/>
    <col min="2" max="2" width="8.6640625" style="347" customWidth="1"/>
    <col min="3" max="3" width="9.6640625" style="347" customWidth="1"/>
    <col min="4" max="4" width="8.88671875" style="347" customWidth="1"/>
    <col min="5" max="6" width="9.6640625" style="347" customWidth="1"/>
    <col min="7" max="16384" width="8.6640625" style="347"/>
  </cols>
  <sheetData>
    <row r="1" spans="1:10" s="371" customFormat="1" ht="20.100000000000001" customHeight="1">
      <c r="A1" s="372" t="s">
        <v>424</v>
      </c>
      <c r="B1" s="372"/>
    </row>
    <row r="2" spans="1:10" s="369" customFormat="1" ht="20.100000000000001" customHeight="1">
      <c r="A2" s="370"/>
      <c r="B2" s="370"/>
    </row>
    <row r="3" spans="1:10" s="365" customFormat="1" ht="20.100000000000001" customHeight="1">
      <c r="A3" s="368"/>
      <c r="B3" s="368"/>
      <c r="E3" s="367"/>
      <c r="F3" s="366"/>
    </row>
    <row r="4" spans="1:10" s="355" customFormat="1" ht="15" customHeight="1">
      <c r="A4" s="364"/>
      <c r="B4" s="363" t="s">
        <v>460</v>
      </c>
      <c r="C4" s="363" t="s">
        <v>271</v>
      </c>
      <c r="D4" s="363" t="s">
        <v>460</v>
      </c>
      <c r="E4" s="528" t="s">
        <v>446</v>
      </c>
      <c r="F4" s="528"/>
    </row>
    <row r="5" spans="1:10" s="355" customFormat="1" ht="15" customHeight="1">
      <c r="A5" s="359"/>
      <c r="B5" s="362" t="s">
        <v>288</v>
      </c>
      <c r="C5" s="362" t="s">
        <v>288</v>
      </c>
      <c r="D5" s="362" t="s">
        <v>288</v>
      </c>
      <c r="E5" s="529" t="s">
        <v>420</v>
      </c>
      <c r="F5" s="529"/>
    </row>
    <row r="6" spans="1:10" s="355" customFormat="1" ht="15" customHeight="1">
      <c r="A6" s="359"/>
      <c r="B6" s="362">
        <v>2021</v>
      </c>
      <c r="C6" s="362">
        <v>2021</v>
      </c>
      <c r="D6" s="362">
        <v>2022</v>
      </c>
      <c r="E6" s="225" t="s">
        <v>271</v>
      </c>
      <c r="F6" s="225" t="s">
        <v>269</v>
      </c>
    </row>
    <row r="7" spans="1:10" s="355" customFormat="1" ht="15" customHeight="1">
      <c r="A7" s="359"/>
      <c r="B7" s="362"/>
      <c r="C7" s="362"/>
      <c r="D7" s="362"/>
      <c r="E7" s="225" t="s">
        <v>288</v>
      </c>
      <c r="F7" s="225" t="s">
        <v>288</v>
      </c>
    </row>
    <row r="8" spans="1:10" s="355" customFormat="1" ht="15" customHeight="1">
      <c r="A8" s="359"/>
      <c r="B8" s="361"/>
      <c r="C8" s="361"/>
      <c r="D8" s="361"/>
      <c r="E8" s="461">
        <v>2021</v>
      </c>
      <c r="F8" s="461">
        <v>2021</v>
      </c>
    </row>
    <row r="9" spans="1:10" s="355" customFormat="1" ht="20.100000000000001" customHeight="1">
      <c r="C9" s="360"/>
      <c r="D9" s="360"/>
      <c r="E9" s="359"/>
      <c r="F9" s="359"/>
    </row>
    <row r="10" spans="1:10" s="355" customFormat="1" ht="30" customHeight="1">
      <c r="A10" s="466" t="s">
        <v>287</v>
      </c>
      <c r="B10" s="353">
        <v>10091</v>
      </c>
      <c r="C10" s="353">
        <v>11221</v>
      </c>
      <c r="D10" s="353">
        <v>13004</v>
      </c>
      <c r="E10" s="352">
        <f>+D10/C10*100</f>
        <v>115.88984938953747</v>
      </c>
      <c r="F10" s="352">
        <f>+D10/B10*100</f>
        <v>128.86730750173422</v>
      </c>
      <c r="G10" s="351"/>
      <c r="H10" s="351"/>
      <c r="J10" s="357"/>
    </row>
    <row r="11" spans="1:10" s="355" customFormat="1" ht="30" customHeight="1">
      <c r="A11" s="355" t="s">
        <v>286</v>
      </c>
      <c r="B11" s="358">
        <v>155084</v>
      </c>
      <c r="C11" s="358">
        <v>156878</v>
      </c>
      <c r="D11" s="358">
        <v>192365</v>
      </c>
      <c r="E11" s="352">
        <f t="shared" ref="E11:E17" si="0">+D11/C11*100</f>
        <v>122.62076263083415</v>
      </c>
      <c r="F11" s="352">
        <f t="shared" ref="F11:F17" si="1">+D11/B11*100</f>
        <v>124.0392303525831</v>
      </c>
      <c r="G11" s="351"/>
      <c r="H11" s="351"/>
      <c r="J11" s="357"/>
    </row>
    <row r="12" spans="1:10" s="349" customFormat="1" ht="30" customHeight="1">
      <c r="A12" s="355" t="s">
        <v>285</v>
      </c>
      <c r="B12" s="353">
        <v>115897</v>
      </c>
      <c r="C12" s="353">
        <v>69740</v>
      </c>
      <c r="D12" s="353">
        <v>77082</v>
      </c>
      <c r="E12" s="352">
        <f t="shared" si="0"/>
        <v>110.52767421852596</v>
      </c>
      <c r="F12" s="352">
        <f t="shared" si="1"/>
        <v>66.509055454412106</v>
      </c>
      <c r="G12" s="351"/>
      <c r="H12" s="351"/>
    </row>
    <row r="13" spans="1:10" s="349" customFormat="1" ht="30" customHeight="1">
      <c r="A13" s="355" t="s">
        <v>284</v>
      </c>
      <c r="B13" s="356">
        <f t="shared" ref="B13:C13" si="2">+B11/B10</f>
        <v>15.36854622931325</v>
      </c>
      <c r="C13" s="356">
        <f t="shared" si="2"/>
        <v>13.980750378754122</v>
      </c>
      <c r="D13" s="356">
        <f>+D11/D10</f>
        <v>14.792756075053829</v>
      </c>
      <c r="E13" s="352">
        <f t="shared" si="0"/>
        <v>105.80802656725545</v>
      </c>
      <c r="F13" s="352">
        <f t="shared" si="1"/>
        <v>96.253450744995092</v>
      </c>
      <c r="G13" s="351"/>
      <c r="H13" s="351"/>
    </row>
    <row r="14" spans="1:10" s="349" customFormat="1" ht="30" customHeight="1">
      <c r="A14" s="355" t="s">
        <v>283</v>
      </c>
      <c r="B14" s="353">
        <v>6503</v>
      </c>
      <c r="C14" s="353">
        <v>4223</v>
      </c>
      <c r="D14" s="353">
        <v>19121</v>
      </c>
      <c r="E14" s="352">
        <f t="shared" si="0"/>
        <v>452.78238219275397</v>
      </c>
      <c r="F14" s="352">
        <f t="shared" si="1"/>
        <v>294.0335229893895</v>
      </c>
      <c r="G14" s="351"/>
      <c r="H14" s="351"/>
    </row>
    <row r="15" spans="1:10" s="349" customFormat="1" ht="30" customHeight="1">
      <c r="A15" s="467" t="s">
        <v>419</v>
      </c>
      <c r="B15" s="353">
        <v>18055</v>
      </c>
      <c r="C15" s="353">
        <v>3011</v>
      </c>
      <c r="D15" s="353">
        <v>29255</v>
      </c>
      <c r="E15" s="352">
        <f t="shared" si="0"/>
        <v>971.60411823314519</v>
      </c>
      <c r="F15" s="352">
        <f t="shared" si="1"/>
        <v>162.03267792855166</v>
      </c>
      <c r="G15" s="351"/>
      <c r="H15" s="351"/>
    </row>
    <row r="16" spans="1:10" s="349" customFormat="1" ht="30" customHeight="1">
      <c r="A16" s="467" t="s">
        <v>418</v>
      </c>
      <c r="B16" s="353">
        <v>5602</v>
      </c>
      <c r="C16" s="353">
        <v>9057</v>
      </c>
      <c r="D16" s="353">
        <v>7084</v>
      </c>
      <c r="E16" s="352">
        <f t="shared" si="0"/>
        <v>78.215744727834817</v>
      </c>
      <c r="F16" s="352">
        <f t="shared" si="1"/>
        <v>126.45483755801499</v>
      </c>
      <c r="G16" s="351"/>
      <c r="H16" s="351"/>
    </row>
    <row r="17" spans="1:9" s="349" customFormat="1" ht="30" customHeight="1">
      <c r="A17" s="355" t="s">
        <v>282</v>
      </c>
      <c r="B17" s="353">
        <v>2095</v>
      </c>
      <c r="C17" s="353">
        <v>1877</v>
      </c>
      <c r="D17" s="353">
        <v>2025</v>
      </c>
      <c r="E17" s="352">
        <f t="shared" si="0"/>
        <v>107.88492274906767</v>
      </c>
      <c r="F17" s="352">
        <f t="shared" si="1"/>
        <v>96.658711217183765</v>
      </c>
      <c r="G17" s="351"/>
      <c r="H17" s="351"/>
      <c r="I17" s="350"/>
    </row>
    <row r="18" spans="1:9" ht="20.100000000000001" customHeight="1">
      <c r="A18" s="465"/>
      <c r="B18" s="465"/>
      <c r="C18" s="465"/>
      <c r="D18" s="465"/>
      <c r="E18" s="465"/>
      <c r="F18" s="465"/>
    </row>
    <row r="19" spans="1:9" ht="20.100000000000001" customHeight="1">
      <c r="A19" s="465"/>
      <c r="B19" s="465"/>
      <c r="C19" s="465"/>
      <c r="D19" s="465"/>
      <c r="E19" s="465"/>
      <c r="F19" s="465"/>
    </row>
    <row r="20" spans="1:9" ht="20.100000000000001" customHeight="1">
      <c r="A20" s="465"/>
      <c r="B20" s="465"/>
      <c r="C20" s="465"/>
      <c r="D20" s="465"/>
      <c r="E20" s="465"/>
      <c r="F20" s="465"/>
    </row>
    <row r="21" spans="1:9" ht="20.100000000000001" customHeight="1">
      <c r="A21" s="465"/>
      <c r="B21" s="465"/>
      <c r="C21" s="465"/>
      <c r="D21" s="465"/>
      <c r="E21" s="465"/>
      <c r="F21" s="465"/>
    </row>
    <row r="22" spans="1:9" ht="20.100000000000001" customHeight="1">
      <c r="A22" s="465"/>
      <c r="B22" s="465"/>
      <c r="C22" s="465"/>
      <c r="D22" s="465"/>
      <c r="E22" s="465"/>
      <c r="F22" s="465"/>
    </row>
    <row r="23" spans="1:9" ht="20.100000000000001" customHeight="1">
      <c r="A23" s="465"/>
      <c r="B23" s="465"/>
      <c r="C23" s="465"/>
      <c r="D23" s="465"/>
      <c r="E23" s="465"/>
      <c r="F23" s="465"/>
    </row>
    <row r="24" spans="1:9" ht="20.100000000000001" customHeight="1">
      <c r="A24" s="465"/>
      <c r="B24" s="465"/>
      <c r="C24" s="465"/>
      <c r="D24" s="465"/>
      <c r="E24" s="465"/>
      <c r="F24" s="465"/>
    </row>
    <row r="25" spans="1:9" ht="21.6" customHeight="1">
      <c r="A25" s="465"/>
      <c r="B25" s="465"/>
      <c r="C25" s="465"/>
      <c r="D25" s="465"/>
      <c r="E25" s="465"/>
      <c r="F25" s="465"/>
    </row>
    <row r="26" spans="1:9" ht="21.6" customHeight="1">
      <c r="A26" s="465"/>
      <c r="B26" s="465"/>
      <c r="C26" s="465"/>
      <c r="D26" s="465"/>
      <c r="E26" s="465"/>
      <c r="F26" s="465"/>
    </row>
    <row r="27" spans="1:9" ht="21.6" customHeight="1">
      <c r="A27" s="465"/>
      <c r="B27" s="465"/>
      <c r="C27" s="465"/>
      <c r="D27" s="465"/>
      <c r="E27" s="465"/>
      <c r="F27" s="465"/>
    </row>
    <row r="28" spans="1:9">
      <c r="A28" s="465"/>
      <c r="B28" s="465"/>
      <c r="C28" s="465"/>
      <c r="D28" s="465"/>
      <c r="E28" s="465"/>
      <c r="F28" s="465"/>
    </row>
    <row r="29" spans="1:9">
      <c r="A29" s="465"/>
      <c r="B29" s="465"/>
      <c r="C29" s="465"/>
      <c r="D29" s="465"/>
      <c r="E29" s="465"/>
      <c r="F29" s="465"/>
    </row>
    <row r="30" spans="1:9">
      <c r="A30" s="465"/>
      <c r="B30" s="465"/>
      <c r="C30" s="465"/>
      <c r="D30" s="465"/>
      <c r="E30" s="465"/>
      <c r="F30" s="465"/>
    </row>
    <row r="31" spans="1:9">
      <c r="A31" s="465"/>
      <c r="B31" s="465"/>
      <c r="C31" s="465"/>
      <c r="D31" s="465"/>
      <c r="E31" s="465"/>
      <c r="F31" s="465"/>
    </row>
    <row r="32" spans="1:9">
      <c r="A32" s="465"/>
      <c r="B32" s="465"/>
      <c r="C32" s="465"/>
      <c r="D32" s="465"/>
      <c r="E32" s="465"/>
      <c r="F32" s="465"/>
    </row>
    <row r="33" spans="1:6">
      <c r="A33" s="465"/>
      <c r="B33" s="465"/>
      <c r="C33" s="465"/>
      <c r="D33" s="465"/>
      <c r="E33" s="465"/>
      <c r="F33" s="465"/>
    </row>
    <row r="34" spans="1:6">
      <c r="A34" s="465"/>
      <c r="B34" s="465"/>
      <c r="C34" s="465"/>
      <c r="D34" s="465"/>
      <c r="E34" s="465"/>
      <c r="F34" s="465"/>
    </row>
    <row r="35" spans="1:6">
      <c r="A35" s="465"/>
      <c r="B35" s="465"/>
      <c r="C35" s="465"/>
      <c r="D35" s="465"/>
      <c r="E35" s="465"/>
      <c r="F35" s="465"/>
    </row>
    <row r="36" spans="1:6">
      <c r="A36" s="465"/>
      <c r="B36" s="465"/>
      <c r="C36" s="465"/>
      <c r="D36" s="465"/>
      <c r="E36" s="465"/>
      <c r="F36" s="465"/>
    </row>
    <row r="37" spans="1:6" ht="14.4">
      <c r="A37" s="348"/>
      <c r="B37" s="348"/>
      <c r="C37" s="348"/>
      <c r="D37" s="348"/>
      <c r="E37" s="348"/>
      <c r="F37" s="348"/>
    </row>
    <row r="38" spans="1:6" ht="14.4">
      <c r="A38" s="348"/>
      <c r="B38" s="348"/>
      <c r="C38" s="348"/>
      <c r="D38" s="348"/>
      <c r="E38" s="348"/>
      <c r="F38" s="348"/>
    </row>
    <row r="39" spans="1:6" ht="14.4">
      <c r="A39" s="348"/>
      <c r="B39" s="348"/>
      <c r="C39" s="348"/>
      <c r="D39" s="348"/>
      <c r="E39" s="348"/>
      <c r="F39" s="348"/>
    </row>
    <row r="40" spans="1:6" ht="14.4">
      <c r="A40" s="348"/>
      <c r="B40" s="348"/>
      <c r="C40" s="348"/>
      <c r="D40" s="348"/>
      <c r="E40" s="348"/>
      <c r="F40" s="348"/>
    </row>
    <row r="41" spans="1:6" ht="14.4">
      <c r="A41" s="348"/>
      <c r="B41" s="348"/>
      <c r="C41" s="348"/>
      <c r="D41" s="348"/>
      <c r="E41" s="348"/>
      <c r="F41" s="348"/>
    </row>
    <row r="42" spans="1:6" ht="14.4">
      <c r="A42" s="348"/>
      <c r="B42" s="348"/>
      <c r="C42" s="348"/>
      <c r="D42" s="348"/>
      <c r="E42" s="348"/>
      <c r="F42" s="348"/>
    </row>
    <row r="43" spans="1:6" ht="14.4">
      <c r="A43" s="348"/>
      <c r="B43" s="348"/>
      <c r="C43" s="348"/>
      <c r="D43" s="348"/>
      <c r="E43" s="348"/>
      <c r="F43" s="348"/>
    </row>
    <row r="44" spans="1:6" ht="14.4">
      <c r="A44" s="348"/>
      <c r="B44" s="348"/>
      <c r="C44" s="348"/>
      <c r="D44" s="348"/>
      <c r="E44" s="348"/>
      <c r="F44" s="348"/>
    </row>
    <row r="45" spans="1:6" ht="14.4">
      <c r="A45" s="348"/>
      <c r="B45" s="348"/>
      <c r="C45" s="348"/>
      <c r="D45" s="348"/>
      <c r="E45" s="348"/>
      <c r="F45" s="348"/>
    </row>
    <row r="46" spans="1:6" ht="14.4">
      <c r="A46" s="348"/>
      <c r="B46" s="348"/>
      <c r="C46" s="348"/>
      <c r="D46" s="348"/>
      <c r="E46" s="348"/>
      <c r="F46" s="348"/>
    </row>
    <row r="47" spans="1:6" ht="14.4">
      <c r="A47" s="348"/>
      <c r="B47" s="348"/>
      <c r="C47" s="348"/>
      <c r="D47" s="348"/>
      <c r="E47" s="348"/>
      <c r="F47" s="348"/>
    </row>
    <row r="48" spans="1:6" ht="14.4">
      <c r="A48" s="348"/>
      <c r="B48" s="348"/>
      <c r="C48" s="348"/>
      <c r="D48" s="348"/>
      <c r="E48" s="348"/>
      <c r="F48" s="348"/>
    </row>
    <row r="49" spans="1:6">
      <c r="A49" s="464"/>
      <c r="B49" s="464"/>
      <c r="C49" s="464"/>
      <c r="D49" s="464"/>
      <c r="E49" s="464"/>
      <c r="F49" s="464"/>
    </row>
    <row r="50" spans="1:6">
      <c r="A50" s="464"/>
      <c r="B50" s="464"/>
      <c r="C50" s="464"/>
      <c r="D50" s="464"/>
      <c r="E50" s="464"/>
      <c r="F50" s="464"/>
    </row>
    <row r="51" spans="1:6">
      <c r="A51" s="464"/>
      <c r="B51" s="464"/>
      <c r="C51" s="464"/>
      <c r="D51" s="464"/>
      <c r="E51" s="464"/>
      <c r="F51" s="464"/>
    </row>
    <row r="52" spans="1:6">
      <c r="A52" s="464"/>
      <c r="B52" s="464"/>
      <c r="C52" s="464"/>
      <c r="D52" s="464"/>
      <c r="E52" s="464"/>
      <c r="F52" s="464"/>
    </row>
    <row r="53" spans="1:6">
      <c r="A53" s="464"/>
      <c r="B53" s="464"/>
      <c r="C53" s="464"/>
      <c r="D53" s="464"/>
      <c r="E53" s="464"/>
      <c r="F53" s="464"/>
    </row>
    <row r="54" spans="1:6">
      <c r="A54" s="464"/>
      <c r="B54" s="464"/>
      <c r="C54" s="464"/>
      <c r="D54" s="464"/>
      <c r="E54" s="464"/>
      <c r="F54" s="464"/>
    </row>
    <row r="55" spans="1:6">
      <c r="A55" s="464"/>
      <c r="B55" s="464"/>
      <c r="C55" s="464"/>
      <c r="D55" s="464"/>
      <c r="E55" s="464"/>
      <c r="F55" s="464"/>
    </row>
    <row r="56" spans="1:6">
      <c r="A56" s="464"/>
      <c r="B56" s="464"/>
      <c r="C56" s="464"/>
      <c r="D56" s="464"/>
      <c r="E56" s="464"/>
      <c r="F56" s="464"/>
    </row>
    <row r="57" spans="1:6">
      <c r="A57" s="464"/>
      <c r="B57" s="464"/>
      <c r="C57" s="464"/>
      <c r="D57" s="464"/>
      <c r="E57" s="464"/>
      <c r="F57" s="464"/>
    </row>
    <row r="58" spans="1:6">
      <c r="A58" s="464"/>
      <c r="B58" s="464"/>
      <c r="C58" s="464"/>
      <c r="D58" s="464"/>
      <c r="E58" s="464"/>
      <c r="F58" s="464"/>
    </row>
    <row r="59" spans="1:6">
      <c r="A59" s="464"/>
      <c r="B59" s="464"/>
      <c r="C59" s="464"/>
      <c r="D59" s="464"/>
      <c r="E59" s="464"/>
      <c r="F59" s="464"/>
    </row>
    <row r="60" spans="1:6">
      <c r="A60" s="464"/>
      <c r="B60" s="464"/>
      <c r="C60" s="464"/>
      <c r="D60" s="464"/>
      <c r="E60" s="464"/>
      <c r="F60" s="464"/>
    </row>
    <row r="61" spans="1:6">
      <c r="A61" s="464"/>
      <c r="B61" s="464"/>
      <c r="C61" s="464"/>
      <c r="D61" s="464"/>
      <c r="E61" s="464"/>
      <c r="F61" s="464"/>
    </row>
    <row r="62" spans="1:6">
      <c r="A62" s="464"/>
      <c r="B62" s="464"/>
      <c r="C62" s="464"/>
      <c r="D62" s="464"/>
      <c r="E62" s="464"/>
      <c r="F62" s="464"/>
    </row>
    <row r="63" spans="1:6">
      <c r="A63" s="464"/>
      <c r="B63" s="464"/>
      <c r="C63" s="464"/>
      <c r="D63" s="464"/>
      <c r="E63" s="464"/>
      <c r="F63" s="464"/>
    </row>
    <row r="64" spans="1:6">
      <c r="A64" s="464"/>
      <c r="B64" s="464"/>
      <c r="C64" s="464"/>
      <c r="D64" s="464"/>
      <c r="E64" s="464"/>
      <c r="F64" s="464"/>
    </row>
    <row r="65" spans="1:6">
      <c r="A65" s="464"/>
      <c r="B65" s="464"/>
      <c r="C65" s="464"/>
      <c r="D65" s="464"/>
      <c r="E65" s="464"/>
      <c r="F65" s="464"/>
    </row>
    <row r="66" spans="1:6">
      <c r="A66" s="464"/>
      <c r="B66" s="464"/>
      <c r="C66" s="464"/>
      <c r="D66" s="464"/>
      <c r="E66" s="464"/>
      <c r="F66" s="464"/>
    </row>
    <row r="67" spans="1:6">
      <c r="A67" s="464"/>
      <c r="B67" s="464"/>
      <c r="C67" s="464"/>
      <c r="D67" s="464"/>
      <c r="E67" s="464"/>
      <c r="F67" s="464"/>
    </row>
    <row r="68" spans="1:6">
      <c r="A68" s="464"/>
      <c r="B68" s="464"/>
      <c r="C68" s="464"/>
      <c r="D68" s="464"/>
      <c r="E68" s="464"/>
      <c r="F68" s="464"/>
    </row>
    <row r="69" spans="1:6">
      <c r="A69" s="464"/>
      <c r="B69" s="464"/>
      <c r="C69" s="464"/>
      <c r="D69" s="464"/>
      <c r="E69" s="464"/>
      <c r="F69" s="464"/>
    </row>
    <row r="70" spans="1:6">
      <c r="A70" s="464"/>
      <c r="B70" s="464"/>
      <c r="C70" s="464"/>
      <c r="D70" s="464"/>
      <c r="E70" s="464"/>
      <c r="F70" s="464"/>
    </row>
    <row r="71" spans="1:6">
      <c r="A71" s="464"/>
      <c r="B71" s="464"/>
      <c r="C71" s="464"/>
      <c r="D71" s="464"/>
      <c r="E71" s="464"/>
      <c r="F71" s="464"/>
    </row>
    <row r="72" spans="1:6">
      <c r="A72" s="464"/>
      <c r="B72" s="464"/>
      <c r="C72" s="464"/>
      <c r="D72" s="464"/>
      <c r="E72" s="464"/>
      <c r="F72" s="464"/>
    </row>
    <row r="73" spans="1:6">
      <c r="A73" s="464"/>
      <c r="B73" s="464"/>
      <c r="C73" s="464"/>
      <c r="D73" s="464"/>
      <c r="E73" s="464"/>
      <c r="F73" s="464"/>
    </row>
    <row r="74" spans="1:6">
      <c r="A74" s="464"/>
      <c r="B74" s="464"/>
      <c r="C74" s="464"/>
      <c r="D74" s="464"/>
      <c r="E74" s="464"/>
      <c r="F74" s="464"/>
    </row>
    <row r="75" spans="1:6">
      <c r="A75" s="464"/>
      <c r="B75" s="464"/>
      <c r="C75" s="464"/>
      <c r="D75" s="464"/>
      <c r="E75" s="464"/>
      <c r="F75" s="464"/>
    </row>
    <row r="76" spans="1:6">
      <c r="A76" s="464"/>
      <c r="B76" s="464"/>
      <c r="C76" s="464"/>
      <c r="D76" s="464"/>
      <c r="E76" s="464"/>
      <c r="F76" s="464"/>
    </row>
    <row r="77" spans="1:6">
      <c r="A77" s="464"/>
      <c r="B77" s="464"/>
      <c r="C77" s="464"/>
      <c r="D77" s="464"/>
      <c r="E77" s="464"/>
      <c r="F77" s="464"/>
    </row>
    <row r="78" spans="1:6">
      <c r="A78" s="464"/>
      <c r="B78" s="464"/>
      <c r="C78" s="464"/>
      <c r="D78" s="464"/>
      <c r="E78" s="464"/>
      <c r="F78" s="464"/>
    </row>
  </sheetData>
  <mergeCells count="2">
    <mergeCell ref="E4:F4"/>
    <mergeCell ref="E5:F5"/>
  </mergeCells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activeCell="H11" sqref="H11"/>
    </sheetView>
  </sheetViews>
  <sheetFormatPr defaultColWidth="10" defaultRowHeight="13.2"/>
  <cols>
    <col min="1" max="1" width="1.33203125" style="369" customWidth="1"/>
    <col min="2" max="2" width="41.88671875" style="369" customWidth="1"/>
    <col min="3" max="3" width="7.33203125" style="369" hidden="1" customWidth="1"/>
    <col min="4" max="4" width="8.6640625" style="369" hidden="1" customWidth="1"/>
    <col min="5" max="5" width="7.6640625" style="369" hidden="1" customWidth="1"/>
    <col min="6" max="6" width="0.6640625" style="369" hidden="1" customWidth="1"/>
    <col min="7" max="7" width="7.33203125" style="369" customWidth="1"/>
    <col min="8" max="8" width="8.88671875" style="369" customWidth="1"/>
    <col min="9" max="9" width="7.33203125" style="369" customWidth="1"/>
    <col min="10" max="10" width="0.88671875" style="369" customWidth="1"/>
    <col min="11" max="13" width="7.6640625" style="369" customWidth="1"/>
    <col min="14" max="16384" width="10" style="369"/>
  </cols>
  <sheetData>
    <row r="1" spans="1:13" s="371" customFormat="1" ht="20.100000000000001" customHeight="1">
      <c r="A1" s="372" t="s">
        <v>425</v>
      </c>
      <c r="B1" s="372"/>
      <c r="C1" s="397"/>
      <c r="D1" s="397"/>
      <c r="E1" s="397"/>
      <c r="F1" s="397"/>
      <c r="G1" s="397"/>
      <c r="H1" s="397"/>
      <c r="I1" s="397"/>
      <c r="J1" s="397"/>
      <c r="K1" s="397"/>
    </row>
    <row r="2" spans="1:13" ht="18" customHeight="1">
      <c r="A2" s="370"/>
      <c r="B2" s="370"/>
      <c r="C2" s="373"/>
      <c r="D2" s="373"/>
      <c r="E2" s="373"/>
      <c r="F2" s="373"/>
      <c r="G2" s="373"/>
      <c r="H2" s="373"/>
      <c r="I2" s="373"/>
      <c r="J2" s="373"/>
      <c r="K2" s="373"/>
    </row>
    <row r="3" spans="1:13" s="365" customFormat="1" ht="18" customHeight="1">
      <c r="A3" s="368"/>
      <c r="B3" s="368"/>
      <c r="C3" s="368"/>
      <c r="D3" s="368"/>
      <c r="E3" s="368"/>
      <c r="F3" s="368"/>
      <c r="G3" s="368"/>
      <c r="H3" s="368"/>
      <c r="I3" s="368"/>
      <c r="J3" s="368"/>
      <c r="K3" s="396"/>
    </row>
    <row r="4" spans="1:13" s="365" customFormat="1" ht="15" customHeight="1">
      <c r="A4" s="395"/>
      <c r="B4" s="395"/>
      <c r="C4" s="530" t="s">
        <v>355</v>
      </c>
      <c r="D4" s="530"/>
      <c r="E4" s="530"/>
      <c r="F4" s="460"/>
      <c r="G4" s="530" t="s">
        <v>446</v>
      </c>
      <c r="H4" s="530"/>
      <c r="I4" s="530"/>
      <c r="J4" s="460"/>
      <c r="K4" s="532" t="s">
        <v>458</v>
      </c>
      <c r="L4" s="532"/>
      <c r="M4" s="532"/>
    </row>
    <row r="5" spans="1:13" s="365" customFormat="1" ht="15" customHeight="1">
      <c r="A5" s="394"/>
      <c r="B5" s="394"/>
      <c r="C5" s="531"/>
      <c r="D5" s="531"/>
      <c r="E5" s="531"/>
      <c r="F5" s="225"/>
      <c r="G5" s="531"/>
      <c r="H5" s="531"/>
      <c r="I5" s="531"/>
      <c r="J5" s="225"/>
      <c r="K5" s="533" t="s">
        <v>459</v>
      </c>
      <c r="L5" s="533"/>
      <c r="M5" s="533"/>
    </row>
    <row r="6" spans="1:13" s="365" customFormat="1" ht="15" customHeight="1">
      <c r="A6" s="394"/>
      <c r="B6" s="394"/>
      <c r="C6" s="462" t="s">
        <v>304</v>
      </c>
      <c r="D6" s="462" t="s">
        <v>303</v>
      </c>
      <c r="E6" s="462" t="s">
        <v>302</v>
      </c>
      <c r="F6" s="226"/>
      <c r="G6" s="462" t="s">
        <v>304</v>
      </c>
      <c r="H6" s="462" t="s">
        <v>303</v>
      </c>
      <c r="I6" s="462" t="s">
        <v>302</v>
      </c>
      <c r="J6" s="225"/>
      <c r="K6" s="462" t="s">
        <v>304</v>
      </c>
      <c r="L6" s="462" t="s">
        <v>303</v>
      </c>
      <c r="M6" s="462" t="s">
        <v>304</v>
      </c>
    </row>
    <row r="7" spans="1:13" s="365" customFormat="1" ht="15" customHeight="1">
      <c r="A7" s="394"/>
      <c r="B7" s="394"/>
      <c r="C7" s="226" t="s">
        <v>301</v>
      </c>
      <c r="D7" s="226" t="s">
        <v>299</v>
      </c>
      <c r="E7" s="226" t="s">
        <v>298</v>
      </c>
      <c r="F7" s="226"/>
      <c r="G7" s="226" t="s">
        <v>301</v>
      </c>
      <c r="H7" s="226" t="s">
        <v>299</v>
      </c>
      <c r="I7" s="226" t="s">
        <v>298</v>
      </c>
      <c r="J7" s="225"/>
      <c r="K7" s="226" t="s">
        <v>300</v>
      </c>
      <c r="L7" s="226" t="s">
        <v>423</v>
      </c>
      <c r="M7" s="226" t="s">
        <v>422</v>
      </c>
    </row>
    <row r="8" spans="1:13" s="365" customFormat="1" ht="15" customHeight="1">
      <c r="A8" s="394"/>
      <c r="B8" s="394"/>
      <c r="C8" s="463" t="s">
        <v>297</v>
      </c>
      <c r="D8" s="463" t="s">
        <v>296</v>
      </c>
      <c r="E8" s="463" t="s">
        <v>295</v>
      </c>
      <c r="F8" s="463"/>
      <c r="G8" s="463" t="s">
        <v>297</v>
      </c>
      <c r="H8" s="463" t="s">
        <v>296</v>
      </c>
      <c r="I8" s="463" t="s">
        <v>295</v>
      </c>
      <c r="J8" s="461"/>
      <c r="K8" s="463" t="s">
        <v>294</v>
      </c>
      <c r="L8" s="463" t="s">
        <v>421</v>
      </c>
      <c r="M8" s="463" t="s">
        <v>298</v>
      </c>
    </row>
    <row r="9" spans="1:13" s="365" customFormat="1" ht="20.100000000000001" customHeight="1">
      <c r="A9" s="393"/>
      <c r="B9" s="393"/>
      <c r="C9" s="225"/>
      <c r="D9" s="225"/>
      <c r="E9" s="225"/>
      <c r="F9" s="225"/>
      <c r="G9" s="225"/>
      <c r="H9" s="225"/>
      <c r="I9" s="225"/>
      <c r="J9" s="225"/>
      <c r="K9" s="225"/>
    </row>
    <row r="10" spans="1:13" s="387" customFormat="1" ht="20.100000000000001" customHeight="1">
      <c r="A10" s="377" t="s">
        <v>115</v>
      </c>
      <c r="B10" s="377"/>
      <c r="C10" s="389">
        <v>10091</v>
      </c>
      <c r="D10" s="389">
        <v>155084.01797619101</v>
      </c>
      <c r="E10" s="389">
        <v>115897</v>
      </c>
      <c r="F10" s="389"/>
      <c r="G10" s="389">
        <f>+G12+G13+G18</f>
        <v>13004</v>
      </c>
      <c r="H10" s="389">
        <f t="shared" ref="H10:I10" si="0">+H12+H13+H18</f>
        <v>192365.40221066203</v>
      </c>
      <c r="I10" s="389">
        <f t="shared" si="0"/>
        <v>77082</v>
      </c>
      <c r="J10" s="389"/>
      <c r="K10" s="384">
        <f>+G10/C10*100</f>
        <v>128.86730750173422</v>
      </c>
      <c r="L10" s="384">
        <f t="shared" ref="L10:M10" si="1">+H10/D10*100</f>
        <v>124.03947532504256</v>
      </c>
      <c r="M10" s="384">
        <f t="shared" si="1"/>
        <v>66.509055454412106</v>
      </c>
    </row>
    <row r="11" spans="1:13" s="387" customFormat="1" ht="18" customHeight="1">
      <c r="A11" s="377" t="s">
        <v>293</v>
      </c>
      <c r="B11" s="377"/>
      <c r="C11" s="376"/>
      <c r="D11" s="389"/>
      <c r="E11" s="389"/>
      <c r="F11" s="389"/>
      <c r="G11" s="389"/>
      <c r="H11" s="389"/>
      <c r="I11" s="389"/>
      <c r="J11" s="389"/>
      <c r="K11" s="384"/>
      <c r="L11" s="392"/>
      <c r="M11" s="392"/>
    </row>
    <row r="12" spans="1:13" s="387" customFormat="1" ht="18" customHeight="1">
      <c r="A12" s="388"/>
      <c r="B12" s="391" t="s">
        <v>292</v>
      </c>
      <c r="C12" s="390">
        <v>174</v>
      </c>
      <c r="D12" s="389">
        <v>3718.339903</v>
      </c>
      <c r="E12" s="389">
        <v>1259</v>
      </c>
      <c r="F12" s="389"/>
      <c r="G12" s="389">
        <v>223</v>
      </c>
      <c r="H12" s="389">
        <v>5076.95</v>
      </c>
      <c r="I12" s="389">
        <v>1254</v>
      </c>
      <c r="J12" s="389"/>
      <c r="K12" s="384">
        <f t="shared" ref="K12:M27" si="2">+G12/C12*100</f>
        <v>128.16091954022988</v>
      </c>
      <c r="L12" s="384">
        <f t="shared" si="2"/>
        <v>136.5380823819753</v>
      </c>
      <c r="M12" s="384">
        <f t="shared" si="2"/>
        <v>99.602859412231922</v>
      </c>
    </row>
    <row r="13" spans="1:13" s="387" customFormat="1" ht="18" customHeight="1">
      <c r="A13" s="388"/>
      <c r="B13" s="386" t="s">
        <v>291</v>
      </c>
      <c r="C13" s="385">
        <v>2747</v>
      </c>
      <c r="D13" s="385">
        <v>52538.518491833995</v>
      </c>
      <c r="E13" s="385">
        <v>79257</v>
      </c>
      <c r="F13" s="385"/>
      <c r="G13" s="385">
        <f>+SUM(G14:G17)</f>
        <v>3295</v>
      </c>
      <c r="H13" s="385">
        <f t="shared" ref="H13:I13" si="3">+SUM(H14:H17)</f>
        <v>43255.001111534002</v>
      </c>
      <c r="I13" s="385">
        <f t="shared" si="3"/>
        <v>28488</v>
      </c>
      <c r="J13" s="385">
        <v>0</v>
      </c>
      <c r="K13" s="384">
        <f t="shared" si="2"/>
        <v>119.94903531124864</v>
      </c>
      <c r="L13" s="384">
        <f t="shared" si="2"/>
        <v>82.330073921397457</v>
      </c>
      <c r="M13" s="384">
        <f t="shared" si="2"/>
        <v>35.943828305386276</v>
      </c>
    </row>
    <row r="14" spans="1:13" s="365" customFormat="1" ht="18" customHeight="1">
      <c r="A14" s="353"/>
      <c r="B14" s="381" t="s">
        <v>34</v>
      </c>
      <c r="C14" s="383">
        <v>58</v>
      </c>
      <c r="D14" s="380">
        <v>917.28499999999997</v>
      </c>
      <c r="E14" s="380">
        <v>416</v>
      </c>
      <c r="F14" s="380"/>
      <c r="G14" s="380">
        <v>71</v>
      </c>
      <c r="H14" s="380">
        <v>5053.2169999999996</v>
      </c>
      <c r="I14" s="380">
        <v>443</v>
      </c>
      <c r="J14" s="380"/>
      <c r="K14" s="374">
        <f>+G14/C14*100</f>
        <v>122.41379310344827</v>
      </c>
      <c r="L14" s="374">
        <f t="shared" si="2"/>
        <v>550.88843707244746</v>
      </c>
      <c r="M14" s="374">
        <f t="shared" si="2"/>
        <v>106.49038461538463</v>
      </c>
    </row>
    <row r="15" spans="1:13" s="365" customFormat="1" ht="18" customHeight="1">
      <c r="A15" s="354"/>
      <c r="B15" s="381" t="s">
        <v>29</v>
      </c>
      <c r="C15" s="383">
        <v>1265</v>
      </c>
      <c r="D15" s="380">
        <v>20756.512081835001</v>
      </c>
      <c r="E15" s="380">
        <v>70573</v>
      </c>
      <c r="F15" s="380"/>
      <c r="G15" s="380">
        <v>1663</v>
      </c>
      <c r="H15" s="380">
        <v>15713.169467165</v>
      </c>
      <c r="I15" s="380">
        <v>20241</v>
      </c>
      <c r="J15" s="380"/>
      <c r="K15" s="374">
        <f t="shared" ref="K15:M30" si="4">+G15/C15*100</f>
        <v>131.46245059288538</v>
      </c>
      <c r="L15" s="374">
        <f t="shared" si="2"/>
        <v>75.702359843570889</v>
      </c>
      <c r="M15" s="374">
        <f t="shared" si="2"/>
        <v>28.68094030294872</v>
      </c>
    </row>
    <row r="16" spans="1:13" s="365" customFormat="1" ht="18" customHeight="1">
      <c r="A16" s="353"/>
      <c r="B16" s="381" t="s">
        <v>259</v>
      </c>
      <c r="C16" s="383">
        <v>204</v>
      </c>
      <c r="D16" s="380">
        <v>14020.518</v>
      </c>
      <c r="E16" s="380">
        <v>1684</v>
      </c>
      <c r="F16" s="380"/>
      <c r="G16" s="380">
        <v>102</v>
      </c>
      <c r="H16" s="380">
        <v>6818.1</v>
      </c>
      <c r="I16" s="380">
        <v>617</v>
      </c>
      <c r="J16" s="380"/>
      <c r="K16" s="374">
        <f t="shared" si="4"/>
        <v>50</v>
      </c>
      <c r="L16" s="374">
        <f t="shared" si="2"/>
        <v>48.629444361470817</v>
      </c>
      <c r="M16" s="374">
        <f t="shared" si="2"/>
        <v>36.63895486935867</v>
      </c>
    </row>
    <row r="17" spans="1:13" s="365" customFormat="1" ht="18" customHeight="1">
      <c r="A17" s="353"/>
      <c r="B17" s="381" t="s">
        <v>267</v>
      </c>
      <c r="C17" s="380">
        <v>1220</v>
      </c>
      <c r="D17" s="378">
        <v>16844.203409998998</v>
      </c>
      <c r="E17" s="378">
        <v>6584</v>
      </c>
      <c r="F17" s="378"/>
      <c r="G17" s="378">
        <v>1459</v>
      </c>
      <c r="H17" s="378">
        <v>15670.514644368999</v>
      </c>
      <c r="I17" s="378">
        <v>7187</v>
      </c>
      <c r="J17" s="380"/>
      <c r="K17" s="374">
        <f t="shared" si="4"/>
        <v>119.59016393442623</v>
      </c>
      <c r="L17" s="374">
        <f t="shared" si="2"/>
        <v>93.032090998537356</v>
      </c>
      <c r="M17" s="374">
        <f t="shared" si="2"/>
        <v>109.15856622114217</v>
      </c>
    </row>
    <row r="18" spans="1:13" s="365" customFormat="1" ht="18" customHeight="1">
      <c r="A18" s="375"/>
      <c r="B18" s="386" t="s">
        <v>290</v>
      </c>
      <c r="C18" s="385">
        <v>7170</v>
      </c>
      <c r="D18" s="385">
        <v>98827.159581357002</v>
      </c>
      <c r="E18" s="385">
        <v>35381</v>
      </c>
      <c r="F18" s="385"/>
      <c r="G18" s="385">
        <f>+SUM(G19:G30)</f>
        <v>9486</v>
      </c>
      <c r="H18" s="385">
        <f t="shared" ref="H18:I18" si="5">+SUM(H19:H30)</f>
        <v>144033.45109912803</v>
      </c>
      <c r="I18" s="385">
        <f t="shared" si="5"/>
        <v>47340</v>
      </c>
      <c r="J18" s="385"/>
      <c r="K18" s="384">
        <f t="shared" si="4"/>
        <v>132.30125523012552</v>
      </c>
      <c r="L18" s="384">
        <f t="shared" si="2"/>
        <v>145.74278134600851</v>
      </c>
      <c r="M18" s="384">
        <f t="shared" si="2"/>
        <v>133.80062745541392</v>
      </c>
    </row>
    <row r="19" spans="1:13" s="365" customFormat="1" ht="18" customHeight="1">
      <c r="A19" s="354"/>
      <c r="B19" s="381" t="s">
        <v>268</v>
      </c>
      <c r="C19" s="383">
        <v>3366</v>
      </c>
      <c r="D19" s="380">
        <v>16810.335301332001</v>
      </c>
      <c r="E19" s="380">
        <v>14662</v>
      </c>
      <c r="F19" s="380"/>
      <c r="G19" s="380">
        <v>4652</v>
      </c>
      <c r="H19" s="380">
        <v>25832.429850412002</v>
      </c>
      <c r="I19" s="380">
        <v>21463</v>
      </c>
      <c r="J19" s="380"/>
      <c r="K19" s="374">
        <f t="shared" si="4"/>
        <v>138.2055852644088</v>
      </c>
      <c r="L19" s="374">
        <f t="shared" si="2"/>
        <v>153.66992619335272</v>
      </c>
      <c r="M19" s="374">
        <f t="shared" si="2"/>
        <v>146.38521347701541</v>
      </c>
    </row>
    <row r="20" spans="1:13" s="365" customFormat="1" ht="18" customHeight="1">
      <c r="A20" s="354"/>
      <c r="B20" s="381" t="s">
        <v>256</v>
      </c>
      <c r="C20" s="383">
        <v>459</v>
      </c>
      <c r="D20" s="380">
        <v>3018.7062219650002</v>
      </c>
      <c r="E20" s="380">
        <v>2371</v>
      </c>
      <c r="F20" s="380"/>
      <c r="G20" s="380">
        <v>704</v>
      </c>
      <c r="H20" s="380">
        <v>30730.543848998001</v>
      </c>
      <c r="I20" s="380">
        <v>4367</v>
      </c>
      <c r="J20" s="380"/>
      <c r="K20" s="374">
        <f t="shared" si="4"/>
        <v>153.37690631808277</v>
      </c>
      <c r="L20" s="374">
        <f t="shared" si="2"/>
        <v>1018.0037933268718</v>
      </c>
      <c r="M20" s="374">
        <f t="shared" si="2"/>
        <v>184.18388865457612</v>
      </c>
    </row>
    <row r="21" spans="1:13" s="365" customFormat="1" ht="18" customHeight="1">
      <c r="A21" s="354"/>
      <c r="B21" s="381" t="s">
        <v>264</v>
      </c>
      <c r="C21" s="383">
        <v>396</v>
      </c>
      <c r="D21" s="380">
        <v>4443.09</v>
      </c>
      <c r="E21" s="380">
        <v>2007</v>
      </c>
      <c r="F21" s="380"/>
      <c r="G21" s="380">
        <v>547</v>
      </c>
      <c r="H21" s="380">
        <v>4312.1075879489999</v>
      </c>
      <c r="I21" s="380">
        <v>2362</v>
      </c>
      <c r="J21" s="380"/>
      <c r="K21" s="374">
        <f t="shared" si="4"/>
        <v>138.13131313131314</v>
      </c>
      <c r="L21" s="374">
        <f t="shared" si="2"/>
        <v>97.051997325037291</v>
      </c>
      <c r="M21" s="374">
        <f t="shared" si="2"/>
        <v>117.68809167912306</v>
      </c>
    </row>
    <row r="22" spans="1:13" s="365" customFormat="1" ht="18" customHeight="1">
      <c r="A22" s="354"/>
      <c r="B22" s="381" t="s">
        <v>263</v>
      </c>
      <c r="C22" s="383">
        <v>289</v>
      </c>
      <c r="D22" s="380">
        <v>1524.1240206269999</v>
      </c>
      <c r="E22" s="380">
        <v>1406</v>
      </c>
      <c r="F22" s="380"/>
      <c r="G22" s="380">
        <v>398</v>
      </c>
      <c r="H22" s="380">
        <v>1766.6143274440001</v>
      </c>
      <c r="I22" s="380">
        <v>2135</v>
      </c>
      <c r="J22" s="380"/>
      <c r="K22" s="374">
        <f t="shared" si="4"/>
        <v>137.71626297577853</v>
      </c>
      <c r="L22" s="374">
        <f t="shared" si="2"/>
        <v>115.91014271379592</v>
      </c>
      <c r="M22" s="374">
        <f t="shared" si="2"/>
        <v>151.84921763869133</v>
      </c>
    </row>
    <row r="23" spans="1:13" s="365" customFormat="1" ht="18" customHeight="1">
      <c r="A23" s="354"/>
      <c r="B23" s="381" t="s">
        <v>261</v>
      </c>
      <c r="C23" s="383">
        <v>110</v>
      </c>
      <c r="D23" s="380">
        <v>5222.7668679999997</v>
      </c>
      <c r="E23" s="380">
        <v>642</v>
      </c>
      <c r="F23" s="380"/>
      <c r="G23" s="380">
        <v>142</v>
      </c>
      <c r="H23" s="380">
        <v>8941.4032403860001</v>
      </c>
      <c r="I23" s="380">
        <v>616</v>
      </c>
      <c r="J23" s="380"/>
      <c r="K23" s="374">
        <f t="shared" si="4"/>
        <v>129.09090909090909</v>
      </c>
      <c r="L23" s="374">
        <f t="shared" si="2"/>
        <v>171.20050475869718</v>
      </c>
      <c r="M23" s="374">
        <f t="shared" si="2"/>
        <v>95.950155763239877</v>
      </c>
    </row>
    <row r="24" spans="1:13" s="365" customFormat="1" ht="18" customHeight="1">
      <c r="A24" s="354"/>
      <c r="B24" s="381" t="s">
        <v>265</v>
      </c>
      <c r="C24" s="383">
        <v>600</v>
      </c>
      <c r="D24" s="380">
        <v>49189.824523000003</v>
      </c>
      <c r="E24" s="380">
        <v>3625</v>
      </c>
      <c r="F24" s="380"/>
      <c r="G24" s="380">
        <v>967</v>
      </c>
      <c r="H24" s="380">
        <v>58714.925308256003</v>
      </c>
      <c r="I24" s="380">
        <v>5717</v>
      </c>
      <c r="J24" s="380"/>
      <c r="K24" s="374">
        <f t="shared" si="4"/>
        <v>161.16666666666666</v>
      </c>
      <c r="L24" s="374">
        <f t="shared" si="2"/>
        <v>119.36396577467417</v>
      </c>
      <c r="M24" s="374">
        <f t="shared" si="2"/>
        <v>157.71034482758623</v>
      </c>
    </row>
    <row r="25" spans="1:13" s="365" customFormat="1" ht="27" customHeight="1">
      <c r="A25" s="353"/>
      <c r="B25" s="381" t="s">
        <v>289</v>
      </c>
      <c r="C25" s="383">
        <v>874</v>
      </c>
      <c r="D25" s="380">
        <v>5906.7491075449998</v>
      </c>
      <c r="E25" s="380">
        <v>4204</v>
      </c>
      <c r="F25" s="380"/>
      <c r="G25" s="380">
        <v>1040</v>
      </c>
      <c r="H25" s="380">
        <v>6162.5195399990007</v>
      </c>
      <c r="I25" s="380">
        <v>4733</v>
      </c>
      <c r="J25" s="380"/>
      <c r="K25" s="374">
        <f t="shared" si="4"/>
        <v>118.99313501144164</v>
      </c>
      <c r="L25" s="374">
        <f t="shared" si="2"/>
        <v>104.33013875817565</v>
      </c>
      <c r="M25" s="374">
        <f t="shared" si="2"/>
        <v>112.58325404376784</v>
      </c>
    </row>
    <row r="26" spans="1:13" s="365" customFormat="1" ht="18" customHeight="1">
      <c r="A26" s="354"/>
      <c r="B26" s="381" t="s">
        <v>262</v>
      </c>
      <c r="C26" s="383">
        <v>299</v>
      </c>
      <c r="D26" s="380">
        <v>1236.3631388880001</v>
      </c>
      <c r="E26" s="380">
        <v>1491</v>
      </c>
      <c r="F26" s="380"/>
      <c r="G26" s="380">
        <v>229</v>
      </c>
      <c r="H26" s="380">
        <v>1524.883</v>
      </c>
      <c r="I26" s="380">
        <v>2095</v>
      </c>
      <c r="J26" s="380"/>
      <c r="K26" s="374">
        <f t="shared" si="4"/>
        <v>76.588628762541816</v>
      </c>
      <c r="L26" s="374">
        <f t="shared" si="2"/>
        <v>123.33617462677657</v>
      </c>
      <c r="M26" s="374">
        <f t="shared" si="2"/>
        <v>140.50972501676725</v>
      </c>
    </row>
    <row r="27" spans="1:13" s="365" customFormat="1" ht="18" customHeight="1">
      <c r="A27" s="354"/>
      <c r="B27" s="381" t="s">
        <v>257</v>
      </c>
      <c r="C27" s="383">
        <v>81</v>
      </c>
      <c r="D27" s="380">
        <v>4352.33</v>
      </c>
      <c r="E27" s="380">
        <v>1415</v>
      </c>
      <c r="F27" s="380"/>
      <c r="G27" s="380">
        <v>104</v>
      </c>
      <c r="H27" s="380">
        <v>1406.3848686859999</v>
      </c>
      <c r="I27" s="380">
        <v>588</v>
      </c>
      <c r="J27" s="380"/>
      <c r="K27" s="374">
        <f t="shared" si="4"/>
        <v>128.39506172839506</v>
      </c>
      <c r="L27" s="374">
        <f t="shared" si="2"/>
        <v>32.313378550937081</v>
      </c>
      <c r="M27" s="374">
        <f t="shared" si="2"/>
        <v>41.554770318021198</v>
      </c>
    </row>
    <row r="28" spans="1:13" s="365" customFormat="1" ht="18" customHeight="1">
      <c r="A28" s="354"/>
      <c r="B28" s="381" t="s">
        <v>258</v>
      </c>
      <c r="C28" s="383">
        <v>72</v>
      </c>
      <c r="D28" s="380">
        <v>512.02</v>
      </c>
      <c r="E28" s="380">
        <v>426</v>
      </c>
      <c r="F28" s="380"/>
      <c r="G28" s="380">
        <v>66</v>
      </c>
      <c r="H28" s="380">
        <v>225.61799999900001</v>
      </c>
      <c r="I28" s="380">
        <v>260</v>
      </c>
      <c r="J28" s="380"/>
      <c r="K28" s="374">
        <f t="shared" si="4"/>
        <v>91.666666666666657</v>
      </c>
      <c r="L28" s="374">
        <f t="shared" si="4"/>
        <v>44.064294363306125</v>
      </c>
      <c r="M28" s="374">
        <f t="shared" si="4"/>
        <v>61.032863849765263</v>
      </c>
    </row>
    <row r="29" spans="1:13" ht="27" customHeight="1">
      <c r="A29" s="354"/>
      <c r="B29" s="381" t="s">
        <v>266</v>
      </c>
      <c r="C29" s="382">
        <v>520</v>
      </c>
      <c r="D29" s="380">
        <v>6336.4943999999996</v>
      </c>
      <c r="E29" s="380">
        <v>2643</v>
      </c>
      <c r="F29" s="380"/>
      <c r="G29" s="380">
        <v>536</v>
      </c>
      <c r="H29" s="380">
        <v>4264.5415269989999</v>
      </c>
      <c r="I29" s="380">
        <v>2695</v>
      </c>
      <c r="J29" s="380"/>
      <c r="K29" s="374">
        <f t="shared" si="4"/>
        <v>103.07692307692307</v>
      </c>
      <c r="L29" s="374">
        <f t="shared" si="4"/>
        <v>67.301275086726193</v>
      </c>
      <c r="M29" s="374">
        <f t="shared" si="4"/>
        <v>101.96746121831252</v>
      </c>
    </row>
    <row r="30" spans="1:13" ht="18" customHeight="1">
      <c r="A30" s="354"/>
      <c r="B30" s="381" t="s">
        <v>260</v>
      </c>
      <c r="C30" s="379">
        <v>104</v>
      </c>
      <c r="D30" s="378">
        <v>274.35599999999999</v>
      </c>
      <c r="E30" s="378">
        <v>489</v>
      </c>
      <c r="F30" s="378"/>
      <c r="G30" s="378">
        <v>101</v>
      </c>
      <c r="H30" s="378">
        <v>151.47999999999999</v>
      </c>
      <c r="I30" s="378">
        <v>309</v>
      </c>
      <c r="J30" s="378"/>
      <c r="K30" s="374">
        <f t="shared" si="4"/>
        <v>97.115384615384613</v>
      </c>
      <c r="L30" s="374">
        <f t="shared" si="4"/>
        <v>55.212935018734775</v>
      </c>
      <c r="M30" s="374">
        <f t="shared" si="4"/>
        <v>63.190184049079754</v>
      </c>
    </row>
    <row r="31" spans="1:13" ht="18" customHeight="1">
      <c r="A31" s="373"/>
      <c r="B31" s="373"/>
      <c r="C31" s="373"/>
      <c r="D31" s="373"/>
      <c r="E31" s="373"/>
      <c r="F31" s="373"/>
      <c r="G31" s="373"/>
      <c r="H31" s="373"/>
      <c r="I31" s="373"/>
      <c r="J31" s="373"/>
      <c r="K31" s="373"/>
    </row>
    <row r="32" spans="1:13" ht="18" customHeight="1">
      <c r="A32" s="373"/>
      <c r="B32" s="373"/>
      <c r="C32" s="373"/>
      <c r="D32" s="373"/>
      <c r="E32" s="373"/>
      <c r="F32" s="373"/>
      <c r="G32" s="373"/>
      <c r="H32" s="373"/>
      <c r="I32" s="373"/>
      <c r="J32" s="373"/>
      <c r="K32" s="373"/>
    </row>
    <row r="33" spans="1:12" ht="18" customHeight="1">
      <c r="A33" s="373"/>
      <c r="B33" s="373"/>
      <c r="C33" s="373"/>
      <c r="D33" s="373"/>
      <c r="E33" s="373"/>
      <c r="F33" s="373"/>
      <c r="G33" s="373"/>
      <c r="H33" s="373"/>
      <c r="I33" s="373"/>
      <c r="J33" s="373"/>
      <c r="K33" s="373"/>
    </row>
    <row r="34" spans="1:12" ht="18" customHeight="1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</row>
    <row r="35" spans="1:12" ht="18" customHeight="1">
      <c r="A35" s="373"/>
      <c r="B35" s="373"/>
      <c r="C35" s="373"/>
      <c r="D35" s="373"/>
      <c r="E35" s="373"/>
      <c r="F35" s="373"/>
      <c r="G35" s="373"/>
      <c r="H35" s="373"/>
      <c r="I35" s="373"/>
      <c r="J35" s="373"/>
      <c r="K35" s="373"/>
    </row>
    <row r="36" spans="1:12" ht="18" customHeight="1">
      <c r="A36" s="373"/>
      <c r="B36" s="373"/>
      <c r="C36" s="373"/>
      <c r="D36" s="373"/>
      <c r="E36" s="373"/>
      <c r="F36" s="373"/>
      <c r="G36" s="373"/>
      <c r="H36" s="373"/>
      <c r="I36" s="373"/>
      <c r="J36" s="373"/>
      <c r="K36" s="373"/>
    </row>
    <row r="37" spans="1:12" ht="18" customHeight="1">
      <c r="A37" s="373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</row>
    <row r="38" spans="1:12" ht="18" customHeight="1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</row>
    <row r="39" spans="1:12" ht="20.100000000000001" customHeight="1">
      <c r="A39" s="373"/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</row>
    <row r="40" spans="1:12" ht="20.100000000000001" customHeight="1">
      <c r="A40" s="373"/>
      <c r="B40" s="373"/>
      <c r="C40" s="373"/>
      <c r="D40" s="373"/>
      <c r="E40" s="373"/>
      <c r="F40" s="373"/>
      <c r="G40" s="373"/>
      <c r="H40" s="373"/>
      <c r="I40" s="373"/>
      <c r="J40" s="373"/>
      <c r="K40" s="373"/>
      <c r="L40" s="373"/>
    </row>
    <row r="41" spans="1:12" ht="20.100000000000001" customHeight="1">
      <c r="A41" s="373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</row>
    <row r="42" spans="1:12" ht="20.100000000000001" customHeight="1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</row>
    <row r="43" spans="1:12" ht="20.100000000000001" customHeight="1">
      <c r="A43" s="373"/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</row>
    <row r="44" spans="1:12" ht="20.100000000000001" customHeight="1">
      <c r="A44" s="373"/>
      <c r="B44" s="373"/>
      <c r="C44" s="373"/>
      <c r="D44" s="373"/>
      <c r="E44" s="373"/>
      <c r="F44" s="373"/>
      <c r="G44" s="373"/>
      <c r="H44" s="373"/>
      <c r="I44" s="373"/>
      <c r="J44" s="373"/>
      <c r="K44" s="373"/>
      <c r="L44" s="373"/>
    </row>
    <row r="45" spans="1:12" ht="20.100000000000001" customHeight="1">
      <c r="A45" s="373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</row>
    <row r="46" spans="1:12" ht="20.100000000000001" customHeight="1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</row>
    <row r="47" spans="1:12" ht="20.100000000000001" customHeight="1">
      <c r="A47" s="373"/>
      <c r="B47" s="373"/>
      <c r="C47" s="373"/>
      <c r="D47" s="373"/>
      <c r="E47" s="373"/>
      <c r="F47" s="373"/>
      <c r="G47" s="373"/>
      <c r="H47" s="373"/>
      <c r="I47" s="373"/>
      <c r="J47" s="373"/>
      <c r="K47" s="373"/>
      <c r="L47" s="373"/>
    </row>
    <row r="48" spans="1:12" ht="20.100000000000001" customHeight="1">
      <c r="A48" s="373"/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</row>
    <row r="49" spans="1:12" ht="20.100000000000001" customHeight="1">
      <c r="A49" s="373"/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</row>
    <row r="50" spans="1:12" ht="20.100000000000001" customHeight="1">
      <c r="A50" s="373"/>
      <c r="B50" s="373"/>
      <c r="C50" s="373"/>
      <c r="D50" s="373"/>
      <c r="E50" s="373"/>
      <c r="F50" s="373"/>
      <c r="G50" s="373"/>
      <c r="H50" s="373"/>
      <c r="I50" s="373"/>
      <c r="J50" s="373"/>
      <c r="K50" s="373"/>
      <c r="L50" s="373"/>
    </row>
    <row r="51" spans="1:12" ht="20.100000000000001" customHeight="1"/>
    <row r="52" spans="1:12" ht="20.100000000000001" customHeight="1"/>
    <row r="53" spans="1:12" ht="20.100000000000001" customHeight="1"/>
    <row r="54" spans="1:12" ht="20.100000000000001" customHeight="1"/>
    <row r="55" spans="1:12" ht="20.100000000000001" customHeight="1"/>
    <row r="56" spans="1:12" ht="20.100000000000001" customHeight="1"/>
    <row r="57" spans="1:12" ht="20.100000000000001" customHeight="1"/>
    <row r="58" spans="1:12" ht="20.100000000000001" customHeight="1"/>
    <row r="59" spans="1:12" ht="20.100000000000001" customHeight="1"/>
    <row r="60" spans="1:12" ht="20.100000000000001" customHeight="1"/>
    <row r="61" spans="1:12" ht="20.100000000000001" customHeight="1"/>
    <row r="62" spans="1:12" ht="20.100000000000001" customHeight="1"/>
    <row r="63" spans="1:12" ht="20.100000000000001" customHeight="1"/>
    <row r="64" spans="1:12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</sheetData>
  <mergeCells count="4">
    <mergeCell ref="C4:E5"/>
    <mergeCell ref="G4:I5"/>
    <mergeCell ref="K4:M4"/>
    <mergeCell ref="K5:M5"/>
  </mergeCells>
  <pageMargins left="0.86614173228346458" right="0.39370078740157483" top="0.74803149606299213" bottom="0.74803149606299213" header="0.31496062992125984" footer="0.51181102362204722"/>
  <pageSetup paperSize="9" firstPageNumber="56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H11" sqref="H11"/>
    </sheetView>
  </sheetViews>
  <sheetFormatPr defaultColWidth="10" defaultRowHeight="13.2"/>
  <cols>
    <col min="1" max="1" width="43.44140625" style="398" customWidth="1"/>
    <col min="2" max="3" width="10.6640625" style="398" customWidth="1"/>
    <col min="4" max="4" width="24.33203125" style="398" customWidth="1"/>
    <col min="5" max="16384" width="10" style="398"/>
  </cols>
  <sheetData>
    <row r="1" spans="1:5" s="409" customFormat="1" ht="20.100000000000001" customHeight="1">
      <c r="A1" s="411" t="s">
        <v>426</v>
      </c>
      <c r="B1" s="410"/>
      <c r="C1" s="410"/>
      <c r="D1" s="371"/>
    </row>
    <row r="2" spans="1:5" ht="20.100000000000001" customHeight="1">
      <c r="A2" s="355"/>
      <c r="B2" s="355"/>
      <c r="C2" s="355"/>
      <c r="D2" s="369"/>
    </row>
    <row r="3" spans="1:5" s="405" customFormat="1" ht="20.100000000000001" customHeight="1">
      <c r="A3" s="408"/>
      <c r="B3" s="408"/>
      <c r="C3" s="407"/>
      <c r="D3" s="406" t="s">
        <v>307</v>
      </c>
    </row>
    <row r="4" spans="1:5" s="365" customFormat="1" ht="15.9" customHeight="1">
      <c r="A4" s="395"/>
      <c r="B4" s="462" t="s">
        <v>460</v>
      </c>
      <c r="C4" s="462" t="s">
        <v>460</v>
      </c>
      <c r="D4" s="462" t="s">
        <v>462</v>
      </c>
    </row>
    <row r="5" spans="1:5" s="365" customFormat="1" ht="15.9" customHeight="1">
      <c r="A5" s="394"/>
      <c r="B5" s="463" t="s">
        <v>356</v>
      </c>
      <c r="C5" s="463" t="s">
        <v>432</v>
      </c>
      <c r="D5" s="463" t="s">
        <v>461</v>
      </c>
    </row>
    <row r="6" spans="1:5" s="365" customFormat="1" ht="20.100000000000001" customHeight="1">
      <c r="A6" s="393"/>
      <c r="B6" s="225"/>
      <c r="C6" s="225"/>
      <c r="D6" s="225"/>
    </row>
    <row r="7" spans="1:5" s="387" customFormat="1" ht="20.100000000000001" customHeight="1">
      <c r="A7" s="224" t="s">
        <v>115</v>
      </c>
      <c r="B7" s="404">
        <f>+B8+B9+B14</f>
        <v>6503</v>
      </c>
      <c r="C7" s="404">
        <f>+C8+C9+C14</f>
        <v>19121</v>
      </c>
      <c r="D7" s="402">
        <f>+C7/B7*100</f>
        <v>294.0335229893895</v>
      </c>
    </row>
    <row r="8" spans="1:5" s="387" customFormat="1" ht="20.100000000000001" customHeight="1">
      <c r="A8" s="349" t="s">
        <v>292</v>
      </c>
      <c r="B8" s="403">
        <v>83</v>
      </c>
      <c r="C8" s="403">
        <v>281</v>
      </c>
      <c r="D8" s="402">
        <f t="shared" ref="D8:D26" si="0">+C8/B8*100</f>
        <v>338.55421686746985</v>
      </c>
    </row>
    <row r="9" spans="1:5" s="387" customFormat="1" ht="20.100000000000001" customHeight="1">
      <c r="A9" s="349" t="s">
        <v>291</v>
      </c>
      <c r="B9" s="403">
        <f>+SUM(B10:B13)</f>
        <v>1980</v>
      </c>
      <c r="C9" s="403">
        <f>+SUM(C10:C13)</f>
        <v>5208</v>
      </c>
      <c r="D9" s="402">
        <f t="shared" si="0"/>
        <v>263.03030303030306</v>
      </c>
      <c r="E9" s="403"/>
    </row>
    <row r="10" spans="1:5" s="365" customFormat="1" ht="20.100000000000001" customHeight="1">
      <c r="A10" s="401" t="s">
        <v>34</v>
      </c>
      <c r="B10" s="400">
        <v>51</v>
      </c>
      <c r="C10" s="400">
        <v>146</v>
      </c>
      <c r="D10" s="399">
        <f t="shared" si="0"/>
        <v>286.27450980392155</v>
      </c>
    </row>
    <row r="11" spans="1:5" s="365" customFormat="1" ht="20.100000000000001" customHeight="1">
      <c r="A11" s="401" t="s">
        <v>29</v>
      </c>
      <c r="B11" s="400">
        <v>820</v>
      </c>
      <c r="C11" s="400">
        <v>2379</v>
      </c>
      <c r="D11" s="399">
        <f t="shared" si="0"/>
        <v>290.1219512195122</v>
      </c>
    </row>
    <row r="12" spans="1:5" s="365" customFormat="1" ht="20.100000000000001" customHeight="1">
      <c r="A12" s="401" t="s">
        <v>259</v>
      </c>
      <c r="B12" s="400">
        <v>42</v>
      </c>
      <c r="C12" s="400">
        <v>140</v>
      </c>
      <c r="D12" s="399">
        <f t="shared" si="0"/>
        <v>333.33333333333337</v>
      </c>
    </row>
    <row r="13" spans="1:5" s="365" customFormat="1" ht="20.100000000000001" customHeight="1">
      <c r="A13" s="401" t="s">
        <v>267</v>
      </c>
      <c r="B13" s="400">
        <v>1067</v>
      </c>
      <c r="C13" s="400">
        <v>2543</v>
      </c>
      <c r="D13" s="399">
        <f t="shared" si="0"/>
        <v>238.33177132146207</v>
      </c>
    </row>
    <row r="14" spans="1:5" s="387" customFormat="1" ht="20.100000000000001" customHeight="1">
      <c r="A14" s="349" t="s">
        <v>290</v>
      </c>
      <c r="B14" s="403">
        <f>+SUM(B15:B26)</f>
        <v>4440</v>
      </c>
      <c r="C14" s="403">
        <f>+SUM(C15:C26)</f>
        <v>13632</v>
      </c>
      <c r="D14" s="402">
        <f t="shared" si="0"/>
        <v>307.02702702702703</v>
      </c>
    </row>
    <row r="15" spans="1:5" s="365" customFormat="1" ht="20.100000000000001" customHeight="1">
      <c r="A15" s="401" t="s">
        <v>268</v>
      </c>
      <c r="B15" s="400">
        <v>2550</v>
      </c>
      <c r="C15" s="400">
        <v>7070</v>
      </c>
      <c r="D15" s="399">
        <f t="shared" si="0"/>
        <v>277.25490196078431</v>
      </c>
    </row>
    <row r="16" spans="1:5" s="365" customFormat="1" ht="20.100000000000001" customHeight="1">
      <c r="A16" s="401" t="s">
        <v>256</v>
      </c>
      <c r="B16" s="400">
        <v>316</v>
      </c>
      <c r="C16" s="400">
        <v>975</v>
      </c>
      <c r="D16" s="399">
        <f t="shared" si="0"/>
        <v>308.54430379746833</v>
      </c>
    </row>
    <row r="17" spans="1:4" s="365" customFormat="1" ht="20.100000000000001" customHeight="1">
      <c r="A17" s="401" t="s">
        <v>264</v>
      </c>
      <c r="B17" s="400">
        <v>259</v>
      </c>
      <c r="C17" s="400">
        <v>1150</v>
      </c>
      <c r="D17" s="399">
        <f t="shared" si="0"/>
        <v>444.01544401544396</v>
      </c>
    </row>
    <row r="18" spans="1:4" s="365" customFormat="1" ht="20.100000000000001" customHeight="1">
      <c r="A18" s="401" t="s">
        <v>263</v>
      </c>
      <c r="B18" s="400">
        <v>141</v>
      </c>
      <c r="C18" s="400">
        <v>373</v>
      </c>
      <c r="D18" s="399">
        <f t="shared" si="0"/>
        <v>264.53900709219857</v>
      </c>
    </row>
    <row r="19" spans="1:4" s="365" customFormat="1" ht="20.100000000000001" customHeight="1">
      <c r="A19" s="401" t="s">
        <v>261</v>
      </c>
      <c r="B19" s="400">
        <v>37</v>
      </c>
      <c r="C19" s="400">
        <v>149</v>
      </c>
      <c r="D19" s="399">
        <f t="shared" si="0"/>
        <v>402.70270270270271</v>
      </c>
    </row>
    <row r="20" spans="1:4" s="365" customFormat="1" ht="20.100000000000001" customHeight="1">
      <c r="A20" s="401" t="s">
        <v>265</v>
      </c>
      <c r="B20" s="400">
        <v>151</v>
      </c>
      <c r="C20" s="400">
        <v>610</v>
      </c>
      <c r="D20" s="399">
        <f t="shared" si="0"/>
        <v>403.97350993377484</v>
      </c>
    </row>
    <row r="21" spans="1:4" s="365" customFormat="1" ht="27.9" customHeight="1">
      <c r="A21" s="401" t="s">
        <v>306</v>
      </c>
      <c r="B21" s="400">
        <v>404</v>
      </c>
      <c r="C21" s="400">
        <v>1274</v>
      </c>
      <c r="D21" s="399">
        <f t="shared" si="0"/>
        <v>315.34653465346537</v>
      </c>
    </row>
    <row r="22" spans="1:4" s="365" customFormat="1" ht="20.100000000000001" customHeight="1">
      <c r="A22" s="401" t="s">
        <v>262</v>
      </c>
      <c r="B22" s="400">
        <v>83</v>
      </c>
      <c r="C22" s="400">
        <v>407</v>
      </c>
      <c r="D22" s="399">
        <f t="shared" si="0"/>
        <v>490.36144578313252</v>
      </c>
    </row>
    <row r="23" spans="1:4" s="365" customFormat="1" ht="20.100000000000001" customHeight="1">
      <c r="A23" s="401" t="s">
        <v>257</v>
      </c>
      <c r="B23" s="400">
        <v>21</v>
      </c>
      <c r="C23" s="400">
        <v>71</v>
      </c>
      <c r="D23" s="399">
        <f t="shared" si="0"/>
        <v>338.09523809523807</v>
      </c>
    </row>
    <row r="24" spans="1:4" s="365" customFormat="1" ht="20.100000000000001" customHeight="1">
      <c r="A24" s="401" t="s">
        <v>258</v>
      </c>
      <c r="B24" s="400">
        <v>35</v>
      </c>
      <c r="C24" s="400">
        <v>178</v>
      </c>
      <c r="D24" s="399">
        <f t="shared" si="0"/>
        <v>508.57142857142856</v>
      </c>
    </row>
    <row r="25" spans="1:4" s="369" customFormat="1" ht="27.9" customHeight="1">
      <c r="A25" s="401" t="s">
        <v>305</v>
      </c>
      <c r="B25" s="400">
        <v>337</v>
      </c>
      <c r="C25" s="400">
        <v>1138</v>
      </c>
      <c r="D25" s="399">
        <f t="shared" si="0"/>
        <v>337.68545994065283</v>
      </c>
    </row>
    <row r="26" spans="1:4" s="369" customFormat="1" ht="20.100000000000001" customHeight="1">
      <c r="A26" s="401" t="s">
        <v>260</v>
      </c>
      <c r="B26" s="400">
        <v>106</v>
      </c>
      <c r="C26" s="400">
        <v>237</v>
      </c>
      <c r="D26" s="399">
        <f t="shared" si="0"/>
        <v>223.58490566037736</v>
      </c>
    </row>
    <row r="27" spans="1:4" ht="20.100000000000001" customHeight="1">
      <c r="A27" s="355"/>
      <c r="B27" s="355"/>
      <c r="C27" s="355"/>
      <c r="D27" s="369"/>
    </row>
    <row r="28" spans="1:4" ht="20.100000000000001" customHeight="1">
      <c r="A28" s="355"/>
      <c r="B28" s="355"/>
      <c r="C28" s="355"/>
      <c r="D28" s="369"/>
    </row>
    <row r="29" spans="1:4" ht="20.100000000000001" customHeight="1">
      <c r="A29" s="355"/>
      <c r="B29" s="355"/>
      <c r="C29" s="355"/>
      <c r="D29" s="369"/>
    </row>
    <row r="30" spans="1:4" ht="20.100000000000001" customHeight="1">
      <c r="A30" s="355"/>
      <c r="B30" s="355"/>
      <c r="C30" s="355"/>
      <c r="D30" s="369"/>
    </row>
    <row r="31" spans="1:4" ht="20.100000000000001" customHeight="1">
      <c r="A31" s="355"/>
      <c r="B31" s="355"/>
      <c r="C31" s="355"/>
      <c r="D31" s="369"/>
    </row>
    <row r="32" spans="1:4" ht="20.100000000000001" customHeight="1">
      <c r="A32" s="355"/>
      <c r="B32" s="355"/>
      <c r="C32" s="355"/>
      <c r="D32" s="369"/>
    </row>
    <row r="33" spans="1:4" ht="20.100000000000001" customHeight="1">
      <c r="A33" s="355"/>
      <c r="B33" s="355"/>
      <c r="C33" s="355"/>
      <c r="D33" s="369"/>
    </row>
    <row r="34" spans="1:4" ht="20.100000000000001" customHeight="1">
      <c r="A34" s="355"/>
      <c r="B34" s="355"/>
      <c r="C34" s="355"/>
      <c r="D34" s="369"/>
    </row>
    <row r="35" spans="1:4" ht="20.100000000000001" customHeight="1">
      <c r="A35" s="355"/>
      <c r="B35" s="355"/>
      <c r="C35" s="355"/>
      <c r="D35" s="369"/>
    </row>
    <row r="36" spans="1:4" ht="20.100000000000001" customHeight="1">
      <c r="A36" s="355"/>
      <c r="B36" s="355"/>
      <c r="C36" s="355"/>
      <c r="D36" s="369"/>
    </row>
    <row r="37" spans="1:4" ht="20.100000000000001" customHeight="1">
      <c r="A37" s="355"/>
      <c r="B37" s="355"/>
      <c r="C37" s="355"/>
      <c r="D37" s="355"/>
    </row>
    <row r="38" spans="1:4" ht="20.100000000000001" customHeight="1">
      <c r="A38" s="355"/>
      <c r="B38" s="355"/>
      <c r="C38" s="355"/>
      <c r="D38" s="355"/>
    </row>
    <row r="39" spans="1:4" ht="20.100000000000001" customHeight="1">
      <c r="A39" s="355"/>
      <c r="B39" s="355"/>
      <c r="C39" s="355"/>
      <c r="D39" s="355"/>
    </row>
    <row r="40" spans="1:4" ht="20.100000000000001" customHeight="1">
      <c r="A40" s="355"/>
      <c r="B40" s="355"/>
      <c r="C40" s="355"/>
      <c r="D40" s="355"/>
    </row>
    <row r="41" spans="1:4" ht="20.100000000000001" customHeight="1">
      <c r="A41" s="355"/>
      <c r="B41" s="355"/>
      <c r="C41" s="355"/>
      <c r="D41" s="355"/>
    </row>
    <row r="42" spans="1:4" ht="20.100000000000001" customHeight="1">
      <c r="A42" s="355"/>
      <c r="B42" s="355"/>
      <c r="C42" s="355"/>
      <c r="D42" s="355"/>
    </row>
    <row r="43" spans="1:4" ht="20.100000000000001" customHeight="1">
      <c r="A43" s="355"/>
      <c r="B43" s="355"/>
      <c r="C43" s="355"/>
      <c r="D43" s="355"/>
    </row>
    <row r="44" spans="1:4" ht="20.100000000000001" customHeight="1">
      <c r="A44" s="355"/>
      <c r="B44" s="355"/>
      <c r="C44" s="355"/>
      <c r="D44" s="355"/>
    </row>
    <row r="45" spans="1:4" ht="20.100000000000001" customHeight="1">
      <c r="A45" s="355"/>
      <c r="B45" s="355"/>
      <c r="C45" s="355"/>
      <c r="D45" s="355"/>
    </row>
    <row r="46" spans="1:4" ht="20.100000000000001" customHeight="1">
      <c r="A46" s="355"/>
      <c r="B46" s="355"/>
      <c r="C46" s="355"/>
      <c r="D46" s="355"/>
    </row>
    <row r="47" spans="1:4" ht="20.100000000000001" customHeight="1">
      <c r="A47" s="355"/>
      <c r="B47" s="355"/>
      <c r="C47" s="355"/>
      <c r="D47" s="355"/>
    </row>
    <row r="48" spans="1:4" ht="20.100000000000001" customHeight="1">
      <c r="A48" s="355"/>
      <c r="B48" s="355"/>
      <c r="C48" s="355"/>
      <c r="D48" s="355"/>
    </row>
    <row r="49" spans="1:4" ht="20.100000000000001" customHeight="1">
      <c r="A49" s="373"/>
      <c r="B49" s="373"/>
      <c r="C49" s="373"/>
      <c r="D49" s="373"/>
    </row>
    <row r="50" spans="1:4" ht="20.100000000000001" customHeight="1">
      <c r="A50" s="373"/>
      <c r="B50" s="373"/>
      <c r="C50" s="373"/>
      <c r="D50" s="373"/>
    </row>
    <row r="51" spans="1:4" ht="20.100000000000001" customHeight="1">
      <c r="A51" s="373"/>
      <c r="B51" s="373"/>
      <c r="C51" s="373"/>
      <c r="D51" s="373"/>
    </row>
    <row r="52" spans="1:4" ht="20.100000000000001" customHeight="1">
      <c r="A52" s="373"/>
      <c r="B52" s="373"/>
      <c r="C52" s="373"/>
      <c r="D52" s="373"/>
    </row>
    <row r="53" spans="1:4" ht="20.100000000000001" customHeight="1">
      <c r="A53" s="373"/>
      <c r="B53" s="373"/>
      <c r="C53" s="373"/>
      <c r="D53" s="373"/>
    </row>
    <row r="54" spans="1:4" ht="20.100000000000001" customHeight="1">
      <c r="A54" s="373"/>
      <c r="B54" s="373"/>
      <c r="C54" s="373"/>
      <c r="D54" s="373"/>
    </row>
    <row r="55" spans="1:4" ht="20.100000000000001" customHeight="1">
      <c r="A55" s="373"/>
      <c r="B55" s="373"/>
      <c r="C55" s="373"/>
      <c r="D55" s="373"/>
    </row>
    <row r="56" spans="1:4" ht="20.100000000000001" customHeight="1">
      <c r="A56" s="373"/>
      <c r="B56" s="373"/>
      <c r="C56" s="373"/>
      <c r="D56" s="373"/>
    </row>
    <row r="57" spans="1:4" ht="20.100000000000001" customHeight="1">
      <c r="A57" s="373"/>
      <c r="B57" s="373"/>
      <c r="C57" s="373"/>
      <c r="D57" s="373"/>
    </row>
    <row r="58" spans="1:4" ht="20.100000000000001" customHeight="1">
      <c r="A58" s="369"/>
      <c r="B58" s="369"/>
      <c r="C58" s="369"/>
      <c r="D58" s="369"/>
    </row>
    <row r="59" spans="1:4" ht="20.100000000000001" customHeight="1">
      <c r="A59" s="369"/>
      <c r="B59" s="369"/>
      <c r="C59" s="369"/>
      <c r="D59" s="369"/>
    </row>
    <row r="60" spans="1:4" ht="20.100000000000001" customHeight="1">
      <c r="A60" s="369"/>
      <c r="B60" s="369"/>
      <c r="C60" s="369"/>
      <c r="D60" s="369"/>
    </row>
    <row r="61" spans="1:4" ht="20.100000000000001" customHeight="1">
      <c r="A61" s="369"/>
      <c r="B61" s="369"/>
      <c r="C61" s="369"/>
      <c r="D61" s="369"/>
    </row>
    <row r="62" spans="1:4" ht="20.100000000000001" customHeight="1">
      <c r="A62" s="369"/>
      <c r="B62" s="369"/>
      <c r="C62" s="369"/>
      <c r="D62" s="369"/>
    </row>
    <row r="63" spans="1:4" ht="20.100000000000001" customHeight="1">
      <c r="A63" s="369"/>
      <c r="B63" s="369"/>
      <c r="C63" s="369"/>
      <c r="D63" s="369"/>
    </row>
    <row r="64" spans="1:4" ht="20.100000000000001" customHeight="1">
      <c r="A64" s="369"/>
      <c r="B64" s="369"/>
      <c r="C64" s="369"/>
      <c r="D64" s="369"/>
    </row>
    <row r="65" spans="1:4" ht="20.100000000000001" customHeight="1">
      <c r="A65" s="369"/>
      <c r="B65" s="369"/>
      <c r="C65" s="369"/>
      <c r="D65" s="369"/>
    </row>
    <row r="66" spans="1:4" ht="20.100000000000001" customHeight="1">
      <c r="A66" s="369"/>
      <c r="B66" s="369"/>
      <c r="C66" s="369"/>
      <c r="D66" s="369"/>
    </row>
    <row r="67" spans="1:4" ht="20.100000000000001" customHeight="1">
      <c r="A67" s="369"/>
      <c r="B67" s="369"/>
      <c r="C67" s="369"/>
      <c r="D67" s="369"/>
    </row>
    <row r="68" spans="1:4" ht="20.100000000000001" customHeight="1">
      <c r="A68" s="369"/>
      <c r="B68" s="369"/>
      <c r="C68" s="369"/>
      <c r="D68" s="369"/>
    </row>
    <row r="69" spans="1:4" ht="20.100000000000001" customHeight="1">
      <c r="A69" s="369"/>
      <c r="B69" s="369"/>
      <c r="C69" s="369"/>
      <c r="D69" s="369"/>
    </row>
    <row r="70" spans="1:4" ht="20.100000000000001" customHeight="1">
      <c r="A70" s="369"/>
      <c r="B70" s="369"/>
      <c r="C70" s="369"/>
      <c r="D70" s="369"/>
    </row>
    <row r="71" spans="1:4" ht="20.100000000000001" customHeight="1">
      <c r="A71" s="369"/>
      <c r="B71" s="369"/>
      <c r="C71" s="369"/>
      <c r="D71" s="369"/>
    </row>
    <row r="72" spans="1:4" ht="20.100000000000001" customHeight="1">
      <c r="A72" s="369"/>
      <c r="B72" s="369"/>
      <c r="C72" s="369"/>
      <c r="D72" s="369"/>
    </row>
    <row r="73" spans="1:4" ht="20.100000000000001" customHeight="1">
      <c r="A73" s="369"/>
      <c r="B73" s="369"/>
      <c r="C73" s="369"/>
      <c r="D73" s="369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workbookViewId="0">
      <selection activeCell="H11" sqref="H11"/>
    </sheetView>
  </sheetViews>
  <sheetFormatPr defaultColWidth="10" defaultRowHeight="13.2"/>
  <cols>
    <col min="1" max="1" width="43.44140625" style="398" customWidth="1"/>
    <col min="2" max="3" width="10.6640625" style="398" customWidth="1"/>
    <col min="4" max="4" width="24.33203125" style="398" customWidth="1"/>
    <col min="5" max="7" width="0" style="398" hidden="1" customWidth="1"/>
    <col min="8" max="16384" width="10" style="398"/>
  </cols>
  <sheetData>
    <row r="1" spans="1:8" s="409" customFormat="1" ht="20.100000000000001" customHeight="1">
      <c r="A1" s="411" t="s">
        <v>427</v>
      </c>
      <c r="B1" s="410"/>
      <c r="C1" s="410"/>
      <c r="D1" s="410"/>
    </row>
    <row r="2" spans="1:8" ht="20.100000000000001" customHeight="1">
      <c r="A2" s="355"/>
      <c r="B2" s="355"/>
      <c r="C2" s="355"/>
    </row>
    <row r="3" spans="1:8" s="405" customFormat="1" ht="15.9" customHeight="1">
      <c r="A3" s="408"/>
      <c r="B3" s="408"/>
      <c r="C3" s="407"/>
      <c r="D3" s="406" t="s">
        <v>307</v>
      </c>
    </row>
    <row r="4" spans="1:8" s="365" customFormat="1" ht="15.9" customHeight="1">
      <c r="A4" s="395"/>
      <c r="B4" s="462" t="s">
        <v>460</v>
      </c>
      <c r="C4" s="462" t="s">
        <v>460</v>
      </c>
      <c r="D4" s="462" t="s">
        <v>462</v>
      </c>
      <c r="E4" s="405"/>
      <c r="F4" s="405"/>
      <c r="G4" s="405"/>
      <c r="H4" s="405"/>
    </row>
    <row r="5" spans="1:8" s="365" customFormat="1" ht="15.9" customHeight="1">
      <c r="A5" s="394"/>
      <c r="B5" s="463" t="s">
        <v>356</v>
      </c>
      <c r="C5" s="463" t="s">
        <v>432</v>
      </c>
      <c r="D5" s="463" t="s">
        <v>461</v>
      </c>
      <c r="E5" s="405"/>
      <c r="F5" s="405"/>
      <c r="G5" s="405"/>
      <c r="H5" s="405"/>
    </row>
    <row r="6" spans="1:8" s="365" customFormat="1" ht="20.100000000000001" customHeight="1">
      <c r="A6" s="393"/>
      <c r="B6" s="225"/>
      <c r="C6" s="225"/>
      <c r="D6" s="225"/>
      <c r="E6" s="405"/>
      <c r="F6" s="405"/>
      <c r="G6" s="405"/>
      <c r="H6" s="405"/>
    </row>
    <row r="7" spans="1:8" s="387" customFormat="1" ht="20.100000000000001" customHeight="1">
      <c r="A7" s="224" t="s">
        <v>115</v>
      </c>
      <c r="B7" s="404">
        <f>B8+B9+B14</f>
        <v>18055</v>
      </c>
      <c r="C7" s="404">
        <f>C8+C9+C14</f>
        <v>29255</v>
      </c>
      <c r="D7" s="415">
        <f t="shared" ref="D7:D26" si="0">+C7/B7*100</f>
        <v>162.03267792855166</v>
      </c>
      <c r="E7" s="405"/>
      <c r="F7" s="405"/>
      <c r="G7" s="405"/>
      <c r="H7" s="405"/>
    </row>
    <row r="8" spans="1:8" s="387" customFormat="1" ht="20.100000000000001" customHeight="1">
      <c r="A8" s="349" t="s">
        <v>292</v>
      </c>
      <c r="B8" s="403">
        <v>273</v>
      </c>
      <c r="C8" s="403">
        <v>387</v>
      </c>
      <c r="D8" s="415">
        <f t="shared" si="0"/>
        <v>141.75824175824175</v>
      </c>
      <c r="E8" s="416"/>
      <c r="F8" s="417">
        <f t="shared" ref="F8:F25" si="1">+D8-100</f>
        <v>41.758241758241752</v>
      </c>
      <c r="G8" s="416"/>
      <c r="H8" s="416"/>
    </row>
    <row r="9" spans="1:8" s="387" customFormat="1" ht="20.100000000000001" customHeight="1">
      <c r="A9" s="349" t="s">
        <v>291</v>
      </c>
      <c r="B9" s="403">
        <f>+SUM(B10:B13)</f>
        <v>4910</v>
      </c>
      <c r="C9" s="403">
        <f>+SUM(C10:C13)</f>
        <v>7790</v>
      </c>
      <c r="D9" s="415">
        <f t="shared" si="0"/>
        <v>158.65580448065174</v>
      </c>
      <c r="E9" s="414">
        <f t="shared" ref="E9:E25" si="2">+C9/$C$8*100</f>
        <v>2012.9198966408267</v>
      </c>
      <c r="F9" s="414">
        <f t="shared" si="1"/>
        <v>58.655804480651739</v>
      </c>
      <c r="G9" s="405"/>
      <c r="H9" s="405"/>
    </row>
    <row r="10" spans="1:8" s="365" customFormat="1" ht="20.100000000000001" customHeight="1">
      <c r="A10" s="401" t="s">
        <v>34</v>
      </c>
      <c r="B10" s="400">
        <v>118</v>
      </c>
      <c r="C10" s="400">
        <v>163</v>
      </c>
      <c r="D10" s="413">
        <f t="shared" si="0"/>
        <v>138.13559322033899</v>
      </c>
      <c r="E10" s="414">
        <f t="shared" si="2"/>
        <v>42.118863049095609</v>
      </c>
      <c r="F10" s="414">
        <f t="shared" si="1"/>
        <v>38.13559322033899</v>
      </c>
      <c r="G10" s="405"/>
      <c r="H10" s="405"/>
    </row>
    <row r="11" spans="1:8" s="365" customFormat="1" ht="19.5" customHeight="1">
      <c r="A11" s="401" t="s">
        <v>29</v>
      </c>
      <c r="B11" s="400">
        <v>2159</v>
      </c>
      <c r="C11" s="400">
        <v>3324</v>
      </c>
      <c r="D11" s="413">
        <f t="shared" si="0"/>
        <v>153.96016674386291</v>
      </c>
      <c r="E11" s="414">
        <f t="shared" si="2"/>
        <v>858.91472868217045</v>
      </c>
      <c r="F11" s="414">
        <f t="shared" si="1"/>
        <v>53.960166743862914</v>
      </c>
      <c r="G11" s="405"/>
      <c r="H11" s="405"/>
    </row>
    <row r="12" spans="1:8" s="365" customFormat="1" ht="19.5" customHeight="1">
      <c r="A12" s="401" t="s">
        <v>259</v>
      </c>
      <c r="B12" s="400">
        <v>162</v>
      </c>
      <c r="C12" s="400">
        <v>309</v>
      </c>
      <c r="D12" s="413">
        <f t="shared" si="0"/>
        <v>190.74074074074073</v>
      </c>
      <c r="E12" s="414">
        <f t="shared" si="2"/>
        <v>79.84496124031007</v>
      </c>
      <c r="F12" s="414">
        <f t="shared" si="1"/>
        <v>90.740740740740733</v>
      </c>
      <c r="G12" s="405"/>
      <c r="H12" s="405"/>
    </row>
    <row r="13" spans="1:8" s="365" customFormat="1" ht="20.100000000000001" customHeight="1">
      <c r="A13" s="401" t="s">
        <v>267</v>
      </c>
      <c r="B13" s="400">
        <v>2471</v>
      </c>
      <c r="C13" s="400">
        <v>3994</v>
      </c>
      <c r="D13" s="413">
        <f t="shared" si="0"/>
        <v>161.63496560097127</v>
      </c>
      <c r="E13" s="414">
        <f t="shared" si="2"/>
        <v>1032.0413436692506</v>
      </c>
      <c r="F13" s="414">
        <f t="shared" si="1"/>
        <v>61.63496560097127</v>
      </c>
      <c r="G13" s="405"/>
      <c r="H13" s="405"/>
    </row>
    <row r="14" spans="1:8" s="387" customFormat="1" ht="20.100000000000001" customHeight="1">
      <c r="A14" s="349" t="s">
        <v>290</v>
      </c>
      <c r="B14" s="403">
        <f>+SUM(B15:B26)</f>
        <v>12872</v>
      </c>
      <c r="C14" s="403">
        <f>+SUM(C15:C26)</f>
        <v>21078</v>
      </c>
      <c r="D14" s="415">
        <f t="shared" si="0"/>
        <v>163.75077688004973</v>
      </c>
      <c r="E14" s="414">
        <f t="shared" si="2"/>
        <v>5446.5116279069771</v>
      </c>
      <c r="F14" s="414">
        <f t="shared" si="1"/>
        <v>63.750776880049727</v>
      </c>
      <c r="G14" s="405"/>
      <c r="H14" s="405"/>
    </row>
    <row r="15" spans="1:8" s="365" customFormat="1" ht="20.100000000000001" customHeight="1">
      <c r="A15" s="401" t="s">
        <v>268</v>
      </c>
      <c r="B15" s="400">
        <v>6639</v>
      </c>
      <c r="C15" s="400">
        <v>10251</v>
      </c>
      <c r="D15" s="413">
        <f t="shared" si="0"/>
        <v>154.405784003615</v>
      </c>
      <c r="E15" s="414">
        <f t="shared" si="2"/>
        <v>2648.8372093023254</v>
      </c>
      <c r="F15" s="414">
        <f t="shared" si="1"/>
        <v>54.405784003614997</v>
      </c>
      <c r="G15" s="405"/>
      <c r="H15" s="405"/>
    </row>
    <row r="16" spans="1:8" s="365" customFormat="1" ht="20.100000000000001" customHeight="1">
      <c r="A16" s="401" t="s">
        <v>256</v>
      </c>
      <c r="B16" s="400">
        <v>1026</v>
      </c>
      <c r="C16" s="400">
        <v>1547</v>
      </c>
      <c r="D16" s="413">
        <f t="shared" si="0"/>
        <v>150.77972709551656</v>
      </c>
      <c r="E16" s="414">
        <f t="shared" si="2"/>
        <v>399.74160206718346</v>
      </c>
      <c r="F16" s="414">
        <f t="shared" si="1"/>
        <v>50.779727095516563</v>
      </c>
      <c r="G16" s="405"/>
      <c r="H16" s="405"/>
    </row>
    <row r="17" spans="1:8" s="365" customFormat="1" ht="20.100000000000001" customHeight="1">
      <c r="A17" s="401" t="s">
        <v>264</v>
      </c>
      <c r="B17" s="400">
        <v>996</v>
      </c>
      <c r="C17" s="400">
        <v>1601</v>
      </c>
      <c r="D17" s="413">
        <f t="shared" si="0"/>
        <v>160.7429718875502</v>
      </c>
      <c r="E17" s="414">
        <f t="shared" si="2"/>
        <v>413.6950904392765</v>
      </c>
      <c r="F17" s="414">
        <f t="shared" si="1"/>
        <v>60.742971887550198</v>
      </c>
      <c r="G17" s="405"/>
      <c r="H17" s="405"/>
    </row>
    <row r="18" spans="1:8" s="365" customFormat="1" ht="20.100000000000001" customHeight="1">
      <c r="A18" s="401" t="s">
        <v>263</v>
      </c>
      <c r="B18" s="400">
        <v>400</v>
      </c>
      <c r="C18" s="400">
        <v>731</v>
      </c>
      <c r="D18" s="413">
        <f t="shared" si="0"/>
        <v>182.75</v>
      </c>
      <c r="E18" s="414">
        <f t="shared" si="2"/>
        <v>188.88888888888889</v>
      </c>
      <c r="F18" s="414">
        <f t="shared" si="1"/>
        <v>82.75</v>
      </c>
      <c r="G18" s="405"/>
      <c r="H18" s="405"/>
    </row>
    <row r="19" spans="1:8" s="365" customFormat="1" ht="21.75" customHeight="1">
      <c r="A19" s="401" t="s">
        <v>261</v>
      </c>
      <c r="B19" s="400">
        <v>119</v>
      </c>
      <c r="C19" s="400">
        <v>221</v>
      </c>
      <c r="D19" s="413">
        <f t="shared" si="0"/>
        <v>185.71428571428572</v>
      </c>
      <c r="E19" s="414">
        <f t="shared" si="2"/>
        <v>57.105943152454785</v>
      </c>
      <c r="F19" s="414">
        <f t="shared" si="1"/>
        <v>85.714285714285722</v>
      </c>
      <c r="G19" s="405"/>
      <c r="H19" s="405"/>
    </row>
    <row r="20" spans="1:8" s="365" customFormat="1" ht="20.100000000000001" customHeight="1">
      <c r="A20" s="401" t="s">
        <v>265</v>
      </c>
      <c r="B20" s="400">
        <v>527</v>
      </c>
      <c r="C20" s="400">
        <v>941</v>
      </c>
      <c r="D20" s="413">
        <f t="shared" si="0"/>
        <v>178.55787476280835</v>
      </c>
      <c r="E20" s="414">
        <f t="shared" si="2"/>
        <v>243.15245478036175</v>
      </c>
      <c r="F20" s="414">
        <f t="shared" si="1"/>
        <v>78.557874762808353</v>
      </c>
      <c r="G20" s="405"/>
      <c r="H20" s="405"/>
    </row>
    <row r="21" spans="1:8" s="365" customFormat="1" ht="30" customHeight="1">
      <c r="A21" s="401" t="s">
        <v>306</v>
      </c>
      <c r="B21" s="400">
        <v>1228</v>
      </c>
      <c r="C21" s="400">
        <v>2222</v>
      </c>
      <c r="D21" s="413">
        <f t="shared" si="0"/>
        <v>180.94462540716611</v>
      </c>
      <c r="E21" s="414">
        <f t="shared" si="2"/>
        <v>574.16020671834622</v>
      </c>
      <c r="F21" s="414">
        <f t="shared" si="1"/>
        <v>80.944625407166114</v>
      </c>
      <c r="G21" s="405"/>
      <c r="H21" s="405"/>
    </row>
    <row r="22" spans="1:8" s="365" customFormat="1" ht="20.100000000000001" customHeight="1">
      <c r="A22" s="401" t="s">
        <v>262</v>
      </c>
      <c r="B22" s="400">
        <v>387</v>
      </c>
      <c r="C22" s="400">
        <v>895</v>
      </c>
      <c r="D22" s="413">
        <f t="shared" si="0"/>
        <v>231.26614987080103</v>
      </c>
      <c r="E22" s="414">
        <f t="shared" si="2"/>
        <v>231.26614987080103</v>
      </c>
      <c r="F22" s="414">
        <f t="shared" si="1"/>
        <v>131.26614987080103</v>
      </c>
      <c r="G22" s="405"/>
      <c r="H22" s="405"/>
    </row>
    <row r="23" spans="1:8" s="365" customFormat="1" ht="21" customHeight="1">
      <c r="A23" s="401" t="s">
        <v>257</v>
      </c>
      <c r="B23" s="400">
        <v>59</v>
      </c>
      <c r="C23" s="400">
        <v>104</v>
      </c>
      <c r="D23" s="413">
        <f t="shared" si="0"/>
        <v>176.27118644067795</v>
      </c>
      <c r="E23" s="414">
        <f t="shared" si="2"/>
        <v>26.873385012919897</v>
      </c>
      <c r="F23" s="414">
        <f t="shared" si="1"/>
        <v>76.271186440677951</v>
      </c>
      <c r="G23" s="405"/>
      <c r="H23" s="405"/>
    </row>
    <row r="24" spans="1:8" s="365" customFormat="1" ht="20.100000000000001" customHeight="1">
      <c r="A24" s="401" t="s">
        <v>258</v>
      </c>
      <c r="B24" s="400">
        <v>130</v>
      </c>
      <c r="C24" s="400">
        <v>235</v>
      </c>
      <c r="D24" s="413">
        <f t="shared" si="0"/>
        <v>180.76923076923077</v>
      </c>
      <c r="E24" s="414">
        <f t="shared" si="2"/>
        <v>60.723514211886311</v>
      </c>
      <c r="F24" s="414">
        <f t="shared" si="1"/>
        <v>80.769230769230774</v>
      </c>
      <c r="G24" s="405"/>
      <c r="H24" s="405"/>
    </row>
    <row r="25" spans="1:8" s="369" customFormat="1" ht="29.25" customHeight="1">
      <c r="A25" s="401" t="s">
        <v>305</v>
      </c>
      <c r="B25" s="400">
        <v>1132</v>
      </c>
      <c r="C25" s="400">
        <v>1977</v>
      </c>
      <c r="D25" s="413">
        <f t="shared" si="0"/>
        <v>174.64664310954063</v>
      </c>
      <c r="E25" s="414">
        <f t="shared" si="2"/>
        <v>510.85271317829461</v>
      </c>
      <c r="F25" s="414">
        <f t="shared" si="1"/>
        <v>74.646643109540634</v>
      </c>
      <c r="G25" s="398"/>
      <c r="H25" s="398"/>
    </row>
    <row r="26" spans="1:8" s="369" customFormat="1" ht="20.100000000000001" customHeight="1">
      <c r="A26" s="401" t="s">
        <v>260</v>
      </c>
      <c r="B26" s="400">
        <v>229</v>
      </c>
      <c r="C26" s="400">
        <v>353</v>
      </c>
      <c r="D26" s="413">
        <f t="shared" si="0"/>
        <v>154.14847161572052</v>
      </c>
      <c r="E26" s="398"/>
      <c r="F26" s="398"/>
      <c r="G26" s="398"/>
      <c r="H26" s="398"/>
    </row>
    <row r="27" spans="1:8" s="369" customFormat="1" ht="29.25" customHeight="1">
      <c r="A27" s="401"/>
      <c r="B27" s="412"/>
      <c r="C27" s="412"/>
      <c r="D27" s="412"/>
      <c r="E27" s="398"/>
      <c r="F27" s="398"/>
      <c r="G27" s="398"/>
      <c r="H27" s="398"/>
    </row>
    <row r="28" spans="1:8" s="369" customFormat="1" ht="20.100000000000001" customHeight="1">
      <c r="A28" s="401"/>
      <c r="B28" s="373"/>
      <c r="C28" s="373"/>
      <c r="D28" s="373"/>
      <c r="E28" s="398"/>
      <c r="F28" s="398"/>
      <c r="G28" s="398"/>
      <c r="H28" s="398"/>
    </row>
    <row r="29" spans="1:8" ht="20.100000000000001" customHeight="1">
      <c r="A29" s="355"/>
      <c r="B29" s="355"/>
      <c r="C29" s="355"/>
      <c r="D29" s="369"/>
    </row>
    <row r="30" spans="1:8" ht="20.100000000000001" customHeight="1">
      <c r="A30" s="355"/>
      <c r="B30" s="355"/>
      <c r="C30" s="355"/>
      <c r="D30" s="369"/>
    </row>
    <row r="31" spans="1:8" ht="20.100000000000001" customHeight="1">
      <c r="A31" s="355"/>
      <c r="B31" s="355"/>
      <c r="C31" s="355"/>
      <c r="D31" s="369"/>
    </row>
    <row r="32" spans="1:8" ht="20.100000000000001" customHeight="1">
      <c r="A32" s="355"/>
      <c r="B32" s="355"/>
      <c r="C32" s="355"/>
      <c r="D32" s="369"/>
    </row>
    <row r="33" spans="1:4" ht="20.100000000000001" customHeight="1">
      <c r="A33" s="355"/>
      <c r="B33" s="355"/>
      <c r="C33" s="355"/>
      <c r="D33" s="369"/>
    </row>
    <row r="34" spans="1:4" ht="20.100000000000001" customHeight="1">
      <c r="A34" s="355"/>
      <c r="B34" s="355"/>
      <c r="C34" s="355"/>
      <c r="D34" s="369"/>
    </row>
    <row r="35" spans="1:4" ht="20.100000000000001" customHeight="1">
      <c r="A35" s="355"/>
      <c r="B35" s="355"/>
      <c r="C35" s="355"/>
      <c r="D35" s="369"/>
    </row>
    <row r="36" spans="1:4" ht="20.100000000000001" customHeight="1">
      <c r="A36" s="355"/>
      <c r="B36" s="355"/>
      <c r="C36" s="355"/>
      <c r="D36" s="355"/>
    </row>
    <row r="37" spans="1:4" ht="20.100000000000001" customHeight="1">
      <c r="A37" s="355"/>
      <c r="B37" s="355"/>
      <c r="C37" s="355"/>
      <c r="D37" s="355"/>
    </row>
    <row r="38" spans="1:4" ht="20.100000000000001" customHeight="1">
      <c r="A38" s="355"/>
      <c r="B38" s="355"/>
      <c r="C38" s="355"/>
      <c r="D38" s="355"/>
    </row>
    <row r="39" spans="1:4" ht="20.100000000000001" customHeight="1">
      <c r="A39" s="355"/>
      <c r="B39" s="355"/>
      <c r="C39" s="355"/>
      <c r="D39" s="355"/>
    </row>
    <row r="40" spans="1:4" ht="20.100000000000001" customHeight="1">
      <c r="A40" s="355"/>
      <c r="B40" s="355"/>
      <c r="C40" s="355"/>
      <c r="D40" s="355"/>
    </row>
    <row r="41" spans="1:4" ht="20.100000000000001" customHeight="1">
      <c r="A41" s="355"/>
      <c r="B41" s="355"/>
      <c r="C41" s="355"/>
      <c r="D41" s="355"/>
    </row>
    <row r="42" spans="1:4" ht="20.100000000000001" customHeight="1">
      <c r="A42" s="355"/>
      <c r="B42" s="355"/>
      <c r="C42" s="355"/>
      <c r="D42" s="355"/>
    </row>
    <row r="43" spans="1:4" ht="20.100000000000001" customHeight="1">
      <c r="A43" s="355"/>
      <c r="B43" s="355"/>
      <c r="C43" s="355"/>
      <c r="D43" s="355"/>
    </row>
    <row r="44" spans="1:4" ht="20.100000000000001" customHeight="1">
      <c r="A44" s="355"/>
      <c r="B44" s="355"/>
      <c r="C44" s="355"/>
      <c r="D44" s="355"/>
    </row>
    <row r="45" spans="1:4" ht="20.100000000000001" customHeight="1">
      <c r="A45" s="355"/>
      <c r="B45" s="355"/>
      <c r="C45" s="355"/>
      <c r="D45" s="355"/>
    </row>
    <row r="46" spans="1:4" ht="20.100000000000001" customHeight="1">
      <c r="A46" s="355"/>
      <c r="B46" s="355"/>
      <c r="C46" s="355"/>
      <c r="D46" s="355"/>
    </row>
    <row r="47" spans="1:4" ht="20.100000000000001" customHeight="1">
      <c r="A47" s="355"/>
      <c r="B47" s="355"/>
      <c r="C47" s="355"/>
      <c r="D47" s="355"/>
    </row>
    <row r="48" spans="1:4" ht="20.100000000000001" customHeight="1">
      <c r="A48" s="355"/>
      <c r="B48" s="355"/>
      <c r="C48" s="355"/>
      <c r="D48" s="355"/>
    </row>
    <row r="49" spans="1:4" ht="20.100000000000001" customHeight="1">
      <c r="A49" s="355"/>
      <c r="B49" s="355"/>
      <c r="C49" s="355"/>
      <c r="D49" s="355"/>
    </row>
    <row r="50" spans="1:4" ht="20.100000000000001" customHeight="1">
      <c r="A50" s="355"/>
      <c r="B50" s="355"/>
      <c r="C50" s="355"/>
      <c r="D50" s="355"/>
    </row>
    <row r="51" spans="1:4" ht="20.100000000000001" customHeight="1">
      <c r="A51" s="355"/>
      <c r="B51" s="355"/>
      <c r="C51" s="355"/>
      <c r="D51" s="355"/>
    </row>
    <row r="52" spans="1:4" ht="20.100000000000001" customHeight="1">
      <c r="A52" s="355"/>
      <c r="B52" s="355"/>
      <c r="C52" s="355"/>
      <c r="D52" s="355"/>
    </row>
    <row r="53" spans="1:4" ht="20.100000000000001" customHeight="1">
      <c r="A53" s="355"/>
      <c r="B53" s="355"/>
      <c r="C53" s="355"/>
      <c r="D53" s="355"/>
    </row>
    <row r="54" spans="1:4" ht="20.100000000000001" customHeight="1">
      <c r="A54" s="355"/>
      <c r="B54" s="355"/>
      <c r="C54" s="355"/>
      <c r="D54" s="355"/>
    </row>
    <row r="55" spans="1:4" ht="20.100000000000001" customHeight="1">
      <c r="A55" s="355"/>
      <c r="B55" s="355"/>
      <c r="C55" s="355"/>
      <c r="D55" s="355"/>
    </row>
    <row r="56" spans="1:4" ht="20.100000000000001" customHeight="1">
      <c r="A56" s="355"/>
      <c r="B56" s="355"/>
      <c r="C56" s="355"/>
      <c r="D56" s="355"/>
    </row>
    <row r="57" spans="1:4" ht="20.100000000000001" customHeight="1">
      <c r="A57" s="355"/>
      <c r="B57" s="355"/>
      <c r="C57" s="355"/>
      <c r="D57" s="355"/>
    </row>
    <row r="58" spans="1:4" ht="20.100000000000001" customHeight="1">
      <c r="A58" s="355"/>
      <c r="B58" s="355"/>
      <c r="C58" s="355"/>
      <c r="D58" s="355"/>
    </row>
    <row r="59" spans="1:4" ht="20.100000000000001" customHeight="1">
      <c r="A59" s="355"/>
      <c r="B59" s="355"/>
      <c r="C59" s="355"/>
      <c r="D59" s="355"/>
    </row>
    <row r="60" spans="1:4" ht="20.100000000000001" customHeight="1"/>
    <row r="61" spans="1:4" ht="20.100000000000001" customHeight="1"/>
    <row r="62" spans="1:4" ht="20.100000000000001" customHeight="1"/>
    <row r="63" spans="1:4" ht="20.100000000000001" customHeight="1"/>
    <row r="64" spans="1:4" ht="20.100000000000001" customHeight="1"/>
    <row r="65" spans="1:5" ht="20.100000000000001" customHeight="1"/>
    <row r="66" spans="1:5" ht="20.100000000000001" customHeight="1"/>
    <row r="67" spans="1:5" ht="20.100000000000001" customHeight="1"/>
    <row r="68" spans="1:5" ht="20.100000000000001" customHeight="1"/>
    <row r="69" spans="1:5" ht="20.100000000000001" customHeight="1"/>
    <row r="70" spans="1:5" ht="20.100000000000001" customHeight="1"/>
    <row r="71" spans="1:5" ht="20.100000000000001" customHeight="1"/>
    <row r="72" spans="1:5" ht="20.100000000000001" customHeight="1"/>
    <row r="73" spans="1:5" ht="20.100000000000001" customHeight="1">
      <c r="A73" s="369"/>
      <c r="B73" s="369"/>
      <c r="C73" s="369"/>
      <c r="D73" s="369"/>
      <c r="E73" s="369"/>
    </row>
    <row r="74" spans="1:5" ht="20.100000000000001" customHeight="1">
      <c r="A74" s="369"/>
      <c r="B74" s="369"/>
      <c r="C74" s="369"/>
      <c r="D74" s="369"/>
      <c r="E74" s="369"/>
    </row>
    <row r="75" spans="1:5" ht="20.100000000000001" customHeight="1">
      <c r="A75" s="369"/>
      <c r="B75" s="369"/>
      <c r="C75" s="369"/>
      <c r="D75" s="369"/>
      <c r="E75" s="369"/>
    </row>
  </sheetData>
  <pageMargins left="0.86614173228346458" right="0.39370078740157483" top="0.74803149606299213" bottom="0.74803149606299213" header="0.31496062992125984" footer="0.51181102362204722"/>
  <pageSetup paperSize="9" firstPageNumber="3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IIP</vt:lpstr>
      <vt:lpstr>SP</vt:lpstr>
      <vt:lpstr>LAO DONG</vt:lpstr>
      <vt:lpstr>5. LĐCN_DP</vt:lpstr>
      <vt:lpstr>6</vt:lpstr>
      <vt:lpstr>DN1</vt:lpstr>
      <vt:lpstr>14. DN quay lai hoat dong</vt:lpstr>
      <vt:lpstr>15. DN Ngừng có thời hạn</vt:lpstr>
      <vt:lpstr>16.DN giải thể</vt:lpstr>
      <vt:lpstr>VonDT</vt:lpstr>
      <vt:lpstr>DTNN</vt:lpstr>
      <vt:lpstr>Tongmuc</vt:lpstr>
      <vt:lpstr>CPI</vt:lpstr>
      <vt:lpstr>18XK</vt:lpstr>
      <vt:lpstr>19NK</vt:lpstr>
      <vt:lpstr>VT HK</vt:lpstr>
      <vt:lpstr>VT HH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huyenntt</dc:creator>
  <cp:lastModifiedBy>Phạm Tiến Nam</cp:lastModifiedBy>
  <cp:lastPrinted>2022-01-29T12:29:09Z</cp:lastPrinted>
  <dcterms:created xsi:type="dcterms:W3CDTF">2018-01-24T01:55:04Z</dcterms:created>
  <dcterms:modified xsi:type="dcterms:W3CDTF">2022-01-29T12:29:34Z</dcterms:modified>
</cp:coreProperties>
</file>