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2\Thang 02\Tong hop\"/>
    </mc:Choice>
  </mc:AlternateContent>
  <bookViews>
    <workbookView showHorizontalScroll="0" showVerticalScroll="0" xWindow="0" yWindow="0" windowWidth="23040" windowHeight="9384" firstSheet="3" activeTab="15"/>
  </bookViews>
  <sheets>
    <sheet name="01NN" sheetId="20" r:id="rId1"/>
    <sheet name="2.IIPthang" sheetId="62" r:id="rId2"/>
    <sheet name="3.SPCNthang" sheetId="68" r:id="rId3"/>
    <sheet name="LAO DONG" sheetId="46" r:id="rId4"/>
    <sheet name="5. LĐCN_DP" sheetId="47" r:id="rId5"/>
    <sheet name="DN" sheetId="63" r:id="rId6"/>
    <sheet name="DN1" sheetId="64" r:id="rId7"/>
    <sheet name="14. DN quay lai hoat dong" sheetId="65" r:id="rId8"/>
    <sheet name="15. DN Ngừng có thời hạn" sheetId="66" r:id="rId9"/>
    <sheet name="16.DN giải thể" sheetId="67" r:id="rId10"/>
    <sheet name="VonDT" sheetId="29" r:id="rId11"/>
    <sheet name="05DTNN" sheetId="31" r:id="rId12"/>
    <sheet name="tongmuc-OK" sheetId="27" r:id="rId13"/>
    <sheet name="xuất khẩu tháng" sheetId="49" r:id="rId14"/>
    <sheet name="nhập khẩu tháng" sheetId="50" r:id="rId15"/>
    <sheet name="CPI" sheetId="30" r:id="rId16"/>
    <sheet name="VT HK" sheetId="59" r:id="rId17"/>
    <sheet name="VT HH" sheetId="60" r:id="rId18"/>
    <sheet name="Khach QT " sheetId="61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0" localSheetId="7">'[1]PNT-QUOT-#3'!#REF!</definedName>
    <definedName name="\0" localSheetId="8">'[1]PNT-QUOT-#3'!#REF!</definedName>
    <definedName name="\0" localSheetId="9">'[1]PNT-QUOT-#3'!#REF!</definedName>
    <definedName name="\0" localSheetId="1">'[2]PNT-QUOT-#3'!#REF!</definedName>
    <definedName name="\0" localSheetId="2">'[2]PNT-QUOT-#3'!#REF!</definedName>
    <definedName name="\0" localSheetId="4">'[3]PNT-QUOT-#3'!#REF!</definedName>
    <definedName name="\0" localSheetId="6">'[1]PNT-QUOT-#3'!#REF!</definedName>
    <definedName name="\0" localSheetId="10">'[2]PNT-QUOT-#3'!#REF!</definedName>
    <definedName name="\0" localSheetId="16">'[1]PNT-QUOT-#3'!#REF!</definedName>
    <definedName name="\0">'[2]PNT-QUOT-#3'!#REF!</definedName>
    <definedName name="\z" localSheetId="7">'[1]COAT&amp;WRAP-QIOT-#3'!#REF!</definedName>
    <definedName name="\z" localSheetId="8">'[1]COAT&amp;WRAP-QIOT-#3'!#REF!</definedName>
    <definedName name="\z" localSheetId="9">'[1]COAT&amp;WRAP-QIOT-#3'!#REF!</definedName>
    <definedName name="\z" localSheetId="1">'[2]COAT&amp;WRAP-QIOT-#3'!#REF!</definedName>
    <definedName name="\z" localSheetId="2">'[2]COAT&amp;WRAP-QIOT-#3'!#REF!</definedName>
    <definedName name="\z" localSheetId="4">'[3]COAT&amp;WRAP-QIOT-#3'!#REF!</definedName>
    <definedName name="\z" localSheetId="6">'[1]COAT&amp;WRAP-QIOT-#3'!#REF!</definedName>
    <definedName name="\z" localSheetId="10">'[2]COAT&amp;WRAP-QIOT-#3'!#REF!</definedName>
    <definedName name="\z" localSheetId="16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11" hidden="1">{"'TDTGT (theo Dphuong)'!$A$4:$F$75"}</definedName>
    <definedName name="_________h1" localSheetId="9" hidden="1">{"'TDTGT (theo Dphuong)'!$A$4:$F$75"}</definedName>
    <definedName name="_________h1" localSheetId="1" hidden="1">{"'TDTGT (theo Dphuong)'!$A$4:$F$75"}</definedName>
    <definedName name="_________h1" localSheetId="2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2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1" hidden="1">{"'TDTGT (theo Dphuong)'!$A$4:$F$75"}</definedName>
    <definedName name="________h1" localSheetId="9" hidden="1">{"'TDTGT (theo Dphuong)'!$A$4:$F$75"}</definedName>
    <definedName name="________h1" localSheetId="1" hidden="1">{"'TDTGT (theo Dphuong)'!$A$4:$F$75"}</definedName>
    <definedName name="________h1" localSheetId="2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2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1" hidden="1">{"'TDTGT (theo Dphuong)'!$A$4:$F$75"}</definedName>
    <definedName name="_______h1" localSheetId="9" hidden="1">{"'TDTGT (theo Dphuong)'!$A$4:$F$75"}</definedName>
    <definedName name="_______h1" localSheetId="1" hidden="1">{"'TDTGT (theo Dphuong)'!$A$4:$F$75"}</definedName>
    <definedName name="_______h1" localSheetId="2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2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1" hidden="1">{#N/A,#N/A,FALSE,"Chung"}</definedName>
    <definedName name="______B5" localSheetId="9" hidden="1">{#N/A,#N/A,FALSE,"Chung"}</definedName>
    <definedName name="______B5" localSheetId="1" hidden="1">{#N/A,#N/A,FALSE,"Chung"}</definedName>
    <definedName name="______B5" localSheetId="2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2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1" hidden="1">{"'TDTGT (theo Dphuong)'!$A$4:$F$75"}</definedName>
    <definedName name="______h1" localSheetId="9" hidden="1">{"'TDTGT (theo Dphuong)'!$A$4:$F$75"}</definedName>
    <definedName name="______h1" localSheetId="1" hidden="1">{"'TDTGT (theo Dphuong)'!$A$4:$F$75"}</definedName>
    <definedName name="______h1" localSheetId="2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2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1" hidden="1">{"'TDTGT (theo Dphuong)'!$A$4:$F$75"}</definedName>
    <definedName name="______h2" localSheetId="9" hidden="1">{"'TDTGT (theo Dphuong)'!$A$4:$F$75"}</definedName>
    <definedName name="______h2" localSheetId="1" hidden="1">{"'TDTGT (theo Dphuong)'!$A$4:$F$75"}</definedName>
    <definedName name="______h2" localSheetId="2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2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1" hidden="1">{#N/A,#N/A,FALSE,"Chung"}</definedName>
    <definedName name="_____B5" localSheetId="9" hidden="1">{#N/A,#N/A,FALSE,"Chung"}</definedName>
    <definedName name="_____B5" localSheetId="1" hidden="1">{#N/A,#N/A,FALSE,"Chung"}</definedName>
    <definedName name="_____B5" localSheetId="2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2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1" hidden="1">{"'TDTGT (theo Dphuong)'!$A$4:$F$75"}</definedName>
    <definedName name="_____h1" localSheetId="9" hidden="1">{"'TDTGT (theo Dphuong)'!$A$4:$F$75"}</definedName>
    <definedName name="_____h1" localSheetId="1" hidden="1">{"'TDTGT (theo Dphuong)'!$A$4:$F$75"}</definedName>
    <definedName name="_____h1" localSheetId="2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2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1" hidden="1">{"'TDTGT (theo Dphuong)'!$A$4:$F$75"}</definedName>
    <definedName name="_____h2" localSheetId="9" hidden="1">{"'TDTGT (theo Dphuong)'!$A$4:$F$75"}</definedName>
    <definedName name="_____h2" localSheetId="1" hidden="1">{"'TDTGT (theo Dphuong)'!$A$4:$F$75"}</definedName>
    <definedName name="_____h2" localSheetId="2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2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1" hidden="1">{#N/A,#N/A,FALSE,"Chung"}</definedName>
    <definedName name="____B5" localSheetId="9" hidden="1">{#N/A,#N/A,FALSE,"Chung"}</definedName>
    <definedName name="____B5" localSheetId="1" hidden="1">{#N/A,#N/A,FALSE,"Chung"}</definedName>
    <definedName name="____B5" localSheetId="2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2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1" hidden="1">{"'TDTGT (theo Dphuong)'!$A$4:$F$75"}</definedName>
    <definedName name="____h1" localSheetId="9" hidden="1">{"'TDTGT (theo Dphuong)'!$A$4:$F$75"}</definedName>
    <definedName name="____h1" localSheetId="1" hidden="1">{"'TDTGT (theo Dphuong)'!$A$4:$F$75"}</definedName>
    <definedName name="____h1" localSheetId="2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2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1" hidden="1">{"'TDTGT (theo Dphuong)'!$A$4:$F$75"}</definedName>
    <definedName name="____h2" localSheetId="9" hidden="1">{"'TDTGT (theo Dphuong)'!$A$4:$F$75"}</definedName>
    <definedName name="____h2" localSheetId="1" hidden="1">{"'TDTGT (theo Dphuong)'!$A$4:$F$75"}</definedName>
    <definedName name="____h2" localSheetId="2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2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1" hidden="1">{#N/A,#N/A,FALSE,"Chung"}</definedName>
    <definedName name="___B5" localSheetId="9" hidden="1">{#N/A,#N/A,FALSE,"Chung"}</definedName>
    <definedName name="___B5" localSheetId="1" hidden="1">{#N/A,#N/A,FALSE,"Chung"}</definedName>
    <definedName name="___B5" localSheetId="2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2" hidden="1">{#N/A,#N/A,FALSE,"Chung"}</definedName>
    <definedName name="___B5" localSheetId="10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1" hidden="1">{"'TDTGT (theo Dphuong)'!$A$4:$F$75"}</definedName>
    <definedName name="___h1" localSheetId="9" hidden="1">{"'TDTGT (theo Dphuong)'!$A$4:$F$75"}</definedName>
    <definedName name="___h1" localSheetId="1" hidden="1">{"'TDTGT (theo Dphuong)'!$A$4:$F$75"}</definedName>
    <definedName name="___h1" localSheetId="2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2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1" hidden="1">{"'TDTGT (theo Dphuong)'!$A$4:$F$75"}</definedName>
    <definedName name="___h2" localSheetId="9" hidden="1">{"'TDTGT (theo Dphuong)'!$A$4:$F$75"}</definedName>
    <definedName name="___h2" localSheetId="1" hidden="1">{"'TDTGT (theo Dphuong)'!$A$4:$F$75"}</definedName>
    <definedName name="___h2" localSheetId="2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2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1" hidden="1">{#N/A,#N/A,FALSE,"Chung"}</definedName>
    <definedName name="__B5" localSheetId="9" hidden="1">{#N/A,#N/A,FALSE,"Chung"}</definedName>
    <definedName name="__B5" localSheetId="1" hidden="1">{#N/A,#N/A,FALSE,"Chung"}</definedName>
    <definedName name="__B5" localSheetId="2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2" hidden="1">{#N/A,#N/A,FALSE,"Chung"}</definedName>
    <definedName name="__B5" localSheetId="10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1" hidden="1">{"'TDTGT (theo Dphuong)'!$A$4:$F$75"}</definedName>
    <definedName name="__h1" localSheetId="9" hidden="1">{"'TDTGT (theo Dphuong)'!$A$4:$F$75"}</definedName>
    <definedName name="__h1" localSheetId="1" hidden="1">{"'TDTGT (theo Dphuong)'!$A$4:$F$75"}</definedName>
    <definedName name="__h1" localSheetId="2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2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1" hidden="1">{"'TDTGT (theo Dphuong)'!$A$4:$F$75"}</definedName>
    <definedName name="__h2" localSheetId="9" hidden="1">{"'TDTGT (theo Dphuong)'!$A$4:$F$75"}</definedName>
    <definedName name="__h2" localSheetId="1" hidden="1">{"'TDTGT (theo Dphuong)'!$A$4:$F$75"}</definedName>
    <definedName name="__h2" localSheetId="2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2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1" hidden="1">{#N/A,#N/A,FALSE,"Chung"}</definedName>
    <definedName name="_B5" localSheetId="9" hidden="1">{#N/A,#N/A,FALSE,"Chung"}</definedName>
    <definedName name="_B5" localSheetId="1" hidden="1">{#N/A,#N/A,FALSE,"Chung"}</definedName>
    <definedName name="_B5" localSheetId="2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2" hidden="1">{#N/A,#N/A,FALSE,"Chung"}</definedName>
    <definedName name="_B5" localSheetId="10" hidden="1">{#N/A,#N/A,FALSE,"Chung"}</definedName>
    <definedName name="_B5" hidden="1">{#N/A,#N/A,FALSE,"Chung"}</definedName>
    <definedName name="_Fill" localSheetId="0" hidden="1">#REF!</definedName>
    <definedName name="_Fill" localSheetId="11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" hidden="1">#REF!</definedName>
    <definedName name="_Fill" localSheetId="2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2" hidden="1">#REF!</definedName>
    <definedName name="_Fill" localSheetId="10" hidden="1">#REF!</definedName>
    <definedName name="_Fill" localSheetId="16" hidden="1">#REF!</definedName>
    <definedName name="_Fill" hidden="1">#REF!</definedName>
    <definedName name="_xlnm._FilterDatabase" localSheetId="7" hidden="1">'14. DN quay lai hoat dong'!$A$6:$D$6</definedName>
    <definedName name="_xlnm._FilterDatabase" localSheetId="8" hidden="1">'15. DN Ngừng có thời hạn'!$A$8:$E$8</definedName>
    <definedName name="_xlnm._FilterDatabase" localSheetId="9" hidden="1">'16.DN giải thể'!$A$8:$H$8</definedName>
    <definedName name="_xlnm._FilterDatabase" localSheetId="6" hidden="1">'DN1'!$A$10:$G$10</definedName>
    <definedName name="_h1" localSheetId="0" hidden="1">{"'TDTGT (theo Dphuong)'!$A$4:$F$75"}</definedName>
    <definedName name="_h1" localSheetId="11" hidden="1">{"'TDTGT (theo Dphuong)'!$A$4:$F$75"}</definedName>
    <definedName name="_h1" localSheetId="9" hidden="1">{"'TDTGT (theo Dphuong)'!$A$4:$F$75"}</definedName>
    <definedName name="_h1" localSheetId="1" hidden="1">{"'TDTGT (theo Dphuong)'!$A$4:$F$75"}</definedName>
    <definedName name="_h1" localSheetId="2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2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1" hidden="1">{"'TDTGT (theo Dphuong)'!$A$4:$F$75"}</definedName>
    <definedName name="_h2" localSheetId="9" hidden="1">{"'TDTGT (theo Dphuong)'!$A$4:$F$75"}</definedName>
    <definedName name="_h2" localSheetId="1" hidden="1">{"'TDTGT (theo Dphuong)'!$A$4:$F$75"}</definedName>
    <definedName name="_h2" localSheetId="2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2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7">'[1]PNT-QUOT-#3'!#REF!</definedName>
    <definedName name="A" localSheetId="8">'[1]PNT-QUOT-#3'!#REF!</definedName>
    <definedName name="A" localSheetId="9">'[1]PNT-QUOT-#3'!#REF!</definedName>
    <definedName name="A" localSheetId="4">'[3]PNT-QUOT-#3'!#REF!</definedName>
    <definedName name="A" localSheetId="6">'[1]PNT-QUOT-#3'!#REF!</definedName>
    <definedName name="A" localSheetId="10">'[2]PNT-QUOT-#3'!#REF!</definedName>
    <definedName name="A" localSheetId="16">'[1]PNT-QUOT-#3'!#REF!</definedName>
    <definedName name="A">'[2]PNT-QUOT-#3'!#REF!</definedName>
    <definedName name="AAA" localSheetId="7">'[4]MTL$-INTER'!#REF!</definedName>
    <definedName name="AAA" localSheetId="8">'[4]MTL$-INTER'!#REF!</definedName>
    <definedName name="AAA" localSheetId="9">'[4]MTL$-INTER'!#REF!</definedName>
    <definedName name="AAA" localSheetId="6">'[4]MTL$-INTER'!#REF!</definedName>
    <definedName name="AAA" localSheetId="10">'[4]MTL$-INTER'!#REF!</definedName>
    <definedName name="AAA" localSheetId="16">'[4]MTL$-INTER'!#REF!</definedName>
    <definedName name="AAA">'[5]MTL$-INTER'!#REF!</definedName>
    <definedName name="abc" localSheetId="0" hidden="1">{"'TDTGT (theo Dphuong)'!$A$4:$F$75"}</definedName>
    <definedName name="abc" localSheetId="11" hidden="1">{"'TDTGT (theo Dphuong)'!$A$4:$F$75"}</definedName>
    <definedName name="abc" localSheetId="9" hidden="1">{"'TDTGT (theo Dphuong)'!$A$4:$F$75"}</definedName>
    <definedName name="abc" localSheetId="1" hidden="1">{"'TDTGT (theo Dphuong)'!$A$4:$F$75"}</definedName>
    <definedName name="abc" localSheetId="2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2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0">#REF!</definedName>
    <definedName name="adsf" localSheetId="11">#REF!</definedName>
    <definedName name="adsf" localSheetId="7">#REF!</definedName>
    <definedName name="adsf" localSheetId="8">#REF!</definedName>
    <definedName name="adsf" localSheetId="9">#REF!</definedName>
    <definedName name="adsf" localSheetId="1">#REF!</definedName>
    <definedName name="adsf" localSheetId="2">#REF!</definedName>
    <definedName name="adsf" localSheetId="4">#REF!</definedName>
    <definedName name="adsf" localSheetId="15">#REF!</definedName>
    <definedName name="adsf" localSheetId="6">#REF!</definedName>
    <definedName name="adsf" localSheetId="12">#REF!</definedName>
    <definedName name="adsf" localSheetId="10">#REF!</definedName>
    <definedName name="adsf" localSheetId="16">#REF!</definedName>
    <definedName name="adsf">#REF!</definedName>
    <definedName name="anpha" localSheetId="0">#REF!</definedName>
    <definedName name="anpha" localSheetId="11">#REF!</definedName>
    <definedName name="anpha" localSheetId="7">#REF!</definedName>
    <definedName name="anpha" localSheetId="8">#REF!</definedName>
    <definedName name="anpha" localSheetId="9">#REF!</definedName>
    <definedName name="anpha" localSheetId="1">#REF!</definedName>
    <definedName name="anpha" localSheetId="2">#REF!</definedName>
    <definedName name="anpha" localSheetId="4">#REF!</definedName>
    <definedName name="anpha" localSheetId="15">#REF!</definedName>
    <definedName name="anpha" localSheetId="6">#REF!</definedName>
    <definedName name="anpha" localSheetId="12">#REF!</definedName>
    <definedName name="anpha" localSheetId="10">#REF!</definedName>
    <definedName name="anpha" localSheetId="16">#REF!</definedName>
    <definedName name="anpha">#REF!</definedName>
    <definedName name="B" localSheetId="7">'[1]PNT-QUOT-#3'!#REF!</definedName>
    <definedName name="B" localSheetId="8">'[1]PNT-QUOT-#3'!#REF!</definedName>
    <definedName name="B" localSheetId="9">'[1]PNT-QUOT-#3'!#REF!</definedName>
    <definedName name="B" localSheetId="1">'[2]PNT-QUOT-#3'!#REF!</definedName>
    <definedName name="B" localSheetId="2">'[2]PNT-QUOT-#3'!#REF!</definedName>
    <definedName name="B" localSheetId="4">'[3]PNT-QUOT-#3'!#REF!</definedName>
    <definedName name="B" localSheetId="6">'[1]PNT-QUOT-#3'!#REF!</definedName>
    <definedName name="B" localSheetId="10">'[2]PNT-QUOT-#3'!#REF!</definedName>
    <definedName name="B" localSheetId="16">'[1]PNT-QUOT-#3'!#REF!</definedName>
    <definedName name="B">'[2]PNT-QUOT-#3'!#REF!</definedName>
    <definedName name="B5new" localSheetId="0" hidden="1">{"'TDTGT (theo Dphuong)'!$A$4:$F$75"}</definedName>
    <definedName name="B5new" localSheetId="11" hidden="1">{"'TDTGT (theo Dphuong)'!$A$4:$F$75"}</definedName>
    <definedName name="B5new" localSheetId="9" hidden="1">{"'TDTGT (theo Dphuong)'!$A$4:$F$75"}</definedName>
    <definedName name="B5new" localSheetId="1" hidden="1">{"'TDTGT (theo Dphuong)'!$A$4:$F$75"}</definedName>
    <definedName name="B5new" localSheetId="2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2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0">#REF!</definedName>
    <definedName name="beta" localSheetId="11">#REF!</definedName>
    <definedName name="beta" localSheetId="7">#REF!</definedName>
    <definedName name="beta" localSheetId="8">#REF!</definedName>
    <definedName name="beta" localSheetId="9">#REF!</definedName>
    <definedName name="beta" localSheetId="1">#REF!</definedName>
    <definedName name="beta" localSheetId="2">#REF!</definedName>
    <definedName name="beta" localSheetId="4">#REF!</definedName>
    <definedName name="beta" localSheetId="15">#REF!</definedName>
    <definedName name="beta" localSheetId="6">#REF!</definedName>
    <definedName name="beta" localSheetId="12">#REF!</definedName>
    <definedName name="beta" localSheetId="10">#REF!</definedName>
    <definedName name="beta" localSheetId="16">#REF!</definedName>
    <definedName name="beta">#REF!</definedName>
    <definedName name="BT" localSheetId="0">#REF!</definedName>
    <definedName name="BT" localSheetId="11">#REF!</definedName>
    <definedName name="BT" localSheetId="7">#REF!</definedName>
    <definedName name="BT" localSheetId="8">#REF!</definedName>
    <definedName name="BT" localSheetId="9">#REF!</definedName>
    <definedName name="BT" localSheetId="1">#REF!</definedName>
    <definedName name="BT" localSheetId="2">#REF!</definedName>
    <definedName name="BT" localSheetId="4">#REF!</definedName>
    <definedName name="BT" localSheetId="15">#REF!</definedName>
    <definedName name="BT" localSheetId="6">#REF!</definedName>
    <definedName name="BT" localSheetId="12">#REF!</definedName>
    <definedName name="BT" localSheetId="10">#REF!</definedName>
    <definedName name="BT" localSheetId="16">#REF!</definedName>
    <definedName name="BT">#REF!</definedName>
    <definedName name="bv" localSheetId="0">#REF!</definedName>
    <definedName name="bv" localSheetId="11">#REF!</definedName>
    <definedName name="bv" localSheetId="7">#REF!</definedName>
    <definedName name="bv" localSheetId="8">#REF!</definedName>
    <definedName name="bv" localSheetId="9">#REF!</definedName>
    <definedName name="bv" localSheetId="1">#REF!</definedName>
    <definedName name="bv" localSheetId="2">#REF!</definedName>
    <definedName name="bv" localSheetId="4">#REF!</definedName>
    <definedName name="bv" localSheetId="15">#REF!</definedName>
    <definedName name="bv" localSheetId="6">#REF!</definedName>
    <definedName name="bv" localSheetId="12">#REF!</definedName>
    <definedName name="bv" localSheetId="16">#REF!</definedName>
    <definedName name="bv">#REF!</definedName>
    <definedName name="COAT" localSheetId="7">'[1]PNT-QUOT-#3'!#REF!</definedName>
    <definedName name="COAT" localSheetId="8">'[1]PNT-QUOT-#3'!#REF!</definedName>
    <definedName name="COAT" localSheetId="9">'[1]PNT-QUOT-#3'!#REF!</definedName>
    <definedName name="COAT" localSheetId="1">'[2]PNT-QUOT-#3'!#REF!</definedName>
    <definedName name="COAT" localSheetId="2">'[2]PNT-QUOT-#3'!#REF!</definedName>
    <definedName name="COAT" localSheetId="4">'[3]PNT-QUOT-#3'!#REF!</definedName>
    <definedName name="COAT" localSheetId="6">'[1]PNT-QUOT-#3'!#REF!</definedName>
    <definedName name="COAT" localSheetId="10">'[2]PNT-QUOT-#3'!#REF!</definedName>
    <definedName name="COAT" localSheetId="16">'[1]PNT-QUOT-#3'!#REF!</definedName>
    <definedName name="COAT">'[2]PNT-QUOT-#3'!#REF!</definedName>
    <definedName name="CS_10" localSheetId="0">#REF!</definedName>
    <definedName name="CS_10" localSheetId="11">#REF!</definedName>
    <definedName name="CS_10" localSheetId="7">#REF!</definedName>
    <definedName name="CS_10" localSheetId="8">#REF!</definedName>
    <definedName name="CS_10" localSheetId="9">#REF!</definedName>
    <definedName name="CS_10" localSheetId="1">#REF!</definedName>
    <definedName name="CS_10" localSheetId="2">#REF!</definedName>
    <definedName name="CS_10" localSheetId="4">#REF!</definedName>
    <definedName name="CS_10" localSheetId="15">#REF!</definedName>
    <definedName name="CS_10" localSheetId="6">#REF!</definedName>
    <definedName name="CS_10" localSheetId="12">#REF!</definedName>
    <definedName name="CS_10" localSheetId="10">#REF!</definedName>
    <definedName name="CS_10" localSheetId="16">#REF!</definedName>
    <definedName name="CS_10">#REF!</definedName>
    <definedName name="CS_100" localSheetId="0">#REF!</definedName>
    <definedName name="CS_100" localSheetId="11">#REF!</definedName>
    <definedName name="CS_100" localSheetId="7">#REF!</definedName>
    <definedName name="CS_100" localSheetId="8">#REF!</definedName>
    <definedName name="CS_100" localSheetId="9">#REF!</definedName>
    <definedName name="CS_100" localSheetId="1">#REF!</definedName>
    <definedName name="CS_100" localSheetId="2">#REF!</definedName>
    <definedName name="CS_100" localSheetId="4">#REF!</definedName>
    <definedName name="CS_100" localSheetId="15">#REF!</definedName>
    <definedName name="CS_100" localSheetId="6">#REF!</definedName>
    <definedName name="CS_100" localSheetId="12">#REF!</definedName>
    <definedName name="CS_100" localSheetId="10">#REF!</definedName>
    <definedName name="CS_100" localSheetId="16">#REF!</definedName>
    <definedName name="CS_100">#REF!</definedName>
    <definedName name="CS_10S" localSheetId="0">#REF!</definedName>
    <definedName name="CS_10S" localSheetId="11">#REF!</definedName>
    <definedName name="CS_10S" localSheetId="7">#REF!</definedName>
    <definedName name="CS_10S" localSheetId="8">#REF!</definedName>
    <definedName name="CS_10S" localSheetId="9">#REF!</definedName>
    <definedName name="CS_10S" localSheetId="1">#REF!</definedName>
    <definedName name="CS_10S" localSheetId="2">#REF!</definedName>
    <definedName name="CS_10S" localSheetId="4">#REF!</definedName>
    <definedName name="CS_10S" localSheetId="15">#REF!</definedName>
    <definedName name="CS_10S" localSheetId="6">#REF!</definedName>
    <definedName name="CS_10S" localSheetId="12">#REF!</definedName>
    <definedName name="CS_10S" localSheetId="10">#REF!</definedName>
    <definedName name="CS_10S" localSheetId="16">#REF!</definedName>
    <definedName name="CS_10S">#REF!</definedName>
    <definedName name="CS_120" localSheetId="0">#REF!</definedName>
    <definedName name="CS_120" localSheetId="11">#REF!</definedName>
    <definedName name="CS_120" localSheetId="7">#REF!</definedName>
    <definedName name="CS_120" localSheetId="8">#REF!</definedName>
    <definedName name="CS_120" localSheetId="9">#REF!</definedName>
    <definedName name="CS_120" localSheetId="1">#REF!</definedName>
    <definedName name="CS_120" localSheetId="2">#REF!</definedName>
    <definedName name="CS_120" localSheetId="4">#REF!</definedName>
    <definedName name="CS_120" localSheetId="15">#REF!</definedName>
    <definedName name="CS_120" localSheetId="6">#REF!</definedName>
    <definedName name="CS_120" localSheetId="12">#REF!</definedName>
    <definedName name="CS_120" localSheetId="10">#REF!</definedName>
    <definedName name="CS_120" localSheetId="16">#REF!</definedName>
    <definedName name="CS_120">#REF!</definedName>
    <definedName name="CS_140" localSheetId="0">#REF!</definedName>
    <definedName name="CS_140" localSheetId="11">#REF!</definedName>
    <definedName name="CS_140" localSheetId="7">#REF!</definedName>
    <definedName name="CS_140" localSheetId="8">#REF!</definedName>
    <definedName name="CS_140" localSheetId="9">#REF!</definedName>
    <definedName name="CS_140" localSheetId="1">#REF!</definedName>
    <definedName name="CS_140" localSheetId="2">#REF!</definedName>
    <definedName name="CS_140" localSheetId="4">#REF!</definedName>
    <definedName name="CS_140" localSheetId="15">#REF!</definedName>
    <definedName name="CS_140" localSheetId="6">#REF!</definedName>
    <definedName name="CS_140" localSheetId="12">#REF!</definedName>
    <definedName name="CS_140" localSheetId="10">#REF!</definedName>
    <definedName name="CS_140" localSheetId="16">#REF!</definedName>
    <definedName name="CS_140">#REF!</definedName>
    <definedName name="CS_160" localSheetId="0">#REF!</definedName>
    <definedName name="CS_160" localSheetId="11">#REF!</definedName>
    <definedName name="CS_160" localSheetId="7">#REF!</definedName>
    <definedName name="CS_160" localSheetId="8">#REF!</definedName>
    <definedName name="CS_160" localSheetId="9">#REF!</definedName>
    <definedName name="CS_160" localSheetId="1">#REF!</definedName>
    <definedName name="CS_160" localSheetId="2">#REF!</definedName>
    <definedName name="CS_160" localSheetId="4">#REF!</definedName>
    <definedName name="CS_160" localSheetId="15">#REF!</definedName>
    <definedName name="CS_160" localSheetId="6">#REF!</definedName>
    <definedName name="CS_160" localSheetId="12">#REF!</definedName>
    <definedName name="CS_160" localSheetId="10">#REF!</definedName>
    <definedName name="CS_160" localSheetId="16">#REF!</definedName>
    <definedName name="CS_160">#REF!</definedName>
    <definedName name="CS_20" localSheetId="0">#REF!</definedName>
    <definedName name="CS_20" localSheetId="11">#REF!</definedName>
    <definedName name="CS_20" localSheetId="7">#REF!</definedName>
    <definedName name="CS_20" localSheetId="8">#REF!</definedName>
    <definedName name="CS_20" localSheetId="9">#REF!</definedName>
    <definedName name="CS_20" localSheetId="1">#REF!</definedName>
    <definedName name="CS_20" localSheetId="2">#REF!</definedName>
    <definedName name="CS_20" localSheetId="4">#REF!</definedName>
    <definedName name="CS_20" localSheetId="15">#REF!</definedName>
    <definedName name="CS_20" localSheetId="6">#REF!</definedName>
    <definedName name="CS_20" localSheetId="12">#REF!</definedName>
    <definedName name="CS_20" localSheetId="10">#REF!</definedName>
    <definedName name="CS_20" localSheetId="16">#REF!</definedName>
    <definedName name="CS_20">#REF!</definedName>
    <definedName name="CS_30" localSheetId="0">#REF!</definedName>
    <definedName name="CS_30" localSheetId="11">#REF!</definedName>
    <definedName name="CS_30" localSheetId="7">#REF!</definedName>
    <definedName name="CS_30" localSheetId="8">#REF!</definedName>
    <definedName name="CS_30" localSheetId="9">#REF!</definedName>
    <definedName name="CS_30" localSheetId="1">#REF!</definedName>
    <definedName name="CS_30" localSheetId="2">#REF!</definedName>
    <definedName name="CS_30" localSheetId="4">#REF!</definedName>
    <definedName name="CS_30" localSheetId="15">#REF!</definedName>
    <definedName name="CS_30" localSheetId="6">#REF!</definedName>
    <definedName name="CS_30" localSheetId="12">#REF!</definedName>
    <definedName name="CS_30" localSheetId="10">#REF!</definedName>
    <definedName name="CS_30" localSheetId="16">#REF!</definedName>
    <definedName name="CS_30">#REF!</definedName>
    <definedName name="CS_40" localSheetId="0">#REF!</definedName>
    <definedName name="CS_40" localSheetId="11">#REF!</definedName>
    <definedName name="CS_40" localSheetId="7">#REF!</definedName>
    <definedName name="CS_40" localSheetId="8">#REF!</definedName>
    <definedName name="CS_40" localSheetId="9">#REF!</definedName>
    <definedName name="CS_40" localSheetId="1">#REF!</definedName>
    <definedName name="CS_40" localSheetId="2">#REF!</definedName>
    <definedName name="CS_40" localSheetId="4">#REF!</definedName>
    <definedName name="CS_40" localSheetId="15">#REF!</definedName>
    <definedName name="CS_40" localSheetId="6">#REF!</definedName>
    <definedName name="CS_40" localSheetId="12">#REF!</definedName>
    <definedName name="CS_40" localSheetId="10">#REF!</definedName>
    <definedName name="CS_40" localSheetId="16">#REF!</definedName>
    <definedName name="CS_40">#REF!</definedName>
    <definedName name="CS_40S" localSheetId="0">#REF!</definedName>
    <definedName name="CS_40S" localSheetId="11">#REF!</definedName>
    <definedName name="CS_40S" localSheetId="7">#REF!</definedName>
    <definedName name="CS_40S" localSheetId="8">#REF!</definedName>
    <definedName name="CS_40S" localSheetId="9">#REF!</definedName>
    <definedName name="CS_40S" localSheetId="1">#REF!</definedName>
    <definedName name="CS_40S" localSheetId="2">#REF!</definedName>
    <definedName name="CS_40S" localSheetId="4">#REF!</definedName>
    <definedName name="CS_40S" localSheetId="15">#REF!</definedName>
    <definedName name="CS_40S" localSheetId="6">#REF!</definedName>
    <definedName name="CS_40S" localSheetId="12">#REF!</definedName>
    <definedName name="CS_40S" localSheetId="10">#REF!</definedName>
    <definedName name="CS_40S" localSheetId="16">#REF!</definedName>
    <definedName name="CS_40S">#REF!</definedName>
    <definedName name="CS_5S" localSheetId="0">#REF!</definedName>
    <definedName name="CS_5S" localSheetId="11">#REF!</definedName>
    <definedName name="CS_5S" localSheetId="7">#REF!</definedName>
    <definedName name="CS_5S" localSheetId="8">#REF!</definedName>
    <definedName name="CS_5S" localSheetId="9">#REF!</definedName>
    <definedName name="CS_5S" localSheetId="1">#REF!</definedName>
    <definedName name="CS_5S" localSheetId="2">#REF!</definedName>
    <definedName name="CS_5S" localSheetId="4">#REF!</definedName>
    <definedName name="CS_5S" localSheetId="15">#REF!</definedName>
    <definedName name="CS_5S" localSheetId="6">#REF!</definedName>
    <definedName name="CS_5S" localSheetId="12">#REF!</definedName>
    <definedName name="CS_5S" localSheetId="10">#REF!</definedName>
    <definedName name="CS_5S" localSheetId="16">#REF!</definedName>
    <definedName name="CS_5S">#REF!</definedName>
    <definedName name="CS_60" localSheetId="0">#REF!</definedName>
    <definedName name="CS_60" localSheetId="11">#REF!</definedName>
    <definedName name="CS_60" localSheetId="7">#REF!</definedName>
    <definedName name="CS_60" localSheetId="8">#REF!</definedName>
    <definedName name="CS_60" localSheetId="9">#REF!</definedName>
    <definedName name="CS_60" localSheetId="1">#REF!</definedName>
    <definedName name="CS_60" localSheetId="2">#REF!</definedName>
    <definedName name="CS_60" localSheetId="4">#REF!</definedName>
    <definedName name="CS_60" localSheetId="15">#REF!</definedName>
    <definedName name="CS_60" localSheetId="6">#REF!</definedName>
    <definedName name="CS_60" localSheetId="12">#REF!</definedName>
    <definedName name="CS_60" localSheetId="10">#REF!</definedName>
    <definedName name="CS_60" localSheetId="16">#REF!</definedName>
    <definedName name="CS_60">#REF!</definedName>
    <definedName name="CS_80" localSheetId="0">#REF!</definedName>
    <definedName name="CS_80" localSheetId="11">#REF!</definedName>
    <definedName name="CS_80" localSheetId="7">#REF!</definedName>
    <definedName name="CS_80" localSheetId="8">#REF!</definedName>
    <definedName name="CS_80" localSheetId="9">#REF!</definedName>
    <definedName name="CS_80" localSheetId="1">#REF!</definedName>
    <definedName name="CS_80" localSheetId="2">#REF!</definedName>
    <definedName name="CS_80" localSheetId="4">#REF!</definedName>
    <definedName name="CS_80" localSheetId="15">#REF!</definedName>
    <definedName name="CS_80" localSheetId="6">#REF!</definedName>
    <definedName name="CS_80" localSheetId="12">#REF!</definedName>
    <definedName name="CS_80" localSheetId="10">#REF!</definedName>
    <definedName name="CS_80" localSheetId="16">#REF!</definedName>
    <definedName name="CS_80">#REF!</definedName>
    <definedName name="CS_80S" localSheetId="0">#REF!</definedName>
    <definedName name="CS_80S" localSheetId="11">#REF!</definedName>
    <definedName name="CS_80S" localSheetId="7">#REF!</definedName>
    <definedName name="CS_80S" localSheetId="8">#REF!</definedName>
    <definedName name="CS_80S" localSheetId="9">#REF!</definedName>
    <definedName name="CS_80S" localSheetId="1">#REF!</definedName>
    <definedName name="CS_80S" localSheetId="2">#REF!</definedName>
    <definedName name="CS_80S" localSheetId="4">#REF!</definedName>
    <definedName name="CS_80S" localSheetId="15">#REF!</definedName>
    <definedName name="CS_80S" localSheetId="6">#REF!</definedName>
    <definedName name="CS_80S" localSheetId="12">#REF!</definedName>
    <definedName name="CS_80S" localSheetId="10">#REF!</definedName>
    <definedName name="CS_80S" localSheetId="16">#REF!</definedName>
    <definedName name="CS_80S">#REF!</definedName>
    <definedName name="CS_STD" localSheetId="0">#REF!</definedName>
    <definedName name="CS_STD" localSheetId="11">#REF!</definedName>
    <definedName name="CS_STD" localSheetId="7">#REF!</definedName>
    <definedName name="CS_STD" localSheetId="8">#REF!</definedName>
    <definedName name="CS_STD" localSheetId="9">#REF!</definedName>
    <definedName name="CS_STD" localSheetId="1">#REF!</definedName>
    <definedName name="CS_STD" localSheetId="2">#REF!</definedName>
    <definedName name="CS_STD" localSheetId="4">#REF!</definedName>
    <definedName name="CS_STD" localSheetId="15">#REF!</definedName>
    <definedName name="CS_STD" localSheetId="6">#REF!</definedName>
    <definedName name="CS_STD" localSheetId="12">#REF!</definedName>
    <definedName name="CS_STD" localSheetId="10">#REF!</definedName>
    <definedName name="CS_STD" localSheetId="16">#REF!</definedName>
    <definedName name="CS_STD">#REF!</definedName>
    <definedName name="CS_XS" localSheetId="0">#REF!</definedName>
    <definedName name="CS_XS" localSheetId="11">#REF!</definedName>
    <definedName name="CS_XS" localSheetId="7">#REF!</definedName>
    <definedName name="CS_XS" localSheetId="8">#REF!</definedName>
    <definedName name="CS_XS" localSheetId="9">#REF!</definedName>
    <definedName name="CS_XS" localSheetId="1">#REF!</definedName>
    <definedName name="CS_XS" localSheetId="2">#REF!</definedName>
    <definedName name="CS_XS" localSheetId="4">#REF!</definedName>
    <definedName name="CS_XS" localSheetId="15">#REF!</definedName>
    <definedName name="CS_XS" localSheetId="6">#REF!</definedName>
    <definedName name="CS_XS" localSheetId="12">#REF!</definedName>
    <definedName name="CS_XS" localSheetId="10">#REF!</definedName>
    <definedName name="CS_XS" localSheetId="16">#REF!</definedName>
    <definedName name="CS_XS">#REF!</definedName>
    <definedName name="CS_XXS" localSheetId="0">#REF!</definedName>
    <definedName name="CS_XXS" localSheetId="11">#REF!</definedName>
    <definedName name="CS_XXS" localSheetId="7">#REF!</definedName>
    <definedName name="CS_XXS" localSheetId="8">#REF!</definedName>
    <definedName name="CS_XXS" localSheetId="9">#REF!</definedName>
    <definedName name="CS_XXS" localSheetId="1">#REF!</definedName>
    <definedName name="CS_XXS" localSheetId="2">#REF!</definedName>
    <definedName name="CS_XXS" localSheetId="4">#REF!</definedName>
    <definedName name="CS_XXS" localSheetId="15">#REF!</definedName>
    <definedName name="CS_XXS" localSheetId="6">#REF!</definedName>
    <definedName name="CS_XXS" localSheetId="12">#REF!</definedName>
    <definedName name="CS_XXS" localSheetId="10">#REF!</definedName>
    <definedName name="CS_XXS" localSheetId="16">#REF!</definedName>
    <definedName name="CS_XXS">#REF!</definedName>
    <definedName name="cv" localSheetId="0" hidden="1">{"'TDTGT (theo Dphuong)'!$A$4:$F$75"}</definedName>
    <definedName name="cv" localSheetId="11" hidden="1">{"'TDTGT (theo Dphuong)'!$A$4:$F$75"}</definedName>
    <definedName name="cv" localSheetId="9" hidden="1">{"'TDTGT (theo Dphuong)'!$A$4:$F$75"}</definedName>
    <definedName name="cv" localSheetId="1" hidden="1">{"'TDTGT (theo Dphuong)'!$A$4:$F$75"}</definedName>
    <definedName name="cv" localSheetId="2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2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0">#REF!</definedName>
    <definedName name="cx" localSheetId="11">#REF!</definedName>
    <definedName name="cx" localSheetId="7">#REF!</definedName>
    <definedName name="cx" localSheetId="8">#REF!</definedName>
    <definedName name="cx" localSheetId="9">#REF!</definedName>
    <definedName name="cx" localSheetId="1">#REF!</definedName>
    <definedName name="cx" localSheetId="2">#REF!</definedName>
    <definedName name="cx" localSheetId="4">#REF!</definedName>
    <definedName name="cx" localSheetId="15">#REF!</definedName>
    <definedName name="cx" localSheetId="6">#REF!</definedName>
    <definedName name="cx" localSheetId="12">#REF!</definedName>
    <definedName name="cx" localSheetId="10">#REF!</definedName>
    <definedName name="cx" localSheetId="16">#REF!</definedName>
    <definedName name="cx">#REF!</definedName>
    <definedName name="d" localSheetId="0" hidden="1">#REF!</definedName>
    <definedName name="d" localSheetId="11" hidden="1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" hidden="1">#REF!</definedName>
    <definedName name="d" localSheetId="2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2" hidden="1">#REF!</definedName>
    <definedName name="d" localSheetId="10" hidden="1">#REF!</definedName>
    <definedName name="d" localSheetId="16" hidden="1">#REF!</definedName>
    <definedName name="d" hidden="1">#REF!</definedName>
    <definedName name="dd" localSheetId="0">#REF!</definedName>
    <definedName name="dd" localSheetId="11">#REF!</definedName>
    <definedName name="dd" localSheetId="7">#REF!</definedName>
    <definedName name="dd" localSheetId="8">#REF!</definedName>
    <definedName name="dd" localSheetId="9">#REF!</definedName>
    <definedName name="dd" localSheetId="1">#REF!</definedName>
    <definedName name="dd" localSheetId="2">#REF!</definedName>
    <definedName name="dd" localSheetId="4">#REF!</definedName>
    <definedName name="dd" localSheetId="15">#REF!</definedName>
    <definedName name="dd" localSheetId="6">#REF!</definedName>
    <definedName name="dd" localSheetId="12">#REF!</definedName>
    <definedName name="dd" localSheetId="16">#REF!</definedName>
    <definedName name="dd">#REF!</definedName>
    <definedName name="df" localSheetId="0" hidden="1">#REF!</definedName>
    <definedName name="df" localSheetId="11" hidden="1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" hidden="1">#REF!</definedName>
    <definedName name="df" localSheetId="2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2" hidden="1">#REF!</definedName>
    <definedName name="df" localSheetId="10" hidden="1">#REF!</definedName>
    <definedName name="df" localSheetId="16" hidden="1">#REF!</definedName>
    <definedName name="df" hidden="1">#REF!</definedName>
    <definedName name="dg" localSheetId="0">#REF!</definedName>
    <definedName name="dg" localSheetId="11">#REF!</definedName>
    <definedName name="dg" localSheetId="7">#REF!</definedName>
    <definedName name="dg" localSheetId="8">#REF!</definedName>
    <definedName name="dg" localSheetId="9">#REF!</definedName>
    <definedName name="dg" localSheetId="1">#REF!</definedName>
    <definedName name="dg" localSheetId="2">#REF!</definedName>
    <definedName name="dg" localSheetId="4">#REF!</definedName>
    <definedName name="dg" localSheetId="15">#REF!</definedName>
    <definedName name="dg" localSheetId="6">#REF!</definedName>
    <definedName name="dg" localSheetId="12">#REF!</definedName>
    <definedName name="dg" localSheetId="16">#REF!</definedName>
    <definedName name="dg">#REF!</definedName>
    <definedName name="dien" localSheetId="0">#REF!</definedName>
    <definedName name="dien" localSheetId="11">#REF!</definedName>
    <definedName name="dien" localSheetId="7">#REF!</definedName>
    <definedName name="dien" localSheetId="8">#REF!</definedName>
    <definedName name="dien" localSheetId="9">#REF!</definedName>
    <definedName name="dien" localSheetId="1">#REF!</definedName>
    <definedName name="dien" localSheetId="2">#REF!</definedName>
    <definedName name="dien" localSheetId="4">#REF!</definedName>
    <definedName name="dien" localSheetId="15">#REF!</definedName>
    <definedName name="dien" localSheetId="6">#REF!</definedName>
    <definedName name="dien" localSheetId="12">#REF!</definedName>
    <definedName name="dien" localSheetId="16">#REF!</definedName>
    <definedName name="dien">#REF!</definedName>
    <definedName name="dn" localSheetId="0" hidden="1">{"'TDTGT (theo Dphuong)'!$A$4:$F$75"}</definedName>
    <definedName name="dn" localSheetId="11" hidden="1">{"'TDTGT (theo Dphuong)'!$A$4:$F$75"}</definedName>
    <definedName name="dn" localSheetId="9" hidden="1">{"'TDTGT (theo Dphuong)'!$A$4:$F$75"}</definedName>
    <definedName name="dn" localSheetId="1" hidden="1">{"'TDTGT (theo Dphuong)'!$A$4:$F$75"}</definedName>
    <definedName name="dn" localSheetId="2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2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0">#REF!</definedName>
    <definedName name="ffddg" localSheetId="11">#REF!</definedName>
    <definedName name="ffddg" localSheetId="7">#REF!</definedName>
    <definedName name="ffddg" localSheetId="8">#REF!</definedName>
    <definedName name="ffddg" localSheetId="9">#REF!</definedName>
    <definedName name="ffddg" localSheetId="1">#REF!</definedName>
    <definedName name="ffddg" localSheetId="2">#REF!</definedName>
    <definedName name="ffddg" localSheetId="4">#REF!</definedName>
    <definedName name="ffddg" localSheetId="15">#REF!</definedName>
    <definedName name="ffddg" localSheetId="6">#REF!</definedName>
    <definedName name="ffddg" localSheetId="12">#REF!</definedName>
    <definedName name="ffddg" localSheetId="10">#REF!</definedName>
    <definedName name="ffddg" localSheetId="16">#REF!</definedName>
    <definedName name="ffddg">#REF!</definedName>
    <definedName name="FP" localSheetId="7">'[1]COAT&amp;WRAP-QIOT-#3'!#REF!</definedName>
    <definedName name="FP" localSheetId="8">'[1]COAT&amp;WRAP-QIOT-#3'!#REF!</definedName>
    <definedName name="FP" localSheetId="9">'[1]COAT&amp;WRAP-QIOT-#3'!#REF!</definedName>
    <definedName name="FP" localSheetId="4">'[3]COAT&amp;WRAP-QIOT-#3'!#REF!</definedName>
    <definedName name="FP" localSheetId="6">'[1]COAT&amp;WRAP-QIOT-#3'!#REF!</definedName>
    <definedName name="FP" localSheetId="10">'[2]COAT&amp;WRAP-QIOT-#3'!#REF!</definedName>
    <definedName name="FP" localSheetId="16">'[1]COAT&amp;WRAP-QIOT-#3'!#REF!</definedName>
    <definedName name="FP">'[2]COAT&amp;WRAP-QIOT-#3'!#REF!</definedName>
    <definedName name="h" localSheetId="0" hidden="1">{"'TDTGT (theo Dphuong)'!$A$4:$F$75"}</definedName>
    <definedName name="h" localSheetId="11" hidden="1">{"'TDTGT (theo Dphuong)'!$A$4:$F$75"}</definedName>
    <definedName name="h" localSheetId="9" hidden="1">{"'TDTGT (theo Dphuong)'!$A$4:$F$75"}</definedName>
    <definedName name="h" localSheetId="1" hidden="1">{"'TDTGT (theo Dphuong)'!$A$4:$F$75"}</definedName>
    <definedName name="h" localSheetId="2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2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0">#REF!</definedName>
    <definedName name="hab" localSheetId="11">#REF!</definedName>
    <definedName name="hab" localSheetId="7">#REF!</definedName>
    <definedName name="hab" localSheetId="8">#REF!</definedName>
    <definedName name="hab" localSheetId="9">#REF!</definedName>
    <definedName name="hab" localSheetId="1">#REF!</definedName>
    <definedName name="hab" localSheetId="2">#REF!</definedName>
    <definedName name="hab" localSheetId="4">#REF!</definedName>
    <definedName name="hab" localSheetId="15">#REF!</definedName>
    <definedName name="hab" localSheetId="6">#REF!</definedName>
    <definedName name="hab" localSheetId="12">#REF!</definedName>
    <definedName name="hab" localSheetId="10">#REF!</definedName>
    <definedName name="hab" localSheetId="16">#REF!</definedName>
    <definedName name="hab">#REF!</definedName>
    <definedName name="habac" localSheetId="0">#REF!</definedName>
    <definedName name="habac" localSheetId="11">#REF!</definedName>
    <definedName name="habac" localSheetId="7">#REF!</definedName>
    <definedName name="habac" localSheetId="8">#REF!</definedName>
    <definedName name="habac" localSheetId="9">#REF!</definedName>
    <definedName name="habac" localSheetId="1">#REF!</definedName>
    <definedName name="habac" localSheetId="2">#REF!</definedName>
    <definedName name="habac" localSheetId="4">#REF!</definedName>
    <definedName name="habac" localSheetId="15">#REF!</definedName>
    <definedName name="habac" localSheetId="6">#REF!</definedName>
    <definedName name="habac" localSheetId="12">#REF!</definedName>
    <definedName name="habac" localSheetId="10">#REF!</definedName>
    <definedName name="habac" localSheetId="16">#REF!</definedName>
    <definedName name="habac">#REF!</definedName>
    <definedName name="Habac1">'[6]7 THAI NGUYEN'!$A$11</definedName>
    <definedName name="hhg" localSheetId="0">#REF!</definedName>
    <definedName name="hhg" localSheetId="11">#REF!</definedName>
    <definedName name="hhg" localSheetId="7">#REF!</definedName>
    <definedName name="hhg" localSheetId="8">#REF!</definedName>
    <definedName name="hhg" localSheetId="9">#REF!</definedName>
    <definedName name="hhg" localSheetId="1">#REF!</definedName>
    <definedName name="hhg" localSheetId="2">#REF!</definedName>
    <definedName name="hhg" localSheetId="4">#REF!</definedName>
    <definedName name="hhg" localSheetId="15">#REF!</definedName>
    <definedName name="hhg" localSheetId="6">#REF!</definedName>
    <definedName name="hhg" localSheetId="12">#REF!</definedName>
    <definedName name="hhg" localSheetId="10">#REF!</definedName>
    <definedName name="hhg" localSheetId="1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1" hidden="1">{"'TDTGT (theo Dphuong)'!$A$4:$F$75"}</definedName>
    <definedName name="HTML_Control" localSheetId="9" hidden="1">{"'TDTGT (theo Dphuong)'!$A$4:$F$75"}</definedName>
    <definedName name="HTML_Control" localSheetId="1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1" hidden="1">{#N/A,#N/A,FALSE,"Chung"}</definedName>
    <definedName name="i" localSheetId="9" hidden="1">{#N/A,#N/A,FALSE,"Chung"}</definedName>
    <definedName name="i" localSheetId="1" hidden="1">{#N/A,#N/A,FALSE,"Chung"}</definedName>
    <definedName name="i" localSheetId="2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2" hidden="1">{#N/A,#N/A,FALSE,"Chung"}</definedName>
    <definedName name="i" localSheetId="10" hidden="1">{#N/A,#N/A,FALSE,"Chung"}</definedName>
    <definedName name="i" hidden="1">{#N/A,#N/A,FALSE,"Chung"}</definedName>
    <definedName name="IO" localSheetId="7">'[1]COAT&amp;WRAP-QIOT-#3'!#REF!</definedName>
    <definedName name="IO" localSheetId="8">'[1]COAT&amp;WRAP-QIOT-#3'!#REF!</definedName>
    <definedName name="IO" localSheetId="9">'[1]COAT&amp;WRAP-QIOT-#3'!#REF!</definedName>
    <definedName name="IO" localSheetId="4">'[3]COAT&amp;WRAP-QIOT-#3'!#REF!</definedName>
    <definedName name="IO" localSheetId="6">'[1]COAT&amp;WRAP-QIOT-#3'!#REF!</definedName>
    <definedName name="IO" localSheetId="10">'[2]COAT&amp;WRAP-QIOT-#3'!#REF!</definedName>
    <definedName name="IO" localSheetId="16">'[1]COAT&amp;WRAP-QIOT-#3'!#REF!</definedName>
    <definedName name="IO">'[2]COAT&amp;WRAP-QIOT-#3'!#REF!</definedName>
    <definedName name="kjh" localSheetId="0" hidden="1">{#N/A,#N/A,FALSE,"Chung"}</definedName>
    <definedName name="kjh" localSheetId="11" hidden="1">{#N/A,#N/A,FALSE,"Chung"}</definedName>
    <definedName name="kjh" localSheetId="9" hidden="1">{#N/A,#N/A,FALSE,"Chung"}</definedName>
    <definedName name="kjh" localSheetId="1" hidden="1">{#N/A,#N/A,FALSE,"Chung"}</definedName>
    <definedName name="kjh" localSheetId="2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2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0">#REF!</definedName>
    <definedName name="kjhjfhdjkfndfndf" localSheetId="11">#REF!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">#REF!</definedName>
    <definedName name="kjhjfhdjkfndfndf" localSheetId="2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2">#REF!</definedName>
    <definedName name="kjhjfhdjkfndfndf" localSheetId="10">#REF!</definedName>
    <definedName name="kjhjfhdjkfndfndf" localSheetId="16">#REF!</definedName>
    <definedName name="kjhjfhdjkfndfndf">#REF!</definedName>
    <definedName name="m" localSheetId="0" hidden="1">{"'TDTGT (theo Dphuong)'!$A$4:$F$75"}</definedName>
    <definedName name="m" localSheetId="11" hidden="1">{"'TDTGT (theo Dphuong)'!$A$4:$F$75"}</definedName>
    <definedName name="m" localSheetId="9" hidden="1">{"'TDTGT (theo Dphuong)'!$A$4:$F$75"}</definedName>
    <definedName name="m" localSheetId="1" hidden="1">{"'TDTGT (theo Dphuong)'!$A$4:$F$75"}</definedName>
    <definedName name="m" localSheetId="2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2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8">'[1]COAT&amp;WRAP-QIOT-#3'!#REF!</definedName>
    <definedName name="MAT" localSheetId="9">'[1]COAT&amp;WRAP-QIOT-#3'!#REF!</definedName>
    <definedName name="MAT" localSheetId="4">'[3]COAT&amp;WRAP-QIOT-#3'!#REF!</definedName>
    <definedName name="MAT" localSheetId="6">'[1]COAT&amp;WRAP-QIOT-#3'!#REF!</definedName>
    <definedName name="MAT" localSheetId="10">'[2]COAT&amp;WRAP-QIOT-#3'!#REF!</definedName>
    <definedName name="MAT" localSheetId="16">'[1]COAT&amp;WRAP-QIOT-#3'!#REF!</definedName>
    <definedName name="MAT">'[2]COAT&amp;WRAP-QIOT-#3'!#REF!</definedName>
    <definedName name="mc" localSheetId="0">#REF!</definedName>
    <definedName name="mc" localSheetId="11">#REF!</definedName>
    <definedName name="mc" localSheetId="7">#REF!</definedName>
    <definedName name="mc" localSheetId="8">#REF!</definedName>
    <definedName name="mc" localSheetId="9">#REF!</definedName>
    <definedName name="mc" localSheetId="1">#REF!</definedName>
    <definedName name="mc" localSheetId="2">#REF!</definedName>
    <definedName name="mc" localSheetId="4">#REF!</definedName>
    <definedName name="mc" localSheetId="15">#REF!</definedName>
    <definedName name="mc" localSheetId="6">#REF!</definedName>
    <definedName name="mc" localSheetId="12">#REF!</definedName>
    <definedName name="mc" localSheetId="10">#REF!</definedName>
    <definedName name="mc" localSheetId="16">#REF!</definedName>
    <definedName name="mc">#REF!</definedName>
    <definedName name="MF" localSheetId="7">'[1]COAT&amp;WRAP-QIOT-#3'!#REF!</definedName>
    <definedName name="MF" localSheetId="8">'[1]COAT&amp;WRAP-QIOT-#3'!#REF!</definedName>
    <definedName name="MF" localSheetId="9">'[1]COAT&amp;WRAP-QIOT-#3'!#REF!</definedName>
    <definedName name="MF" localSheetId="1">'[2]COAT&amp;WRAP-QIOT-#3'!#REF!</definedName>
    <definedName name="MF" localSheetId="2">'[2]COAT&amp;WRAP-QIOT-#3'!#REF!</definedName>
    <definedName name="MF" localSheetId="4">'[3]COAT&amp;WRAP-QIOT-#3'!#REF!</definedName>
    <definedName name="MF" localSheetId="6">'[1]COAT&amp;WRAP-QIOT-#3'!#REF!</definedName>
    <definedName name="MF" localSheetId="10">'[2]COAT&amp;WRAP-QIOT-#3'!#REF!</definedName>
    <definedName name="MF" localSheetId="16">'[1]COAT&amp;WRAP-QIOT-#3'!#REF!</definedName>
    <definedName name="MF">'[2]COAT&amp;WRAP-QIOT-#3'!#REF!</definedName>
    <definedName name="mnh" localSheetId="7">'[7]2.74'!#REF!</definedName>
    <definedName name="mnh" localSheetId="8">'[7]2.74'!#REF!</definedName>
    <definedName name="mnh" localSheetId="9">'[7]2.74'!#REF!</definedName>
    <definedName name="mnh" localSheetId="6">'[7]2.74'!#REF!</definedName>
    <definedName name="mnh" localSheetId="10">'[7]2.74'!#REF!</definedName>
    <definedName name="mnh" localSheetId="16">'[8]2.74'!#REF!</definedName>
    <definedName name="mnh">'[7]2.74'!#REF!</definedName>
    <definedName name="n" localSheetId="7">'[7]2.74'!#REF!</definedName>
    <definedName name="n" localSheetId="8">'[7]2.74'!#REF!</definedName>
    <definedName name="n" localSheetId="9">'[7]2.74'!#REF!</definedName>
    <definedName name="n" localSheetId="10">'[7]2.74'!#REF!</definedName>
    <definedName name="n" localSheetId="16">'[8]2.74'!#REF!</definedName>
    <definedName name="n">'[7]2.74'!#REF!</definedName>
    <definedName name="nhan" localSheetId="0">#REF!</definedName>
    <definedName name="nhan" localSheetId="11">#REF!</definedName>
    <definedName name="nhan" localSheetId="7">#REF!</definedName>
    <definedName name="nhan" localSheetId="8">#REF!</definedName>
    <definedName name="nhan" localSheetId="9">#REF!</definedName>
    <definedName name="nhan" localSheetId="1">#REF!</definedName>
    <definedName name="nhan" localSheetId="2">#REF!</definedName>
    <definedName name="nhan" localSheetId="4">#REF!</definedName>
    <definedName name="nhan" localSheetId="15">#REF!</definedName>
    <definedName name="nhan" localSheetId="6">#REF!</definedName>
    <definedName name="nhan" localSheetId="12">#REF!</definedName>
    <definedName name="nhan" localSheetId="10">#REF!</definedName>
    <definedName name="nhan" localSheetId="16">#REF!</definedName>
    <definedName name="nhan">#REF!</definedName>
    <definedName name="Nhan_xet_cua_dai">"Picture 1"</definedName>
    <definedName name="nuoc" localSheetId="0">#REF!</definedName>
    <definedName name="nuoc" localSheetId="11">#REF!</definedName>
    <definedName name="nuoc" localSheetId="7">#REF!</definedName>
    <definedName name="nuoc" localSheetId="8">#REF!</definedName>
    <definedName name="nuoc" localSheetId="9">#REF!</definedName>
    <definedName name="nuoc" localSheetId="1">#REF!</definedName>
    <definedName name="nuoc" localSheetId="2">#REF!</definedName>
    <definedName name="nuoc" localSheetId="4">#REF!</definedName>
    <definedName name="nuoc" localSheetId="15">#REF!</definedName>
    <definedName name="nuoc" localSheetId="6">#REF!</definedName>
    <definedName name="nuoc" localSheetId="12">#REF!</definedName>
    <definedName name="nuoc" localSheetId="10">#REF!</definedName>
    <definedName name="nuoc" localSheetId="16">#REF!</definedName>
    <definedName name="nuoc">#REF!</definedName>
    <definedName name="oanh" localSheetId="0" hidden="1">{#N/A,#N/A,FALSE,"Chung"}</definedName>
    <definedName name="oanh" localSheetId="11" hidden="1">{#N/A,#N/A,FALSE,"Chung"}</definedName>
    <definedName name="oanh" localSheetId="9" hidden="1">{#N/A,#N/A,FALSE,"Chung"}</definedName>
    <definedName name="oanh" localSheetId="1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2" hidden="1">{#N/A,#N/A,FALSE,"Chung"}</definedName>
    <definedName name="oanh" localSheetId="10" hidden="1">{#N/A,#N/A,FALSE,"Chung"}</definedName>
    <definedName name="oanh" hidden="1">{#N/A,#N/A,FALSE,"Chung"}</definedName>
    <definedName name="P" localSheetId="7">'[1]PNT-QUOT-#3'!#REF!</definedName>
    <definedName name="P" localSheetId="8">'[1]PNT-QUOT-#3'!#REF!</definedName>
    <definedName name="P" localSheetId="9">'[1]PNT-QUOT-#3'!#REF!</definedName>
    <definedName name="P" localSheetId="4">'[3]PNT-QUOT-#3'!#REF!</definedName>
    <definedName name="P" localSheetId="6">'[1]PNT-QUOT-#3'!#REF!</definedName>
    <definedName name="P" localSheetId="10">'[2]PNT-QUOT-#3'!#REF!</definedName>
    <definedName name="P" localSheetId="16">'[1]PNT-QUOT-#3'!#REF!</definedName>
    <definedName name="P">'[2]PNT-QUOT-#3'!#REF!</definedName>
    <definedName name="PEJM" localSheetId="7">'[1]COAT&amp;WRAP-QIOT-#3'!#REF!</definedName>
    <definedName name="PEJM" localSheetId="8">'[1]COAT&amp;WRAP-QIOT-#3'!#REF!</definedName>
    <definedName name="PEJM" localSheetId="9">'[1]COAT&amp;WRAP-QIOT-#3'!#REF!</definedName>
    <definedName name="PEJM" localSheetId="4">'[3]COAT&amp;WRAP-QIOT-#3'!#REF!</definedName>
    <definedName name="PEJM" localSheetId="6">'[1]COAT&amp;WRAP-QIOT-#3'!#REF!</definedName>
    <definedName name="PEJM" localSheetId="10">'[2]COAT&amp;WRAP-QIOT-#3'!#REF!</definedName>
    <definedName name="PEJM" localSheetId="16">'[1]COAT&amp;WRAP-QIOT-#3'!#REF!</definedName>
    <definedName name="PEJM">'[2]COAT&amp;WRAP-QIOT-#3'!#REF!</definedName>
    <definedName name="PF" localSheetId="7">'[1]PNT-QUOT-#3'!#REF!</definedName>
    <definedName name="PF" localSheetId="8">'[1]PNT-QUOT-#3'!#REF!</definedName>
    <definedName name="PF" localSheetId="9">'[1]PNT-QUOT-#3'!#REF!</definedName>
    <definedName name="PF" localSheetId="4">'[3]PNT-QUOT-#3'!#REF!</definedName>
    <definedName name="PF" localSheetId="6">'[1]PNT-QUOT-#3'!#REF!</definedName>
    <definedName name="PF" localSheetId="10">'[2]PNT-QUOT-#3'!#REF!</definedName>
    <definedName name="PF" localSheetId="16">'[1]PNT-QUOT-#3'!#REF!</definedName>
    <definedName name="PF">'[2]PNT-QUOT-#3'!#REF!</definedName>
    <definedName name="PM" localSheetId="9">[9]IBASE!$AH$16:$AV$110</definedName>
    <definedName name="PM" localSheetId="4">[10]IBASE!$AH$16:$AV$110</definedName>
    <definedName name="PM" localSheetId="6">[9]IBASE!$AH$16:$AV$110</definedName>
    <definedName name="PM" localSheetId="10">[11]IBASE!$AH$16:$AV$110</definedName>
    <definedName name="PM">[11]IBASE!$AH$16:$AV$110</definedName>
    <definedName name="Print_Area_MI" localSheetId="9">[12]ESTI.!$A$1:$U$52</definedName>
    <definedName name="Print_Area_MI" localSheetId="6">[12]ESTI.!$A$1:$U$52</definedName>
    <definedName name="Print_Area_MI" localSheetId="10">[12]ESTI.!$A$1:$U$52</definedName>
    <definedName name="Print_Area_MI">[13]ESTI.!$A$1:$U$52</definedName>
    <definedName name="_xlnm.Print_Titles" localSheetId="7">'[14]TiÕn ®é thùc hiÖn KC'!#REF!</definedName>
    <definedName name="_xlnm.Print_Titles" localSheetId="8">'[14]TiÕn ®é thùc hiÖn KC'!#REF!</definedName>
    <definedName name="_xlnm.Print_Titles" localSheetId="9">'[14]TiÕn ®é thùc hiÖn KC'!#REF!</definedName>
    <definedName name="_xlnm.Print_Titles" localSheetId="1">'[14]TiÕn ®é thùc hiÖn KC'!#REF!</definedName>
    <definedName name="_xlnm.Print_Titles" localSheetId="2">'[14]TiÕn ®é thùc hiÖn KC'!#REF!</definedName>
    <definedName name="_xlnm.Print_Titles" localSheetId="4">'[14]TiÕn ®é thùc hiÖn KC'!#REF!</definedName>
    <definedName name="_xlnm.Print_Titles" localSheetId="16">'[14]TiÕn ®é thùc hiÖn KC'!#REF!</definedName>
    <definedName name="_xlnm.Print_Titles">'[14]TiÕn ®é thùc hiÖn KC'!#REF!</definedName>
    <definedName name="pt" localSheetId="0">#REF!</definedName>
    <definedName name="pt" localSheetId="11">#REF!</definedName>
    <definedName name="pt" localSheetId="7">#REF!</definedName>
    <definedName name="pt" localSheetId="8">#REF!</definedName>
    <definedName name="pt" localSheetId="9">#REF!</definedName>
    <definedName name="pt" localSheetId="1">#REF!</definedName>
    <definedName name="pt" localSheetId="2">#REF!</definedName>
    <definedName name="pt" localSheetId="4">#REF!</definedName>
    <definedName name="pt" localSheetId="15">#REF!</definedName>
    <definedName name="pt" localSheetId="6">#REF!</definedName>
    <definedName name="pt" localSheetId="12">#REF!</definedName>
    <definedName name="pt" localSheetId="10">#REF!</definedName>
    <definedName name="pt" localSheetId="16">#REF!</definedName>
    <definedName name="pt">#REF!</definedName>
    <definedName name="ptr" localSheetId="0">#REF!</definedName>
    <definedName name="ptr" localSheetId="11">#REF!</definedName>
    <definedName name="ptr" localSheetId="7">#REF!</definedName>
    <definedName name="ptr" localSheetId="8">#REF!</definedName>
    <definedName name="ptr" localSheetId="9">#REF!</definedName>
    <definedName name="ptr" localSheetId="1">#REF!</definedName>
    <definedName name="ptr" localSheetId="2">#REF!</definedName>
    <definedName name="ptr" localSheetId="4">#REF!</definedName>
    <definedName name="ptr" localSheetId="15">#REF!</definedName>
    <definedName name="ptr" localSheetId="6">#REF!</definedName>
    <definedName name="ptr" localSheetId="12">#REF!</definedName>
    <definedName name="ptr" localSheetId="10">#REF!</definedName>
    <definedName name="ptr" localSheetId="16">#REF!</definedName>
    <definedName name="ptr">#REF!</definedName>
    <definedName name="ptvt">'[15]ma-pt'!$A$6:$IV$228</definedName>
    <definedName name="qưeqwrqw" localSheetId="0" hidden="1">{#N/A,#N/A,FALSE,"Chung"}</definedName>
    <definedName name="qưeqwrqw" localSheetId="11" hidden="1">{#N/A,#N/A,FALSE,"Chung"}</definedName>
    <definedName name="qưeqwrqw" localSheetId="9" hidden="1">{#N/A,#N/A,FALSE,"Chung"}</definedName>
    <definedName name="qưeqwrqw" localSheetId="1" hidden="1">{#N/A,#N/A,FALSE,"Chung"}</definedName>
    <definedName name="qưeqwrqw" localSheetId="2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2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7">'[1]COAT&amp;WRAP-QIOT-#3'!#REF!</definedName>
    <definedName name="RT" localSheetId="8">'[1]COAT&amp;WRAP-QIOT-#3'!#REF!</definedName>
    <definedName name="RT" localSheetId="9">'[1]COAT&amp;WRAP-QIOT-#3'!#REF!</definedName>
    <definedName name="RT" localSheetId="4">'[3]COAT&amp;WRAP-QIOT-#3'!#REF!</definedName>
    <definedName name="RT" localSheetId="6">'[1]COAT&amp;WRAP-QIOT-#3'!#REF!</definedName>
    <definedName name="RT" localSheetId="10">'[2]COAT&amp;WRAP-QIOT-#3'!#REF!</definedName>
    <definedName name="RT" localSheetId="16">'[1]COAT&amp;WRAP-QIOT-#3'!#REF!</definedName>
    <definedName name="RT">'[2]COAT&amp;WRAP-QIOT-#3'!#REF!</definedName>
    <definedName name="SB" localSheetId="9">[9]IBASE!$AH$7:$AL$14</definedName>
    <definedName name="SB" localSheetId="4">[10]IBASE!$AH$7:$AL$14</definedName>
    <definedName name="SB" localSheetId="6">[9]IBASE!$AH$7:$AL$14</definedName>
    <definedName name="SB" localSheetId="10">[11]IBASE!$AH$7:$AL$14</definedName>
    <definedName name="SB">[11]IBASE!$AH$7:$AL$14</definedName>
    <definedName name="SORT" localSheetId="0">#REF!</definedName>
    <definedName name="SORT" localSheetId="11">#REF!</definedName>
    <definedName name="SORT" localSheetId="7">#REF!</definedName>
    <definedName name="SORT" localSheetId="8">#REF!</definedName>
    <definedName name="SORT" localSheetId="9">#REF!</definedName>
    <definedName name="SORT" localSheetId="1">#REF!</definedName>
    <definedName name="SORT" localSheetId="2">#REF!</definedName>
    <definedName name="SORT" localSheetId="4">#REF!</definedName>
    <definedName name="SORT" localSheetId="15">#REF!</definedName>
    <definedName name="SORT" localSheetId="6">#REF!</definedName>
    <definedName name="SORT" localSheetId="12">#REF!</definedName>
    <definedName name="SORT" localSheetId="10">#REF!</definedName>
    <definedName name="SORT" localSheetId="16">#REF!</definedName>
    <definedName name="SORT">#REF!</definedName>
    <definedName name="SORT_AREA" localSheetId="9">'[12]DI-ESTI'!$A$8:$R$489</definedName>
    <definedName name="SORT_AREA" localSheetId="6">'[12]DI-ESTI'!$A$8:$R$489</definedName>
    <definedName name="SORT_AREA" localSheetId="10">'[12]DI-ESTI'!$A$8:$R$489</definedName>
    <definedName name="SORT_AREA">'[13]DI-ESTI'!$A$8:$R$489</definedName>
    <definedName name="SP" localSheetId="7">'[1]PNT-QUOT-#3'!#REF!</definedName>
    <definedName name="SP" localSheetId="8">'[1]PNT-QUOT-#3'!#REF!</definedName>
    <definedName name="SP" localSheetId="9">'[1]PNT-QUOT-#3'!#REF!</definedName>
    <definedName name="SP" localSheetId="1">'[2]PNT-QUOT-#3'!#REF!</definedName>
    <definedName name="SP" localSheetId="2">'[2]PNT-QUOT-#3'!#REF!</definedName>
    <definedName name="SP" localSheetId="4">'[3]PNT-QUOT-#3'!#REF!</definedName>
    <definedName name="SP" localSheetId="6">'[1]PNT-QUOT-#3'!#REF!</definedName>
    <definedName name="SP" localSheetId="10">'[2]PNT-QUOT-#3'!#REF!</definedName>
    <definedName name="SP" localSheetId="16">'[1]PNT-QUOT-#3'!#REF!</definedName>
    <definedName name="SP">'[2]PNT-QUOT-#3'!#REF!</definedName>
    <definedName name="sss" localSheetId="0">#REF!</definedName>
    <definedName name="sss" localSheetId="11">#REF!</definedName>
    <definedName name="sss" localSheetId="7">#REF!</definedName>
    <definedName name="sss" localSheetId="8">#REF!</definedName>
    <definedName name="sss" localSheetId="9">#REF!</definedName>
    <definedName name="sss" localSheetId="1">#REF!</definedName>
    <definedName name="sss" localSheetId="2">#REF!</definedName>
    <definedName name="sss" localSheetId="4">#REF!</definedName>
    <definedName name="sss" localSheetId="15">#REF!</definedName>
    <definedName name="sss" localSheetId="6">#REF!</definedName>
    <definedName name="sss" localSheetId="12">#REF!</definedName>
    <definedName name="sss" localSheetId="10">#REF!</definedName>
    <definedName name="sss" localSheetId="16">#REF!</definedName>
    <definedName name="sss">#REF!</definedName>
    <definedName name="TBA" localSheetId="0">#REF!</definedName>
    <definedName name="TBA" localSheetId="11">#REF!</definedName>
    <definedName name="TBA" localSheetId="7">#REF!</definedName>
    <definedName name="TBA" localSheetId="8">#REF!</definedName>
    <definedName name="TBA" localSheetId="9">#REF!</definedName>
    <definedName name="TBA" localSheetId="1">#REF!</definedName>
    <definedName name="TBA" localSheetId="2">#REF!</definedName>
    <definedName name="TBA" localSheetId="4">#REF!</definedName>
    <definedName name="TBA" localSheetId="15">#REF!</definedName>
    <definedName name="TBA" localSheetId="6">#REF!</definedName>
    <definedName name="TBA" localSheetId="12">#REF!</definedName>
    <definedName name="TBA" localSheetId="10">#REF!</definedName>
    <definedName name="TBA" localSheetId="16">#REF!</definedName>
    <definedName name="TBA">#REF!</definedName>
    <definedName name="td" localSheetId="0">#REF!</definedName>
    <definedName name="td" localSheetId="11">#REF!</definedName>
    <definedName name="td" localSheetId="7">#REF!</definedName>
    <definedName name="td" localSheetId="8">#REF!</definedName>
    <definedName name="td" localSheetId="9">#REF!</definedName>
    <definedName name="td" localSheetId="1">#REF!</definedName>
    <definedName name="td" localSheetId="2">#REF!</definedName>
    <definedName name="td" localSheetId="4">#REF!</definedName>
    <definedName name="td" localSheetId="15">#REF!</definedName>
    <definedName name="td" localSheetId="6">#REF!</definedName>
    <definedName name="td" localSheetId="12">#REF!</definedName>
    <definedName name="td" localSheetId="16">#REF!</definedName>
    <definedName name="td">#REF!</definedName>
    <definedName name="th_bl" localSheetId="0">#REF!</definedName>
    <definedName name="th_bl" localSheetId="11">#REF!</definedName>
    <definedName name="th_bl" localSheetId="7">#REF!</definedName>
    <definedName name="th_bl" localSheetId="8">#REF!</definedName>
    <definedName name="th_bl" localSheetId="9">#REF!</definedName>
    <definedName name="th_bl" localSheetId="1">#REF!</definedName>
    <definedName name="th_bl" localSheetId="2">#REF!</definedName>
    <definedName name="th_bl" localSheetId="4">#REF!</definedName>
    <definedName name="th_bl" localSheetId="15">#REF!</definedName>
    <definedName name="th_bl" localSheetId="6">#REF!</definedName>
    <definedName name="th_bl" localSheetId="12">#REF!</definedName>
    <definedName name="th_bl" localSheetId="10">#REF!</definedName>
    <definedName name="th_bl" localSheetId="16">#REF!</definedName>
    <definedName name="th_bl">#REF!</definedName>
    <definedName name="thanh" localSheetId="0" hidden="1">{"'TDTGT (theo Dphuong)'!$A$4:$F$75"}</definedName>
    <definedName name="thanh" localSheetId="11" hidden="1">{"'TDTGT (theo Dphuong)'!$A$4:$F$75"}</definedName>
    <definedName name="thanh" localSheetId="9" hidden="1">{"'TDTGT (theo Dphuong)'!$A$4:$F$75"}</definedName>
    <definedName name="thanh" localSheetId="1" hidden="1">{"'TDTGT (theo Dphuong)'!$A$4:$F$75"}</definedName>
    <definedName name="thanh" localSheetId="2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2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8">'[1]COAT&amp;WRAP-QIOT-#3'!#REF!</definedName>
    <definedName name="THK" localSheetId="9">'[1]COAT&amp;WRAP-QIOT-#3'!#REF!</definedName>
    <definedName name="THK" localSheetId="4">'[3]COAT&amp;WRAP-QIOT-#3'!#REF!</definedName>
    <definedName name="THK" localSheetId="6">'[1]COAT&amp;WRAP-QIOT-#3'!#REF!</definedName>
    <definedName name="THK" localSheetId="10">'[2]COAT&amp;WRAP-QIOT-#3'!#REF!</definedName>
    <definedName name="THK" localSheetId="16">'[1]COAT&amp;WRAP-QIOT-#3'!#REF!</definedName>
    <definedName name="THK">'[2]COAT&amp;WRAP-QIOT-#3'!#REF!</definedName>
    <definedName name="TMBLCSG" localSheetId="1">#REF!</definedName>
    <definedName name="TMBLCSG" localSheetId="2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11" hidden="1">{"'TDTGT (theo Dphuong)'!$A$4:$F$75"}</definedName>
    <definedName name="Tnghiep" localSheetId="9" hidden="1">{"'TDTGT (theo Dphuong)'!$A$4:$F$75"}</definedName>
    <definedName name="Tnghiep" localSheetId="1" hidden="1">{"'TDTGT (theo Dphuong)'!$A$4:$F$75"}</definedName>
    <definedName name="Tnghiep" localSheetId="2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2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0">#REF!</definedName>
    <definedName name="ttt" localSheetId="11">#REF!</definedName>
    <definedName name="ttt" localSheetId="7">#REF!</definedName>
    <definedName name="ttt" localSheetId="8">#REF!</definedName>
    <definedName name="ttt" localSheetId="9">#REF!</definedName>
    <definedName name="ttt" localSheetId="1">#REF!</definedName>
    <definedName name="ttt" localSheetId="2">#REF!</definedName>
    <definedName name="ttt" localSheetId="4">#REF!</definedName>
    <definedName name="ttt" localSheetId="15">#REF!</definedName>
    <definedName name="ttt" localSheetId="6">#REF!</definedName>
    <definedName name="ttt" localSheetId="12">#REF!</definedName>
    <definedName name="ttt" localSheetId="10">#REF!</definedName>
    <definedName name="ttt" localSheetId="16">#REF!</definedName>
    <definedName name="ttt">#REF!</definedName>
    <definedName name="vfff" localSheetId="0">#REF!</definedName>
    <definedName name="vfff" localSheetId="11">#REF!</definedName>
    <definedName name="vfff" localSheetId="7">#REF!</definedName>
    <definedName name="vfff" localSheetId="8">#REF!</definedName>
    <definedName name="vfff" localSheetId="9">#REF!</definedName>
    <definedName name="vfff" localSheetId="1">#REF!</definedName>
    <definedName name="vfff" localSheetId="2">#REF!</definedName>
    <definedName name="vfff" localSheetId="4">#REF!</definedName>
    <definedName name="vfff" localSheetId="15">#REF!</definedName>
    <definedName name="vfff" localSheetId="6">#REF!</definedName>
    <definedName name="vfff" localSheetId="12">#REF!</definedName>
    <definedName name="vfff" localSheetId="10">#REF!</definedName>
    <definedName name="vfff" localSheetId="16">#REF!</definedName>
    <definedName name="vfff">#REF!</definedName>
    <definedName name="vn" localSheetId="1">#REF!</definedName>
    <definedName name="vn" localSheetId="2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11" hidden="1">{"'TDTGT (theo Dphuong)'!$A$4:$F$75"}</definedName>
    <definedName name="vv" localSheetId="9" hidden="1">{"'TDTGT (theo Dphuong)'!$A$4:$F$75"}</definedName>
    <definedName name="vv" localSheetId="1" hidden="1">{"'TDTGT (theo Dphuong)'!$A$4:$F$75"}</definedName>
    <definedName name="vv" localSheetId="2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2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1" hidden="1">{#N/A,#N/A,FALSE,"Chung"}</definedName>
    <definedName name="wrn.thu." localSheetId="9" hidden="1">{#N/A,#N/A,FALSE,"Chung"}</definedName>
    <definedName name="wrn.thu." localSheetId="1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9">'[16]7 THAI NGUYEN'!$A$11</definedName>
    <definedName name="xd" localSheetId="4">'[17]7 THAI NGUYEN'!$A$11</definedName>
    <definedName name="xd">'[16]7 THAI NGUYEN'!$A$11</definedName>
    <definedName name="ZYX" localSheetId="0">#REF!</definedName>
    <definedName name="ZYX" localSheetId="11">#REF!</definedName>
    <definedName name="ZYX" localSheetId="7">#REF!</definedName>
    <definedName name="ZYX" localSheetId="8">#REF!</definedName>
    <definedName name="ZYX" localSheetId="9">#REF!</definedName>
    <definedName name="ZYX" localSheetId="1">#REF!</definedName>
    <definedName name="ZYX" localSheetId="2">#REF!</definedName>
    <definedName name="ZYX" localSheetId="4">#REF!</definedName>
    <definedName name="ZYX" localSheetId="15">#REF!</definedName>
    <definedName name="ZYX" localSheetId="6">#REF!</definedName>
    <definedName name="ZYX" localSheetId="12">#REF!</definedName>
    <definedName name="ZYX" localSheetId="10">#REF!</definedName>
    <definedName name="ZYX" localSheetId="16">#REF!</definedName>
    <definedName name="ZYX">#REF!</definedName>
    <definedName name="ZZZ" localSheetId="0">#REF!</definedName>
    <definedName name="ZZZ" localSheetId="11">#REF!</definedName>
    <definedName name="ZZZ" localSheetId="7">#REF!</definedName>
    <definedName name="ZZZ" localSheetId="8">#REF!</definedName>
    <definedName name="ZZZ" localSheetId="9">#REF!</definedName>
    <definedName name="ZZZ" localSheetId="1">#REF!</definedName>
    <definedName name="ZZZ" localSheetId="2">#REF!</definedName>
    <definedName name="ZZZ" localSheetId="4">#REF!</definedName>
    <definedName name="ZZZ" localSheetId="15">#REF!</definedName>
    <definedName name="ZZZ" localSheetId="6">#REF!</definedName>
    <definedName name="ZZZ" localSheetId="12">#REF!</definedName>
    <definedName name="ZZZ" localSheetId="10">#REF!</definedName>
    <definedName name="ZZZ" localSheetId="16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F16" i="27" l="1"/>
  <c r="F15" i="27"/>
  <c r="F14" i="27"/>
  <c r="F13" i="27"/>
  <c r="E10" i="68" l="1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37" i="68"/>
  <c r="E38" i="68"/>
  <c r="E39" i="68"/>
  <c r="E40" i="68"/>
  <c r="E41" i="68"/>
  <c r="E9" i="68"/>
  <c r="D8" i="67" l="1"/>
  <c r="C9" i="67"/>
  <c r="D9" i="67"/>
  <c r="D10" i="67"/>
  <c r="D11" i="67"/>
  <c r="D12" i="67"/>
  <c r="D13" i="67"/>
  <c r="C14" i="67"/>
  <c r="D14" i="67" s="1"/>
  <c r="D15" i="67"/>
  <c r="D16" i="67"/>
  <c r="D17" i="67"/>
  <c r="D18" i="67"/>
  <c r="D19" i="67"/>
  <c r="D20" i="67"/>
  <c r="D21" i="67"/>
  <c r="D22" i="67"/>
  <c r="D23" i="67"/>
  <c r="D24" i="67"/>
  <c r="D25" i="67"/>
  <c r="D26" i="67"/>
  <c r="D8" i="66"/>
  <c r="C9" i="66"/>
  <c r="D9" i="66"/>
  <c r="D10" i="66"/>
  <c r="D11" i="66"/>
  <c r="D12" i="66"/>
  <c r="D13" i="66"/>
  <c r="C14" i="66"/>
  <c r="D14" i="66" s="1"/>
  <c r="D15" i="66"/>
  <c r="D16" i="66"/>
  <c r="D17" i="66"/>
  <c r="D18" i="66"/>
  <c r="D19" i="66"/>
  <c r="D20" i="66"/>
  <c r="D21" i="66"/>
  <c r="D22" i="66"/>
  <c r="D23" i="66"/>
  <c r="D24" i="66"/>
  <c r="D25" i="66"/>
  <c r="D26" i="66"/>
  <c r="D8" i="65"/>
  <c r="C9" i="65"/>
  <c r="D9" i="65" s="1"/>
  <c r="D10" i="65"/>
  <c r="D11" i="65"/>
  <c r="D12" i="65"/>
  <c r="D13" i="65"/>
  <c r="C14" i="65"/>
  <c r="D14" i="65" s="1"/>
  <c r="D15" i="65"/>
  <c r="D16" i="65"/>
  <c r="D17" i="65"/>
  <c r="D18" i="65"/>
  <c r="D19" i="65"/>
  <c r="D20" i="65"/>
  <c r="D21" i="65"/>
  <c r="D22" i="65"/>
  <c r="D23" i="65"/>
  <c r="D24" i="65"/>
  <c r="D25" i="65"/>
  <c r="D26" i="65"/>
  <c r="K12" i="64"/>
  <c r="L12" i="64"/>
  <c r="M12" i="64"/>
  <c r="G13" i="64"/>
  <c r="H13" i="64"/>
  <c r="H10" i="64" s="1"/>
  <c r="L10" i="64" s="1"/>
  <c r="I13" i="64"/>
  <c r="M13" i="64" s="1"/>
  <c r="K14" i="64"/>
  <c r="L14" i="64"/>
  <c r="M14" i="64"/>
  <c r="K15" i="64"/>
  <c r="L15" i="64"/>
  <c r="M15" i="64"/>
  <c r="K16" i="64"/>
  <c r="L16" i="64"/>
  <c r="M16" i="64"/>
  <c r="K17" i="64"/>
  <c r="L17" i="64"/>
  <c r="M17" i="64"/>
  <c r="G18" i="64"/>
  <c r="K18" i="64" s="1"/>
  <c r="H18" i="64"/>
  <c r="L18" i="64" s="1"/>
  <c r="I18" i="64"/>
  <c r="M18" i="64" s="1"/>
  <c r="K19" i="64"/>
  <c r="L19" i="64"/>
  <c r="M19" i="64"/>
  <c r="K20" i="64"/>
  <c r="L20" i="64"/>
  <c r="M20" i="64"/>
  <c r="K21" i="64"/>
  <c r="L21" i="64"/>
  <c r="M21" i="64"/>
  <c r="K22" i="64"/>
  <c r="L22" i="64"/>
  <c r="M22" i="64"/>
  <c r="K23" i="64"/>
  <c r="L23" i="64"/>
  <c r="M23" i="64"/>
  <c r="K24" i="64"/>
  <c r="L24" i="64"/>
  <c r="M24" i="64"/>
  <c r="K25" i="64"/>
  <c r="L25" i="64"/>
  <c r="M25" i="64"/>
  <c r="K26" i="64"/>
  <c r="L26" i="64"/>
  <c r="M26" i="64"/>
  <c r="K27" i="64"/>
  <c r="L27" i="64"/>
  <c r="M27" i="64"/>
  <c r="K28" i="64"/>
  <c r="L28" i="64"/>
  <c r="M28" i="64"/>
  <c r="K29" i="64"/>
  <c r="L29" i="64"/>
  <c r="M29" i="64"/>
  <c r="K30" i="64"/>
  <c r="L30" i="64"/>
  <c r="M30" i="64"/>
  <c r="G10" i="63"/>
  <c r="J10" i="63" s="1"/>
  <c r="H10" i="63"/>
  <c r="K10" i="63" s="1"/>
  <c r="I10" i="63"/>
  <c r="L10" i="63" s="1"/>
  <c r="G11" i="63"/>
  <c r="J11" i="63" s="1"/>
  <c r="H11" i="63"/>
  <c r="K11" i="63" s="1"/>
  <c r="I11" i="63"/>
  <c r="L11" i="63" s="1"/>
  <c r="G12" i="63"/>
  <c r="J12" i="63" s="1"/>
  <c r="H12" i="63"/>
  <c r="K12" i="63" s="1"/>
  <c r="I12" i="63"/>
  <c r="L12" i="63" s="1"/>
  <c r="B13" i="63"/>
  <c r="H13" i="63" s="1"/>
  <c r="K13" i="63" s="1"/>
  <c r="C13" i="63"/>
  <c r="D13" i="63"/>
  <c r="E13" i="63"/>
  <c r="F13" i="63"/>
  <c r="I13" i="63" s="1"/>
  <c r="L13" i="63" s="1"/>
  <c r="G14" i="63"/>
  <c r="J14" i="63" s="1"/>
  <c r="H14" i="63"/>
  <c r="K14" i="63" s="1"/>
  <c r="I14" i="63"/>
  <c r="L14" i="63" s="1"/>
  <c r="G15" i="63"/>
  <c r="J15" i="63" s="1"/>
  <c r="H15" i="63"/>
  <c r="K15" i="63" s="1"/>
  <c r="I15" i="63"/>
  <c r="L15" i="63"/>
  <c r="G16" i="63"/>
  <c r="H16" i="63"/>
  <c r="K16" i="63" s="1"/>
  <c r="I16" i="63"/>
  <c r="L16" i="63" s="1"/>
  <c r="J16" i="63"/>
  <c r="G17" i="63"/>
  <c r="J17" i="63" s="1"/>
  <c r="H17" i="63"/>
  <c r="K17" i="63" s="1"/>
  <c r="I17" i="63"/>
  <c r="L17" i="63" s="1"/>
  <c r="G13" i="63" l="1"/>
  <c r="J13" i="63" s="1"/>
  <c r="L13" i="64"/>
  <c r="G10" i="64"/>
  <c r="K10" i="64" s="1"/>
  <c r="K13" i="64"/>
  <c r="C7" i="66"/>
  <c r="D7" i="66" s="1"/>
  <c r="C7" i="67"/>
  <c r="D7" i="67" s="1"/>
  <c r="I10" i="64"/>
  <c r="M10" i="64" s="1"/>
  <c r="C7" i="65"/>
  <c r="D7" i="65" s="1"/>
  <c r="E15" i="20" l="1"/>
  <c r="E14" i="20"/>
  <c r="E13" i="20"/>
  <c r="E12" i="20"/>
  <c r="E11" i="20"/>
  <c r="E9" i="20"/>
  <c r="E8" i="20"/>
  <c r="E7" i="20"/>
  <c r="D6" i="20"/>
  <c r="E6" i="20" s="1"/>
  <c r="C6" i="20"/>
</calcChain>
</file>

<file path=xl/sharedStrings.xml><?xml version="1.0" encoding="utf-8"?>
<sst xmlns="http://schemas.openxmlformats.org/spreadsheetml/2006/main" count="905" uniqueCount="502">
  <si>
    <t>Công nghiệp chế biến, chế tạo</t>
  </si>
  <si>
    <t>Khai khoáng</t>
  </si>
  <si>
    <t>TỔNG SỐ</t>
  </si>
  <si>
    <t>Hoạt động dịch vụ khác</t>
  </si>
  <si>
    <t>Nghệ thuật, vui chơi và giải trí</t>
  </si>
  <si>
    <t>Y tế và hoạt động trợ giúp xã hội</t>
  </si>
  <si>
    <t>Giáo dục và đào tạo</t>
  </si>
  <si>
    <t>Thông tin và truyền thông</t>
  </si>
  <si>
    <t>Dịch vụ lưu trú và ăn uống</t>
  </si>
  <si>
    <t>Xây dựng</t>
  </si>
  <si>
    <t>Sản xuất phân phối, điện, nước, gas</t>
  </si>
  <si>
    <t>Tài chính, ngân hàng và bảo hiểm</t>
  </si>
  <si>
    <t>Kinh doanh bất động sản</t>
  </si>
  <si>
    <t>Vận tải kho bãi</t>
  </si>
  <si>
    <t>Bán buôn; bán lẻ; sửa chữa ô tô, xe máy</t>
  </si>
  <si>
    <t>so với cùng kỳ</t>
  </si>
  <si>
    <t>2 tháng</t>
  </si>
  <si>
    <t>Rau, đậu</t>
  </si>
  <si>
    <t>Lạc</t>
  </si>
  <si>
    <t>Đậu tương</t>
  </si>
  <si>
    <t>Khoai lang</t>
  </si>
  <si>
    <t>Ngô</t>
  </si>
  <si>
    <t xml:space="preserve">Gieo trồng một số cây khác </t>
  </si>
  <si>
    <t>Miền Nam</t>
  </si>
  <si>
    <t>Miền Bắc</t>
  </si>
  <si>
    <t>Gieo cấy lúa đông xuân</t>
  </si>
  <si>
    <t>Thu hoạch lúa đông xuân
ở Đồng bằng sông Cửu Long</t>
  </si>
  <si>
    <t>Thực hiện kỳ này
so với cùng kỳ
năm trước (%)</t>
  </si>
  <si>
    <t>Thực hiện 
kỳ này</t>
  </si>
  <si>
    <t>Thực hiện cùng
kỳ năm trước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</si>
  <si>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</si>
  <si>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</si>
  <si>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</si>
  <si>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</si>
  <si>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</si>
  <si>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</si>
  <si>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</si>
  <si>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</si>
  <si>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</si>
  <si>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</si>
  <si>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</si>
  <si>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</si>
  <si>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</si>
  <si>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</si>
  <si>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</si>
  <si>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</si>
  <si>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</si>
  <si>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</si>
  <si>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</si>
  <si>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</si>
  <si>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</si>
  <si>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</si>
  <si>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</si>
  <si>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Khai khoáng khác</t>
  </si>
  <si>
    <t>Khai thác quặng kim loại</t>
  </si>
  <si>
    <t>Khai thác dầu thô và khí đốt tự nhiên</t>
  </si>
  <si>
    <t>Khai thác than cứng và than non</t>
  </si>
  <si>
    <t>Toàn ngành công nghiệp</t>
  </si>
  <si>
    <t>so với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</si>
  <si>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</si>
  <si>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</si>
  <si>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</si>
  <si>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</si>
  <si>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</si>
  <si>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</si>
  <si>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</si>
  <si>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</si>
  <si>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</si>
  <si>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</si>
  <si>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</si>
  <si>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</si>
  <si>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</si>
  <si>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</si>
  <si>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</si>
  <si>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</si>
  <si>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</si>
  <si>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</si>
  <si>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</si>
  <si>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</si>
  <si>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</si>
  <si>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</si>
  <si>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</si>
  <si>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</si>
  <si>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</si>
  <si>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</si>
  <si>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</si>
  <si>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</si>
  <si>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</si>
  <si>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</si>
  <si>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</si>
  <si>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</si>
  <si>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</si>
  <si>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</si>
  <si>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</si>
  <si>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</si>
  <si>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</si>
  <si>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</si>
  <si>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</si>
  <si>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</si>
  <si>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tháng 2</t>
  </si>
  <si>
    <t>tháng 1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</si>
  <si>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</si>
  <si>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</si>
  <si>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</si>
  <si>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</si>
  <si>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</si>
  <si>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</si>
  <si>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Phương tiện vận tải và phụ tùng</t>
  </si>
  <si>
    <t>Dây điện và cáp điện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</si>
  <si>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</si>
  <si>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</si>
  <si>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</si>
  <si>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</si>
  <si>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</si>
  <si>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</si>
  <si>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</si>
  <si>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</si>
  <si>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</si>
  <si>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</si>
  <si>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</si>
  <si>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</si>
  <si>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</si>
  <si>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</si>
  <si>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</si>
  <si>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</si>
  <si>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</si>
  <si>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</si>
  <si>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</si>
  <si>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</si>
  <si>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</si>
  <si>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Khu vực có vốn đầu tư NN</t>
  </si>
  <si>
    <t>Khu vực kinh tế trong nước</t>
  </si>
  <si>
    <t>TỔNG TRỊ GIÁ</t>
  </si>
  <si>
    <t>Trị giá</t>
  </si>
  <si>
    <t>Lượng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</si>
  <si>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</si>
  <si>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</si>
  <si>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</si>
  <si>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</si>
  <si>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</si>
  <si>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</si>
  <si>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</si>
  <si>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</si>
  <si>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</si>
  <si>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</si>
  <si>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</si>
  <si>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</si>
  <si>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</si>
  <si>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</si>
  <si>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</si>
  <si>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Châu Phi</t>
  </si>
  <si>
    <t>Niu-di-lân</t>
  </si>
  <si>
    <t>Ôx-trây-li-a</t>
  </si>
  <si>
    <t>Châu Úc</t>
  </si>
  <si>
    <t>Bỉ</t>
  </si>
  <si>
    <t>Na Uy</t>
  </si>
  <si>
    <t>Thụy Sỹ</t>
  </si>
  <si>
    <t>Tây Ban Nha</t>
  </si>
  <si>
    <t>Phần Lan</t>
  </si>
  <si>
    <t>Đan Mạch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</si>
  <si>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</si>
  <si>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</si>
  <si>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</si>
  <si>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</si>
  <si>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</si>
  <si>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</si>
  <si>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</si>
  <si>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</si>
  <si>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</si>
  <si>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</si>
  <si>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</si>
  <si>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</si>
  <si>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Đặc khu Hành chính Hồng Công (TQ)</t>
  </si>
  <si>
    <t>In-đô-nê-xi-a</t>
  </si>
  <si>
    <t>Lào</t>
  </si>
  <si>
    <t>Phi-li-pin</t>
  </si>
  <si>
    <t>Xin-ga-po</t>
  </si>
  <si>
    <t>Cam-pu-chia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</si>
  <si>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</si>
  <si>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</si>
  <si>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</si>
  <si>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</si>
  <si>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</si>
  <si>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</si>
  <si>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</si>
  <si>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</si>
  <si>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bộ</t>
  </si>
  <si>
    <t>Đường biển</t>
  </si>
  <si>
    <t>Đường không</t>
  </si>
  <si>
    <t>Phân theo phương tiện đến</t>
  </si>
  <si>
    <t>Dịch vụ khác</t>
  </si>
  <si>
    <t>Du lịch lữ hành</t>
  </si>
  <si>
    <t>Dịch vụ lưu trú, ăn uống</t>
  </si>
  <si>
    <t>Bán lẻ hàng hóa</t>
  </si>
  <si>
    <t>Hàng không</t>
  </si>
  <si>
    <t>Đường thủy nội địa</t>
  </si>
  <si>
    <t>Đường sắt</t>
  </si>
  <si>
    <t>Ngoài nước</t>
  </si>
  <si>
    <t>Trong nước</t>
  </si>
  <si>
    <t>Phú Thọ</t>
  </si>
  <si>
    <t>Hà Tĩnh</t>
  </si>
  <si>
    <t>Quảng Ninh</t>
  </si>
  <si>
    <t>Quảng Ngãi</t>
  </si>
  <si>
    <t>Bình Dương</t>
  </si>
  <si>
    <t>Bắc Ninh</t>
  </si>
  <si>
    <t>Đồng Nai</t>
  </si>
  <si>
    <t>Kiên Giang</t>
  </si>
  <si>
    <t>Quảng Nam</t>
  </si>
  <si>
    <t>Hải Phòng</t>
  </si>
  <si>
    <t>Thanh Hóa</t>
  </si>
  <si>
    <t>Bà Rịa - Vũng Tàu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</si>
  <si>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</si>
  <si>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</si>
  <si>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</si>
  <si>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</si>
  <si>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</si>
  <si>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</si>
  <si>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</si>
  <si>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</si>
  <si>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</si>
  <si>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</si>
  <si>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</si>
  <si>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Xây dựng</t>
  </si>
  <si>
    <t>Bộ Tài nguyên và Môi trường</t>
  </si>
  <si>
    <t>Bộ Y tế</t>
  </si>
  <si>
    <t>Bộ NN và PTNT</t>
  </si>
  <si>
    <t>Trong đó:</t>
  </si>
  <si>
    <t>Trung ương</t>
  </si>
  <si>
    <t xml:space="preserve">Ước tính </t>
  </si>
  <si>
    <t>Tháng 2</t>
  </si>
  <si>
    <t xml:space="preserve">4. Chỉ số sử dụng lao động của doanh nghiệp công nghiệp </t>
  </si>
  <si>
    <t>Long An</t>
  </si>
  <si>
    <t>Hà Nam</t>
  </si>
  <si>
    <t>Hưng Yên</t>
  </si>
  <si>
    <t>Hải Dương</t>
  </si>
  <si>
    <t>Tây Ninh</t>
  </si>
  <si>
    <t>Phân theo một số địa phương</t>
  </si>
  <si>
    <t>Dịch vụ việc làm; du lịch; cho thuê máy móc thiết bị,
đồ dùng và các dịch vụ hỗ trợ khác</t>
  </si>
  <si>
    <t>Khoa học, công nghệ; dịch vụ tư vấn, thiết kế;
quảng cáo và chuyên môn khác</t>
  </si>
  <si>
    <t>Nghìn ha</t>
  </si>
  <si>
    <t>Sửa chữa, bảo dưỡng và lắp đặt máy móc và thiết bị</t>
  </si>
  <si>
    <t>Công nghiệp chế biến, chế tạo khác</t>
  </si>
  <si>
    <t>Sản xuất máy móc, thiết bị chưa được phân vào đâu</t>
  </si>
  <si>
    <t>Sản xuất than cốc, sản phẩm dầu mỏ tinh chế</t>
  </si>
  <si>
    <t>In, sao chép bản ghi các loại</t>
  </si>
  <si>
    <t>Hoạt động dịch vụ hỗ trợ khai thác mỏ và quặng</t>
  </si>
  <si>
    <t>năm trước</t>
  </si>
  <si>
    <t>trước</t>
  </si>
  <si>
    <t xml:space="preserve">cùng kỳ </t>
  </si>
  <si>
    <t>cùng kỳ</t>
  </si>
  <si>
    <t xml:space="preserve">tháng </t>
  </si>
  <si>
    <t>%</t>
  </si>
  <si>
    <t>Nghìn 
tỷ đồng</t>
  </si>
  <si>
    <t>Linh kiện điện thoại</t>
  </si>
  <si>
    <t>Alumin</t>
  </si>
  <si>
    <t>năm trước (%)</t>
  </si>
  <si>
    <t xml:space="preserve">so với cùng kỳ </t>
  </si>
  <si>
    <t>Xử lý ô nhiễm và hoạt động quản lý chất thải</t>
  </si>
  <si>
    <t>Hoạt động thu gom, xử lý và tiêu huỷ rác thải; tái chế phế liệu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</si>
  <si>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</si>
  <si>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</si>
  <si>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</si>
  <si>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</si>
  <si>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</si>
  <si>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>Đồ chơi, dụng cụ thể thao và bộ phận</t>
  </si>
  <si>
    <t>Máy móc thiết bị, dụng cụ PT khác</t>
  </si>
  <si>
    <t>Điện thoại và linh kiện</t>
  </si>
  <si>
    <t>Điện tử, máy tính và linh kiện</t>
  </si>
  <si>
    <t>Nghìn tấn; Triệu USD</t>
  </si>
  <si>
    <t>năm</t>
  </si>
  <si>
    <t>Tổng</t>
  </si>
  <si>
    <t>Cơ</t>
  </si>
  <si>
    <t>mức</t>
  </si>
  <si>
    <t>Hậu Giang</t>
  </si>
  <si>
    <t>Ninh Bình</t>
  </si>
  <si>
    <t>2 tháng năm</t>
  </si>
  <si>
    <t xml:space="preserve"> kế hoạch</t>
  </si>
  <si>
    <t>Đắk Lắk</t>
  </si>
  <si>
    <t>Sơn La</t>
  </si>
  <si>
    <t>trước (%)</t>
  </si>
  <si>
    <t>I. Vận chuyển (Nghìn HK)</t>
  </si>
  <si>
    <t>I. Vận chuyển (Nghìn tấn)</t>
  </si>
  <si>
    <t>II. Luân chuyển (Triệu tấn.km)</t>
  </si>
  <si>
    <t xml:space="preserve">Nước, vùng lãnh thổ khác </t>
  </si>
  <si>
    <t>Một số nước khác</t>
  </si>
  <si>
    <t xml:space="preserve">Một số nước khác </t>
  </si>
  <si>
    <t>Chế biến gỗ và sản xuất sản phẩm từ gỗ, tre, nứa
(trừ giường, tủ, bàn, ghế); sản xuất sản phẩm
từ rơm, rạ và vật liệu tết bện</t>
  </si>
  <si>
    <t>2. Chỉ số sản xuất công nghiệp phân theo ngành công nghiệp</t>
  </si>
  <si>
    <t>Cà Mau</t>
  </si>
  <si>
    <t>Bạc Liêu</t>
  </si>
  <si>
    <t>Sóc Trăng</t>
  </si>
  <si>
    <t>Cần Thơ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</si>
  <si>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</si>
  <si>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</si>
  <si>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</si>
  <si>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</si>
  <si>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</si>
  <si>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</si>
  <si>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Bình Phước</t>
  </si>
  <si>
    <t>Lâm Đồng</t>
  </si>
  <si>
    <t>Đắk Nông</t>
  </si>
  <si>
    <t>Gia Lai</t>
  </si>
  <si>
    <t>Kon Tum</t>
  </si>
  <si>
    <t>Bình Thuận</t>
  </si>
  <si>
    <t xml:space="preserve">Ninh Thuận </t>
  </si>
  <si>
    <t>Khánh Hòa</t>
  </si>
  <si>
    <t>Phú Yên</t>
  </si>
  <si>
    <t>Bình Định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</si>
  <si>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</si>
  <si>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</si>
  <si>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</si>
  <si>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</si>
  <si>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</si>
  <si>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</si>
  <si>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</si>
  <si>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</si>
  <si>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</si>
  <si>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</si>
  <si>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Lai Châu</t>
  </si>
  <si>
    <t>Điện Biên</t>
  </si>
  <si>
    <t>Bắc Giang</t>
  </si>
  <si>
    <t>Lạng Sơn</t>
  </si>
  <si>
    <t>Thái Nguyên</t>
  </si>
  <si>
    <t>Yên Bái</t>
  </si>
  <si>
    <t>Lào Cai</t>
  </si>
  <si>
    <t>Tuyên Quang</t>
  </si>
  <si>
    <t xml:space="preserve">Bắc Kạn </t>
  </si>
  <si>
    <t>Cao Bằng</t>
  </si>
  <si>
    <t>Hà Giang</t>
  </si>
  <si>
    <t>Nam Định</t>
  </si>
  <si>
    <t xml:space="preserve">Thái Bình 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</si>
  <si>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</si>
  <si>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</si>
  <si>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</si>
  <si>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Tỷ đồng</t>
  </si>
  <si>
    <t>Bộ Giao thông vận tải</t>
  </si>
  <si>
    <t>Bộ Giáo dục - Đào tạo</t>
  </si>
  <si>
    <t>Bộ Văn hóa, Thể thao và Du lịch</t>
  </si>
  <si>
    <t>Bộ Công thương</t>
  </si>
  <si>
    <t>Số</t>
  </si>
  <si>
    <t>Vốn đăng ký</t>
  </si>
  <si>
    <t>cấp mới</t>
  </si>
  <si>
    <t>điều chỉnh</t>
  </si>
  <si>
    <t>Trung Quốc</t>
  </si>
  <si>
    <t>Đặc khu hành chính Hồng Kông (TQ)</t>
  </si>
  <si>
    <t>Xây-Sen</t>
  </si>
  <si>
    <t>Quần đảo Virgin thuộc Anh</t>
  </si>
  <si>
    <t>Máy ảnh, máy quay phim và LK</t>
  </si>
  <si>
    <t>Xơ, sợi dệt các loại</t>
  </si>
  <si>
    <t>Hàng hoá khác</t>
  </si>
  <si>
    <t>Dầu thô</t>
  </si>
  <si>
    <t>13. Tổng mức bán lẻ hàng hóa và doanh thu dịch vụ tiêu dùng</t>
  </si>
  <si>
    <t>cấu (%)</t>
  </si>
  <si>
    <t>Doanh nghiệp hoàn tất thủ tục giải thể (DN)</t>
  </si>
  <si>
    <t>Doanh nghiệp quay trở lại hoạt động (DN)</t>
  </si>
  <si>
    <t>Lao động (Người)</t>
  </si>
  <si>
    <t>Vốn đăng ký (Tỷ đồng)</t>
  </si>
  <si>
    <t>Doanh nghiệp đăng ký thành lập mới (DN)</t>
  </si>
  <si>
    <t>Khoa học, công nghệ; dịch vụ tư vấn,
thiết kế; quảng cáo và chuyên môn khác</t>
  </si>
  <si>
    <t>Dịch vụ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</si>
  <si>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</si>
  <si>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</si>
  <si>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</si>
  <si>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</si>
  <si>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</si>
  <si>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</si>
  <si>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</si>
  <si>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</si>
  <si>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</si>
  <si>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</si>
  <si>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Số lao</t>
  </si>
  <si>
    <t xml:space="preserve">Vốn </t>
  </si>
  <si>
    <t>Dịch vụ việc làm; du lịch; cho thuê máy móc
thiết bị, đồ dùng và các dịch vụ hỗ trợ khác</t>
  </si>
  <si>
    <t>Doanh nghiệp</t>
  </si>
  <si>
    <t>8. Doanh nghiệp quay trở lại hoạt động</t>
  </si>
  <si>
    <t>9. Doanh nghiệp tạm ngừng kinh doanh có thời hạn</t>
  </si>
  <si>
    <t>10. Doanh nghiệp hoàn tất thủ tục giải thể</t>
  </si>
  <si>
    <t>Số dự án</t>
  </si>
  <si>
    <t>(Dự án)</t>
  </si>
  <si>
    <t>Triệu USD</t>
  </si>
  <si>
    <t>11. Vốn đầu tư thực hiện từ nguồn ngân sách Nhà nước</t>
  </si>
  <si>
    <t>Kỳ gốc</t>
  </si>
  <si>
    <t>Tháng 12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</si>
  <si>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</si>
  <si>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</si>
  <si>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</si>
  <si>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</si>
  <si>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</si>
  <si>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</si>
  <si>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</si>
  <si>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</si>
  <si>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</si>
  <si>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</si>
  <si>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</si>
  <si>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</si>
  <si>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</si>
  <si>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</si>
  <si>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</si>
  <si>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</si>
  <si>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</si>
  <si>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</si>
  <si>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</si>
  <si>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</si>
  <si>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</si>
  <si>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 xml:space="preserve">16. Chỉ số giá tiêu dùng, chỉ số giá vàng, chỉ số giá đô la Mỹ </t>
  </si>
  <si>
    <t>năm 2021</t>
  </si>
  <si>
    <t>Đà Nẵng</t>
  </si>
  <si>
    <t>tháng 01</t>
  </si>
  <si>
    <t>tháng 02</t>
  </si>
  <si>
    <t xml:space="preserve">     </t>
  </si>
  <si>
    <t>Tháng 02</t>
  </si>
  <si>
    <t>II. Luân chuyển (Triệu HK.km)</t>
  </si>
  <si>
    <t>Lượt người</t>
  </si>
  <si>
    <t>19. Khách quốc tế đến Việt Nam</t>
  </si>
  <si>
    <t>18. Vận tải hàng hoá</t>
  </si>
  <si>
    <t>17. Vận tải hành khách</t>
  </si>
  <si>
    <t xml:space="preserve">6. Một số chỉ tiêu về doanh nghiệp </t>
  </si>
  <si>
    <t>2021 (%)</t>
  </si>
  <si>
    <t>7. Doanh nghiệp đăng ký thành lập mới</t>
  </si>
  <si>
    <t>Clanhke và xi măng</t>
  </si>
  <si>
    <t>Chất dẻo nguyên liệu</t>
  </si>
  <si>
    <t>Giấy và các sản phẩm từ giấy</t>
  </si>
  <si>
    <t>Nguyên phụ liệu dệt, may, da, giày</t>
  </si>
  <si>
    <t>Sản phẩm từ sắt thép</t>
  </si>
  <si>
    <t>Kim loại thường khác và sản phẩm</t>
  </si>
  <si>
    <t>SP nội thất từ chất liệu khác gỗ</t>
  </si>
  <si>
    <t>Quặng và khoáng sản khác</t>
  </si>
  <si>
    <t>Thủy tinh và các SP từ thủy tinh</t>
  </si>
  <si>
    <t>Phế liệu sắt thép</t>
  </si>
  <si>
    <t>SP từ kim loại thường khác</t>
  </si>
  <si>
    <t>Điện tử, máy tính và LK</t>
  </si>
  <si>
    <t>Hàng điện gia dụng và LK</t>
  </si>
  <si>
    <t>Máy móc thiết bị, DC PT khác</t>
  </si>
  <si>
    <t>Tivi các loại</t>
  </si>
  <si>
    <t>Bình quân 2 tháng</t>
  </si>
  <si>
    <t>Tháng 01</t>
  </si>
  <si>
    <t>(2019)</t>
  </si>
  <si>
    <t>Cộng dồn 2 tháng</t>
  </si>
  <si>
    <t>Xăng, dầu các loại</t>
  </si>
  <si>
    <t>Bia các loại</t>
  </si>
  <si>
    <t>1. Sản xuất nông nghiệp đến ngày 15 tháng 02 năm 2022</t>
  </si>
  <si>
    <t>năm 2022</t>
  </si>
  <si>
    <t>1/2/2022 so với</t>
  </si>
  <si>
    <t>Tháng 02 năm 2022</t>
  </si>
  <si>
    <t>2 tháng năm 2022</t>
  </si>
  <si>
    <t>Khí đốt hóa lỏng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</si>
  <si>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</si>
  <si>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</si>
  <si>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 xml:space="preserve">       tháng 2 và 2 tháng năm 2022</t>
  </si>
  <si>
    <t>Tháng 2 năm</t>
  </si>
  <si>
    <t>2022 so với</t>
  </si>
  <si>
    <t>cùng kỳ năm</t>
  </si>
  <si>
    <t>(%)</t>
  </si>
  <si>
    <t>Phân theo khu vực vận tải</t>
  </si>
  <si>
    <t>Phân theo ngành vận tải</t>
  </si>
  <si>
    <t>năm 2022 (%)</t>
  </si>
  <si>
    <t xml:space="preserve"> Hà Nội</t>
  </si>
  <si>
    <t xml:space="preserve"> Quảng Ninh</t>
  </si>
  <si>
    <t xml:space="preserve"> TP. Hồ Chí Minh</t>
  </si>
  <si>
    <t xml:space="preserve"> Bà Rịa - Vũng Tàu</t>
  </si>
  <si>
    <t xml:space="preserve"> Thanh Hóa</t>
  </si>
  <si>
    <t xml:space="preserve"> Hải Phòng</t>
  </si>
  <si>
    <t xml:space="preserve"> Nghệ An</t>
  </si>
  <si>
    <t xml:space="preserve"> Đồng Nai</t>
  </si>
  <si>
    <t xml:space="preserve"> Vĩnh Phúc</t>
  </si>
  <si>
    <t xml:space="preserve"> Hà Tĩnh</t>
  </si>
  <si>
    <t xml:space="preserve"> Bắc Ninh</t>
  </si>
  <si>
    <t xml:space="preserve"> Bắc Giang</t>
  </si>
  <si>
    <t xml:space="preserve"> Quảng Nam</t>
  </si>
  <si>
    <t xml:space="preserve"> Hòa Bình</t>
  </si>
  <si>
    <t xml:space="preserve"> Ninh Bình</t>
  </si>
  <si>
    <t xml:space="preserve"> Thái Bình</t>
  </si>
  <si>
    <t xml:space="preserve"> Thái Nguyên</t>
  </si>
  <si>
    <t xml:space="preserve"> Quảng Bình</t>
  </si>
  <si>
    <t xml:space="preserve"> Phú Thọ</t>
  </si>
  <si>
    <t xml:space="preserve"> An Giang</t>
  </si>
  <si>
    <t xml:space="preserve"> Cần Thơ</t>
  </si>
  <si>
    <t xml:space="preserve"> Quảng Ngãi</t>
  </si>
  <si>
    <t>02 tháng</t>
  </si>
  <si>
    <t>so với (%)</t>
  </si>
  <si>
    <t>Vốn đăng ký bình quân 1 doanh nghiệp
(Tỷ đồng)</t>
  </si>
  <si>
    <t>Doanh nghiệp tạm ngừng kinh doanh
có thời hạn (DN)</t>
  </si>
  <si>
    <t>Doanh nghiệp tạm ngừng hoạt động
chờ làm thủ tục giải thể (DN)</t>
  </si>
  <si>
    <t>DN</t>
  </si>
  <si>
    <t>02 tháng năm 2021</t>
  </si>
  <si>
    <t>cùng kỳ năm 2021 (%)</t>
  </si>
  <si>
    <t xml:space="preserve">2 tháng năm 2022 so với </t>
  </si>
  <si>
    <t>đầu năm</t>
  </si>
  <si>
    <t xml:space="preserve"> thời điểm 01/02/2022 so với</t>
  </si>
  <si>
    <t>12. Đầu tư trực tiếp của nước ngoài được cấp phép từ 01/01- 20/02/2022</t>
  </si>
  <si>
    <t>Thừa Thiên Huế</t>
  </si>
  <si>
    <t>Xa-moa</t>
  </si>
  <si>
    <t>Quần đảo Mác-san</t>
  </si>
  <si>
    <t xml:space="preserve">Bỉ </t>
  </si>
  <si>
    <t>I-xa-ren</t>
  </si>
  <si>
    <t>2 tháng năm 2022 so với</t>
  </si>
  <si>
    <t>14. Hàng hóa xuất khẩu</t>
  </si>
  <si>
    <t>15. Hàng hóa nhập khẩu</t>
  </si>
  <si>
    <t xml:space="preserve">       và lạm phát cơ bản tháng 02 năm 2022</t>
  </si>
  <si>
    <t>Tháng 02 năm 2022 so với:</t>
  </si>
  <si>
    <t xml:space="preserve"> năm 2022 so với</t>
  </si>
  <si>
    <t>cùng kỳ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</si>
</sst>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8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\ \ ########"/>
    <numFmt numFmtId="170" formatCode="0.0"/>
    <numFmt numFmtId="171" formatCode="_-&quot;$&quot;* #,##0_-;\-&quot;$&quot;* #,##0_-;_-&quot;$&quot;* &quot;-&quot;_-;_-@_-"/>
    <numFmt numFmtId="172" formatCode="#,##0.0;[Red]\-#,##0.0"/>
    <numFmt numFmtId="173" formatCode="#.##"/>
    <numFmt numFmtId="174" formatCode="_-* #,##0.00\ _V_N_D_-;\-* #,##0.00\ _V_N_D_-;_-* &quot;-&quot;??\ _V_N_D_-;_-@_-"/>
    <numFmt numFmtId="175" formatCode="_-* #,##0\ _V_N_D_-;\-* #,##0\ _V_N_D_-;_-* &quot;-&quot;\ _V_N_D_-;_-@_-"/>
    <numFmt numFmtId="176" formatCode="&quot;SFr.&quot;\ #,##0.00;[Red]&quot;SFr.&quot;\ \-#,##0.00"/>
    <numFmt numFmtId="177" formatCode="0E+00;\趰"/>
    <numFmt numFmtId="178" formatCode="_ &quot;SFr.&quot;\ * #,##0_ ;_ &quot;SFr.&quot;\ * \-#,##0_ ;_ &quot;SFr.&quot;\ * &quot;-&quot;_ ;_ @_ "/>
    <numFmt numFmtId="179" formatCode="_ * #,##0_ ;_ * \-#,##0_ ;_ * &quot;-&quot;_ ;_ @_ "/>
    <numFmt numFmtId="180" formatCode="_ * #,##0.00_ ;_ * \-#,##0.00_ ;_ * &quot;-&quot;??_ ;_ @_ "/>
    <numFmt numFmtId="181" formatCode="0.000"/>
    <numFmt numFmtId="182" formatCode="_-* #,##0.00\ &quot;F&quot;_-;\-* #,##0.00\ &quot;F&quot;_-;_-* &quot;-&quot;??\ &quot;F&quot;_-;_-@_-"/>
    <numFmt numFmtId="183" formatCode="_-* #,##0\ _P_t_s_-;\-* #,##0\ _P_t_s_-;_-* &quot;-&quot;\ _P_t_s_-;_-@_-"/>
    <numFmt numFmtId="184" formatCode="_-* #,##0.00\ _₫_-;\-* #,##0.00\ _₫_-;_-* &quot;-&quot;??\ _₫_-;_-@_-"/>
    <numFmt numFmtId="185" formatCode="&quot;\&quot;#,##0;[Red]&quot;\&quot;\-#,##0"/>
    <numFmt numFmtId="186" formatCode="_-&quot;$&quot;* #,##0.00_-;\-&quot;$&quot;* #,##0.00_-;_-&quot;$&quot;* &quot;-&quot;??_-;_-@_-"/>
    <numFmt numFmtId="187" formatCode="&quot;\&quot;#,##0.00;[Red]&quot;\&quot;&quot;\&quot;&quot;\&quot;&quot;\&quot;&quot;\&quot;&quot;\&quot;\-#,##0.00"/>
    <numFmt numFmtId="188" formatCode="#,##0;\(#,##0\)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m/d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F&quot;;[Red]\-#,##0\ &quot;F&quot;"/>
    <numFmt numFmtId="200" formatCode="0.0%"/>
    <numFmt numFmtId="201" formatCode="_(* #,##0_);_(* \(#,##0\);_(* &quot;-&quot;??_);_(@_)"/>
    <numFmt numFmtId="202" formatCode="#,##0.00\ &quot;kr&quot;;\-#,##0.00\ &quot;kr&quot;"/>
    <numFmt numFmtId="203" formatCode="_-* #,##0\ _₫_-;\-* #,##0\ _₫_-;_-* &quot;-&quot;\ _₫_-;_-@_-"/>
    <numFmt numFmtId="204" formatCode="#,##0.0000"/>
    <numFmt numFmtId="205" formatCode="#,##0.0;\-#,##0.0"/>
    <numFmt numFmtId="206" formatCode="_(* #,##0.0_);_(* \(#,##0.0\);_(* &quot;-&quot;??_);_(@_)"/>
    <numFmt numFmtId="207" formatCode="###\ ###\ ###"/>
    <numFmt numFmtId="208" formatCode="_ * #,##0.00_)\ &quot;ĐỒNG&quot;_ ;_ * \(#,##0.00\)\ &quot;ĐỒNG&quot;_ ;_ * &quot;-&quot;??_)\ &quot;ĐỒNG&quot;_ ;_ @_ "/>
  </numFmts>
  <fonts count="155">
    <font>
      <sz val="10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sz val="10"/>
      <name val="Arial"/>
      <family val="2"/>
    </font>
    <font>
      <sz val="12"/>
      <name val=".VnTime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13"/>
      <name val=".VnTime"/>
      <family val="2"/>
    </font>
    <font>
      <sz val="10"/>
      <name val="MS Sans Serif"/>
      <family val="2"/>
    </font>
    <font>
      <sz val="12"/>
      <name val="VNTime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vertAlign val="superscript"/>
      <sz val="9"/>
      <name val="Arial"/>
      <family val="2"/>
    </font>
    <font>
      <sz val="12"/>
      <name val=".VnTime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i/>
      <vertAlign val="superscript"/>
      <sz val="9"/>
      <name val="Arial"/>
      <family val="2"/>
    </font>
    <font>
      <i/>
      <sz val="9.5"/>
      <name val="Arial"/>
      <family val="2"/>
    </font>
    <font>
      <sz val="11.5"/>
      <name val=".VnArialH"/>
      <family val="2"/>
    </font>
    <font>
      <sz val="11.5"/>
      <name val="Times New Roman"/>
      <family val="1"/>
    </font>
    <font>
      <sz val="11"/>
      <name val="Times New Roman"/>
      <family val="1"/>
    </font>
    <font>
      <b/>
      <i/>
      <sz val="10"/>
      <name val="Arial"/>
      <family val="2"/>
    </font>
    <font>
      <sz val="9.5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9.5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2"/>
      <color theme="1"/>
      <name val="Times New Roman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sz val="13"/>
      <color indexed="8"/>
      <name val="Times New Roman"/>
      <family val="2"/>
    </font>
    <font>
      <sz val="13"/>
      <color theme="1"/>
      <name val="Times New Roman"/>
      <family val="2"/>
    </font>
    <font>
      <sz val="11"/>
      <name val="Tahoma"/>
      <family val="2"/>
    </font>
    <font>
      <sz val="9.5"/>
      <name val=".VnArial"/>
      <family val="2"/>
    </font>
    <font>
      <sz val="14"/>
      <color indexed="8"/>
      <name val="Times New Roman"/>
      <family val="2"/>
    </font>
    <font>
      <sz val="10"/>
      <color indexed="8"/>
      <name val="Times New Roman"/>
      <family val="2"/>
    </font>
    <font>
      <i/>
      <sz val="12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  <charset val="163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sz val="13"/>
      <name val=".VnArial"/>
      <family val="2"/>
    </font>
    <font>
      <sz val="11.5"/>
      <name val="Arial"/>
      <family val="2"/>
    </font>
    <font>
      <b/>
      <sz val="11.5"/>
      <name val="Arial"/>
      <family val="2"/>
    </font>
    <font>
      <vertAlign val="superscript"/>
      <sz val="10"/>
      <name val="Arial"/>
      <family val="2"/>
    </font>
    <font>
      <b/>
      <sz val="10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401">
    <xf numFmtId="0" fontId="0" fillId="0" borderId="0"/>
    <xf numFmtId="171" fontId="16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3" fontId="12" fillId="0" borderId="0" applyFon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17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4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175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165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17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5" fillId="3" borderId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0" borderId="0"/>
    <xf numFmtId="0" fontId="26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6" fillId="0" borderId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6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23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0" fontId="14" fillId="2" borderId="0" applyNumberFormat="0"/>
    <xf numFmtId="9" fontId="28" fillId="0" borderId="0" applyBorder="0" applyAlignment="0" applyProtection="0"/>
    <xf numFmtId="0" fontId="29" fillId="3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3" borderId="0"/>
    <xf numFmtId="0" fontId="32" fillId="0" borderId="0">
      <alignment wrapText="1"/>
    </xf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7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21" borderId="0" applyNumberFormat="0" applyBorder="0" applyAlignment="0" applyProtection="0"/>
    <xf numFmtId="176" fontId="14" fillId="0" borderId="0" applyFont="0" applyFill="0" applyBorder="0" applyAlignment="0" applyProtection="0"/>
    <xf numFmtId="0" fontId="34" fillId="0" borderId="0" applyFont="0" applyFill="0" applyBorder="0" applyAlignment="0" applyProtection="0"/>
    <xf numFmtId="177" fontId="12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9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80" fontId="35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36" fillId="5" borderId="0" applyNumberFormat="0" applyBorder="0" applyAlignment="0" applyProtection="0"/>
    <xf numFmtId="0" fontId="34" fillId="0" borderId="0"/>
    <xf numFmtId="0" fontId="37" fillId="0" borderId="0"/>
    <xf numFmtId="0" fontId="34" fillId="0" borderId="0"/>
    <xf numFmtId="37" fontId="38" fillId="0" borderId="0"/>
    <xf numFmtId="0" fontId="39" fillId="0" borderId="0"/>
    <xf numFmtId="181" fontId="14" fillId="0" borderId="0" applyFill="0" applyBorder="0" applyAlignment="0"/>
    <xf numFmtId="181" fontId="23" fillId="0" borderId="0" applyFill="0" applyBorder="0" applyAlignment="0"/>
    <xf numFmtId="181" fontId="23" fillId="0" borderId="0" applyFill="0" applyBorder="0" applyAlignment="0"/>
    <xf numFmtId="0" fontId="40" fillId="22" borderId="4" applyNumberFormat="0" applyAlignment="0" applyProtection="0"/>
    <xf numFmtId="0" fontId="41" fillId="0" borderId="0"/>
    <xf numFmtId="182" fontId="22" fillId="0" borderId="0" applyFont="0" applyFill="0" applyBorder="0" applyAlignment="0" applyProtection="0"/>
    <xf numFmtId="0" fontId="42" fillId="23" borderId="5" applyNumberFormat="0" applyAlignment="0" applyProtection="0"/>
    <xf numFmtId="166" fontId="43" fillId="0" borderId="0" applyFont="0" applyFill="0" applyBorder="0" applyAlignment="0" applyProtection="0"/>
    <xf numFmtId="183" fontId="12" fillId="0" borderId="0" applyFont="0" applyFill="0" applyBorder="0" applyAlignment="0" applyProtection="0"/>
    <xf numFmtId="168" fontId="44" fillId="0" borderId="0" applyFont="0" applyFill="0" applyBorder="0" applyAlignment="0" applyProtection="0"/>
    <xf numFmtId="168" fontId="30" fillId="0" borderId="0" applyFont="0" applyFill="0" applyBorder="0" applyAlignment="0" applyProtection="0"/>
    <xf numFmtId="183" fontId="12" fillId="0" borderId="0" applyFont="0" applyFill="0" applyBorder="0" applyAlignment="0" applyProtection="0"/>
    <xf numFmtId="168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84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84" fontId="14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3" fillId="0" borderId="0" applyFont="0" applyFill="0" applyBorder="0" applyAlignment="0" applyProtection="0"/>
    <xf numFmtId="184" fontId="30" fillId="0" borderId="0" applyFont="0" applyFill="0" applyBorder="0" applyAlignment="0" applyProtection="0"/>
    <xf numFmtId="168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5" fontId="10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4" fillId="0" borderId="0" applyFont="0" applyFill="0" applyBorder="0" applyAlignment="0" applyProtection="0"/>
    <xf numFmtId="169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0" fontId="1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30" fillId="0" borderId="0" applyFont="0" applyFill="0" applyBorder="0" applyAlignment="0" applyProtection="0"/>
    <xf numFmtId="184" fontId="14" fillId="0" borderId="0" applyFont="0" applyFill="0" applyBorder="0" applyAlignment="0" applyProtection="0"/>
    <xf numFmtId="168" fontId="30" fillId="0" borderId="0" applyFont="0" applyFill="0" applyBorder="0" applyAlignment="0" applyProtection="0"/>
    <xf numFmtId="186" fontId="12" fillId="0" borderId="0" applyFont="0" applyFill="0" applyBorder="0" applyAlignment="0" applyProtection="0"/>
    <xf numFmtId="168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68" fontId="45" fillId="0" borderId="0" applyFont="0" applyFill="0" applyBorder="0" applyAlignment="0" applyProtection="0"/>
    <xf numFmtId="186" fontId="12" fillId="0" borderId="0" applyFont="0" applyFill="0" applyBorder="0" applyAlignment="0" applyProtection="0"/>
    <xf numFmtId="168" fontId="30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68" fontId="44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4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4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4" fillId="0" borderId="0" applyFont="0" applyFill="0" applyBorder="0" applyAlignment="0" applyProtection="0"/>
    <xf numFmtId="188" fontId="37" fillId="0" borderId="0"/>
    <xf numFmtId="3" fontId="14" fillId="0" borderId="0" applyFont="0" applyFill="0" applyBorder="0" applyAlignment="0" applyProtection="0"/>
    <xf numFmtId="0" fontId="48" fillId="0" borderId="0">
      <alignment horizontal="center"/>
    </xf>
    <xf numFmtId="167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90" fontId="14" fillId="0" borderId="0"/>
    <xf numFmtId="0" fontId="14" fillId="0" borderId="0" applyFont="0" applyFill="0" applyBorder="0" applyAlignment="0" applyProtection="0"/>
    <xf numFmtId="3" fontId="49" fillId="0" borderId="6">
      <alignment horizontal="left" vertical="top" wrapText="1"/>
    </xf>
    <xf numFmtId="191" fontId="14" fillId="0" borderId="0"/>
    <xf numFmtId="192" fontId="1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14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53" fillId="24" borderId="0" applyNumberFormat="0" applyBorder="0" applyAlignment="0" applyProtection="0"/>
    <xf numFmtId="0" fontId="54" fillId="0" borderId="0">
      <alignment horizontal="left"/>
    </xf>
    <xf numFmtId="0" fontId="55" fillId="0" borderId="7" applyNumberFormat="0" applyAlignment="0" applyProtection="0">
      <alignment horizontal="left" vertical="center"/>
    </xf>
    <xf numFmtId="0" fontId="55" fillId="0" borderId="3">
      <alignment horizontal="left" vertical="center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56" fillId="0" borderId="0" applyProtection="0"/>
    <xf numFmtId="0" fontId="55" fillId="0" borderId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53" fillId="24" borderId="9" applyNumberFormat="0" applyBorder="0" applyAlignment="0" applyProtection="0"/>
    <xf numFmtId="0" fontId="59" fillId="9" borderId="4" applyNumberFormat="0" applyAlignment="0" applyProtection="0"/>
    <xf numFmtId="0" fontId="60" fillId="0" borderId="0"/>
    <xf numFmtId="0" fontId="61" fillId="0" borderId="10" applyNumberFormat="0" applyFill="0" applyAlignment="0" applyProtection="0"/>
    <xf numFmtId="0" fontId="62" fillId="0" borderId="11"/>
    <xf numFmtId="42" fontId="14" fillId="0" borderId="12"/>
    <xf numFmtId="42" fontId="23" fillId="0" borderId="12"/>
    <xf numFmtId="42" fontId="23" fillId="0" borderId="12"/>
    <xf numFmtId="193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0" fontId="63" fillId="0" borderId="0" applyNumberFormat="0" applyFont="0" applyFill="0" applyAlignment="0"/>
    <xf numFmtId="0" fontId="64" fillId="25" borderId="0" applyNumberFormat="0" applyBorder="0" applyAlignment="0" applyProtection="0"/>
    <xf numFmtId="0" fontId="37" fillId="0" borderId="0"/>
    <xf numFmtId="0" fontId="12" fillId="0" borderId="0">
      <alignment horizontal="left"/>
    </xf>
    <xf numFmtId="37" fontId="65" fillId="0" borderId="0"/>
    <xf numFmtId="0" fontId="12" fillId="0" borderId="0">
      <alignment horizontal="left"/>
    </xf>
    <xf numFmtId="195" fontId="66" fillId="0" borderId="0"/>
    <xf numFmtId="195" fontId="66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4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4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4" fillId="0" borderId="0"/>
    <xf numFmtId="0" fontId="4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67" fillId="0" borderId="0"/>
    <xf numFmtId="0" fontId="9" fillId="0" borderId="0"/>
    <xf numFmtId="0" fontId="11" fillId="0" borderId="0"/>
    <xf numFmtId="0" fontId="68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14" fillId="0" borderId="0"/>
    <xf numFmtId="0" fontId="67" fillId="0" borderId="0"/>
    <xf numFmtId="0" fontId="14" fillId="0" borderId="0"/>
    <xf numFmtId="0" fontId="23" fillId="0" borderId="0"/>
    <xf numFmtId="0" fontId="11" fillId="0" borderId="0"/>
    <xf numFmtId="0" fontId="14" fillId="0" borderId="0"/>
    <xf numFmtId="0" fontId="12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30" fillId="0" borderId="0"/>
    <xf numFmtId="0" fontId="69" fillId="0" borderId="0" applyAlignment="0">
      <alignment vertical="top" wrapText="1"/>
      <protection locked="0"/>
    </xf>
    <xf numFmtId="0" fontId="23" fillId="0" borderId="0"/>
    <xf numFmtId="0" fontId="23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3" fillId="0" borderId="0"/>
    <xf numFmtId="0" fontId="67" fillId="0" borderId="0"/>
    <xf numFmtId="0" fontId="67" fillId="0" borderId="0"/>
    <xf numFmtId="0" fontId="14" fillId="0" borderId="0"/>
    <xf numFmtId="0" fontId="14" fillId="0" borderId="0"/>
    <xf numFmtId="0" fontId="30" fillId="0" borderId="0"/>
    <xf numFmtId="0" fontId="23" fillId="0" borderId="0"/>
    <xf numFmtId="0" fontId="23" fillId="0" borderId="0"/>
    <xf numFmtId="0" fontId="23" fillId="0" borderId="0"/>
    <xf numFmtId="0" fontId="6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30" fillId="0" borderId="0"/>
    <xf numFmtId="0" fontId="30" fillId="0" borderId="0"/>
    <xf numFmtId="0" fontId="30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2" borderId="0" applyNumberFormat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9" fillId="0" borderId="0" applyAlignment="0">
      <alignment vertical="top" wrapText="1"/>
      <protection locked="0"/>
    </xf>
    <xf numFmtId="0" fontId="70" fillId="0" borderId="0"/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68" fillId="0" borderId="0"/>
    <xf numFmtId="0" fontId="14" fillId="0" borderId="0"/>
    <xf numFmtId="0" fontId="7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68" fillId="0" borderId="0"/>
    <xf numFmtId="0" fontId="1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2" fillId="0" borderId="0"/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2" fillId="0" borderId="0"/>
    <xf numFmtId="0" fontId="12" fillId="0" borderId="0"/>
    <xf numFmtId="0" fontId="12" fillId="0" borderId="0"/>
    <xf numFmtId="0" fontId="14" fillId="26" borderId="13" applyNumberFormat="0" applyFont="0" applyAlignment="0" applyProtection="0"/>
    <xf numFmtId="0" fontId="73" fillId="22" borderId="14" applyNumberFormat="0" applyAlignment="0" applyProtection="0"/>
    <xf numFmtId="10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5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96" fontId="14" fillId="0" borderId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76" fillId="0" borderId="0"/>
    <xf numFmtId="0" fontId="77" fillId="0" borderId="0">
      <alignment horizontal="center"/>
    </xf>
    <xf numFmtId="0" fontId="78" fillId="0" borderId="1">
      <alignment horizontal="center" vertical="center"/>
    </xf>
    <xf numFmtId="0" fontId="79" fillId="0" borderId="9" applyAlignment="0">
      <alignment horizontal="center" vertical="center" wrapText="1"/>
    </xf>
    <xf numFmtId="0" fontId="80" fillId="0" borderId="9">
      <alignment horizontal="center" vertical="center" wrapText="1"/>
    </xf>
    <xf numFmtId="3" fontId="69" fillId="0" borderId="0"/>
    <xf numFmtId="0" fontId="81" fillId="0" borderId="15"/>
    <xf numFmtId="0" fontId="62" fillId="0" borderId="0"/>
    <xf numFmtId="0" fontId="82" fillId="0" borderId="0" applyFont="0">
      <alignment horizontal="centerContinuous"/>
    </xf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14" fillId="0" borderId="16" applyNumberFormat="0" applyFont="0" applyFill="0" applyAlignment="0" applyProtection="0"/>
    <xf numFmtId="0" fontId="83" fillId="0" borderId="0" applyNumberFormat="0" applyFill="0" applyBorder="0" applyAlignment="0" applyProtection="0"/>
    <xf numFmtId="0" fontId="72" fillId="0" borderId="6">
      <alignment horizontal="right"/>
    </xf>
    <xf numFmtId="0" fontId="84" fillId="0" borderId="0" applyNumberFormat="0" applyFill="0" applyBorder="0" applyAlignment="0" applyProtection="0"/>
    <xf numFmtId="0" fontId="85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60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9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98" fontId="90" fillId="0" borderId="0" applyFont="0" applyFill="0" applyBorder="0" applyAlignment="0" applyProtection="0"/>
    <xf numFmtId="185" fontId="90" fillId="0" borderId="0" applyFont="0" applyFill="0" applyBorder="0" applyAlignment="0" applyProtection="0"/>
    <xf numFmtId="0" fontId="91" fillId="0" borderId="0"/>
    <xf numFmtId="0" fontId="63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0" borderId="0"/>
    <xf numFmtId="171" fontId="13" fillId="0" borderId="0" applyFont="0" applyFill="0" applyBorder="0" applyAlignment="0" applyProtection="0"/>
    <xf numFmtId="199" fontId="92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96" fillId="0" borderId="0"/>
    <xf numFmtId="179" fontId="12" fillId="0" borderId="0" applyFont="0" applyFill="0" applyBorder="0" applyAlignment="0" applyProtection="0"/>
    <xf numFmtId="0" fontId="9" fillId="0" borderId="0"/>
    <xf numFmtId="0" fontId="30" fillId="0" borderId="0"/>
    <xf numFmtId="0" fontId="23" fillId="0" borderId="0"/>
    <xf numFmtId="0" fontId="14" fillId="0" borderId="0"/>
    <xf numFmtId="0" fontId="10" fillId="0" borderId="0"/>
    <xf numFmtId="0" fontId="11" fillId="0" borderId="0"/>
    <xf numFmtId="0" fontId="30" fillId="0" borderId="0"/>
    <xf numFmtId="0" fontId="94" fillId="0" borderId="0"/>
    <xf numFmtId="0" fontId="10" fillId="0" borderId="0"/>
    <xf numFmtId="0" fontId="69" fillId="0" borderId="0" applyAlignment="0">
      <alignment vertical="top" wrapText="1"/>
      <protection locked="0"/>
    </xf>
    <xf numFmtId="0" fontId="30" fillId="0" borderId="0"/>
    <xf numFmtId="168" fontId="9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11" fillId="0" borderId="0"/>
    <xf numFmtId="0" fontId="11" fillId="0" borderId="0"/>
    <xf numFmtId="0" fontId="30" fillId="0" borderId="0"/>
    <xf numFmtId="0" fontId="11" fillId="0" borderId="0"/>
    <xf numFmtId="0" fontId="30" fillId="0" borderId="0"/>
    <xf numFmtId="0" fontId="115" fillId="0" borderId="0"/>
    <xf numFmtId="0" fontId="10" fillId="0" borderId="0"/>
    <xf numFmtId="0" fontId="97" fillId="0" borderId="0"/>
    <xf numFmtId="0" fontId="96" fillId="0" borderId="0"/>
    <xf numFmtId="0" fontId="105" fillId="0" borderId="0"/>
    <xf numFmtId="0" fontId="24" fillId="0" borderId="0"/>
    <xf numFmtId="0" fontId="10" fillId="0" borderId="0"/>
    <xf numFmtId="0" fontId="10" fillId="0" borderId="0"/>
    <xf numFmtId="0" fontId="67" fillId="0" borderId="0"/>
    <xf numFmtId="9" fontId="11" fillId="0" borderId="0" applyFont="0" applyFill="0" applyBorder="0" applyAlignment="0" applyProtection="0"/>
    <xf numFmtId="0" fontId="11" fillId="0" borderId="0"/>
    <xf numFmtId="172" fontId="10" fillId="0" borderId="0" applyFont="0" applyFill="0" applyBorder="0" applyAlignment="0" applyProtection="0"/>
    <xf numFmtId="168" fontId="133" fillId="0" borderId="0" applyFont="0" applyFill="0" applyBorder="0" applyAlignment="0" applyProtection="0"/>
    <xf numFmtId="0" fontId="133" fillId="0" borderId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84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34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0" fontId="96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/>
    <xf numFmtId="0" fontId="24" fillId="0" borderId="0"/>
    <xf numFmtId="0" fontId="9" fillId="0" borderId="0"/>
    <xf numFmtId="0" fontId="135" fillId="0" borderId="0"/>
    <xf numFmtId="0" fontId="11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6" fillId="0" borderId="0"/>
    <xf numFmtId="0" fontId="11" fillId="0" borderId="0"/>
    <xf numFmtId="0" fontId="133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30" fillId="4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30" fillId="5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30" fillId="6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0" fillId="7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30" fillId="8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30" fillId="9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30" fillId="1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30" fillId="1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30" fillId="1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30" fillId="7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30" fillId="10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30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66" fontId="69" fillId="0" borderId="0"/>
    <xf numFmtId="166" fontId="69" fillId="0" borderId="0"/>
    <xf numFmtId="166" fontId="69" fillId="0" borderId="0"/>
    <xf numFmtId="166" fontId="69" fillId="0" borderId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33" fillId="0" borderId="0" applyFont="0" applyFill="0" applyBorder="0" applyAlignment="0" applyProtection="0"/>
    <xf numFmtId="189" fontId="135" fillId="0" borderId="0" applyFont="0" applyFill="0" applyBorder="0" applyAlignment="0" applyProtection="0"/>
    <xf numFmtId="172" fontId="135" fillId="0" borderId="0" applyFont="0" applyFill="0" applyBorder="0" applyAlignment="0" applyProtection="0"/>
    <xf numFmtId="168" fontId="9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11" fillId="0" borderId="0" applyFont="0" applyFill="0" applyBorder="0" applyAlignment="0" applyProtection="0"/>
    <xf numFmtId="168" fontId="133" fillId="0" borderId="0" applyFont="0" applyFill="0" applyBorder="0" applyAlignment="0" applyProtection="0"/>
    <xf numFmtId="168" fontId="69" fillId="0" borderId="0" applyFont="0" applyFill="0" applyBorder="0" applyAlignment="0" applyProtection="0"/>
    <xf numFmtId="184" fontId="3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3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68" fontId="136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3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33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83" fontId="10" fillId="0" borderId="0" applyFont="0" applyFill="0" applyBorder="0" applyAlignment="0" applyProtection="0"/>
    <xf numFmtId="181" fontId="135" fillId="0" borderId="0" applyFont="0" applyFill="0" applyBorder="0" applyAlignment="0" applyProtection="0"/>
    <xf numFmtId="168" fontId="95" fillId="0" borderId="0" applyFont="0" applyFill="0" applyBorder="0" applyAlignment="0" applyProtection="0"/>
    <xf numFmtId="168" fontId="30" fillId="0" borderId="0" applyFont="0" applyFill="0" applyBorder="0" applyAlignment="0" applyProtection="0"/>
    <xf numFmtId="186" fontId="10" fillId="0" borderId="0" applyFont="0" applyFill="0" applyBorder="0" applyAlignment="0" applyProtection="0"/>
    <xf numFmtId="181" fontId="135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5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10" fillId="0" borderId="0" applyFont="0" applyFill="0" applyBorder="0" applyAlignment="0" applyProtection="0"/>
    <xf numFmtId="184" fontId="13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137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33" fillId="0" borderId="0" applyFont="0" applyFill="0" applyBorder="0" applyAlignment="0" applyProtection="0"/>
    <xf numFmtId="3" fontId="10" fillId="0" borderId="0" applyFont="0" applyFill="0" applyBorder="0" applyAlignment="0" applyProtection="0"/>
    <xf numFmtId="20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" fontId="1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95" fontId="10" fillId="0" borderId="0"/>
    <xf numFmtId="0" fontId="9" fillId="0" borderId="0"/>
    <xf numFmtId="166" fontId="10" fillId="0" borderId="0"/>
    <xf numFmtId="0" fontId="9" fillId="0" borderId="0"/>
    <xf numFmtId="0" fontId="9" fillId="0" borderId="0"/>
    <xf numFmtId="0" fontId="11" fillId="0" borderId="0"/>
    <xf numFmtId="166" fontId="69" fillId="0" borderId="0"/>
    <xf numFmtId="0" fontId="9" fillId="0" borderId="0"/>
    <xf numFmtId="0" fontId="9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11" fillId="0" borderId="0"/>
    <xf numFmtId="166" fontId="10" fillId="0" borderId="0"/>
    <xf numFmtId="0" fontId="30" fillId="0" borderId="0"/>
    <xf numFmtId="0" fontId="11" fillId="0" borderId="0"/>
    <xf numFmtId="166" fontId="69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10" fillId="0" borderId="0"/>
    <xf numFmtId="0" fontId="9" fillId="0" borderId="0"/>
    <xf numFmtId="0" fontId="44" fillId="0" borderId="0"/>
    <xf numFmtId="0" fontId="9" fillId="0" borderId="0"/>
    <xf numFmtId="0" fontId="9" fillId="0" borderId="0"/>
    <xf numFmtId="0" fontId="9" fillId="0" borderId="0"/>
    <xf numFmtId="166" fontId="69" fillId="0" borderId="0"/>
    <xf numFmtId="0" fontId="23" fillId="0" borderId="0"/>
    <xf numFmtId="0" fontId="11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10" fillId="0" borderId="0"/>
    <xf numFmtId="0" fontId="9" fillId="0" borderId="0"/>
    <xf numFmtId="0" fontId="9" fillId="0" borderId="0"/>
    <xf numFmtId="166" fontId="69" fillId="0" borderId="0"/>
    <xf numFmtId="0" fontId="23" fillId="0" borderId="0"/>
    <xf numFmtId="0" fontId="11" fillId="0" borderId="0"/>
    <xf numFmtId="166" fontId="69" fillId="0" borderId="0"/>
    <xf numFmtId="166" fontId="69" fillId="0" borderId="0"/>
    <xf numFmtId="0" fontId="9" fillId="0" borderId="0"/>
    <xf numFmtId="166" fontId="69" fillId="0" borderId="0"/>
    <xf numFmtId="0" fontId="23" fillId="0" borderId="0"/>
    <xf numFmtId="0" fontId="11" fillId="0" borderId="0"/>
    <xf numFmtId="166" fontId="69" fillId="0" borderId="0"/>
    <xf numFmtId="166" fontId="69" fillId="0" borderId="0"/>
    <xf numFmtId="0" fontId="23" fillId="0" borderId="0"/>
    <xf numFmtId="0" fontId="11" fillId="0" borderId="0"/>
    <xf numFmtId="0" fontId="9" fillId="0" borderId="0"/>
    <xf numFmtId="0" fontId="9" fillId="0" borderId="0"/>
    <xf numFmtId="0" fontId="135" fillId="0" borderId="0"/>
    <xf numFmtId="0" fontId="133" fillId="0" borderId="0"/>
    <xf numFmtId="0" fontId="135" fillId="0" borderId="0"/>
    <xf numFmtId="166" fontId="69" fillId="0" borderId="0"/>
    <xf numFmtId="166" fontId="69" fillId="0" borderId="0"/>
    <xf numFmtId="0" fontId="68" fillId="0" borderId="0"/>
    <xf numFmtId="0" fontId="137" fillId="0" borderId="0"/>
    <xf numFmtId="166" fontId="69" fillId="0" borderId="0"/>
    <xf numFmtId="166" fontId="69" fillId="0" borderId="0"/>
    <xf numFmtId="0" fontId="23" fillId="0" borderId="0"/>
    <xf numFmtId="0" fontId="133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9" fillId="0" borderId="0"/>
    <xf numFmtId="0" fontId="9" fillId="0" borderId="0"/>
    <xf numFmtId="0" fontId="30" fillId="0" borderId="0"/>
    <xf numFmtId="0" fontId="9" fillId="0" borderId="0"/>
    <xf numFmtId="166" fontId="69" fillId="0" borderId="0"/>
    <xf numFmtId="0" fontId="23" fillId="0" borderId="0"/>
    <xf numFmtId="0" fontId="10" fillId="0" borderId="0"/>
    <xf numFmtId="0" fontId="23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8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30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30" fillId="0" borderId="0"/>
    <xf numFmtId="0" fontId="11" fillId="0" borderId="0"/>
    <xf numFmtId="0" fontId="30" fillId="0" borderId="0"/>
    <xf numFmtId="0" fontId="11" fillId="0" borderId="0"/>
    <xf numFmtId="0" fontId="74" fillId="0" borderId="0"/>
    <xf numFmtId="203" fontId="69" fillId="0" borderId="0"/>
    <xf numFmtId="0" fontId="11" fillId="0" borderId="0"/>
    <xf numFmtId="0" fontId="9" fillId="0" borderId="0"/>
    <xf numFmtId="0" fontId="30" fillId="0" borderId="0"/>
    <xf numFmtId="0" fontId="11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38" fillId="0" borderId="0"/>
    <xf numFmtId="0" fontId="9" fillId="0" borderId="0"/>
    <xf numFmtId="166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69" fillId="0" borderId="0"/>
    <xf numFmtId="166" fontId="69" fillId="0" borderId="0"/>
    <xf numFmtId="0" fontId="9" fillId="0" borderId="0"/>
    <xf numFmtId="166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69" fillId="0" borderId="0"/>
    <xf numFmtId="166" fontId="69" fillId="0" borderId="0"/>
    <xf numFmtId="0" fontId="10" fillId="0" borderId="0"/>
    <xf numFmtId="0" fontId="10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166" fontId="69" fillId="0" borderId="0"/>
    <xf numFmtId="0" fontId="11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166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166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137" fillId="0" borderId="0"/>
    <xf numFmtId="0" fontId="135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11" fillId="0" borderId="0"/>
    <xf numFmtId="0" fontId="23" fillId="0" borderId="0"/>
    <xf numFmtId="0" fontId="10" fillId="0" borderId="0"/>
    <xf numFmtId="0" fontId="10" fillId="0" borderId="0"/>
    <xf numFmtId="0" fontId="11" fillId="0" borderId="0"/>
    <xf numFmtId="0" fontId="135" fillId="0" borderId="0"/>
    <xf numFmtId="0" fontId="23" fillId="0" borderId="0"/>
    <xf numFmtId="0" fontId="10" fillId="0" borderId="0"/>
    <xf numFmtId="0" fontId="23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6" fontId="69" fillId="0" borderId="0"/>
    <xf numFmtId="0" fontId="9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166" fontId="69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166" fontId="69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166" fontId="69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69" fillId="0" borderId="0"/>
    <xf numFmtId="0" fontId="9" fillId="0" borderId="0"/>
    <xf numFmtId="0" fontId="11" fillId="0" borderId="0"/>
    <xf numFmtId="0" fontId="9" fillId="0" borderId="0"/>
    <xf numFmtId="0" fontId="30" fillId="0" borderId="0"/>
    <xf numFmtId="0" fontId="11" fillId="0" borderId="0"/>
    <xf numFmtId="0" fontId="30" fillId="0" borderId="0"/>
    <xf numFmtId="166" fontId="69" fillId="0" borderId="0"/>
    <xf numFmtId="0" fontId="9" fillId="0" borderId="0"/>
    <xf numFmtId="0" fontId="9" fillId="0" borderId="0"/>
    <xf numFmtId="166" fontId="69" fillId="0" borderId="0"/>
    <xf numFmtId="0" fontId="30" fillId="0" borderId="0"/>
    <xf numFmtId="0" fontId="11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0" fontId="30" fillId="0" borderId="0"/>
    <xf numFmtId="0" fontId="9" fillId="0" borderId="0"/>
    <xf numFmtId="166" fontId="6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6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8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30" fillId="0" borderId="0"/>
    <xf numFmtId="166" fontId="69" fillId="0" borderId="0"/>
    <xf numFmtId="0" fontId="11" fillId="0" borderId="0"/>
    <xf numFmtId="0" fontId="30" fillId="0" borderId="0"/>
    <xf numFmtId="0" fontId="11" fillId="0" borderId="0"/>
    <xf numFmtId="0" fontId="30" fillId="0" borderId="0"/>
    <xf numFmtId="0" fontId="9" fillId="0" borderId="0"/>
    <xf numFmtId="0" fontId="30" fillId="0" borderId="0"/>
    <xf numFmtId="0" fontId="9" fillId="0" borderId="0"/>
    <xf numFmtId="0" fontId="30" fillId="0" borderId="0"/>
    <xf numFmtId="0" fontId="9" fillId="0" borderId="0"/>
    <xf numFmtId="0" fontId="30" fillId="0" borderId="0"/>
    <xf numFmtId="166" fontId="69" fillId="0" borderId="0"/>
    <xf numFmtId="0" fontId="9" fillId="0" borderId="0"/>
    <xf numFmtId="0" fontId="30" fillId="0" borderId="0"/>
    <xf numFmtId="166" fontId="69" fillId="0" borderId="0"/>
    <xf numFmtId="166" fontId="69" fillId="0" borderId="0"/>
    <xf numFmtId="0" fontId="135" fillId="0" borderId="0"/>
    <xf numFmtId="0" fontId="30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30" fillId="0" borderId="0"/>
    <xf numFmtId="0" fontId="135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204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67" fillId="0" borderId="0"/>
    <xf numFmtId="0" fontId="11" fillId="0" borderId="0"/>
    <xf numFmtId="0" fontId="9" fillId="0" borderId="0"/>
    <xf numFmtId="0" fontId="11" fillId="0" borderId="0"/>
    <xf numFmtId="0" fontId="72" fillId="0" borderId="0"/>
    <xf numFmtId="0" fontId="11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166" fontId="10" fillId="0" borderId="0"/>
    <xf numFmtId="0" fontId="9" fillId="0" borderId="0"/>
    <xf numFmtId="0" fontId="9" fillId="0" borderId="0"/>
    <xf numFmtId="164" fontId="69" fillId="0" borderId="0"/>
    <xf numFmtId="166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166" fontId="69" fillId="0" borderId="0"/>
    <xf numFmtId="0" fontId="9" fillId="0" borderId="0"/>
    <xf numFmtId="0" fontId="9" fillId="0" borderId="0"/>
    <xf numFmtId="166" fontId="69" fillId="0" borderId="0"/>
    <xf numFmtId="166" fontId="69" fillId="0" borderId="0"/>
    <xf numFmtId="166" fontId="69" fillId="0" borderId="0"/>
    <xf numFmtId="166" fontId="10" fillId="0" borderId="0"/>
    <xf numFmtId="0" fontId="9" fillId="0" borderId="0"/>
    <xf numFmtId="0" fontId="11" fillId="0" borderId="0"/>
    <xf numFmtId="0" fontId="9" fillId="0" borderId="0"/>
    <xf numFmtId="166" fontId="69" fillId="0" borderId="0"/>
    <xf numFmtId="0" fontId="9" fillId="0" borderId="0"/>
    <xf numFmtId="166" fontId="6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6" fontId="69" fillId="0" borderId="0"/>
    <xf numFmtId="166" fontId="69" fillId="0" borderId="0"/>
    <xf numFmtId="0" fontId="24" fillId="0" borderId="0"/>
    <xf numFmtId="0" fontId="9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9" fillId="27" borderId="17" applyNumberFormat="0" applyFont="0" applyAlignment="0" applyProtection="0"/>
    <xf numFmtId="0" fontId="11" fillId="26" borderId="13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9" fillId="27" borderId="17" applyNumberFormat="0" applyFont="0" applyAlignment="0" applyProtection="0"/>
    <xf numFmtId="0" fontId="9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30" fillId="27" borderId="17" applyNumberFormat="0" applyFont="0" applyAlignment="0" applyProtection="0"/>
    <xf numFmtId="0" fontId="9" fillId="27" borderId="17" applyNumberFormat="0" applyFont="0" applyAlignment="0" applyProtection="0"/>
    <xf numFmtId="0" fontId="10" fillId="0" borderId="16" applyNumberFormat="0" applyFont="0" applyFill="0" applyAlignment="0" applyProtection="0"/>
    <xf numFmtId="0" fontId="95" fillId="0" borderId="0"/>
    <xf numFmtId="0" fontId="11" fillId="0" borderId="0"/>
    <xf numFmtId="0" fontId="9" fillId="0" borderId="0"/>
    <xf numFmtId="0" fontId="133" fillId="0" borderId="0"/>
    <xf numFmtId="0" fontId="9" fillId="0" borderId="0"/>
    <xf numFmtId="182" fontId="10" fillId="0" borderId="0" applyFont="0" applyFill="0" applyBorder="0" applyAlignment="0" applyProtection="0"/>
    <xf numFmtId="0" fontId="10" fillId="0" borderId="0"/>
    <xf numFmtId="0" fontId="140" fillId="0" borderId="0"/>
    <xf numFmtId="206" fontId="10" fillId="0" borderId="0" applyFont="0" applyFill="0" applyBorder="0" applyAlignment="0" applyProtection="0"/>
    <xf numFmtId="0" fontId="10" fillId="0" borderId="0"/>
    <xf numFmtId="0" fontId="135" fillId="0" borderId="0"/>
    <xf numFmtId="0" fontId="11" fillId="0" borderId="0"/>
    <xf numFmtId="0" fontId="10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72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33" fillId="0" borderId="0"/>
    <xf numFmtId="173" fontId="10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81" fontId="11" fillId="0" borderId="0" applyFill="0" applyBorder="0" applyAlignment="0"/>
    <xf numFmtId="41" fontId="43" fillId="0" borderId="0" applyFont="0" applyFill="0" applyBorder="0" applyAlignment="0" applyProtection="0"/>
    <xf numFmtId="18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1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9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84" fontId="11" fillId="0" borderId="0" applyFont="0" applyFill="0" applyBorder="0" applyAlignment="0" applyProtection="0"/>
    <xf numFmtId="169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184" fontId="1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208" fontId="23" fillId="0" borderId="0" applyFont="0" applyFill="0" applyBorder="0" applyAlignment="0" applyProtection="0"/>
    <xf numFmtId="189" fontId="11" fillId="0" borderId="0" applyFont="0" applyFill="0" applyBorder="0" applyAlignment="0" applyProtection="0"/>
    <xf numFmtId="190" fontId="11" fillId="0" borderId="0"/>
    <xf numFmtId="0" fontId="11" fillId="0" borderId="0" applyFont="0" applyFill="0" applyBorder="0" applyAlignment="0" applyProtection="0"/>
    <xf numFmtId="191" fontId="11" fillId="0" borderId="0"/>
    <xf numFmtId="192" fontId="10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11" fillId="0" borderId="0"/>
    <xf numFmtId="42" fontId="11" fillId="0" borderId="12"/>
    <xf numFmtId="42" fontId="23" fillId="0" borderId="12"/>
    <xf numFmtId="42" fontId="23" fillId="0" borderId="12"/>
    <xf numFmtId="0" fontId="10" fillId="0" borderId="0">
      <alignment horizontal="left"/>
    </xf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68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60" fillId="0" borderId="0"/>
    <xf numFmtId="196" fontId="11" fillId="0" borderId="0" applyFill="0" applyBorder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2" borderId="0" applyNumberFormat="0"/>
    <xf numFmtId="0" fontId="1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3" fillId="0" borderId="0"/>
    <xf numFmtId="0" fontId="135" fillId="0" borderId="0"/>
    <xf numFmtId="0" fontId="7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1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11" fillId="0" borderId="12"/>
    <xf numFmtId="42" fontId="23" fillId="0" borderId="12"/>
    <xf numFmtId="42" fontId="23" fillId="0" borderId="12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33" fillId="0" borderId="0"/>
    <xf numFmtId="0" fontId="7" fillId="0" borderId="0"/>
    <xf numFmtId="0" fontId="11" fillId="2" borderId="0" applyNumberFormat="0"/>
    <xf numFmtId="0" fontId="11" fillId="2" borderId="0" applyNumberFormat="0"/>
    <xf numFmtId="0" fontId="11" fillId="2" borderId="0" applyNumberFormat="0"/>
    <xf numFmtId="0" fontId="6" fillId="0" borderId="0"/>
    <xf numFmtId="0" fontId="10" fillId="0" borderId="0"/>
    <xf numFmtId="0" fontId="6" fillId="0" borderId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96" fillId="0" borderId="0"/>
    <xf numFmtId="0" fontId="6" fillId="0" borderId="0"/>
    <xf numFmtId="0" fontId="6" fillId="0" borderId="0"/>
    <xf numFmtId="43" fontId="133" fillId="0" borderId="0" applyFont="0" applyFill="0" applyBorder="0" applyAlignment="0" applyProtection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</cellStyleXfs>
  <cellXfs count="554">
    <xf numFmtId="0" fontId="0" fillId="0" borderId="0" xfId="0"/>
    <xf numFmtId="0" fontId="11" fillId="0" borderId="0" xfId="2388"/>
    <xf numFmtId="170" fontId="11" fillId="0" borderId="0" xfId="2388" applyNumberFormat="1"/>
    <xf numFmtId="170" fontId="11" fillId="0" borderId="0" xfId="2388" applyNumberFormat="1" applyFont="1" applyAlignment="1">
      <alignment horizontal="right" indent="4"/>
    </xf>
    <xf numFmtId="170" fontId="11" fillId="0" borderId="0" xfId="2388" applyNumberFormat="1" applyAlignment="1">
      <alignment horizontal="right" indent="3"/>
    </xf>
    <xf numFmtId="0" fontId="15" fillId="0" borderId="0" xfId="2388" applyFont="1"/>
    <xf numFmtId="0" fontId="11" fillId="0" borderId="0" xfId="2388" applyAlignment="1">
      <alignment horizontal="right" indent="3"/>
    </xf>
    <xf numFmtId="170" fontId="11" fillId="0" borderId="0" xfId="2388" applyNumberFormat="1" applyFont="1" applyAlignment="1">
      <alignment horizontal="right" indent="3"/>
    </xf>
    <xf numFmtId="170" fontId="15" fillId="0" borderId="0" xfId="2388" applyNumberFormat="1" applyFont="1" applyAlignment="1">
      <alignment horizontal="right" indent="4"/>
    </xf>
    <xf numFmtId="170" fontId="15" fillId="0" borderId="0" xfId="2388" applyNumberFormat="1" applyFont="1" applyAlignment="1">
      <alignment horizontal="right" indent="3"/>
    </xf>
    <xf numFmtId="0" fontId="11" fillId="0" borderId="3" xfId="2388" applyBorder="1" applyAlignment="1">
      <alignment horizontal="center" vertical="center" wrapText="1"/>
    </xf>
    <xf numFmtId="0" fontId="11" fillId="0" borderId="2" xfId="2388" applyBorder="1"/>
    <xf numFmtId="0" fontId="107" fillId="0" borderId="0" xfId="2388" applyFont="1"/>
    <xf numFmtId="0" fontId="108" fillId="0" borderId="0" xfId="2388" applyFont="1"/>
    <xf numFmtId="0" fontId="13" fillId="0" borderId="0" xfId="2640" applyFont="1" applyFill="1"/>
    <xf numFmtId="0" fontId="110" fillId="0" borderId="0" xfId="2640" applyFont="1" applyFill="1"/>
    <xf numFmtId="0" fontId="111" fillId="0" borderId="0" xfId="2640" applyFont="1" applyFill="1"/>
    <xf numFmtId="0" fontId="112" fillId="0" borderId="0" xfId="2640" applyFont="1" applyFill="1" applyAlignment="1">
      <alignment horizontal="center" vertical="center" wrapText="1"/>
    </xf>
    <xf numFmtId="0" fontId="110" fillId="0" borderId="0" xfId="2640" applyFont="1" applyFill="1" applyAlignment="1">
      <alignment horizontal="center" vertical="center" wrapText="1"/>
    </xf>
    <xf numFmtId="0" fontId="13" fillId="0" borderId="0" xfId="2640" applyFont="1" applyFill="1" applyAlignment="1">
      <alignment horizontal="center" vertical="center" wrapText="1"/>
    </xf>
    <xf numFmtId="0" fontId="113" fillId="0" borderId="0" xfId="2640" applyFont="1" applyFill="1" applyBorder="1" applyAlignment="1" applyProtection="1">
      <alignment wrapText="1"/>
    </xf>
    <xf numFmtId="0" fontId="13" fillId="0" borderId="0" xfId="2640" applyFont="1" applyFill="1" applyAlignment="1">
      <alignment horizontal="right"/>
    </xf>
    <xf numFmtId="0" fontId="110" fillId="0" borderId="0" xfId="2640" applyNumberFormat="1" applyFont="1" applyFill="1" applyAlignment="1">
      <alignment horizontal="left"/>
    </xf>
    <xf numFmtId="0" fontId="13" fillId="0" borderId="0" xfId="2640" applyNumberFormat="1" applyFont="1" applyBorder="1" applyAlignment="1">
      <alignment horizontal="left"/>
    </xf>
    <xf numFmtId="0" fontId="13" fillId="0" borderId="0" xfId="2640" applyNumberFormat="1" applyFont="1" applyBorder="1" applyAlignment="1"/>
    <xf numFmtId="0" fontId="109" fillId="0" borderId="0" xfId="2640" applyNumberFormat="1" applyFont="1" applyBorder="1" applyAlignment="1">
      <alignment horizontal="left" wrapText="1"/>
    </xf>
    <xf numFmtId="0" fontId="13" fillId="0" borderId="0" xfId="2640" applyNumberFormat="1" applyFont="1" applyBorder="1" applyAlignment="1">
      <alignment horizontal="left" wrapText="1"/>
    </xf>
    <xf numFmtId="0" fontId="55" fillId="0" borderId="0" xfId="2642" applyFont="1" applyBorder="1" applyAlignment="1">
      <alignment horizontal="left"/>
    </xf>
    <xf numFmtId="0" fontId="13" fillId="0" borderId="0" xfId="2644" applyFont="1"/>
    <xf numFmtId="0" fontId="13" fillId="0" borderId="0" xfId="2644" applyFont="1" applyFill="1"/>
    <xf numFmtId="0" fontId="110" fillId="0" borderId="0" xfId="2644" applyFont="1" applyFill="1"/>
    <xf numFmtId="0" fontId="111" fillId="0" borderId="0" xfId="2644" applyFont="1" applyFill="1"/>
    <xf numFmtId="0" fontId="112" fillId="0" borderId="0" xfId="2644" applyFont="1" applyFill="1" applyAlignment="1">
      <alignment horizontal="center" vertical="center" wrapText="1"/>
    </xf>
    <xf numFmtId="0" fontId="110" fillId="0" borderId="0" xfId="2644" applyFont="1" applyFill="1" applyAlignment="1">
      <alignment horizontal="center" vertical="center" wrapText="1"/>
    </xf>
    <xf numFmtId="0" fontId="13" fillId="0" borderId="1" xfId="2643" applyFont="1" applyFill="1" applyBorder="1" applyAlignment="1">
      <alignment horizontal="center" vertical="center" wrapText="1"/>
      <protection locked="0"/>
    </xf>
    <xf numFmtId="0" fontId="110" fillId="0" borderId="0" xfId="2643" applyFont="1" applyFill="1" applyBorder="1" applyAlignment="1">
      <alignment horizontal="center" vertical="center" wrapText="1"/>
      <protection locked="0"/>
    </xf>
    <xf numFmtId="0" fontId="13" fillId="0" borderId="0" xfId="2643" applyFont="1" applyFill="1" applyBorder="1" applyAlignment="1">
      <alignment horizontal="center" vertical="center" wrapText="1"/>
      <protection locked="0"/>
    </xf>
    <xf numFmtId="0" fontId="13" fillId="0" borderId="2" xfId="2643" applyFont="1" applyFill="1" applyBorder="1" applyAlignment="1">
      <alignment horizontal="center" vertical="center" wrapText="1"/>
      <protection locked="0"/>
    </xf>
    <xf numFmtId="0" fontId="110" fillId="0" borderId="2" xfId="2643" applyFont="1" applyFill="1" applyBorder="1" applyAlignment="1">
      <alignment horizontal="center" vertical="center" wrapText="1"/>
      <protection locked="0"/>
    </xf>
    <xf numFmtId="0" fontId="110" fillId="0" borderId="0" xfId="2644" applyNumberFormat="1" applyFont="1" applyFill="1" applyAlignment="1">
      <alignment horizontal="left"/>
    </xf>
    <xf numFmtId="0" fontId="11" fillId="0" borderId="0" xfId="2648"/>
    <xf numFmtId="0" fontId="11" fillId="0" borderId="0" xfId="2652" applyFont="1" applyBorder="1"/>
    <xf numFmtId="0" fontId="11" fillId="0" borderId="0" xfId="2652" applyFont="1" applyBorder="1" applyAlignment="1"/>
    <xf numFmtId="170" fontId="11" fillId="0" borderId="0" xfId="2652" applyNumberFormat="1" applyFont="1" applyBorder="1" applyAlignment="1">
      <alignment horizontal="right" indent="3"/>
    </xf>
    <xf numFmtId="0" fontId="125" fillId="0" borderId="0" xfId="2652" applyFont="1" applyBorder="1" applyAlignment="1"/>
    <xf numFmtId="0" fontId="15" fillId="0" borderId="0" xfId="2652" applyFont="1" applyBorder="1" applyAlignment="1"/>
    <xf numFmtId="170" fontId="15" fillId="0" borderId="0" xfId="2652" applyNumberFormat="1" applyFont="1" applyBorder="1" applyAlignment="1">
      <alignment horizontal="right" indent="3"/>
    </xf>
    <xf numFmtId="0" fontId="126" fillId="0" borderId="0" xfId="2652" applyFont="1" applyBorder="1" applyAlignment="1">
      <alignment wrapText="1"/>
    </xf>
    <xf numFmtId="0" fontId="10" fillId="0" borderId="0" xfId="2653"/>
    <xf numFmtId="0" fontId="10" fillId="0" borderId="0" xfId="2653" applyFill="1"/>
    <xf numFmtId="170" fontId="10" fillId="0" borderId="0" xfId="2653" applyNumberFormat="1"/>
    <xf numFmtId="0" fontId="10" fillId="0" borderId="0" xfId="2653" applyFont="1"/>
    <xf numFmtId="170" fontId="10" fillId="0" borderId="0" xfId="2653" applyNumberFormat="1" applyFont="1"/>
    <xf numFmtId="1" fontId="10" fillId="0" borderId="0" xfId="2653" applyNumberFormat="1" applyFont="1"/>
    <xf numFmtId="1" fontId="10" fillId="0" borderId="0" xfId="2653" applyNumberFormat="1"/>
    <xf numFmtId="0" fontId="105" fillId="0" borderId="0" xfId="2656"/>
    <xf numFmtId="2" fontId="105" fillId="0" borderId="0" xfId="2656" applyNumberFormat="1"/>
    <xf numFmtId="2" fontId="15" fillId="0" borderId="0" xfId="2658" applyNumberFormat="1" applyFont="1" applyBorder="1" applyAlignment="1">
      <alignment horizontal="right" indent="1"/>
    </xf>
    <xf numFmtId="170" fontId="130" fillId="0" borderId="0" xfId="2657" applyNumberFormat="1" applyFont="1" applyBorder="1" applyAlignment="1">
      <alignment horizontal="center"/>
    </xf>
    <xf numFmtId="0" fontId="130" fillId="0" borderId="0" xfId="2657" applyFont="1" applyBorder="1" applyAlignment="1">
      <alignment horizontal="left"/>
    </xf>
    <xf numFmtId="0" fontId="126" fillId="0" borderId="0" xfId="2657" applyFont="1" applyBorder="1" applyAlignment="1"/>
    <xf numFmtId="0" fontId="126" fillId="0" borderId="0" xfId="2657" applyFont="1" applyBorder="1"/>
    <xf numFmtId="0" fontId="121" fillId="0" borderId="0" xfId="2657" applyFont="1" applyBorder="1" applyAlignment="1"/>
    <xf numFmtId="0" fontId="130" fillId="0" borderId="0" xfId="2657" applyFont="1" applyBorder="1" applyAlignment="1"/>
    <xf numFmtId="0" fontId="63" fillId="0" borderId="0" xfId="2657" applyFont="1" applyBorder="1"/>
    <xf numFmtId="0" fontId="69" fillId="0" borderId="0" xfId="2657" applyFont="1" applyBorder="1" applyAlignment="1">
      <alignment horizontal="center"/>
    </xf>
    <xf numFmtId="0" fontId="69" fillId="0" borderId="0" xfId="2657" applyFont="1" applyBorder="1"/>
    <xf numFmtId="0" fontId="10" fillId="0" borderId="0" xfId="2657" applyFont="1" applyBorder="1"/>
    <xf numFmtId="0" fontId="11" fillId="0" borderId="0" xfId="2657" applyFont="1" applyBorder="1"/>
    <xf numFmtId="0" fontId="11" fillId="0" borderId="2" xfId="2657" applyFont="1" applyBorder="1"/>
    <xf numFmtId="0" fontId="63" fillId="0" borderId="2" xfId="2657" applyFont="1" applyBorder="1"/>
    <xf numFmtId="0" fontId="119" fillId="0" borderId="0" xfId="2657" applyFont="1" applyBorder="1" applyAlignment="1">
      <alignment horizontal="left"/>
    </xf>
    <xf numFmtId="0" fontId="10" fillId="0" borderId="0" xfId="2659"/>
    <xf numFmtId="0" fontId="67" fillId="0" borderId="0" xfId="2660" applyAlignment="1">
      <alignment horizontal="center"/>
    </xf>
    <xf numFmtId="0" fontId="67" fillId="0" borderId="0" xfId="2660"/>
    <xf numFmtId="0" fontId="13" fillId="0" borderId="2" xfId="2640" applyNumberFormat="1" applyFont="1" applyFill="1" applyBorder="1" applyAlignment="1">
      <alignment horizontal="center" vertical="center" wrapText="1"/>
    </xf>
    <xf numFmtId="0" fontId="13" fillId="0" borderId="0" xfId="2640" applyNumberFormat="1" applyFont="1" applyFill="1" applyBorder="1" applyAlignment="1">
      <alignment horizontal="center" vertical="center" wrapText="1"/>
    </xf>
    <xf numFmtId="0" fontId="13" fillId="0" borderId="1" xfId="2640" applyNumberFormat="1" applyFont="1" applyFill="1" applyBorder="1" applyAlignment="1">
      <alignment horizontal="center" vertical="center" wrapText="1"/>
    </xf>
    <xf numFmtId="0" fontId="13" fillId="0" borderId="2" xfId="2632" applyFont="1" applyBorder="1" applyAlignment="1">
      <alignment horizontal="center" vertical="center"/>
    </xf>
    <xf numFmtId="0" fontId="13" fillId="0" borderId="0" xfId="2632" applyFont="1" applyBorder="1" applyAlignment="1">
      <alignment horizontal="center" vertical="center"/>
    </xf>
    <xf numFmtId="0" fontId="128" fillId="0" borderId="0" xfId="2641" applyNumberFormat="1" applyFont="1" applyFill="1" applyBorder="1" applyAlignment="1">
      <alignment horizontal="left" wrapText="1"/>
    </xf>
    <xf numFmtId="0" fontId="15" fillId="0" borderId="0" xfId="2640" applyNumberFormat="1" applyFont="1" applyFill="1" applyBorder="1" applyAlignment="1">
      <alignment horizontal="left" wrapText="1"/>
    </xf>
    <xf numFmtId="0" fontId="110" fillId="0" borderId="0" xfId="2640" applyNumberFormat="1" applyFont="1" applyFill="1" applyBorder="1" applyAlignment="1">
      <alignment vertical="center" wrapText="1"/>
    </xf>
    <xf numFmtId="0" fontId="110" fillId="0" borderId="2" xfId="2640" applyNumberFormat="1" applyFont="1" applyFill="1" applyBorder="1" applyAlignment="1">
      <alignment vertical="center" wrapText="1"/>
    </xf>
    <xf numFmtId="0" fontId="112" fillId="0" borderId="0" xfId="2640" applyFont="1" applyFill="1" applyAlignment="1">
      <alignment horizontal="right"/>
    </xf>
    <xf numFmtId="0" fontId="13" fillId="0" borderId="0" xfId="2640" applyFont="1" applyFill="1" applyAlignment="1">
      <alignment horizontal="center"/>
    </xf>
    <xf numFmtId="0" fontId="13" fillId="0" borderId="0" xfId="2632" applyFont="1" applyFill="1" applyBorder="1" applyAlignment="1">
      <alignment horizontal="center" vertical="center"/>
    </xf>
    <xf numFmtId="0" fontId="11" fillId="0" borderId="0" xfId="2632" applyFont="1" applyFill="1" applyBorder="1" applyAlignment="1">
      <alignment horizontal="centerContinuous"/>
    </xf>
    <xf numFmtId="0" fontId="53" fillId="0" borderId="1" xfId="2632" applyFont="1" applyBorder="1" applyAlignment="1">
      <alignment horizontal="center" vertical="center"/>
    </xf>
    <xf numFmtId="0" fontId="13" fillId="0" borderId="0" xfId="2632" quotePrefix="1" applyFont="1" applyFill="1" applyBorder="1" applyAlignment="1">
      <alignment horizontal="center" vertical="center"/>
    </xf>
    <xf numFmtId="0" fontId="11" fillId="0" borderId="2" xfId="2632" applyFont="1" applyFill="1" applyBorder="1" applyAlignment="1">
      <alignment horizontal="centerContinuous"/>
    </xf>
    <xf numFmtId="0" fontId="11" fillId="0" borderId="0" xfId="2632" applyFont="1" applyFill="1" applyBorder="1" applyAlignment="1">
      <alignment horizontal="center"/>
    </xf>
    <xf numFmtId="0" fontId="11" fillId="0" borderId="0" xfId="2632" applyFont="1" applyFill="1" applyBorder="1" applyAlignment="1"/>
    <xf numFmtId="0" fontId="55" fillId="0" borderId="0" xfId="2632" applyNumberFormat="1" applyFont="1" applyFill="1" applyBorder="1" applyAlignment="1">
      <alignment horizontal="left"/>
    </xf>
    <xf numFmtId="0" fontId="11" fillId="0" borderId="0" xfId="2644" applyFont="1"/>
    <xf numFmtId="0" fontId="112" fillId="0" borderId="0" xfId="2644" applyFont="1" applyFill="1" applyAlignment="1">
      <alignment horizontal="right"/>
    </xf>
    <xf numFmtId="0" fontId="125" fillId="0" borderId="0" xfId="2657" applyFont="1" applyBorder="1" applyAlignment="1">
      <alignment horizontal="right"/>
    </xf>
    <xf numFmtId="0" fontId="55" fillId="0" borderId="0" xfId="2691" applyFont="1" applyBorder="1" applyAlignment="1"/>
    <xf numFmtId="0" fontId="11" fillId="0" borderId="0" xfId="2691" applyFont="1" applyBorder="1"/>
    <xf numFmtId="0" fontId="55" fillId="0" borderId="0" xfId="2691" applyFont="1" applyBorder="1" applyAlignment="1">
      <alignment horizontal="center"/>
    </xf>
    <xf numFmtId="0" fontId="63" fillId="0" borderId="0" xfId="2691" applyFont="1" applyBorder="1"/>
    <xf numFmtId="0" fontId="11" fillId="0" borderId="1" xfId="2691" applyFont="1" applyBorder="1"/>
    <xf numFmtId="0" fontId="125" fillId="0" borderId="0" xfId="2691" applyFont="1" applyBorder="1" applyAlignment="1">
      <alignment horizontal="right"/>
    </xf>
    <xf numFmtId="0" fontId="11" fillId="0" borderId="0" xfId="2691" applyFont="1" applyBorder="1" applyAlignment="1"/>
    <xf numFmtId="170" fontId="11" fillId="0" borderId="0" xfId="2691" applyNumberFormat="1" applyFont="1" applyBorder="1" applyAlignment="1">
      <alignment horizontal="right" indent="1"/>
    </xf>
    <xf numFmtId="0" fontId="125" fillId="0" borderId="0" xfId="2691" applyFont="1" applyBorder="1" applyAlignment="1"/>
    <xf numFmtId="1" fontId="11" fillId="0" borderId="0" xfId="2691" applyNumberFormat="1" applyFont="1" applyBorder="1" applyAlignment="1">
      <alignment horizontal="right" indent="1"/>
    </xf>
    <xf numFmtId="1" fontId="15" fillId="0" borderId="0" xfId="2691" applyNumberFormat="1" applyFont="1" applyBorder="1" applyAlignment="1">
      <alignment horizontal="right" indent="1"/>
    </xf>
    <xf numFmtId="170" fontId="15" fillId="0" borderId="0" xfId="2691" applyNumberFormat="1" applyFont="1" applyBorder="1" applyAlignment="1">
      <alignment horizontal="right" indent="1"/>
    </xf>
    <xf numFmtId="0" fontId="125" fillId="0" borderId="0" xfId="2691" quotePrefix="1" applyFont="1" applyBorder="1" applyAlignment="1">
      <alignment horizontal="left"/>
    </xf>
    <xf numFmtId="0" fontId="11" fillId="0" borderId="0" xfId="2691" applyFont="1" applyBorder="1" applyAlignment="1">
      <alignment horizontal="left"/>
    </xf>
    <xf numFmtId="1" fontId="11" fillId="0" borderId="0" xfId="2691" applyNumberFormat="1" applyFont="1" applyBorder="1" applyAlignment="1"/>
    <xf numFmtId="170" fontId="11" fillId="0" borderId="0" xfId="2373" applyNumberFormat="1" applyFont="1" applyFill="1" applyBorder="1" applyAlignment="1">
      <alignment horizontal="right" wrapText="1" indent="1"/>
    </xf>
    <xf numFmtId="170" fontId="11" fillId="0" borderId="0" xfId="2373" applyNumberFormat="1" applyFont="1" applyFill="1" applyBorder="1" applyAlignment="1" applyProtection="1">
      <alignment horizontal="right" wrapText="1" indent="1"/>
    </xf>
    <xf numFmtId="170" fontId="11" fillId="0" borderId="0" xfId="2373" applyNumberFormat="1" applyFont="1" applyFill="1" applyBorder="1" applyAlignment="1">
      <alignment horizontal="right" wrapText="1" indent="2"/>
    </xf>
    <xf numFmtId="0" fontId="10" fillId="0" borderId="0" xfId="2692"/>
    <xf numFmtId="0" fontId="125" fillId="0" borderId="0" xfId="2388" applyFont="1" applyAlignment="1">
      <alignment horizontal="right"/>
    </xf>
    <xf numFmtId="2" fontId="11" fillId="0" borderId="0" xfId="2691" applyNumberFormat="1" applyFont="1" applyBorder="1" applyAlignment="1">
      <alignment horizontal="right" indent="1"/>
    </xf>
    <xf numFmtId="1" fontId="11" fillId="0" borderId="0" xfId="2691" applyNumberFormat="1" applyFont="1" applyFill="1" applyBorder="1" applyAlignment="1">
      <alignment horizontal="right" indent="1"/>
    </xf>
    <xf numFmtId="0" fontId="55" fillId="0" borderId="0" xfId="2640" applyNumberFormat="1" applyFont="1" applyFill="1" applyAlignment="1">
      <alignment horizontal="left" wrapText="1"/>
    </xf>
    <xf numFmtId="0" fontId="55" fillId="0" borderId="0" xfId="2644" applyNumberFormat="1" applyFont="1" applyAlignment="1">
      <alignment horizontal="left" wrapText="1"/>
    </xf>
    <xf numFmtId="0" fontId="127" fillId="0" borderId="0" xfId="2641" applyNumberFormat="1" applyFont="1" applyFill="1" applyBorder="1" applyAlignment="1">
      <alignment horizontal="left" wrapText="1"/>
    </xf>
    <xf numFmtId="0" fontId="15" fillId="0" borderId="0" xfId="4177" applyFont="1" applyFill="1" applyBorder="1" applyAlignment="1">
      <alignment horizontal="left"/>
    </xf>
    <xf numFmtId="0" fontId="55" fillId="0" borderId="0" xfId="2640" applyNumberFormat="1" applyFont="1" applyFill="1" applyAlignment="1">
      <alignment wrapText="1"/>
    </xf>
    <xf numFmtId="0" fontId="55" fillId="0" borderId="0" xfId="2640" applyNumberFormat="1" applyFont="1" applyFill="1" applyAlignment="1"/>
    <xf numFmtId="0" fontId="63" fillId="0" borderId="0" xfId="4177" applyFont="1" applyFill="1" applyBorder="1"/>
    <xf numFmtId="0" fontId="63" fillId="0" borderId="0" xfId="4177" applyFont="1" applyFill="1" applyBorder="1" applyAlignment="1">
      <alignment horizontal="center"/>
    </xf>
    <xf numFmtId="0" fontId="63" fillId="0" borderId="0" xfId="4177" applyFont="1" applyBorder="1"/>
    <xf numFmtId="0" fontId="63" fillId="0" borderId="0" xfId="4177" applyFont="1" applyBorder="1" applyAlignment="1">
      <alignment horizontal="center"/>
    </xf>
    <xf numFmtId="0" fontId="11" fillId="0" borderId="0" xfId="4177" applyFont="1" applyBorder="1"/>
    <xf numFmtId="0" fontId="13" fillId="0" borderId="0" xfId="2640" applyNumberFormat="1" applyFont="1" applyBorder="1" applyAlignment="1">
      <alignment horizontal="center"/>
    </xf>
    <xf numFmtId="170" fontId="11" fillId="0" borderId="0" xfId="4182" applyNumberFormat="1" applyFont="1" applyFill="1" applyBorder="1" applyAlignment="1">
      <alignment horizontal="right" wrapText="1" indent="1"/>
    </xf>
    <xf numFmtId="170" fontId="11" fillId="0" borderId="0" xfId="4182" applyNumberFormat="1" applyFont="1" applyFill="1" applyBorder="1" applyAlignment="1">
      <alignment horizontal="right" wrapText="1" indent="2"/>
    </xf>
    <xf numFmtId="0" fontId="13" fillId="0" borderId="0" xfId="2632" applyNumberFormat="1" applyFont="1" applyFill="1" applyBorder="1" applyAlignment="1">
      <alignment horizontal="center" vertical="center"/>
    </xf>
    <xf numFmtId="0" fontId="53" fillId="0" borderId="0" xfId="2632" applyFont="1" applyBorder="1" applyAlignment="1">
      <alignment horizontal="center" vertical="center"/>
    </xf>
    <xf numFmtId="0" fontId="13" fillId="0" borderId="0" xfId="4177" applyFont="1" applyBorder="1" applyAlignment="1">
      <alignment horizontal="center" vertical="center"/>
    </xf>
    <xf numFmtId="0" fontId="11" fillId="0" borderId="0" xfId="4177" applyFont="1" applyFill="1" applyBorder="1"/>
    <xf numFmtId="0" fontId="55" fillId="0" borderId="0" xfId="4183" applyFont="1" applyFill="1" applyBorder="1" applyAlignment="1">
      <alignment horizontal="left"/>
    </xf>
    <xf numFmtId="170" fontId="11" fillId="0" borderId="0" xfId="2644" applyNumberFormat="1" applyFont="1" applyAlignment="1">
      <alignment horizontal="right" indent="4"/>
    </xf>
    <xf numFmtId="0" fontId="127" fillId="0" borderId="0" xfId="2641" applyNumberFormat="1" applyFont="1" applyFill="1" applyBorder="1" applyAlignment="1">
      <alignment horizontal="left" wrapText="1" indent="1"/>
    </xf>
    <xf numFmtId="170" fontId="15" fillId="0" borderId="0" xfId="2644" applyNumberFormat="1" applyFont="1" applyAlignment="1">
      <alignment horizontal="right" vertical="center" indent="4"/>
    </xf>
    <xf numFmtId="170" fontId="15" fillId="0" borderId="0" xfId="2644" applyNumberFormat="1" applyFont="1" applyAlignment="1">
      <alignment horizontal="right" indent="4"/>
    </xf>
    <xf numFmtId="170" fontId="11" fillId="0" borderId="0" xfId="2644" applyNumberFormat="1" applyFont="1" applyFill="1" applyAlignment="1">
      <alignment horizontal="right" indent="4"/>
    </xf>
    <xf numFmtId="0" fontId="69" fillId="0" borderId="0" xfId="2644" applyFont="1" applyFill="1" applyBorder="1" applyAlignment="1">
      <alignment vertical="center" wrapText="1"/>
    </xf>
    <xf numFmtId="0" fontId="130" fillId="0" borderId="0" xfId="2644" applyFont="1" applyFill="1"/>
    <xf numFmtId="0" fontId="139" fillId="0" borderId="0" xfId="2644" applyFont="1" applyFill="1" applyBorder="1" applyAlignment="1">
      <alignment vertical="center" wrapText="1"/>
    </xf>
    <xf numFmtId="0" fontId="126" fillId="0" borderId="0" xfId="2644" applyFont="1" applyFill="1"/>
    <xf numFmtId="170" fontId="15" fillId="0" borderId="0" xfId="2644" applyNumberFormat="1" applyFont="1" applyFill="1" applyAlignment="1">
      <alignment horizontal="right" indent="4"/>
    </xf>
    <xf numFmtId="0" fontId="126" fillId="0" borderId="0" xfId="2644" applyFont="1" applyFill="1" applyBorder="1" applyAlignment="1">
      <alignment vertical="center" wrapText="1"/>
    </xf>
    <xf numFmtId="170" fontId="11" fillId="0" borderId="0" xfId="2644" applyNumberFormat="1" applyFont="1" applyFill="1" applyAlignment="1">
      <alignment horizontal="right" vertical="center" wrapText="1" indent="4"/>
    </xf>
    <xf numFmtId="0" fontId="126" fillId="0" borderId="0" xfId="2644" applyFont="1" applyFill="1" applyAlignment="1">
      <alignment horizontal="center" vertical="center" wrapText="1"/>
    </xf>
    <xf numFmtId="170" fontId="15" fillId="0" borderId="0" xfId="2644" applyNumberFormat="1" applyFont="1" applyFill="1" applyAlignment="1">
      <alignment horizontal="right" vertical="center" wrapText="1" indent="4"/>
    </xf>
    <xf numFmtId="0" fontId="15" fillId="0" borderId="0" xfId="2640" applyFont="1" applyFill="1" applyBorder="1" applyAlignment="1" applyProtection="1">
      <alignment wrapText="1"/>
    </xf>
    <xf numFmtId="0" fontId="140" fillId="0" borderId="0" xfId="4184"/>
    <xf numFmtId="0" fontId="141" fillId="0" borderId="0" xfId="4184" applyFont="1"/>
    <xf numFmtId="0" fontId="15" fillId="0" borderId="0" xfId="2643" applyFont="1" applyFill="1" applyBorder="1" applyAlignment="1">
      <alignment horizontal="center" vertical="center" wrapText="1"/>
      <protection locked="0"/>
    </xf>
    <xf numFmtId="0" fontId="11" fillId="0" borderId="1" xfId="2643" applyFont="1" applyFill="1" applyBorder="1" applyAlignment="1">
      <alignment horizontal="center" vertical="center" wrapText="1"/>
      <protection locked="0"/>
    </xf>
    <xf numFmtId="0" fontId="11" fillId="0" borderId="0" xfId="2643" applyFont="1" applyFill="1" applyBorder="1" applyAlignment="1">
      <alignment horizontal="center" vertical="center" wrapText="1"/>
      <protection locked="0"/>
    </xf>
    <xf numFmtId="14" fontId="11" fillId="0" borderId="0" xfId="2643" quotePrefix="1" applyNumberFormat="1" applyFont="1" applyFill="1" applyBorder="1" applyAlignment="1">
      <alignment horizontal="center" vertical="center" wrapText="1"/>
      <protection locked="0"/>
    </xf>
    <xf numFmtId="0" fontId="11" fillId="0" borderId="2" xfId="2643" applyFont="1" applyFill="1" applyBorder="1" applyAlignment="1">
      <alignment horizontal="center" vertical="center" wrapText="1"/>
      <protection locked="0"/>
    </xf>
    <xf numFmtId="0" fontId="15" fillId="0" borderId="2" xfId="2643" applyFont="1" applyFill="1" applyBorder="1" applyAlignment="1">
      <alignment horizontal="center" vertical="center" wrapText="1"/>
      <protection locked="0"/>
    </xf>
    <xf numFmtId="0" fontId="110" fillId="0" borderId="0" xfId="2644" applyNumberFormat="1" applyFont="1" applyAlignment="1">
      <alignment wrapText="1"/>
    </xf>
    <xf numFmtId="0" fontId="107" fillId="0" borderId="0" xfId="2644" applyFont="1"/>
    <xf numFmtId="0" fontId="9" fillId="0" borderId="0" xfId="3205"/>
    <xf numFmtId="14" fontId="13" fillId="0" borderId="0" xfId="2643" applyNumberFormat="1" applyFont="1" applyFill="1" applyBorder="1" applyAlignment="1">
      <alignment horizontal="center" vertical="center" wrapText="1"/>
      <protection locked="0"/>
    </xf>
    <xf numFmtId="0" fontId="55" fillId="0" borderId="0" xfId="2644" applyNumberFormat="1" applyFont="1" applyAlignment="1">
      <alignment horizontal="left"/>
    </xf>
    <xf numFmtId="0" fontId="55" fillId="0" borderId="0" xfId="2644" applyNumberFormat="1" applyFont="1" applyAlignment="1">
      <alignment wrapText="1"/>
    </xf>
    <xf numFmtId="0" fontId="55" fillId="0" borderId="0" xfId="2644" applyNumberFormat="1" applyFont="1" applyAlignment="1"/>
    <xf numFmtId="0" fontId="98" fillId="0" borderId="0" xfId="3205" applyFont="1" applyBorder="1"/>
    <xf numFmtId="170" fontId="98" fillId="0" borderId="0" xfId="3205" applyNumberFormat="1" applyFont="1" applyBorder="1" applyAlignment="1">
      <alignment horizontal="right" indent="6"/>
    </xf>
    <xf numFmtId="0" fontId="116" fillId="0" borderId="0" xfId="4186" applyFont="1" applyFill="1" applyBorder="1" applyAlignment="1"/>
    <xf numFmtId="0" fontId="116" fillId="0" borderId="0" xfId="4186" applyFont="1" applyFill="1" applyBorder="1"/>
    <xf numFmtId="0" fontId="116" fillId="0" borderId="0" xfId="2647" applyFont="1" applyFill="1" applyBorder="1" applyAlignment="1"/>
    <xf numFmtId="0" fontId="11" fillId="0" borderId="0" xfId="2648" applyAlignment="1"/>
    <xf numFmtId="0" fontId="117" fillId="0" borderId="0" xfId="4186" applyFont="1" applyFill="1" applyBorder="1" applyAlignment="1"/>
    <xf numFmtId="0" fontId="10" fillId="0" borderId="0" xfId="4186" applyFont="1" applyFill="1" applyBorder="1" applyAlignment="1"/>
    <xf numFmtId="0" fontId="10" fillId="0" borderId="0" xfId="2647" applyFont="1" applyFill="1" applyBorder="1" applyAlignment="1"/>
    <xf numFmtId="170" fontId="122" fillId="0" borderId="0" xfId="4186" applyNumberFormat="1" applyFont="1" applyFill="1" applyBorder="1" applyAlignment="1"/>
    <xf numFmtId="1" fontId="143" fillId="0" borderId="0" xfId="4188" applyNumberFormat="1" applyFont="1" applyFill="1" applyBorder="1" applyAlignment="1"/>
    <xf numFmtId="207" fontId="143" fillId="0" borderId="0" xfId="4188" applyNumberFormat="1" applyFont="1" applyFill="1" applyBorder="1" applyAlignment="1"/>
    <xf numFmtId="0" fontId="27" fillId="0" borderId="0" xfId="4186" applyFont="1" applyFill="1" applyBorder="1" applyAlignment="1"/>
    <xf numFmtId="1" fontId="60" fillId="0" borderId="0" xfId="4188" applyNumberFormat="1" applyFont="1" applyFill="1" applyBorder="1" applyAlignment="1"/>
    <xf numFmtId="181" fontId="60" fillId="0" borderId="0" xfId="4188" applyNumberFormat="1" applyFont="1" applyFill="1" applyBorder="1" applyAlignment="1"/>
    <xf numFmtId="0" fontId="122" fillId="0" borderId="0" xfId="4186" applyFont="1" applyFill="1" applyBorder="1" applyAlignment="1"/>
    <xf numFmtId="1" fontId="144" fillId="0" borderId="0" xfId="4188" applyNumberFormat="1" applyFont="1" applyFill="1" applyBorder="1" applyAlignment="1"/>
    <xf numFmtId="0" fontId="11" fillId="0" borderId="0" xfId="4189" applyFont="1" applyBorder="1"/>
    <xf numFmtId="170" fontId="11" fillId="0" borderId="0" xfId="2691" applyNumberFormat="1" applyFont="1" applyBorder="1" applyAlignment="1"/>
    <xf numFmtId="170" fontId="11" fillId="0" borderId="0" xfId="4189" applyNumberFormat="1" applyFont="1" applyBorder="1"/>
    <xf numFmtId="3" fontId="43" fillId="0" borderId="0" xfId="2660" applyNumberFormat="1" applyFont="1" applyFill="1" applyBorder="1" applyAlignment="1">
      <alignment horizontal="left"/>
    </xf>
    <xf numFmtId="1" fontId="11" fillId="0" borderId="0" xfId="4189" applyNumberFormat="1" applyFont="1" applyBorder="1"/>
    <xf numFmtId="206" fontId="145" fillId="0" borderId="0" xfId="2669" applyNumberFormat="1" applyFont="1" applyFill="1" applyBorder="1" applyAlignment="1">
      <alignment horizontal="right"/>
    </xf>
    <xf numFmtId="3" fontId="43" fillId="0" borderId="0" xfId="2660" applyNumberFormat="1" applyFont="1" applyFill="1" applyBorder="1"/>
    <xf numFmtId="170" fontId="15" fillId="0" borderId="0" xfId="4189" applyNumberFormat="1" applyFont="1" applyBorder="1"/>
    <xf numFmtId="0" fontId="124" fillId="0" borderId="0" xfId="2649" applyFont="1" applyFill="1"/>
    <xf numFmtId="0" fontId="123" fillId="0" borderId="0" xfId="2649" applyFont="1" applyFill="1"/>
    <xf numFmtId="0" fontId="15" fillId="0" borderId="0" xfId="2638" applyFont="1" applyFill="1" applyBorder="1" applyAlignment="1"/>
    <xf numFmtId="0" fontId="13" fillId="0" borderId="0" xfId="2632" applyFont="1" applyFill="1" applyBorder="1" applyAlignment="1">
      <alignment horizontal="center" vertical="center" wrapText="1"/>
    </xf>
    <xf numFmtId="0" fontId="108" fillId="0" borderId="0" xfId="4190" applyFont="1"/>
    <xf numFmtId="0" fontId="11" fillId="0" borderId="0" xfId="4190"/>
    <xf numFmtId="0" fontId="63" fillId="0" borderId="0" xfId="4190" applyFont="1"/>
    <xf numFmtId="0" fontId="13" fillId="0" borderId="2" xfId="2657" applyNumberFormat="1" applyFont="1" applyBorder="1" applyAlignment="1">
      <alignment horizontal="center" vertical="center"/>
    </xf>
    <xf numFmtId="0" fontId="13" fillId="0" borderId="0" xfId="2657" applyNumberFormat="1" applyFont="1" applyBorder="1" applyAlignment="1">
      <alignment horizontal="center" vertical="center"/>
    </xf>
    <xf numFmtId="0" fontId="13" fillId="0" borderId="1" xfId="2657" quotePrefix="1" applyFont="1" applyBorder="1" applyAlignment="1">
      <alignment horizontal="center" vertical="center"/>
    </xf>
    <xf numFmtId="0" fontId="13" fillId="0" borderId="1" xfId="2657" applyNumberFormat="1" applyFont="1" applyBorder="1" applyAlignment="1">
      <alignment horizontal="center" vertical="center"/>
    </xf>
    <xf numFmtId="2" fontId="15" fillId="0" borderId="0" xfId="2658" applyNumberFormat="1" applyFont="1" applyBorder="1" applyAlignment="1">
      <alignment horizontal="right" indent="2"/>
    </xf>
    <xf numFmtId="2" fontId="11" fillId="0" borderId="0" xfId="2658" applyNumberFormat="1" applyFont="1" applyBorder="1" applyAlignment="1">
      <alignment horizontal="right" indent="1"/>
    </xf>
    <xf numFmtId="2" fontId="11" fillId="0" borderId="0" xfId="2658" applyNumberFormat="1" applyFont="1" applyBorder="1" applyAlignment="1">
      <alignment horizontal="right" indent="2"/>
    </xf>
    <xf numFmtId="2" fontId="11" fillId="0" borderId="0" xfId="4190" applyNumberFormat="1" applyFont="1" applyAlignment="1">
      <alignment horizontal="right" indent="1"/>
    </xf>
    <xf numFmtId="2" fontId="15" fillId="0" borderId="0" xfId="4190" applyNumberFormat="1" applyFont="1" applyAlignment="1">
      <alignment horizontal="right" indent="1"/>
    </xf>
    <xf numFmtId="0" fontId="126" fillId="0" borderId="0" xfId="4190" applyFont="1" applyBorder="1"/>
    <xf numFmtId="0" fontId="11" fillId="0" borderId="0" xfId="4190" applyAlignment="1">
      <alignment horizontal="right" indent="1"/>
    </xf>
    <xf numFmtId="2" fontId="11" fillId="0" borderId="0" xfId="4190" applyNumberFormat="1"/>
    <xf numFmtId="170" fontId="15" fillId="0" borderId="0" xfId="4178" applyNumberFormat="1" applyFont="1" applyFill="1" applyBorder="1" applyAlignment="1" applyProtection="1">
      <alignment horizontal="right" vertical="center" wrapText="1" indent="1"/>
    </xf>
    <xf numFmtId="170" fontId="11" fillId="0" borderId="0" xfId="4178" applyNumberFormat="1" applyFont="1" applyFill="1" applyBorder="1" applyAlignment="1" applyProtection="1">
      <alignment horizontal="right" vertical="center" wrapText="1" indent="1"/>
    </xf>
    <xf numFmtId="170" fontId="11" fillId="0" borderId="0" xfId="4178" applyNumberFormat="1" applyFont="1" applyFill="1" applyBorder="1" applyAlignment="1">
      <alignment horizontal="right" vertical="center" indent="1"/>
    </xf>
    <xf numFmtId="170" fontId="15" fillId="0" borderId="0" xfId="4178" applyNumberFormat="1" applyFont="1" applyFill="1" applyBorder="1" applyAlignment="1">
      <alignment horizontal="right" indent="1"/>
    </xf>
    <xf numFmtId="170" fontId="15" fillId="0" borderId="0" xfId="4178" applyNumberFormat="1" applyFont="1" applyFill="1" applyBorder="1" applyAlignment="1">
      <alignment horizontal="right" vertical="center" indent="1"/>
    </xf>
    <xf numFmtId="170" fontId="11" fillId="0" borderId="0" xfId="4178" applyNumberFormat="1" applyFont="1" applyFill="1" applyBorder="1" applyAlignment="1">
      <alignment horizontal="right" indent="1"/>
    </xf>
    <xf numFmtId="0" fontId="8" fillId="0" borderId="0" xfId="4191"/>
    <xf numFmtId="0" fontId="55" fillId="0" borderId="0" xfId="2655" applyFont="1" applyAlignment="1">
      <alignment horizontal="left"/>
    </xf>
    <xf numFmtId="0" fontId="55" fillId="0" borderId="0" xfId="2693" applyFont="1"/>
    <xf numFmtId="0" fontId="108" fillId="0" borderId="0" xfId="2693" applyFont="1"/>
    <xf numFmtId="0" fontId="13" fillId="0" borderId="0" xfId="2692" applyFont="1"/>
    <xf numFmtId="0" fontId="125" fillId="0" borderId="1" xfId="2692" applyFont="1" applyBorder="1" applyAlignment="1">
      <alignment horizontal="right"/>
    </xf>
    <xf numFmtId="0" fontId="11" fillId="0" borderId="2" xfId="2692" applyFont="1" applyBorder="1"/>
    <xf numFmtId="0" fontId="13" fillId="0" borderId="2" xfId="2692" applyFont="1" applyBorder="1" applyAlignment="1">
      <alignment horizontal="center" vertical="center" wrapText="1"/>
    </xf>
    <xf numFmtId="0" fontId="13" fillId="0" borderId="2" xfId="2692" quotePrefix="1" applyFont="1" applyBorder="1" applyAlignment="1">
      <alignment horizontal="center" vertical="center" wrapText="1"/>
    </xf>
    <xf numFmtId="0" fontId="11" fillId="0" borderId="0" xfId="2692" applyFont="1"/>
    <xf numFmtId="0" fontId="13" fillId="0" borderId="0" xfId="2692" applyFont="1" applyAlignment="1">
      <alignment horizontal="center" vertical="center" wrapText="1"/>
    </xf>
    <xf numFmtId="0" fontId="13" fillId="0" borderId="1" xfId="2692" applyFont="1" applyBorder="1" applyAlignment="1">
      <alignment horizontal="center" vertical="center" wrapText="1"/>
    </xf>
    <xf numFmtId="0" fontId="15" fillId="0" borderId="0" xfId="2654" applyFont="1" applyAlignment="1">
      <alignment horizontal="left"/>
    </xf>
    <xf numFmtId="0" fontId="15" fillId="0" borderId="0" xfId="2654" applyFont="1"/>
    <xf numFmtId="1" fontId="15" fillId="0" borderId="0" xfId="2694" applyNumberFormat="1" applyFont="1" applyAlignment="1">
      <alignment horizontal="right" indent="1"/>
    </xf>
    <xf numFmtId="170" fontId="15" fillId="0" borderId="0" xfId="2694" applyNumberFormat="1" applyFont="1" applyAlignment="1">
      <alignment horizontal="right" indent="2"/>
    </xf>
    <xf numFmtId="0" fontId="11" fillId="0" borderId="0" xfId="2654" applyFont="1"/>
    <xf numFmtId="0" fontId="125" fillId="0" borderId="0" xfId="2654" applyFont="1" applyAlignment="1">
      <alignment horizontal="left"/>
    </xf>
    <xf numFmtId="1" fontId="129" fillId="0" borderId="0" xfId="2694" applyNumberFormat="1" applyFont="1" applyAlignment="1">
      <alignment horizontal="right" indent="1"/>
    </xf>
    <xf numFmtId="170" fontId="129" fillId="0" borderId="0" xfId="2694" applyNumberFormat="1" applyFont="1" applyAlignment="1">
      <alignment horizontal="right" indent="2"/>
    </xf>
    <xf numFmtId="0" fontId="106" fillId="0" borderId="0" xfId="2654" applyFont="1"/>
    <xf numFmtId="0" fontId="11" fillId="0" borderId="0" xfId="2654" applyFont="1" applyAlignment="1">
      <alignment horizontal="left" indent="1"/>
    </xf>
    <xf numFmtId="1" fontId="127" fillId="0" borderId="0" xfId="2694" applyNumberFormat="1" applyFont="1" applyAlignment="1">
      <alignment horizontal="right" indent="1"/>
    </xf>
    <xf numFmtId="170" fontId="127" fillId="0" borderId="0" xfId="2694" applyNumberFormat="1" applyFont="1" applyAlignment="1">
      <alignment horizontal="right" indent="2"/>
    </xf>
    <xf numFmtId="170" fontId="11" fillId="0" borderId="0" xfId="2694" applyNumberFormat="1" applyAlignment="1">
      <alignment horizontal="right" indent="2"/>
    </xf>
    <xf numFmtId="1" fontId="11" fillId="0" borderId="0" xfId="2694" applyNumberFormat="1" applyAlignment="1">
      <alignment horizontal="right" indent="1"/>
    </xf>
    <xf numFmtId="1" fontId="11" fillId="0" borderId="0" xfId="2692" applyNumberFormat="1" applyFont="1" applyAlignment="1">
      <alignment horizontal="right" indent="1"/>
    </xf>
    <xf numFmtId="170" fontId="11" fillId="0" borderId="0" xfId="2692" applyNumberFormat="1" applyFont="1" applyAlignment="1">
      <alignment horizontal="right" indent="2"/>
    </xf>
    <xf numFmtId="0" fontId="11" fillId="0" borderId="0" xfId="4194" applyFont="1" applyAlignment="1">
      <alignment horizontal="left" indent="1"/>
    </xf>
    <xf numFmtId="0" fontId="125" fillId="0" borderId="0" xfId="2654" applyFont="1"/>
    <xf numFmtId="170" fontId="11" fillId="0" borderId="0" xfId="2692" applyNumberFormat="1" applyFont="1" applyAlignment="1">
      <alignment horizontal="right" indent="1"/>
    </xf>
    <xf numFmtId="0" fontId="11" fillId="0" borderId="0" xfId="2642" applyFont="1"/>
    <xf numFmtId="0" fontId="11" fillId="0" borderId="0" xfId="2642" applyFont="1" applyAlignment="1">
      <alignment horizontal="left" indent="1"/>
    </xf>
    <xf numFmtId="0" fontId="69" fillId="0" borderId="0" xfId="2692" applyFont="1"/>
    <xf numFmtId="0" fontId="126" fillId="0" borderId="2" xfId="4189" applyFont="1" applyBorder="1" applyAlignment="1">
      <alignment horizontal="center" vertical="center" wrapText="1"/>
    </xf>
    <xf numFmtId="0" fontId="8" fillId="0" borderId="0" xfId="4192"/>
    <xf numFmtId="0" fontId="55" fillId="0" borderId="0" xfId="2659" applyFont="1" applyAlignment="1">
      <alignment horizontal="left"/>
    </xf>
    <xf numFmtId="0" fontId="63" fillId="0" borderId="0" xfId="2659" applyFont="1" applyAlignment="1">
      <alignment horizontal="left"/>
    </xf>
    <xf numFmtId="0" fontId="63" fillId="0" borderId="0" xfId="2659" applyFont="1" applyAlignment="1">
      <alignment horizontal="center"/>
    </xf>
    <xf numFmtId="0" fontId="63" fillId="0" borderId="0" xfId="2659" applyFont="1"/>
    <xf numFmtId="0" fontId="69" fillId="0" borderId="0" xfId="2659" applyFont="1"/>
    <xf numFmtId="0" fontId="69" fillId="0" borderId="0" xfId="2659" applyFont="1" applyAlignment="1">
      <alignment horizontal="center"/>
    </xf>
    <xf numFmtId="0" fontId="125" fillId="0" borderId="0" xfId="2659" applyFont="1" applyAlignment="1">
      <alignment horizontal="right"/>
    </xf>
    <xf numFmtId="0" fontId="69" fillId="0" borderId="2" xfId="2659" applyFont="1" applyBorder="1"/>
    <xf numFmtId="0" fontId="69" fillId="0" borderId="2" xfId="2659" applyFont="1" applyBorder="1" applyAlignment="1">
      <alignment vertical="center"/>
    </xf>
    <xf numFmtId="0" fontId="11" fillId="0" borderId="2" xfId="2659" applyFont="1" applyBorder="1" applyAlignment="1">
      <alignment horizontal="center" vertical="center"/>
    </xf>
    <xf numFmtId="0" fontId="69" fillId="0" borderId="0" xfId="2659" applyFont="1" applyAlignment="1">
      <alignment vertical="center"/>
    </xf>
    <xf numFmtId="0" fontId="11" fillId="0" borderId="1" xfId="2659" applyFont="1" applyBorder="1" applyAlignment="1">
      <alignment horizontal="center" vertical="center"/>
    </xf>
    <xf numFmtId="0" fontId="15" fillId="0" borderId="0" xfId="2659" applyFont="1"/>
    <xf numFmtId="0" fontId="11" fillId="0" borderId="0" xfId="2388"/>
    <xf numFmtId="1" fontId="15" fillId="0" borderId="0" xfId="2659" applyNumberFormat="1" applyFont="1" applyAlignment="1">
      <alignment horizontal="right" indent="3"/>
    </xf>
    <xf numFmtId="170" fontId="15" fillId="0" borderId="0" xfId="2659" applyNumberFormat="1" applyFont="1" applyAlignment="1">
      <alignment horizontal="right" indent="3"/>
    </xf>
    <xf numFmtId="1" fontId="11" fillId="0" borderId="0" xfId="2659" applyNumberFormat="1" applyFont="1" applyAlignment="1">
      <alignment horizontal="right" indent="3"/>
    </xf>
    <xf numFmtId="0" fontId="8" fillId="0" borderId="0" xfId="4193" applyAlignment="1">
      <alignment horizontal="right" indent="3"/>
    </xf>
    <xf numFmtId="170" fontId="11" fillId="0" borderId="0" xfId="2659" applyNumberFormat="1" applyFont="1" applyAlignment="1">
      <alignment horizontal="right" indent="3"/>
    </xf>
    <xf numFmtId="201" fontId="132" fillId="0" borderId="0" xfId="4195" applyNumberFormat="1" applyFont="1" applyAlignment="1">
      <alignment horizontal="center"/>
    </xf>
    <xf numFmtId="201" fontId="125" fillId="0" borderId="0" xfId="4195" applyNumberFormat="1" applyFont="1" applyAlignment="1">
      <alignment horizontal="right" indent="3"/>
    </xf>
    <xf numFmtId="170" fontId="125" fillId="0" borderId="0" xfId="4195" applyNumberFormat="1" applyFont="1" applyAlignment="1">
      <alignment horizontal="right" indent="3"/>
    </xf>
    <xf numFmtId="0" fontId="8" fillId="0" borderId="0" xfId="4193"/>
    <xf numFmtId="0" fontId="8" fillId="0" borderId="0" xfId="4193" applyAlignment="1">
      <alignment horizontal="center"/>
    </xf>
    <xf numFmtId="0" fontId="67" fillId="0" borderId="0" xfId="2660"/>
    <xf numFmtId="0" fontId="15" fillId="0" borderId="0" xfId="2659" applyFont="1" applyBorder="1"/>
    <xf numFmtId="0" fontId="11" fillId="0" borderId="0" xfId="2662" applyFont="1" applyFill="1" applyBorder="1"/>
    <xf numFmtId="0" fontId="11" fillId="0" borderId="0" xfId="4196" applyNumberFormat="1" applyFont="1" applyBorder="1" applyAlignment="1">
      <alignment horizontal="center"/>
    </xf>
    <xf numFmtId="170" fontId="11" fillId="0" borderId="0" xfId="2659" applyNumberFormat="1" applyFont="1" applyBorder="1" applyAlignment="1">
      <alignment horizontal="center"/>
    </xf>
    <xf numFmtId="0" fontId="10" fillId="0" borderId="0" xfId="2659" applyFill="1"/>
    <xf numFmtId="0" fontId="11" fillId="0" borderId="0" xfId="2388" applyAlignment="1">
      <alignment horizontal="center"/>
    </xf>
    <xf numFmtId="0" fontId="11" fillId="0" borderId="0" xfId="2650" applyNumberFormat="1" applyFont="1" applyFill="1" applyBorder="1" applyAlignment="1"/>
    <xf numFmtId="201" fontId="131" fillId="0" borderId="0" xfId="4196" applyNumberFormat="1" applyFont="1" applyBorder="1" applyAlignment="1">
      <alignment horizontal="center"/>
    </xf>
    <xf numFmtId="0" fontId="11" fillId="0" borderId="0" xfId="2388" applyFill="1" applyBorder="1"/>
    <xf numFmtId="0" fontId="8" fillId="0" borderId="0" xfId="4192" applyAlignment="1">
      <alignment horizontal="center"/>
    </xf>
    <xf numFmtId="0" fontId="67" fillId="0" borderId="0" xfId="2660" applyAlignment="1">
      <alignment horizontal="center"/>
    </xf>
    <xf numFmtId="200" fontId="11" fillId="0" borderId="0" xfId="2661" applyNumberFormat="1" applyFont="1"/>
    <xf numFmtId="200" fontId="11" fillId="0" borderId="0" xfId="2661" applyNumberFormat="1" applyFont="1" applyFill="1"/>
    <xf numFmtId="0" fontId="126" fillId="0" borderId="0" xfId="4189" applyFont="1" applyBorder="1" applyAlignment="1">
      <alignment horizontal="center" vertical="center" wrapText="1"/>
    </xf>
    <xf numFmtId="170" fontId="126" fillId="0" borderId="0" xfId="2691" applyNumberFormat="1" applyFont="1" applyBorder="1" applyAlignment="1">
      <alignment horizontal="center" vertical="center"/>
    </xf>
    <xf numFmtId="170" fontId="126" fillId="0" borderId="1" xfId="2691" applyNumberFormat="1" applyFont="1" applyBorder="1" applyAlignment="1">
      <alignment horizontal="center" vertical="center"/>
    </xf>
    <xf numFmtId="0" fontId="15" fillId="0" borderId="0" xfId="2691" applyFont="1" applyBorder="1" applyAlignment="1"/>
    <xf numFmtId="0" fontId="126" fillId="0" borderId="0" xfId="2652" applyFont="1" applyBorder="1" applyAlignment="1">
      <alignment horizontal="center" vertical="center" wrapText="1"/>
    </xf>
    <xf numFmtId="170" fontId="13" fillId="0" borderId="1" xfId="2647" applyNumberFormat="1" applyFont="1" applyBorder="1" applyAlignment="1">
      <alignment horizontal="center" vertical="center"/>
    </xf>
    <xf numFmtId="1" fontId="13" fillId="0" borderId="1" xfId="2647" applyNumberFormat="1" applyFont="1" applyBorder="1" applyAlignment="1">
      <alignment horizontal="center" vertical="center"/>
    </xf>
    <xf numFmtId="0" fontId="120" fillId="0" borderId="0" xfId="2647" applyFont="1"/>
    <xf numFmtId="0" fontId="118" fillId="0" borderId="0" xfId="2647" applyFont="1" applyAlignment="1">
      <alignment horizontal="center" wrapText="1"/>
    </xf>
    <xf numFmtId="0" fontId="13" fillId="0" borderId="0" xfId="2647" applyFont="1" applyAlignment="1">
      <alignment horizontal="center"/>
    </xf>
    <xf numFmtId="0" fontId="13" fillId="0" borderId="2" xfId="2647" applyFont="1" applyBorder="1" applyAlignment="1">
      <alignment horizontal="center"/>
    </xf>
    <xf numFmtId="0" fontId="13" fillId="0" borderId="0" xfId="2647" applyFont="1"/>
    <xf numFmtId="0" fontId="133" fillId="0" borderId="0" xfId="2665"/>
    <xf numFmtId="0" fontId="11" fillId="0" borderId="2" xfId="2649" applyFont="1" applyBorder="1" applyAlignment="1">
      <alignment vertical="center" wrapText="1"/>
    </xf>
    <xf numFmtId="0" fontId="124" fillId="0" borderId="0" xfId="2649" applyFont="1" applyBorder="1"/>
    <xf numFmtId="0" fontId="123" fillId="0" borderId="0" xfId="2649" applyFont="1" applyBorder="1"/>
    <xf numFmtId="0" fontId="116" fillId="0" borderId="0" xfId="2649" applyFont="1" applyBorder="1"/>
    <xf numFmtId="0" fontId="67" fillId="0" borderId="0" xfId="2409"/>
    <xf numFmtId="0" fontId="124" fillId="0" borderId="0" xfId="2649" applyFont="1"/>
    <xf numFmtId="0" fontId="123" fillId="0" borderId="0" xfId="2649" applyFont="1"/>
    <xf numFmtId="0" fontId="13" fillId="0" borderId="0" xfId="2691" applyFont="1" applyAlignment="1">
      <alignment horizontal="center" vertical="top" wrapText="1"/>
    </xf>
    <xf numFmtId="1" fontId="13" fillId="0" borderId="0" xfId="4188" applyNumberFormat="1" applyFont="1" applyAlignment="1">
      <alignment horizontal="center" vertical="top" wrapText="1"/>
    </xf>
    <xf numFmtId="0" fontId="13" fillId="0" borderId="0" xfId="2649" applyFont="1" applyAlignment="1">
      <alignment horizontal="center" vertical="top" wrapText="1"/>
    </xf>
    <xf numFmtId="0" fontId="11" fillId="0" borderId="0" xfId="2649" applyFont="1" applyAlignment="1">
      <alignment vertical="center" wrapText="1"/>
    </xf>
    <xf numFmtId="0" fontId="13" fillId="0" borderId="1" xfId="2638" applyFont="1" applyBorder="1" applyAlignment="1">
      <alignment horizontal="center" vertical="center" wrapText="1"/>
    </xf>
    <xf numFmtId="0" fontId="13" fillId="0" borderId="0" xfId="2638" applyFont="1" applyAlignment="1">
      <alignment horizontal="center" vertical="center" wrapText="1"/>
    </xf>
    <xf numFmtId="0" fontId="125" fillId="0" borderId="0" xfId="2649" applyFont="1" applyAlignment="1">
      <alignment horizontal="right"/>
    </xf>
    <xf numFmtId="0" fontId="11" fillId="0" borderId="0" xfId="2649" applyFont="1" applyAlignment="1">
      <alignment horizontal="center"/>
    </xf>
    <xf numFmtId="0" fontId="11" fillId="0" borderId="0" xfId="2649" applyFont="1"/>
    <xf numFmtId="0" fontId="150" fillId="0" borderId="0" xfId="2649" applyFont="1" applyAlignment="1">
      <alignment horizontal="left"/>
    </xf>
    <xf numFmtId="0" fontId="119" fillId="0" borderId="0" xfId="2649" applyFont="1" applyAlignment="1">
      <alignment horizontal="left"/>
    </xf>
    <xf numFmtId="0" fontId="107" fillId="0" borderId="0" xfId="2649" applyFont="1"/>
    <xf numFmtId="0" fontId="11" fillId="0" borderId="0" xfId="2639"/>
    <xf numFmtId="0" fontId="15" fillId="0" borderId="0" xfId="2650" applyFont="1"/>
    <xf numFmtId="0" fontId="11" fillId="0" borderId="0" xfId="2650" applyAlignment="1">
      <alignment horizontal="left" indent="1"/>
    </xf>
    <xf numFmtId="0" fontId="15" fillId="0" borderId="0" xfId="2649" applyFont="1"/>
    <xf numFmtId="0" fontId="15" fillId="0" borderId="0" xfId="2651" applyFont="1"/>
    <xf numFmtId="0" fontId="55" fillId="0" borderId="0" xfId="2649" applyFont="1"/>
    <xf numFmtId="1" fontId="124" fillId="0" borderId="0" xfId="2649" applyNumberFormat="1" applyFont="1"/>
    <xf numFmtId="2" fontId="11" fillId="0" borderId="0" xfId="4190" applyNumberFormat="1" applyFont="1" applyAlignment="1">
      <alignment horizontal="right" indent="2"/>
    </xf>
    <xf numFmtId="0" fontId="11" fillId="0" borderId="0" xfId="2648"/>
    <xf numFmtId="170" fontId="13" fillId="0" borderId="0" xfId="6384" applyNumberFormat="1" applyFont="1"/>
    <xf numFmtId="1" fontId="13" fillId="0" borderId="0" xfId="6384" applyNumberFormat="1" applyFont="1"/>
    <xf numFmtId="0" fontId="11" fillId="0" borderId="0" xfId="2647" applyAlignment="1">
      <alignment horizontal="left" wrapText="1"/>
    </xf>
    <xf numFmtId="0" fontId="11" fillId="0" borderId="0" xfId="2647" applyAlignment="1">
      <alignment horizontal="left"/>
    </xf>
    <xf numFmtId="0" fontId="13" fillId="0" borderId="0" xfId="6384" applyFont="1"/>
    <xf numFmtId="0" fontId="110" fillId="0" borderId="0" xfId="2647" applyFont="1"/>
    <xf numFmtId="49" fontId="110" fillId="0" borderId="0" xfId="6386" applyNumberFormat="1" applyFont="1" applyFill="1" applyBorder="1" applyAlignment="1"/>
    <xf numFmtId="170" fontId="13" fillId="0" borderId="0" xfId="2648" applyNumberFormat="1" applyFont="1"/>
    <xf numFmtId="1" fontId="13" fillId="0" borderId="0" xfId="2648" applyNumberFormat="1" applyFont="1"/>
    <xf numFmtId="170" fontId="13" fillId="0" borderId="0" xfId="2648" applyNumberFormat="1" applyFont="1" applyAlignment="1">
      <alignment horizontal="right"/>
    </xf>
    <xf numFmtId="1" fontId="110" fillId="0" borderId="0" xfId="2648" applyNumberFormat="1" applyFont="1"/>
    <xf numFmtId="49" fontId="110" fillId="0" borderId="0" xfId="6387" applyNumberFormat="1" applyFont="1" applyFill="1" applyBorder="1" applyAlignment="1"/>
    <xf numFmtId="170" fontId="5" fillId="0" borderId="0" xfId="4178" applyNumberFormat="1" applyFont="1" applyBorder="1" applyAlignment="1">
      <alignment horizontal="right" vertical="center" wrapText="1"/>
    </xf>
    <xf numFmtId="0" fontId="5" fillId="0" borderId="0" xfId="3205" applyFont="1" applyBorder="1" applyAlignment="1">
      <alignment horizontal="left" indent="2"/>
    </xf>
    <xf numFmtId="170" fontId="5" fillId="0" borderId="0" xfId="3205" applyNumberFormat="1" applyFont="1" applyBorder="1" applyAlignment="1">
      <alignment horizontal="right" indent="6"/>
    </xf>
    <xf numFmtId="0" fontId="5" fillId="0" borderId="0" xfId="3205" applyFont="1" applyBorder="1" applyAlignment="1">
      <alignment horizontal="left" indent="1"/>
    </xf>
    <xf numFmtId="205" fontId="5" fillId="0" borderId="0" xfId="3205" applyNumberFormat="1" applyFont="1" applyFill="1" applyBorder="1" applyAlignment="1" applyProtection="1">
      <alignment horizontal="right" indent="4"/>
      <protection locked="0"/>
    </xf>
    <xf numFmtId="1" fontId="108" fillId="0" borderId="0" xfId="6384" applyNumberFormat="1" applyFont="1"/>
    <xf numFmtId="0" fontId="151" fillId="0" borderId="0" xfId="2647" applyFont="1"/>
    <xf numFmtId="0" fontId="151" fillId="0" borderId="0" xfId="6384" applyFont="1"/>
    <xf numFmtId="1" fontId="152" fillId="0" borderId="0" xfId="6384" applyNumberFormat="1" applyFont="1" applyAlignment="1">
      <alignment horizontal="center"/>
    </xf>
    <xf numFmtId="0" fontId="112" fillId="0" borderId="1" xfId="6384" applyFont="1" applyBorder="1"/>
    <xf numFmtId="0" fontId="13" fillId="0" borderId="1" xfId="6384" applyFont="1" applyBorder="1"/>
    <xf numFmtId="0" fontId="112" fillId="0" borderId="1" xfId="6384" applyFont="1" applyBorder="1" applyAlignment="1">
      <alignment horizontal="right"/>
    </xf>
    <xf numFmtId="0" fontId="151" fillId="0" borderId="2" xfId="6384" applyFont="1" applyBorder="1"/>
    <xf numFmtId="0" fontId="152" fillId="0" borderId="0" xfId="6384" applyFont="1"/>
    <xf numFmtId="0" fontId="110" fillId="0" borderId="0" xfId="6384" applyFont="1"/>
    <xf numFmtId="1" fontId="110" fillId="0" borderId="0" xfId="6384" applyNumberFormat="1" applyFont="1"/>
    <xf numFmtId="170" fontId="110" fillId="0" borderId="0" xfId="6384" applyNumberFormat="1" applyFont="1"/>
    <xf numFmtId="49" fontId="110" fillId="0" borderId="0" xfId="2647" applyNumberFormat="1" applyFont="1" applyAlignment="1">
      <alignment horizontal="left"/>
    </xf>
    <xf numFmtId="49" fontId="13" fillId="0" borderId="0" xfId="2647" applyNumberFormat="1" applyFont="1" applyAlignment="1">
      <alignment horizontal="left"/>
    </xf>
    <xf numFmtId="0" fontId="13" fillId="0" borderId="0" xfId="2647" applyFont="1" applyAlignment="1">
      <alignment horizontal="left"/>
    </xf>
    <xf numFmtId="1" fontId="13" fillId="0" borderId="1" xfId="6384" applyNumberFormat="1" applyFont="1" applyBorder="1" applyAlignment="1">
      <alignment horizontal="center" vertical="center"/>
    </xf>
    <xf numFmtId="0" fontId="63" fillId="0" borderId="0" xfId="6384" applyFont="1"/>
    <xf numFmtId="170" fontId="110" fillId="0" borderId="0" xfId="2648" applyNumberFormat="1" applyFont="1"/>
    <xf numFmtId="0" fontId="26" fillId="0" borderId="0" xfId="6384" applyFont="1"/>
    <xf numFmtId="0" fontId="63" fillId="0" borderId="0" xfId="2647" applyFont="1"/>
    <xf numFmtId="0" fontId="111" fillId="0" borderId="2" xfId="2647" applyFont="1" applyBorder="1"/>
    <xf numFmtId="0" fontId="126" fillId="0" borderId="0" xfId="6384" applyFont="1"/>
    <xf numFmtId="0" fontId="126" fillId="0" borderId="0" xfId="2647" applyFont="1"/>
    <xf numFmtId="0" fontId="15" fillId="0" borderId="1" xfId="4189" applyFont="1" applyBorder="1" applyAlignment="1"/>
    <xf numFmtId="0" fontId="15" fillId="0" borderId="0" xfId="4189" applyFont="1" applyBorder="1" applyAlignment="1"/>
    <xf numFmtId="170" fontId="11" fillId="0" borderId="0" xfId="2691" applyNumberFormat="1" applyFont="1" applyBorder="1" applyAlignment="1">
      <alignment horizontal="right" indent="2"/>
    </xf>
    <xf numFmtId="0" fontId="55" fillId="0" borderId="0" xfId="6388" applyFont="1"/>
    <xf numFmtId="0" fontId="113" fillId="0" borderId="0" xfId="6389" applyNumberFormat="1" applyFont="1" applyFill="1" applyBorder="1" applyAlignment="1">
      <alignment horizontal="left"/>
    </xf>
    <xf numFmtId="0" fontId="125" fillId="0" borderId="0" xfId="6389" applyNumberFormat="1" applyFont="1" applyFill="1" applyBorder="1" applyAlignment="1"/>
    <xf numFmtId="0" fontId="11" fillId="0" borderId="0" xfId="6389" applyNumberFormat="1" applyFont="1" applyFill="1" applyBorder="1" applyAlignment="1">
      <alignment horizontal="left" indent="1"/>
    </xf>
    <xf numFmtId="0" fontId="10" fillId="0" borderId="0" xfId="6388" applyFont="1" applyFill="1"/>
    <xf numFmtId="0" fontId="10" fillId="0" borderId="0" xfId="6388" applyFont="1"/>
    <xf numFmtId="0" fontId="6" fillId="0" borderId="0" xfId="6390"/>
    <xf numFmtId="0" fontId="6" fillId="0" borderId="0" xfId="6390" applyFill="1"/>
    <xf numFmtId="170" fontId="11" fillId="0" borderId="0" xfId="6392" applyNumberFormat="1" applyFont="1" applyFill="1" applyBorder="1" applyAlignment="1">
      <alignment horizontal="right" indent="1"/>
    </xf>
    <xf numFmtId="170" fontId="11" fillId="0" borderId="0" xfId="6392" applyNumberFormat="1" applyFont="1" applyFill="1" applyBorder="1" applyAlignment="1"/>
    <xf numFmtId="0" fontId="99" fillId="0" borderId="0" xfId="6393" applyFont="1" applyAlignment="1">
      <alignment horizontal="center" vertical="center" wrapText="1"/>
    </xf>
    <xf numFmtId="0" fontId="99" fillId="0" borderId="2" xfId="6393" applyFont="1" applyBorder="1" applyAlignment="1">
      <alignment horizontal="center" vertical="center" wrapText="1"/>
    </xf>
    <xf numFmtId="170" fontId="11" fillId="0" borderId="0" xfId="2649" applyNumberFormat="1" applyFont="1" applyFill="1" applyBorder="1" applyAlignment="1">
      <alignment horizontal="right" indent="1"/>
    </xf>
    <xf numFmtId="170" fontId="11" fillId="0" borderId="0" xfId="2649" applyNumberFormat="1" applyFont="1" applyFill="1" applyBorder="1" applyAlignment="1"/>
    <xf numFmtId="0" fontId="6" fillId="0" borderId="0" xfId="6393"/>
    <xf numFmtId="0" fontId="6" fillId="0" borderId="0" xfId="6394"/>
    <xf numFmtId="170" fontId="6" fillId="0" borderId="0" xfId="6390" applyNumberFormat="1"/>
    <xf numFmtId="1" fontId="130" fillId="0" borderId="0" xfId="2649" applyNumberFormat="1" applyFont="1" applyAlignment="1">
      <alignment horizontal="right" indent="2"/>
    </xf>
    <xf numFmtId="170" fontId="15" fillId="0" borderId="0" xfId="2649" applyNumberFormat="1" applyFont="1" applyAlignment="1">
      <alignment horizontal="right" indent="1"/>
    </xf>
    <xf numFmtId="1" fontId="15" fillId="0" borderId="0" xfId="2649" applyNumberFormat="1" applyFont="1" applyAlignment="1">
      <alignment horizontal="right" indent="1"/>
    </xf>
    <xf numFmtId="0" fontId="15" fillId="0" borderId="0" xfId="2650" applyFont="1" applyAlignment="1"/>
    <xf numFmtId="1" fontId="126" fillId="0" borderId="0" xfId="2649" applyNumberFormat="1" applyFont="1" applyAlignment="1">
      <alignment horizontal="right" indent="2"/>
    </xf>
    <xf numFmtId="170" fontId="11" fillId="0" borderId="0" xfId="2649" applyNumberFormat="1" applyFont="1" applyAlignment="1">
      <alignment horizontal="right" indent="1"/>
    </xf>
    <xf numFmtId="1" fontId="11" fillId="0" borderId="0" xfId="2649" applyNumberFormat="1" applyFont="1" applyAlignment="1">
      <alignment horizontal="right" indent="1"/>
    </xf>
    <xf numFmtId="170" fontId="15" fillId="0" borderId="0" xfId="2649" applyNumberFormat="1" applyFont="1" applyBorder="1" applyAlignment="1">
      <alignment horizontal="right" indent="1"/>
    </xf>
    <xf numFmtId="1" fontId="15" fillId="0" borderId="0" xfId="2649" applyNumberFormat="1" applyFont="1" applyBorder="1" applyAlignment="1">
      <alignment horizontal="right" indent="1"/>
    </xf>
    <xf numFmtId="170" fontId="11" fillId="0" borderId="0" xfId="2649" applyNumberFormat="1" applyFont="1" applyFill="1" applyAlignment="1">
      <alignment horizontal="right" indent="1"/>
    </xf>
    <xf numFmtId="1" fontId="11" fillId="0" borderId="0" xfId="2649" applyNumberFormat="1" applyFont="1" applyFill="1" applyAlignment="1">
      <alignment horizontal="right" indent="1"/>
    </xf>
    <xf numFmtId="0" fontId="37" fillId="0" borderId="0" xfId="2649" applyFont="1" applyAlignment="1"/>
    <xf numFmtId="170" fontId="154" fillId="0" borderId="0" xfId="3461" applyNumberFormat="1" applyFont="1" applyBorder="1" applyAlignment="1">
      <alignment horizontal="right" wrapText="1" indent="1"/>
    </xf>
    <xf numFmtId="1" fontId="154" fillId="0" borderId="0" xfId="3461" applyNumberFormat="1" applyFont="1" applyBorder="1" applyAlignment="1">
      <alignment horizontal="right" wrapText="1" indent="1"/>
    </xf>
    <xf numFmtId="0" fontId="11" fillId="0" borderId="0" xfId="2650" applyAlignment="1"/>
    <xf numFmtId="0" fontId="108" fillId="0" borderId="0" xfId="2649" applyFont="1"/>
    <xf numFmtId="170" fontId="15" fillId="0" borderId="0" xfId="6391" applyNumberFormat="1" applyFont="1" applyFill="1" applyBorder="1"/>
    <xf numFmtId="170" fontId="15" fillId="0" borderId="0" xfId="6391" applyNumberFormat="1" applyFont="1" applyFill="1" applyBorder="1" applyAlignment="1">
      <alignment horizontal="right" indent="1"/>
    </xf>
    <xf numFmtId="170" fontId="11" fillId="0" borderId="0" xfId="6391" applyNumberFormat="1" applyFont="1" applyFill="1" applyBorder="1"/>
    <xf numFmtId="170" fontId="11" fillId="0" borderId="0" xfId="6391" applyNumberFormat="1" applyFont="1" applyFill="1" applyBorder="1" applyAlignment="1">
      <alignment horizontal="right" indent="1"/>
    </xf>
    <xf numFmtId="170" fontId="15" fillId="0" borderId="0" xfId="6393" applyNumberFormat="1" applyFont="1" applyFill="1" applyBorder="1"/>
    <xf numFmtId="170" fontId="15" fillId="0" borderId="0" xfId="6393" applyNumberFormat="1" applyFont="1" applyFill="1" applyBorder="1" applyAlignment="1">
      <alignment horizontal="right" indent="1"/>
    </xf>
    <xf numFmtId="0" fontId="11" fillId="0" borderId="0" xfId="2639" applyFill="1"/>
    <xf numFmtId="170" fontId="11" fillId="0" borderId="0" xfId="6393" applyNumberFormat="1" applyFont="1" applyFill="1" applyBorder="1"/>
    <xf numFmtId="170" fontId="11" fillId="0" borderId="0" xfId="6393" applyNumberFormat="1" applyFont="1" applyFill="1" applyBorder="1" applyAlignment="1">
      <alignment horizontal="right" indent="1"/>
    </xf>
    <xf numFmtId="0" fontId="4" fillId="0" borderId="0" xfId="6395"/>
    <xf numFmtId="170" fontId="13" fillId="0" borderId="0" xfId="2640" applyNumberFormat="1" applyFont="1" applyFill="1" applyAlignment="1">
      <alignment horizontal="center" vertical="center" wrapText="1"/>
    </xf>
    <xf numFmtId="0" fontId="13" fillId="0" borderId="2" xfId="2632" applyFont="1" applyFill="1" applyBorder="1" applyAlignment="1">
      <alignment horizontal="center" vertical="center"/>
    </xf>
    <xf numFmtId="0" fontId="13" fillId="0" borderId="1" xfId="2632" applyFont="1" applyFill="1" applyBorder="1" applyAlignment="1">
      <alignment horizontal="center" vertical="center"/>
    </xf>
    <xf numFmtId="0" fontId="13" fillId="0" borderId="2" xfId="2632" applyFont="1" applyFill="1" applyBorder="1" applyAlignment="1">
      <alignment horizontal="center" vertical="center" wrapText="1"/>
    </xf>
    <xf numFmtId="0" fontId="13" fillId="0" borderId="1" xfId="2632" applyFont="1" applyFill="1" applyBorder="1" applyAlignment="1">
      <alignment horizontal="center" vertical="center" wrapText="1"/>
    </xf>
    <xf numFmtId="0" fontId="93" fillId="0" borderId="0" xfId="6396" applyFont="1" applyFill="1"/>
    <xf numFmtId="0" fontId="103" fillId="0" borderId="0" xfId="6396" applyFont="1" applyFill="1"/>
    <xf numFmtId="0" fontId="99" fillId="0" borderId="0" xfId="6396" applyFont="1" applyFill="1"/>
    <xf numFmtId="0" fontId="3" fillId="0" borderId="2" xfId="6396" applyFont="1" applyBorder="1"/>
    <xf numFmtId="0" fontId="146" fillId="0" borderId="2" xfId="6378" applyFont="1" applyBorder="1" applyAlignment="1">
      <alignment horizontal="center" vertical="center" wrapText="1"/>
    </xf>
    <xf numFmtId="0" fontId="99" fillId="0" borderId="2" xfId="6396" applyFont="1" applyBorder="1" applyAlignment="1">
      <alignment horizontal="center" vertical="center"/>
    </xf>
    <xf numFmtId="0" fontId="3" fillId="0" borderId="0" xfId="6396" applyFont="1" applyBorder="1"/>
    <xf numFmtId="0" fontId="146" fillId="0" borderId="0" xfId="6378" applyFont="1" applyBorder="1" applyAlignment="1">
      <alignment horizontal="center" vertical="center" wrapText="1"/>
    </xf>
    <xf numFmtId="0" fontId="99" fillId="0" borderId="0" xfId="6396" applyFont="1" applyAlignment="1">
      <alignment horizontal="center" vertical="center"/>
    </xf>
    <xf numFmtId="0" fontId="99" fillId="0" borderId="0" xfId="6396" applyFont="1" applyBorder="1" applyAlignment="1">
      <alignment horizontal="center" vertical="center"/>
    </xf>
    <xf numFmtId="0" fontId="146" fillId="0" borderId="1" xfId="6378" applyFont="1" applyBorder="1" applyAlignment="1">
      <alignment horizontal="center" vertical="center" wrapText="1"/>
    </xf>
    <xf numFmtId="0" fontId="99" fillId="0" borderId="1" xfId="6396" applyFont="1" applyBorder="1" applyAlignment="1">
      <alignment horizontal="center" vertical="center"/>
    </xf>
    <xf numFmtId="0" fontId="3" fillId="0" borderId="0" xfId="6396" applyFont="1"/>
    <xf numFmtId="0" fontId="3" fillId="0" borderId="0" xfId="6396" applyFont="1" applyAlignment="1">
      <alignment vertical="center"/>
    </xf>
    <xf numFmtId="0" fontId="3" fillId="0" borderId="0" xfId="6396" applyFont="1" applyFill="1" applyAlignment="1">
      <alignment vertical="center"/>
    </xf>
    <xf numFmtId="170" fontId="3" fillId="0" borderId="0" xfId="6396" applyNumberFormat="1" applyFont="1" applyFill="1" applyAlignment="1">
      <alignment horizontal="right" vertical="center"/>
    </xf>
    <xf numFmtId="1" fontId="11" fillId="0" borderId="0" xfId="6396" applyNumberFormat="1" applyFont="1" applyAlignment="1">
      <alignment vertical="center"/>
    </xf>
    <xf numFmtId="1" fontId="3" fillId="0" borderId="0" xfId="6396" applyNumberFormat="1" applyFont="1" applyFill="1" applyAlignment="1">
      <alignment vertical="center"/>
    </xf>
    <xf numFmtId="0" fontId="11" fillId="0" borderId="0" xfId="6396" applyFont="1" applyAlignment="1">
      <alignment vertical="center"/>
    </xf>
    <xf numFmtId="0" fontId="3" fillId="0" borderId="0" xfId="6396" applyFont="1" applyAlignment="1">
      <alignment vertical="center" wrapText="1"/>
    </xf>
    <xf numFmtId="170" fontId="3" fillId="0" borderId="0" xfId="6396" applyNumberFormat="1" applyFont="1" applyFill="1" applyAlignment="1">
      <alignment vertical="center"/>
    </xf>
    <xf numFmtId="0" fontId="134" fillId="0" borderId="0" xfId="6396" applyFont="1"/>
    <xf numFmtId="1" fontId="134" fillId="0" borderId="0" xfId="6396" applyNumberFormat="1" applyFont="1"/>
    <xf numFmtId="0" fontId="4" fillId="0" borderId="0" xfId="6396"/>
    <xf numFmtId="0" fontId="4" fillId="0" borderId="0" xfId="6397"/>
    <xf numFmtId="170" fontId="4" fillId="0" borderId="0" xfId="6396" applyNumberFormat="1"/>
    <xf numFmtId="0" fontId="98" fillId="0" borderId="0" xfId="6396" applyFont="1"/>
    <xf numFmtId="0" fontId="3" fillId="0" borderId="0" xfId="6398" applyFont="1" applyFill="1" applyBorder="1" applyAlignment="1">
      <alignment horizontal="center" vertical="center" wrapText="1"/>
    </xf>
    <xf numFmtId="0" fontId="99" fillId="0" borderId="0" xfId="6398" applyFont="1" applyFill="1"/>
    <xf numFmtId="0" fontId="147" fillId="0" borderId="0" xfId="6398" applyFont="1" applyFill="1" applyBorder="1" applyAlignment="1">
      <alignment horizontal="right"/>
    </xf>
    <xf numFmtId="0" fontId="147" fillId="0" borderId="0" xfId="6398" applyFont="1" applyFill="1" applyBorder="1" applyAlignment="1"/>
    <xf numFmtId="0" fontId="3" fillId="0" borderId="0" xfId="6398" applyFont="1" applyFill="1"/>
    <xf numFmtId="1" fontId="3" fillId="0" borderId="0" xfId="6398" applyNumberFormat="1" applyFont="1" applyFill="1"/>
    <xf numFmtId="0" fontId="104" fillId="0" borderId="0" xfId="6398" applyFont="1" applyFill="1"/>
    <xf numFmtId="0" fontId="3" fillId="0" borderId="0" xfId="6399" applyFont="1" applyFill="1"/>
    <xf numFmtId="0" fontId="3" fillId="0" borderId="0" xfId="6397" applyFont="1" applyFill="1"/>
    <xf numFmtId="0" fontId="3" fillId="0" borderId="0" xfId="6396" applyFont="1" applyFill="1"/>
    <xf numFmtId="170" fontId="3" fillId="0" borderId="0" xfId="6396" applyNumberFormat="1" applyFont="1" applyFill="1" applyBorder="1" applyAlignment="1">
      <alignment horizontal="right" wrapText="1"/>
    </xf>
    <xf numFmtId="0" fontId="3" fillId="0" borderId="0" xfId="6398" applyFont="1" applyFill="1" applyAlignment="1"/>
    <xf numFmtId="0" fontId="3" fillId="0" borderId="0" xfId="6398" applyFont="1" applyFill="1" applyAlignment="1">
      <alignment horizontal="right"/>
    </xf>
    <xf numFmtId="1" fontId="3" fillId="0" borderId="0" xfId="6398" applyNumberFormat="1" applyFont="1" applyFill="1" applyAlignment="1">
      <alignment horizontal="right"/>
    </xf>
    <xf numFmtId="0" fontId="3" fillId="0" borderId="0" xfId="6398" applyFont="1" applyFill="1" applyAlignment="1">
      <alignment horizontal="right" indent="1"/>
    </xf>
    <xf numFmtId="0" fontId="3" fillId="0" borderId="0" xfId="6398" applyFont="1" applyFill="1" applyAlignment="1">
      <alignment horizontal="left" indent="1"/>
    </xf>
    <xf numFmtId="170" fontId="3" fillId="0" borderId="0" xfId="6398" applyNumberFormat="1" applyFont="1" applyFill="1" applyAlignment="1">
      <alignment horizontal="right"/>
    </xf>
    <xf numFmtId="0" fontId="98" fillId="0" borderId="0" xfId="6396" applyFont="1" applyFill="1" applyBorder="1" applyAlignment="1"/>
    <xf numFmtId="1" fontId="3" fillId="0" borderId="0" xfId="6396" applyNumberFormat="1" applyFont="1" applyFill="1"/>
    <xf numFmtId="170" fontId="3" fillId="0" borderId="0" xfId="6396" applyNumberFormat="1" applyFont="1" applyFill="1" applyBorder="1" applyAlignment="1">
      <alignment horizontal="right" wrapText="1" indent="1"/>
    </xf>
    <xf numFmtId="1" fontId="3" fillId="0" borderId="0" xfId="6396" applyNumberFormat="1" applyFont="1" applyFill="1" applyAlignment="1"/>
    <xf numFmtId="0" fontId="3" fillId="0" borderId="0" xfId="6396" applyFont="1" applyFill="1" applyAlignment="1"/>
    <xf numFmtId="0" fontId="100" fillId="0" borderId="0" xfId="6396" applyFont="1" applyFill="1" applyBorder="1" applyAlignment="1">
      <alignment horizontal="left" wrapText="1" indent="1"/>
    </xf>
    <xf numFmtId="1" fontId="3" fillId="0" borderId="0" xfId="6396" applyNumberFormat="1" applyFont="1" applyFill="1" applyBorder="1" applyAlignment="1"/>
    <xf numFmtId="0" fontId="3" fillId="0" borderId="0" xfId="6396" applyFont="1" applyFill="1" applyBorder="1" applyAlignment="1"/>
    <xf numFmtId="0" fontId="3" fillId="0" borderId="0" xfId="6396" applyNumberFormat="1" applyFont="1" applyFill="1" applyBorder="1" applyAlignment="1"/>
    <xf numFmtId="170" fontId="98" fillId="0" borderId="0" xfId="6396" applyNumberFormat="1" applyFont="1" applyFill="1" applyBorder="1" applyAlignment="1">
      <alignment horizontal="right" wrapText="1" indent="1"/>
    </xf>
    <xf numFmtId="1" fontId="98" fillId="0" borderId="0" xfId="6396" applyNumberFormat="1" applyFont="1" applyAlignment="1"/>
    <xf numFmtId="0" fontId="148" fillId="0" borderId="0" xfId="6396" applyFont="1"/>
    <xf numFmtId="1" fontId="3" fillId="0" borderId="0" xfId="6396" applyNumberFormat="1" applyFont="1" applyAlignment="1"/>
    <xf numFmtId="0" fontId="101" fillId="0" borderId="0" xfId="6398" applyFont="1" applyFill="1"/>
    <xf numFmtId="1" fontId="98" fillId="0" borderId="0" xfId="6396" applyNumberFormat="1" applyFont="1" applyFill="1" applyBorder="1" applyAlignment="1"/>
    <xf numFmtId="0" fontId="98" fillId="0" borderId="0" xfId="6396" applyNumberFormat="1" applyFont="1" applyFill="1" applyBorder="1" applyAlignment="1"/>
    <xf numFmtId="170" fontId="98" fillId="0" borderId="0" xfId="6398" applyNumberFormat="1" applyFont="1" applyFill="1" applyAlignment="1">
      <alignment horizontal="right" indent="1"/>
    </xf>
    <xf numFmtId="0" fontId="99" fillId="0" borderId="0" xfId="6396" applyFont="1" applyFill="1" applyBorder="1"/>
    <xf numFmtId="0" fontId="102" fillId="0" borderId="0" xfId="6396" applyFont="1" applyFill="1" applyBorder="1" applyAlignment="1">
      <alignment horizontal="center" wrapText="1"/>
    </xf>
    <xf numFmtId="0" fontId="102" fillId="0" borderId="2" xfId="6396" quotePrefix="1" applyFont="1" applyFill="1" applyBorder="1" applyAlignment="1">
      <alignment horizontal="center" wrapText="1"/>
    </xf>
    <xf numFmtId="0" fontId="102" fillId="0" borderId="2" xfId="6396" applyFont="1" applyFill="1" applyBorder="1" applyAlignment="1">
      <alignment horizontal="center" wrapText="1"/>
    </xf>
    <xf numFmtId="0" fontId="129" fillId="0" borderId="0" xfId="6396" applyFont="1" applyFill="1" applyAlignment="1">
      <alignment horizontal="right"/>
    </xf>
    <xf numFmtId="0" fontId="104" fillId="0" borderId="0" xfId="6396" applyFont="1" applyFill="1"/>
    <xf numFmtId="0" fontId="3" fillId="0" borderId="0" xfId="6399" applyFont="1"/>
    <xf numFmtId="0" fontId="3" fillId="0" borderId="0" xfId="6397" applyFont="1"/>
    <xf numFmtId="170" fontId="99" fillId="0" borderId="0" xfId="6399" applyNumberFormat="1" applyFont="1"/>
    <xf numFmtId="170" fontId="3" fillId="0" borderId="0" xfId="6396" applyNumberFormat="1" applyFont="1" applyFill="1" applyBorder="1" applyAlignment="1">
      <alignment horizontal="right" indent="4"/>
    </xf>
    <xf numFmtId="0" fontId="3" fillId="0" borderId="0" xfId="6396" applyNumberFormat="1" applyFont="1" applyFill="1" applyBorder="1" applyAlignment="1">
      <alignment horizontal="right" indent="1"/>
    </xf>
    <xf numFmtId="0" fontId="99" fillId="0" borderId="0" xfId="6399" applyFont="1" applyFill="1"/>
    <xf numFmtId="0" fontId="101" fillId="0" borderId="0" xfId="6399" applyFont="1" applyFill="1"/>
    <xf numFmtId="170" fontId="98" fillId="0" borderId="0" xfId="6396" applyNumberFormat="1" applyFont="1" applyFill="1" applyBorder="1" applyAlignment="1">
      <alignment horizontal="right" indent="4"/>
    </xf>
    <xf numFmtId="0" fontId="98" fillId="0" borderId="0" xfId="6396" applyNumberFormat="1" applyFont="1" applyFill="1" applyBorder="1" applyAlignment="1">
      <alignment horizontal="right" indent="1"/>
    </xf>
    <xf numFmtId="0" fontId="98" fillId="0" borderId="0" xfId="6396" applyFont="1" applyFill="1" applyBorder="1" applyAlignment="1">
      <alignment horizontal="right" indent="1"/>
    </xf>
    <xf numFmtId="0" fontId="99" fillId="0" borderId="0" xfId="6399" applyFont="1"/>
    <xf numFmtId="0" fontId="149" fillId="0" borderId="0" xfId="6398" applyFont="1" applyFill="1" applyAlignment="1">
      <alignment horizontal="right"/>
    </xf>
    <xf numFmtId="0" fontId="129" fillId="0" borderId="0" xfId="6396" applyFont="1" applyAlignment="1">
      <alignment horizontal="right"/>
    </xf>
    <xf numFmtId="0" fontId="99" fillId="0" borderId="0" xfId="6396" applyFont="1"/>
    <xf numFmtId="0" fontId="104" fillId="0" borderId="0" xfId="6399" applyFont="1"/>
    <xf numFmtId="0" fontId="104" fillId="0" borderId="0" xfId="6396" applyFont="1"/>
    <xf numFmtId="0" fontId="93" fillId="0" borderId="0" xfId="6396" applyFont="1"/>
    <xf numFmtId="0" fontId="3" fillId="0" borderId="0" xfId="6396" applyFont="1" applyFill="1" applyBorder="1"/>
    <xf numFmtId="170" fontId="3" fillId="0" borderId="0" xfId="6396" applyNumberFormat="1" applyFont="1" applyFill="1" applyBorder="1" applyAlignment="1">
      <alignment horizontal="center"/>
    </xf>
    <xf numFmtId="170" fontId="98" fillId="0" borderId="0" xfId="6396" applyNumberFormat="1" applyFont="1" applyFill="1" applyBorder="1" applyAlignment="1">
      <alignment horizontal="center"/>
    </xf>
    <xf numFmtId="0" fontId="101" fillId="0" borderId="0" xfId="6399" applyFont="1"/>
    <xf numFmtId="0" fontId="104" fillId="0" borderId="0" xfId="6397" applyFont="1"/>
    <xf numFmtId="0" fontId="93" fillId="0" borderId="0" xfId="6397" applyFont="1"/>
    <xf numFmtId="0" fontId="100" fillId="0" borderId="0" xfId="6397" applyFont="1" applyFill="1" applyBorder="1" applyAlignment="1">
      <alignment horizontal="left" wrapText="1" indent="1"/>
    </xf>
    <xf numFmtId="0" fontId="98" fillId="0" borderId="0" xfId="6397" applyNumberFormat="1" applyFont="1" applyFill="1" applyBorder="1" applyAlignment="1">
      <alignment horizontal="right" indent="1"/>
    </xf>
    <xf numFmtId="170" fontId="98" fillId="0" borderId="0" xfId="6397" applyNumberFormat="1" applyFont="1" applyFill="1" applyBorder="1" applyAlignment="1">
      <alignment horizontal="center"/>
    </xf>
    <xf numFmtId="0" fontId="104" fillId="0" borderId="0" xfId="6397" applyFont="1" applyFill="1"/>
    <xf numFmtId="170" fontId="3" fillId="0" borderId="0" xfId="6396" applyNumberFormat="1" applyFont="1" applyFill="1" applyAlignment="1">
      <alignment horizontal="right" vertical="center" indent="1"/>
    </xf>
    <xf numFmtId="0" fontId="13" fillId="0" borderId="2" xfId="2632" quotePrefix="1" applyFont="1" applyFill="1" applyBorder="1" applyAlignment="1">
      <alignment horizontal="center" vertical="center"/>
    </xf>
    <xf numFmtId="0" fontId="13" fillId="0" borderId="2" xfId="2632" applyFont="1" applyFill="1" applyBorder="1" applyAlignment="1">
      <alignment horizontal="center" vertical="center"/>
    </xf>
    <xf numFmtId="0" fontId="13" fillId="0" borderId="1" xfId="2632" applyFont="1" applyFill="1" applyBorder="1" applyAlignment="1">
      <alignment horizontal="center" vertical="center"/>
    </xf>
    <xf numFmtId="0" fontId="3" fillId="0" borderId="0" xfId="4180" applyFont="1"/>
    <xf numFmtId="0" fontId="2" fillId="0" borderId="0" xfId="6400"/>
    <xf numFmtId="170" fontId="63" fillId="0" borderId="0" xfId="4177" applyNumberFormat="1" applyFont="1" applyFill="1" applyBorder="1"/>
    <xf numFmtId="170" fontId="3" fillId="0" borderId="0" xfId="4180" applyNumberFormat="1" applyFont="1"/>
    <xf numFmtId="0" fontId="3" fillId="0" borderId="0" xfId="4180" applyFont="1" applyAlignment="1">
      <alignment horizontal="center"/>
    </xf>
    <xf numFmtId="2" fontId="15" fillId="0" borderId="0" xfId="2658" applyNumberFormat="1" applyFont="1" applyBorder="1" applyAlignment="1"/>
    <xf numFmtId="2" fontId="11" fillId="0" borderId="0" xfId="4190" applyNumberFormat="1" applyFont="1" applyAlignment="1"/>
    <xf numFmtId="2" fontId="11" fillId="0" borderId="0" xfId="4190" applyNumberFormat="1" applyFont="1"/>
    <xf numFmtId="2" fontId="11" fillId="0" borderId="0" xfId="2658" applyNumberFormat="1" applyFont="1" applyBorder="1" applyAlignment="1"/>
    <xf numFmtId="2" fontId="15" fillId="0" borderId="0" xfId="4190" applyNumberFormat="1" applyFont="1" applyAlignment="1"/>
    <xf numFmtId="0" fontId="126" fillId="0" borderId="0" xfId="4190" applyFont="1" applyBorder="1" applyAlignment="1"/>
    <xf numFmtId="0" fontId="11" fillId="0" borderId="0" xfId="4190" applyBorder="1"/>
    <xf numFmtId="0" fontId="1" fillId="0" borderId="2" xfId="2695" applyFont="1" applyBorder="1" applyAlignment="1">
      <alignment horizontal="center" vertical="center" wrapText="1"/>
    </xf>
    <xf numFmtId="0" fontId="1" fillId="0" borderId="0" xfId="2695" applyFont="1" applyBorder="1" applyAlignment="1">
      <alignment horizontal="center" vertical="center" wrapText="1"/>
    </xf>
    <xf numFmtId="0" fontId="99" fillId="0" borderId="1" xfId="4187" applyFont="1" applyBorder="1" applyAlignment="1">
      <alignment horizontal="center" vertical="center" wrapText="1"/>
    </xf>
    <xf numFmtId="0" fontId="99" fillId="0" borderId="2" xfId="4187" applyFont="1" applyBorder="1" applyAlignment="1">
      <alignment horizontal="center" vertical="center" wrapText="1"/>
    </xf>
    <xf numFmtId="0" fontId="99" fillId="0" borderId="0" xfId="4187" applyFont="1" applyAlignment="1">
      <alignment horizontal="center" vertical="center" wrapText="1"/>
    </xf>
    <xf numFmtId="0" fontId="15" fillId="0" borderId="0" xfId="2388" applyFont="1" applyAlignment="1">
      <alignment horizontal="left" wrapText="1"/>
    </xf>
    <xf numFmtId="0" fontId="108" fillId="0" borderId="0" xfId="2644" applyNumberFormat="1" applyFont="1" applyAlignment="1">
      <alignment horizontal="left" wrapText="1"/>
    </xf>
    <xf numFmtId="0" fontId="13" fillId="0" borderId="2" xfId="2632" quotePrefix="1" applyFont="1" applyFill="1" applyBorder="1" applyAlignment="1">
      <alignment horizontal="center" vertical="center"/>
    </xf>
    <xf numFmtId="0" fontId="13" fillId="0" borderId="1" xfId="2632" quotePrefix="1" applyFont="1" applyFill="1" applyBorder="1" applyAlignment="1">
      <alignment horizontal="center" vertical="center"/>
    </xf>
    <xf numFmtId="0" fontId="13" fillId="0" borderId="2" xfId="2632" applyFont="1" applyFill="1" applyBorder="1" applyAlignment="1">
      <alignment horizontal="center" vertical="center"/>
    </xf>
    <xf numFmtId="0" fontId="13" fillId="0" borderId="1" xfId="2632" applyFont="1" applyFill="1" applyBorder="1" applyAlignment="1">
      <alignment horizontal="center" vertical="center"/>
    </xf>
    <xf numFmtId="0" fontId="13" fillId="0" borderId="2" xfId="2632" applyFont="1" applyFill="1" applyBorder="1" applyAlignment="1">
      <alignment horizontal="center" vertical="center" wrapText="1"/>
    </xf>
    <xf numFmtId="0" fontId="13" fillId="0" borderId="1" xfId="2632" applyFont="1" applyFill="1" applyBorder="1" applyAlignment="1">
      <alignment horizontal="center" vertical="center" wrapText="1"/>
    </xf>
    <xf numFmtId="0" fontId="1" fillId="0" borderId="1" xfId="2695" applyFont="1" applyBorder="1" applyAlignment="1">
      <alignment horizontal="center" vertical="center" wrapText="1"/>
    </xf>
    <xf numFmtId="0" fontId="15" fillId="0" borderId="0" xfId="2691" applyFont="1" applyBorder="1" applyAlignment="1">
      <alignment horizontal="left"/>
    </xf>
    <xf numFmtId="0" fontId="1" fillId="0" borderId="2" xfId="2695" applyFont="1" applyBorder="1" applyAlignment="1">
      <alignment horizontal="center" vertical="center" wrapText="1"/>
    </xf>
    <xf numFmtId="0" fontId="99" fillId="0" borderId="1" xfId="4187" applyFont="1" applyBorder="1" applyAlignment="1">
      <alignment horizontal="center" vertical="center" wrapText="1"/>
    </xf>
    <xf numFmtId="0" fontId="99" fillId="0" borderId="2" xfId="4187" applyFont="1" applyBorder="1" applyAlignment="1">
      <alignment horizontal="center" vertical="center" wrapText="1"/>
    </xf>
    <xf numFmtId="0" fontId="99" fillId="0" borderId="0" xfId="4187" applyFont="1" applyAlignment="1">
      <alignment horizontal="center" vertical="center" wrapText="1"/>
    </xf>
    <xf numFmtId="0" fontId="13" fillId="0" borderId="3" xfId="2657" applyNumberFormat="1" applyFont="1" applyBorder="1" applyAlignment="1">
      <alignment horizontal="center" vertical="center"/>
    </xf>
  </cellXfs>
  <cellStyles count="6401">
    <cellStyle name="_x0001_" xfId="1"/>
    <cellStyle name="??" xfId="2"/>
    <cellStyle name="?? [0.00]_PRODUCT DETAIL Q1" xfId="3"/>
    <cellStyle name="?? [0]" xfId="4"/>
    <cellStyle name="?? [0] 2" xfId="4198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 - DD (Ok) 2" xfId="4200"/>
    <cellStyle name="_01 DVHC - DD (Ok)_04 Doanh nghiep va CSKDCT 2012" xfId="13"/>
    <cellStyle name="_01 DVHC - DD (Ok)_04 Doanh nghiep va CSKDCT 2012 2" xfId="4201"/>
    <cellStyle name="_01 DVHC - DD (Ok)_Xl0000167" xfId="14"/>
    <cellStyle name="_01 DVHC - DD (Ok)_Xl0000167 2" xfId="4202"/>
    <cellStyle name="_01 DVHC 2" xfId="4199"/>
    <cellStyle name="_01 DVHC 3" xfId="6294"/>
    <cellStyle name="_01 DVHC(OK)" xfId="15"/>
    <cellStyle name="_01 DVHC(OK) 2" xfId="4203"/>
    <cellStyle name="_01 DVHC(OK)_02  Dan so lao dong(OK)" xfId="16"/>
    <cellStyle name="_01 DVHC(OK)_02  Dan so lao dong(OK) 2" xfId="4204"/>
    <cellStyle name="_01 DVHC(OK)_03 TKQG va Thu chi NSNN 2012" xfId="17"/>
    <cellStyle name="_01 DVHC(OK)_03 TKQG va Thu chi NSNN 2012 2" xfId="4205"/>
    <cellStyle name="_01 DVHC(OK)_04 Doanh nghiep va CSKDCT 2012" xfId="18"/>
    <cellStyle name="_01 DVHC(OK)_04 Doanh nghiep va CSKDCT 2012 2" xfId="4206"/>
    <cellStyle name="_01 DVHC(OK)_05 Doanh nghiep va Ca the_2011 (Ok)" xfId="19"/>
    <cellStyle name="_01 DVHC(OK)_07 NGTT CN 2012" xfId="20"/>
    <cellStyle name="_01 DVHC(OK)_07 NGTT CN 2012 2" xfId="4207"/>
    <cellStyle name="_01 DVHC(OK)_08 Thuong mai Tong muc - Diep" xfId="21"/>
    <cellStyle name="_01 DVHC(OK)_08 Thuong mai Tong muc - Diep 2" xfId="4208"/>
    <cellStyle name="_01 DVHC(OK)_08 Thuong mai va Du lich (Ok)" xfId="22"/>
    <cellStyle name="_01 DVHC(OK)_08 Thuong mai va Du lich (Ok) 2" xfId="4209"/>
    <cellStyle name="_01 DVHC(OK)_09 Chi so gia 2011- VuTKG-1 (Ok)" xfId="23"/>
    <cellStyle name="_01 DVHC(OK)_09 Chi so gia 2011- VuTKG-1 (Ok) 2" xfId="4210"/>
    <cellStyle name="_01 DVHC(OK)_09 Du lich" xfId="24"/>
    <cellStyle name="_01 DVHC(OK)_09 Du lich 2" xfId="4211"/>
    <cellStyle name="_01 DVHC(OK)_10 Van tai va BCVT (da sua ok)" xfId="25"/>
    <cellStyle name="_01 DVHC(OK)_10 Van tai va BCVT (da sua ok) 2" xfId="4212"/>
    <cellStyle name="_01 DVHC(OK)_11 (3)" xfId="26"/>
    <cellStyle name="_01 DVHC(OK)_11 (3) 2" xfId="4213"/>
    <cellStyle name="_01 DVHC(OK)_11 (3)_04 Doanh nghiep va CSKDCT 2012" xfId="27"/>
    <cellStyle name="_01 DVHC(OK)_11 (3)_04 Doanh nghiep va CSKDCT 2012 2" xfId="4214"/>
    <cellStyle name="_01 DVHC(OK)_11 (3)_Xl0000167" xfId="28"/>
    <cellStyle name="_01 DVHC(OK)_11 (3)_Xl0000167 2" xfId="4215"/>
    <cellStyle name="_01 DVHC(OK)_12 (2)" xfId="29"/>
    <cellStyle name="_01 DVHC(OK)_12 (2) 2" xfId="4216"/>
    <cellStyle name="_01 DVHC(OK)_12 (2)_04 Doanh nghiep va CSKDCT 2012" xfId="30"/>
    <cellStyle name="_01 DVHC(OK)_12 (2)_04 Doanh nghiep va CSKDCT 2012 2" xfId="4217"/>
    <cellStyle name="_01 DVHC(OK)_12 (2)_Xl0000167" xfId="31"/>
    <cellStyle name="_01 DVHC(OK)_12 (2)_Xl0000167 2" xfId="4218"/>
    <cellStyle name="_01 DVHC(OK)_12 Giao duc, Y Te va Muc songnam2011" xfId="32"/>
    <cellStyle name="_01 DVHC(OK)_12 Giao duc, Y Te va Muc songnam2011 2" xfId="4219"/>
    <cellStyle name="_01 DVHC(OK)_13 Van tai 2012" xfId="33"/>
    <cellStyle name="_01 DVHC(OK)_13 Van tai 2012 2" xfId="4220"/>
    <cellStyle name="_01 DVHC(OK)_Giaoduc2013(ok)" xfId="34"/>
    <cellStyle name="_01 DVHC(OK)_Giaoduc2013(ok) 2" xfId="4221"/>
    <cellStyle name="_01 DVHC(OK)_Maket NGTT2012 LN,TS (7-1-2013)" xfId="35"/>
    <cellStyle name="_01 DVHC(OK)_Maket NGTT2012 LN,TS (7-1-2013) 2" xfId="4222"/>
    <cellStyle name="_01 DVHC(OK)_Maket NGTT2012 LN,TS (7-1-2013)_Nongnghiep" xfId="36"/>
    <cellStyle name="_01 DVHC(OK)_Maket NGTT2012 LN,TS (7-1-2013)_Nongnghiep 2" xfId="4223"/>
    <cellStyle name="_01 DVHC(OK)_Ngiam_lamnghiep_2011_v2(1)(1)" xfId="37"/>
    <cellStyle name="_01 DVHC(OK)_Ngiam_lamnghiep_2011_v2(1)(1) 2" xfId="4224"/>
    <cellStyle name="_01 DVHC(OK)_Ngiam_lamnghiep_2011_v2(1)(1)_Nongnghiep" xfId="38"/>
    <cellStyle name="_01 DVHC(OK)_Ngiam_lamnghiep_2011_v2(1)(1)_Nongnghiep 2" xfId="4225"/>
    <cellStyle name="_01 DVHC(OK)_NGTT LN,TS 2012 (Chuan)" xfId="39"/>
    <cellStyle name="_01 DVHC(OK)_NGTT LN,TS 2012 (Chuan) 2" xfId="4226"/>
    <cellStyle name="_01 DVHC(OK)_Nien giam TT Vu Nong nghiep 2012(solieu)-gui Vu TH 29-3-2013" xfId="40"/>
    <cellStyle name="_01 DVHC(OK)_Nien giam TT Vu Nong nghiep 2012(solieu)-gui Vu TH 29-3-2013 2" xfId="4227"/>
    <cellStyle name="_01 DVHC(OK)_Nongnghiep" xfId="41"/>
    <cellStyle name="_01 DVHC(OK)_Nongnghiep 2" xfId="4228"/>
    <cellStyle name="_01 DVHC(OK)_Nongnghiep NGDD 2012_cap nhat den 24-5-2013(1)" xfId="42"/>
    <cellStyle name="_01 DVHC(OK)_Nongnghiep NGDD 2012_cap nhat den 24-5-2013(1) 2" xfId="4229"/>
    <cellStyle name="_01 DVHC(OK)_Nongnghiep_Nongnghiep NGDD 2012_cap nhat den 24-5-2013(1)" xfId="43"/>
    <cellStyle name="_01 DVHC(OK)_Nongnghiep_Nongnghiep NGDD 2012_cap nhat den 24-5-2013(1) 2" xfId="4230"/>
    <cellStyle name="_01 DVHC(OK)_Xl0000147" xfId="44"/>
    <cellStyle name="_01 DVHC(OK)_Xl0000147 2" xfId="4231"/>
    <cellStyle name="_01 DVHC(OK)_Xl0000167" xfId="45"/>
    <cellStyle name="_01 DVHC(OK)_Xl0000167 2" xfId="4232"/>
    <cellStyle name="_01 DVHC(OK)_XNK" xfId="46"/>
    <cellStyle name="_01 DVHC(OK)_XNK 2" xfId="4233"/>
    <cellStyle name="_01 DVHC_01 Don vi HC" xfId="47"/>
    <cellStyle name="_01 DVHC_01 Don vi HC 2" xfId="4234"/>
    <cellStyle name="_01 DVHC_02 Danso_Laodong 2012(chuan) CO SO" xfId="48"/>
    <cellStyle name="_01 DVHC_02 Danso_Laodong 2012(chuan) CO SO 2" xfId="4235"/>
    <cellStyle name="_01 DVHC_04 Doanh nghiep va CSKDCT 2012" xfId="49"/>
    <cellStyle name="_01 DVHC_04 Doanh nghiep va CSKDCT 2012 2" xfId="4236"/>
    <cellStyle name="_01 DVHC_08 Thuong mai Tong muc - Diep" xfId="50"/>
    <cellStyle name="_01 DVHC_08 Thuong mai Tong muc - Diep 2" xfId="4237"/>
    <cellStyle name="_01 DVHC_09 Thuong mai va Du lich" xfId="51"/>
    <cellStyle name="_01 DVHC_09 Thuong mai va Du lich 2" xfId="4238"/>
    <cellStyle name="_01 DVHC_09 Thuong mai va Du lich_01 Don vi HC" xfId="52"/>
    <cellStyle name="_01 DVHC_09 Thuong mai va Du lich_01 Don vi HC 2" xfId="4239"/>
    <cellStyle name="_01 DVHC_09 Thuong mai va Du lich_NGDD 2013 Thu chi NSNN " xfId="53"/>
    <cellStyle name="_01 DVHC_09 Thuong mai va Du lich_NGDD 2013 Thu chi NSNN  2" xfId="4240"/>
    <cellStyle name="_01 DVHC_Xl0000167" xfId="54"/>
    <cellStyle name="_01 DVHC_Xl0000167 2" xfId="4241"/>
    <cellStyle name="_01.NGTT2009-DVHC" xfId="55"/>
    <cellStyle name="_02 dan so (OK)" xfId="56"/>
    <cellStyle name="_02.NGTT2009-DSLD" xfId="57"/>
    <cellStyle name="_02.NGTT2009-DSLDok" xfId="58"/>
    <cellStyle name="_03 Dautu 2010" xfId="59"/>
    <cellStyle name="_03.NGTT2009-TKQG" xfId="60"/>
    <cellStyle name="_05 Thuong mai" xfId="61"/>
    <cellStyle name="_05 Thuong mai 2" xfId="4242"/>
    <cellStyle name="_05 Thuong mai_01 Don vi HC" xfId="62"/>
    <cellStyle name="_05 Thuong mai_01 Don vi HC 2" xfId="4243"/>
    <cellStyle name="_05 Thuong mai_02 Danso_Laodong 2012(chuan) CO SO" xfId="63"/>
    <cellStyle name="_05 Thuong mai_02 Danso_Laodong 2012(chuan) CO SO 2" xfId="4244"/>
    <cellStyle name="_05 Thuong mai_04 Doanh nghiep va CSKDCT 2012" xfId="64"/>
    <cellStyle name="_05 Thuong mai_04 Doanh nghiep va CSKDCT 2012 2" xfId="4245"/>
    <cellStyle name="_05 Thuong mai_NGDD 2013 Thu chi NSNN " xfId="65"/>
    <cellStyle name="_05 Thuong mai_NGDD 2013 Thu chi NSNN  2" xfId="4246"/>
    <cellStyle name="_05 Thuong mai_Nien giam KT_TV 2010" xfId="66"/>
    <cellStyle name="_05 Thuong mai_Nien giam KT_TV 2010 2" xfId="4247"/>
    <cellStyle name="_05 Thuong mai_Xl0000167" xfId="67"/>
    <cellStyle name="_05 Thuong mai_Xl0000167 2" xfId="4248"/>
    <cellStyle name="_06 Van tai" xfId="68"/>
    <cellStyle name="_06 Van tai 2" xfId="4249"/>
    <cellStyle name="_06 Van tai_01 Don vi HC" xfId="69"/>
    <cellStyle name="_06 Van tai_01 Don vi HC 2" xfId="4250"/>
    <cellStyle name="_06 Van tai_02 Danso_Laodong 2012(chuan) CO SO" xfId="70"/>
    <cellStyle name="_06 Van tai_02 Danso_Laodong 2012(chuan) CO SO 2" xfId="4251"/>
    <cellStyle name="_06 Van tai_04 Doanh nghiep va CSKDCT 2012" xfId="71"/>
    <cellStyle name="_06 Van tai_04 Doanh nghiep va CSKDCT 2012 2" xfId="4252"/>
    <cellStyle name="_06 Van tai_NGDD 2013 Thu chi NSNN " xfId="72"/>
    <cellStyle name="_06 Van tai_NGDD 2013 Thu chi NSNN  2" xfId="4253"/>
    <cellStyle name="_06 Van tai_Nien giam KT_TV 2010" xfId="73"/>
    <cellStyle name="_06 Van tai_Nien giam KT_TV 2010 2" xfId="4254"/>
    <cellStyle name="_06 Van tai_Xl0000167" xfId="74"/>
    <cellStyle name="_06 Van tai_Xl0000167 2" xfId="4255"/>
    <cellStyle name="_07 Buu dien" xfId="75"/>
    <cellStyle name="_07 Buu dien 2" xfId="4256"/>
    <cellStyle name="_07 Buu dien_01 Don vi HC" xfId="76"/>
    <cellStyle name="_07 Buu dien_01 Don vi HC 2" xfId="4257"/>
    <cellStyle name="_07 Buu dien_02 Danso_Laodong 2012(chuan) CO SO" xfId="77"/>
    <cellStyle name="_07 Buu dien_02 Danso_Laodong 2012(chuan) CO SO 2" xfId="4258"/>
    <cellStyle name="_07 Buu dien_04 Doanh nghiep va CSKDCT 2012" xfId="78"/>
    <cellStyle name="_07 Buu dien_04 Doanh nghiep va CSKDCT 2012 2" xfId="4259"/>
    <cellStyle name="_07 Buu dien_NGDD 2013 Thu chi NSNN " xfId="79"/>
    <cellStyle name="_07 Buu dien_NGDD 2013 Thu chi NSNN  2" xfId="4260"/>
    <cellStyle name="_07 Buu dien_Nien giam KT_TV 2010" xfId="80"/>
    <cellStyle name="_07 Buu dien_Nien giam KT_TV 2010 2" xfId="4261"/>
    <cellStyle name="_07 Buu dien_Xl0000167" xfId="81"/>
    <cellStyle name="_07 Buu dien_Xl0000167 2" xfId="4262"/>
    <cellStyle name="_07. NGTT2009-NN" xfId="82"/>
    <cellStyle name="_07. NGTT2009-NN 10" xfId="83"/>
    <cellStyle name="_07. NGTT2009-NN 10 2" xfId="4264"/>
    <cellStyle name="_07. NGTT2009-NN 11" xfId="84"/>
    <cellStyle name="_07. NGTT2009-NN 11 2" xfId="4265"/>
    <cellStyle name="_07. NGTT2009-NN 12" xfId="85"/>
    <cellStyle name="_07. NGTT2009-NN 12 2" xfId="4266"/>
    <cellStyle name="_07. NGTT2009-NN 13" xfId="86"/>
    <cellStyle name="_07. NGTT2009-NN 13 2" xfId="4267"/>
    <cellStyle name="_07. NGTT2009-NN 14" xfId="87"/>
    <cellStyle name="_07. NGTT2009-NN 14 2" xfId="4268"/>
    <cellStyle name="_07. NGTT2009-NN 15" xfId="88"/>
    <cellStyle name="_07. NGTT2009-NN 15 2" xfId="4269"/>
    <cellStyle name="_07. NGTT2009-NN 16" xfId="89"/>
    <cellStyle name="_07. NGTT2009-NN 16 2" xfId="4270"/>
    <cellStyle name="_07. NGTT2009-NN 17" xfId="90"/>
    <cellStyle name="_07. NGTT2009-NN 17 2" xfId="4271"/>
    <cellStyle name="_07. NGTT2009-NN 18" xfId="91"/>
    <cellStyle name="_07. NGTT2009-NN 18 2" xfId="4272"/>
    <cellStyle name="_07. NGTT2009-NN 19" xfId="92"/>
    <cellStyle name="_07. NGTT2009-NN 19 2" xfId="4273"/>
    <cellStyle name="_07. NGTT2009-NN 2" xfId="93"/>
    <cellStyle name="_07. NGTT2009-NN 2 2" xfId="4274"/>
    <cellStyle name="_07. NGTT2009-NN 20" xfId="4263"/>
    <cellStyle name="_07. NGTT2009-NN 3" xfId="94"/>
    <cellStyle name="_07. NGTT2009-NN 3 2" xfId="4275"/>
    <cellStyle name="_07. NGTT2009-NN 4" xfId="95"/>
    <cellStyle name="_07. NGTT2009-NN 4 2" xfId="4276"/>
    <cellStyle name="_07. NGTT2009-NN 5" xfId="96"/>
    <cellStyle name="_07. NGTT2009-NN 5 2" xfId="4277"/>
    <cellStyle name="_07. NGTT2009-NN 6" xfId="97"/>
    <cellStyle name="_07. NGTT2009-NN 6 2" xfId="4278"/>
    <cellStyle name="_07. NGTT2009-NN 7" xfId="98"/>
    <cellStyle name="_07. NGTT2009-NN 7 2" xfId="4279"/>
    <cellStyle name="_07. NGTT2009-NN 8" xfId="99"/>
    <cellStyle name="_07. NGTT2009-NN 8 2" xfId="4280"/>
    <cellStyle name="_07. NGTT2009-NN 9" xfId="100"/>
    <cellStyle name="_07. NGTT2009-NN 9 2" xfId="4281"/>
    <cellStyle name="_07. NGTT2009-NN_01 Don vi HC" xfId="101"/>
    <cellStyle name="_07. NGTT2009-NN_01 Don vi HC 2" xfId="4282"/>
    <cellStyle name="_07. NGTT2009-NN_01 DVHC-DSLD 2010" xfId="102"/>
    <cellStyle name="_07. NGTT2009-NN_01 DVHC-DSLD 2010 2" xfId="4283"/>
    <cellStyle name="_07. NGTT2009-NN_01 DVHC-DSLD 2010_01 Don vi HC" xfId="103"/>
    <cellStyle name="_07. NGTT2009-NN_01 DVHC-DSLD 2010_01 Don vi HC 2" xfId="4284"/>
    <cellStyle name="_07. NGTT2009-NN_01 DVHC-DSLD 2010_02 Danso_Laodong 2012(chuan) CO SO" xfId="104"/>
    <cellStyle name="_07. NGTT2009-NN_01 DVHC-DSLD 2010_02 Danso_Laodong 2012(chuan) CO SO 2" xfId="4285"/>
    <cellStyle name="_07. NGTT2009-NN_01 DVHC-DSLD 2010_04 Doanh nghiep va CSKDCT 2012" xfId="105"/>
    <cellStyle name="_07. NGTT2009-NN_01 DVHC-DSLD 2010_04 Doanh nghiep va CSKDCT 2012 2" xfId="4286"/>
    <cellStyle name="_07. NGTT2009-NN_01 DVHC-DSLD 2010_08 Thuong mai Tong muc - Diep" xfId="106"/>
    <cellStyle name="_07. NGTT2009-NN_01 DVHC-DSLD 2010_08 Thuong mai Tong muc - Diep 2" xfId="4287"/>
    <cellStyle name="_07. NGTT2009-NN_01 DVHC-DSLD 2010_Bo sung 04 bieu Cong nghiep" xfId="107"/>
    <cellStyle name="_07. NGTT2009-NN_01 DVHC-DSLD 2010_Bo sung 04 bieu Cong nghiep 2" xfId="4288"/>
    <cellStyle name="_07. NGTT2009-NN_01 DVHC-DSLD 2010_Mau" xfId="108"/>
    <cellStyle name="_07. NGTT2009-NN_01 DVHC-DSLD 2010_Mau 2" xfId="4289"/>
    <cellStyle name="_07. NGTT2009-NN_01 DVHC-DSLD 2010_NGDD 2013 Thu chi NSNN " xfId="109"/>
    <cellStyle name="_07. NGTT2009-NN_01 DVHC-DSLD 2010_NGDD 2013 Thu chi NSNN  2" xfId="4290"/>
    <cellStyle name="_07. NGTT2009-NN_01 DVHC-DSLD 2010_Nien giam KT_TV 2010" xfId="110"/>
    <cellStyle name="_07. NGTT2009-NN_01 DVHC-DSLD 2010_Nien giam KT_TV 2010 2" xfId="4291"/>
    <cellStyle name="_07. NGTT2009-NN_01 DVHC-DSLD 2010_nien giam tom tat 2010 (thuy)" xfId="111"/>
    <cellStyle name="_07. NGTT2009-NN_01 DVHC-DSLD 2010_nien giam tom tat 2010 (thuy) 2" xfId="4292"/>
    <cellStyle name="_07. NGTT2009-NN_01 DVHC-DSLD 2010_nien giam tom tat 2010 (thuy)_01 Don vi HC" xfId="112"/>
    <cellStyle name="_07. NGTT2009-NN_01 DVHC-DSLD 2010_nien giam tom tat 2010 (thuy)_01 Don vi HC 2" xfId="4293"/>
    <cellStyle name="_07. NGTT2009-NN_01 DVHC-DSLD 2010_nien giam tom tat 2010 (thuy)_02 Danso_Laodong 2012(chuan) CO SO" xfId="113"/>
    <cellStyle name="_07. NGTT2009-NN_01 DVHC-DSLD 2010_nien giam tom tat 2010 (thuy)_02 Danso_Laodong 2012(chuan) CO SO 2" xfId="4294"/>
    <cellStyle name="_07. NGTT2009-NN_01 DVHC-DSLD 2010_nien giam tom tat 2010 (thuy)_04 Doanh nghiep va CSKDCT 2012" xfId="114"/>
    <cellStyle name="_07. NGTT2009-NN_01 DVHC-DSLD 2010_nien giam tom tat 2010 (thuy)_04 Doanh nghiep va CSKDCT 2012 2" xfId="4295"/>
    <cellStyle name="_07. NGTT2009-NN_01 DVHC-DSLD 2010_nien giam tom tat 2010 (thuy)_08 Thuong mai Tong muc - Diep" xfId="115"/>
    <cellStyle name="_07. NGTT2009-NN_01 DVHC-DSLD 2010_nien giam tom tat 2010 (thuy)_08 Thuong mai Tong muc - Diep 2" xfId="4296"/>
    <cellStyle name="_07. NGTT2009-NN_01 DVHC-DSLD 2010_nien giam tom tat 2010 (thuy)_09 Thuong mai va Du lich" xfId="116"/>
    <cellStyle name="_07. NGTT2009-NN_01 DVHC-DSLD 2010_nien giam tom tat 2010 (thuy)_09 Thuong mai va Du lich 2" xfId="4297"/>
    <cellStyle name="_07. NGTT2009-NN_01 DVHC-DSLD 2010_nien giam tom tat 2010 (thuy)_09 Thuong mai va Du lich_01 Don vi HC" xfId="117"/>
    <cellStyle name="_07. NGTT2009-NN_01 DVHC-DSLD 2010_nien giam tom tat 2010 (thuy)_09 Thuong mai va Du lich_01 Don vi HC 2" xfId="4298"/>
    <cellStyle name="_07. NGTT2009-NN_01 DVHC-DSLD 2010_nien giam tom tat 2010 (thuy)_09 Thuong mai va Du lich_NGDD 2013 Thu chi NSNN " xfId="118"/>
    <cellStyle name="_07. NGTT2009-NN_01 DVHC-DSLD 2010_nien giam tom tat 2010 (thuy)_09 Thuong mai va Du lich_NGDD 2013 Thu chi NSNN  2" xfId="4299"/>
    <cellStyle name="_07. NGTT2009-NN_01 DVHC-DSLD 2010_nien giam tom tat 2010 (thuy)_Xl0000167" xfId="119"/>
    <cellStyle name="_07. NGTT2009-NN_01 DVHC-DSLD 2010_nien giam tom tat 2010 (thuy)_Xl0000167 2" xfId="4300"/>
    <cellStyle name="_07. NGTT2009-NN_01 DVHC-DSLD 2010_Tong hop NGTT" xfId="120"/>
    <cellStyle name="_07. NGTT2009-NN_01 DVHC-DSLD 2010_Tong hop NGTT 2" xfId="4301"/>
    <cellStyle name="_07. NGTT2009-NN_01 DVHC-DSLD 2010_Tong hop NGTT_09 Thuong mai va Du lich" xfId="121"/>
    <cellStyle name="_07. NGTT2009-NN_01 DVHC-DSLD 2010_Tong hop NGTT_09 Thuong mai va Du lich 2" xfId="4302"/>
    <cellStyle name="_07. NGTT2009-NN_01 DVHC-DSLD 2010_Tong hop NGTT_09 Thuong mai va Du lich_01 Don vi HC" xfId="122"/>
    <cellStyle name="_07. NGTT2009-NN_01 DVHC-DSLD 2010_Tong hop NGTT_09 Thuong mai va Du lich_01 Don vi HC 2" xfId="4303"/>
    <cellStyle name="_07. NGTT2009-NN_01 DVHC-DSLD 2010_Tong hop NGTT_09 Thuong mai va Du lich_NGDD 2013 Thu chi NSNN " xfId="123"/>
    <cellStyle name="_07. NGTT2009-NN_01 DVHC-DSLD 2010_Tong hop NGTT_09 Thuong mai va Du lich_NGDD 2013 Thu chi NSNN  2" xfId="4304"/>
    <cellStyle name="_07. NGTT2009-NN_01 DVHC-DSLD 2010_Xl0000167" xfId="124"/>
    <cellStyle name="_07. NGTT2009-NN_01 DVHC-DSLD 2010_Xl0000167 2" xfId="4305"/>
    <cellStyle name="_07. NGTT2009-NN_02  Dan so lao dong(OK)" xfId="125"/>
    <cellStyle name="_07. NGTT2009-NN_02  Dan so lao dong(OK) 2" xfId="4306"/>
    <cellStyle name="_07. NGTT2009-NN_02 Danso_Laodong 2012(chuan) CO SO" xfId="126"/>
    <cellStyle name="_07. NGTT2009-NN_02 Danso_Laodong 2012(chuan) CO SO 2" xfId="4307"/>
    <cellStyle name="_07. NGTT2009-NN_03 Dautu 2010" xfId="127"/>
    <cellStyle name="_07. NGTT2009-NN_03 Dautu 2010 2" xfId="4308"/>
    <cellStyle name="_07. NGTT2009-NN_03 Dautu 2010_01 Don vi HC" xfId="128"/>
    <cellStyle name="_07. NGTT2009-NN_03 Dautu 2010_01 Don vi HC 2" xfId="4309"/>
    <cellStyle name="_07. NGTT2009-NN_03 Dautu 2010_02 Danso_Laodong 2012(chuan) CO SO" xfId="129"/>
    <cellStyle name="_07. NGTT2009-NN_03 Dautu 2010_02 Danso_Laodong 2012(chuan) CO SO 2" xfId="4310"/>
    <cellStyle name="_07. NGTT2009-NN_03 Dautu 2010_04 Doanh nghiep va CSKDCT 2012" xfId="130"/>
    <cellStyle name="_07. NGTT2009-NN_03 Dautu 2010_04 Doanh nghiep va CSKDCT 2012 2" xfId="4311"/>
    <cellStyle name="_07. NGTT2009-NN_03 Dautu 2010_08 Thuong mai Tong muc - Diep" xfId="131"/>
    <cellStyle name="_07. NGTT2009-NN_03 Dautu 2010_08 Thuong mai Tong muc - Diep 2" xfId="4312"/>
    <cellStyle name="_07. NGTT2009-NN_03 Dautu 2010_09 Thuong mai va Du lich" xfId="132"/>
    <cellStyle name="_07. NGTT2009-NN_03 Dautu 2010_09 Thuong mai va Du lich 2" xfId="4313"/>
    <cellStyle name="_07. NGTT2009-NN_03 Dautu 2010_09 Thuong mai va Du lich_01 Don vi HC" xfId="133"/>
    <cellStyle name="_07. NGTT2009-NN_03 Dautu 2010_09 Thuong mai va Du lich_01 Don vi HC 2" xfId="4314"/>
    <cellStyle name="_07. NGTT2009-NN_03 Dautu 2010_09 Thuong mai va Du lich_NGDD 2013 Thu chi NSNN " xfId="134"/>
    <cellStyle name="_07. NGTT2009-NN_03 Dautu 2010_09 Thuong mai va Du lich_NGDD 2013 Thu chi NSNN  2" xfId="4315"/>
    <cellStyle name="_07. NGTT2009-NN_03 Dautu 2010_Xl0000167" xfId="135"/>
    <cellStyle name="_07. NGTT2009-NN_03 Dautu 2010_Xl0000167 2" xfId="4316"/>
    <cellStyle name="_07. NGTT2009-NN_03 TKQG" xfId="136"/>
    <cellStyle name="_07. NGTT2009-NN_03 TKQG 2" xfId="4317"/>
    <cellStyle name="_07. NGTT2009-NN_03 TKQG_02  Dan so lao dong(OK)" xfId="137"/>
    <cellStyle name="_07. NGTT2009-NN_03 TKQG_02  Dan so lao dong(OK) 2" xfId="4318"/>
    <cellStyle name="_07. NGTT2009-NN_03 TKQG_Xl0000167" xfId="138"/>
    <cellStyle name="_07. NGTT2009-NN_03 TKQG_Xl0000167 2" xfId="4319"/>
    <cellStyle name="_07. NGTT2009-NN_04 Doanh nghiep va CSKDCT 2012" xfId="139"/>
    <cellStyle name="_07. NGTT2009-NN_04 Doanh nghiep va CSKDCT 2012 2" xfId="4320"/>
    <cellStyle name="_07. NGTT2009-NN_05 Doanh nghiep va Ca the_2011 (Ok)" xfId="140"/>
    <cellStyle name="_07. NGTT2009-NN_05 Thu chi NSNN" xfId="141"/>
    <cellStyle name="_07. NGTT2009-NN_05 Thu chi NSNN 2" xfId="4321"/>
    <cellStyle name="_07. NGTT2009-NN_05 Thuong mai" xfId="142"/>
    <cellStyle name="_07. NGTT2009-NN_05 Thuong mai 2" xfId="4322"/>
    <cellStyle name="_07. NGTT2009-NN_05 Thuong mai_01 Don vi HC" xfId="143"/>
    <cellStyle name="_07. NGTT2009-NN_05 Thuong mai_01 Don vi HC 2" xfId="4323"/>
    <cellStyle name="_07. NGTT2009-NN_05 Thuong mai_02 Danso_Laodong 2012(chuan) CO SO" xfId="144"/>
    <cellStyle name="_07. NGTT2009-NN_05 Thuong mai_02 Danso_Laodong 2012(chuan) CO SO 2" xfId="4324"/>
    <cellStyle name="_07. NGTT2009-NN_05 Thuong mai_04 Doanh nghiep va CSKDCT 2012" xfId="145"/>
    <cellStyle name="_07. NGTT2009-NN_05 Thuong mai_04 Doanh nghiep va CSKDCT 2012 2" xfId="4325"/>
    <cellStyle name="_07. NGTT2009-NN_05 Thuong mai_NGDD 2013 Thu chi NSNN " xfId="146"/>
    <cellStyle name="_07. NGTT2009-NN_05 Thuong mai_NGDD 2013 Thu chi NSNN  2" xfId="4326"/>
    <cellStyle name="_07. NGTT2009-NN_05 Thuong mai_Nien giam KT_TV 2010" xfId="147"/>
    <cellStyle name="_07. NGTT2009-NN_05 Thuong mai_Nien giam KT_TV 2010 2" xfId="4327"/>
    <cellStyle name="_07. NGTT2009-NN_05 Thuong mai_Xl0000167" xfId="148"/>
    <cellStyle name="_07. NGTT2009-NN_05 Thuong mai_Xl0000167 2" xfId="4328"/>
    <cellStyle name="_07. NGTT2009-NN_06 Nong, lam nghiep 2010  (ok)" xfId="149"/>
    <cellStyle name="_07. NGTT2009-NN_06 Nong, lam nghiep 2010  (ok) 2" xfId="4329"/>
    <cellStyle name="_07. NGTT2009-NN_06 Van tai" xfId="150"/>
    <cellStyle name="_07. NGTT2009-NN_06 Van tai 2" xfId="4330"/>
    <cellStyle name="_07. NGTT2009-NN_06 Van tai_01 Don vi HC" xfId="151"/>
    <cellStyle name="_07. NGTT2009-NN_06 Van tai_01 Don vi HC 2" xfId="4331"/>
    <cellStyle name="_07. NGTT2009-NN_06 Van tai_02 Danso_Laodong 2012(chuan) CO SO" xfId="152"/>
    <cellStyle name="_07. NGTT2009-NN_06 Van tai_02 Danso_Laodong 2012(chuan) CO SO 2" xfId="4332"/>
    <cellStyle name="_07. NGTT2009-NN_06 Van tai_04 Doanh nghiep va CSKDCT 2012" xfId="153"/>
    <cellStyle name="_07. NGTT2009-NN_06 Van tai_04 Doanh nghiep va CSKDCT 2012 2" xfId="4333"/>
    <cellStyle name="_07. NGTT2009-NN_06 Van tai_NGDD 2013 Thu chi NSNN " xfId="154"/>
    <cellStyle name="_07. NGTT2009-NN_06 Van tai_NGDD 2013 Thu chi NSNN  2" xfId="4334"/>
    <cellStyle name="_07. NGTT2009-NN_06 Van tai_Nien giam KT_TV 2010" xfId="155"/>
    <cellStyle name="_07. NGTT2009-NN_06 Van tai_Nien giam KT_TV 2010 2" xfId="4335"/>
    <cellStyle name="_07. NGTT2009-NN_06 Van tai_Xl0000167" xfId="156"/>
    <cellStyle name="_07. NGTT2009-NN_06 Van tai_Xl0000167 2" xfId="4336"/>
    <cellStyle name="_07. NGTT2009-NN_07 Buu dien" xfId="157"/>
    <cellStyle name="_07. NGTT2009-NN_07 Buu dien 2" xfId="4337"/>
    <cellStyle name="_07. NGTT2009-NN_07 Buu dien_01 Don vi HC" xfId="158"/>
    <cellStyle name="_07. NGTT2009-NN_07 Buu dien_01 Don vi HC 2" xfId="4338"/>
    <cellStyle name="_07. NGTT2009-NN_07 Buu dien_02 Danso_Laodong 2012(chuan) CO SO" xfId="159"/>
    <cellStyle name="_07. NGTT2009-NN_07 Buu dien_02 Danso_Laodong 2012(chuan) CO SO 2" xfId="4339"/>
    <cellStyle name="_07. NGTT2009-NN_07 Buu dien_04 Doanh nghiep va CSKDCT 2012" xfId="160"/>
    <cellStyle name="_07. NGTT2009-NN_07 Buu dien_04 Doanh nghiep va CSKDCT 2012 2" xfId="4340"/>
    <cellStyle name="_07. NGTT2009-NN_07 Buu dien_NGDD 2013 Thu chi NSNN " xfId="161"/>
    <cellStyle name="_07. NGTT2009-NN_07 Buu dien_NGDD 2013 Thu chi NSNN  2" xfId="4341"/>
    <cellStyle name="_07. NGTT2009-NN_07 Buu dien_Nien giam KT_TV 2010" xfId="162"/>
    <cellStyle name="_07. NGTT2009-NN_07 Buu dien_Nien giam KT_TV 2010 2" xfId="4342"/>
    <cellStyle name="_07. NGTT2009-NN_07 Buu dien_Xl0000167" xfId="163"/>
    <cellStyle name="_07. NGTT2009-NN_07 Buu dien_Xl0000167 2" xfId="4343"/>
    <cellStyle name="_07. NGTT2009-NN_07 NGTT CN 2012" xfId="164"/>
    <cellStyle name="_07. NGTT2009-NN_07 NGTT CN 2012 2" xfId="4344"/>
    <cellStyle name="_07. NGTT2009-NN_08 Thuong mai Tong muc - Diep" xfId="165"/>
    <cellStyle name="_07. NGTT2009-NN_08 Thuong mai Tong muc - Diep 2" xfId="4345"/>
    <cellStyle name="_07. NGTT2009-NN_08 Thuong mai va Du lich (Ok)" xfId="166"/>
    <cellStyle name="_07. NGTT2009-NN_08 Thuong mai va Du lich (Ok) 2" xfId="4346"/>
    <cellStyle name="_07. NGTT2009-NN_08 Van tai" xfId="167"/>
    <cellStyle name="_07. NGTT2009-NN_08 Van tai 2" xfId="4347"/>
    <cellStyle name="_07. NGTT2009-NN_08 Van tai_01 Don vi HC" xfId="168"/>
    <cellStyle name="_07. NGTT2009-NN_08 Van tai_01 Don vi HC 2" xfId="4348"/>
    <cellStyle name="_07. NGTT2009-NN_08 Van tai_02 Danso_Laodong 2012(chuan) CO SO" xfId="169"/>
    <cellStyle name="_07. NGTT2009-NN_08 Van tai_02 Danso_Laodong 2012(chuan) CO SO 2" xfId="4349"/>
    <cellStyle name="_07. NGTT2009-NN_08 Van tai_04 Doanh nghiep va CSKDCT 2012" xfId="170"/>
    <cellStyle name="_07. NGTT2009-NN_08 Van tai_04 Doanh nghiep va CSKDCT 2012 2" xfId="4350"/>
    <cellStyle name="_07. NGTT2009-NN_08 Van tai_NGDD 2013 Thu chi NSNN " xfId="171"/>
    <cellStyle name="_07. NGTT2009-NN_08 Van tai_NGDD 2013 Thu chi NSNN  2" xfId="4351"/>
    <cellStyle name="_07. NGTT2009-NN_08 Van tai_Nien giam KT_TV 2010" xfId="172"/>
    <cellStyle name="_07. NGTT2009-NN_08 Van tai_Nien giam KT_TV 2010 2" xfId="4352"/>
    <cellStyle name="_07. NGTT2009-NN_08 Van tai_Xl0000167" xfId="173"/>
    <cellStyle name="_07. NGTT2009-NN_08 Van tai_Xl0000167 2" xfId="4353"/>
    <cellStyle name="_07. NGTT2009-NN_08 Yte-van hoa" xfId="174"/>
    <cellStyle name="_07. NGTT2009-NN_08 Yte-van hoa 2" xfId="4354"/>
    <cellStyle name="_07. NGTT2009-NN_08 Yte-van hoa_01 Don vi HC" xfId="175"/>
    <cellStyle name="_07. NGTT2009-NN_08 Yte-van hoa_01 Don vi HC 2" xfId="4355"/>
    <cellStyle name="_07. NGTT2009-NN_08 Yte-van hoa_02 Danso_Laodong 2012(chuan) CO SO" xfId="176"/>
    <cellStyle name="_07. NGTT2009-NN_08 Yte-van hoa_02 Danso_Laodong 2012(chuan) CO SO 2" xfId="4356"/>
    <cellStyle name="_07. NGTT2009-NN_08 Yte-van hoa_04 Doanh nghiep va CSKDCT 2012" xfId="177"/>
    <cellStyle name="_07. NGTT2009-NN_08 Yte-van hoa_04 Doanh nghiep va CSKDCT 2012 2" xfId="4357"/>
    <cellStyle name="_07. NGTT2009-NN_08 Yte-van hoa_NGDD 2013 Thu chi NSNN " xfId="178"/>
    <cellStyle name="_07. NGTT2009-NN_08 Yte-van hoa_NGDD 2013 Thu chi NSNN  2" xfId="4358"/>
    <cellStyle name="_07. NGTT2009-NN_08 Yte-van hoa_Nien giam KT_TV 2010" xfId="179"/>
    <cellStyle name="_07. NGTT2009-NN_08 Yte-van hoa_Nien giam KT_TV 2010 2" xfId="4359"/>
    <cellStyle name="_07. NGTT2009-NN_08 Yte-van hoa_Xl0000167" xfId="180"/>
    <cellStyle name="_07. NGTT2009-NN_08 Yte-van hoa_Xl0000167 2" xfId="4360"/>
    <cellStyle name="_07. NGTT2009-NN_09 Chi so gia 2011- VuTKG-1 (Ok)" xfId="181"/>
    <cellStyle name="_07. NGTT2009-NN_09 Chi so gia 2011- VuTKG-1 (Ok) 2" xfId="4361"/>
    <cellStyle name="_07. NGTT2009-NN_09 Du lich" xfId="182"/>
    <cellStyle name="_07. NGTT2009-NN_09 Du lich 2" xfId="4362"/>
    <cellStyle name="_07. NGTT2009-NN_09 Thuong mai va Du lich" xfId="183"/>
    <cellStyle name="_07. NGTT2009-NN_09 Thuong mai va Du lich 2" xfId="4363"/>
    <cellStyle name="_07. NGTT2009-NN_09 Thuong mai va Du lich_01 Don vi HC" xfId="184"/>
    <cellStyle name="_07. NGTT2009-NN_09 Thuong mai va Du lich_01 Don vi HC 2" xfId="4364"/>
    <cellStyle name="_07. NGTT2009-NN_09 Thuong mai va Du lich_NGDD 2013 Thu chi NSNN " xfId="185"/>
    <cellStyle name="_07. NGTT2009-NN_09 Thuong mai va Du lich_NGDD 2013 Thu chi NSNN  2" xfId="4365"/>
    <cellStyle name="_07. NGTT2009-NN_10 Market VH, YT, GD, NGTT 2011 " xfId="186"/>
    <cellStyle name="_07. NGTT2009-NN_10 Market VH, YT, GD, NGTT 2011  2" xfId="4366"/>
    <cellStyle name="_07. NGTT2009-NN_10 Market VH, YT, GD, NGTT 2011 _02  Dan so lao dong(OK)" xfId="187"/>
    <cellStyle name="_07. NGTT2009-NN_10 Market VH, YT, GD, NGTT 2011 _02  Dan so lao dong(OK) 2" xfId="4367"/>
    <cellStyle name="_07. NGTT2009-NN_10 Market VH, YT, GD, NGTT 2011 _03 TKQG va Thu chi NSNN 2012" xfId="188"/>
    <cellStyle name="_07. NGTT2009-NN_10 Market VH, YT, GD, NGTT 2011 _03 TKQG va Thu chi NSNN 2012 2" xfId="4368"/>
    <cellStyle name="_07. NGTT2009-NN_10 Market VH, YT, GD, NGTT 2011 _04 Doanh nghiep va CSKDCT 2012" xfId="189"/>
    <cellStyle name="_07. NGTT2009-NN_10 Market VH, YT, GD, NGTT 2011 _04 Doanh nghiep va CSKDCT 2012 2" xfId="4369"/>
    <cellStyle name="_07. NGTT2009-NN_10 Market VH, YT, GD, NGTT 2011 _05 Doanh nghiep va Ca the_2011 (Ok)" xfId="190"/>
    <cellStyle name="_07. NGTT2009-NN_10 Market VH, YT, GD, NGTT 2011 _07 NGTT CN 2012" xfId="191"/>
    <cellStyle name="_07. NGTT2009-NN_10 Market VH, YT, GD, NGTT 2011 _07 NGTT CN 2012 2" xfId="4370"/>
    <cellStyle name="_07. NGTT2009-NN_10 Market VH, YT, GD, NGTT 2011 _08 Thuong mai Tong muc - Diep" xfId="192"/>
    <cellStyle name="_07. NGTT2009-NN_10 Market VH, YT, GD, NGTT 2011 _08 Thuong mai Tong muc - Diep 2" xfId="4371"/>
    <cellStyle name="_07. NGTT2009-NN_10 Market VH, YT, GD, NGTT 2011 _08 Thuong mai va Du lich (Ok)" xfId="193"/>
    <cellStyle name="_07. NGTT2009-NN_10 Market VH, YT, GD, NGTT 2011 _08 Thuong mai va Du lich (Ok) 2" xfId="4372"/>
    <cellStyle name="_07. NGTT2009-NN_10 Market VH, YT, GD, NGTT 2011 _09 Chi so gia 2011- VuTKG-1 (Ok)" xfId="194"/>
    <cellStyle name="_07. NGTT2009-NN_10 Market VH, YT, GD, NGTT 2011 _09 Chi so gia 2011- VuTKG-1 (Ok) 2" xfId="4373"/>
    <cellStyle name="_07. NGTT2009-NN_10 Market VH, YT, GD, NGTT 2011 _09 Du lich" xfId="195"/>
    <cellStyle name="_07. NGTT2009-NN_10 Market VH, YT, GD, NGTT 2011 _09 Du lich 2" xfId="4374"/>
    <cellStyle name="_07. NGTT2009-NN_10 Market VH, YT, GD, NGTT 2011 _10 Van tai va BCVT (da sua ok)" xfId="196"/>
    <cellStyle name="_07. NGTT2009-NN_10 Market VH, YT, GD, NGTT 2011 _10 Van tai va BCVT (da sua ok) 2" xfId="4375"/>
    <cellStyle name="_07. NGTT2009-NN_10 Market VH, YT, GD, NGTT 2011 _11 (3)" xfId="197"/>
    <cellStyle name="_07. NGTT2009-NN_10 Market VH, YT, GD, NGTT 2011 _11 (3) 2" xfId="4376"/>
    <cellStyle name="_07. NGTT2009-NN_10 Market VH, YT, GD, NGTT 2011 _11 (3)_04 Doanh nghiep va CSKDCT 2012" xfId="198"/>
    <cellStyle name="_07. NGTT2009-NN_10 Market VH, YT, GD, NGTT 2011 _11 (3)_04 Doanh nghiep va CSKDCT 2012 2" xfId="4377"/>
    <cellStyle name="_07. NGTT2009-NN_10 Market VH, YT, GD, NGTT 2011 _11 (3)_Xl0000167" xfId="199"/>
    <cellStyle name="_07. NGTT2009-NN_10 Market VH, YT, GD, NGTT 2011 _11 (3)_Xl0000167 2" xfId="4378"/>
    <cellStyle name="_07. NGTT2009-NN_10 Market VH, YT, GD, NGTT 2011 _12 (2)" xfId="200"/>
    <cellStyle name="_07. NGTT2009-NN_10 Market VH, YT, GD, NGTT 2011 _12 (2) 2" xfId="4379"/>
    <cellStyle name="_07. NGTT2009-NN_10 Market VH, YT, GD, NGTT 2011 _12 (2)_04 Doanh nghiep va CSKDCT 2012" xfId="201"/>
    <cellStyle name="_07. NGTT2009-NN_10 Market VH, YT, GD, NGTT 2011 _12 (2)_04 Doanh nghiep va CSKDCT 2012 2" xfId="4380"/>
    <cellStyle name="_07. NGTT2009-NN_10 Market VH, YT, GD, NGTT 2011 _12 (2)_Xl0000167" xfId="202"/>
    <cellStyle name="_07. NGTT2009-NN_10 Market VH, YT, GD, NGTT 2011 _12 (2)_Xl0000167 2" xfId="4381"/>
    <cellStyle name="_07. NGTT2009-NN_10 Market VH, YT, GD, NGTT 2011 _12 Giao duc, Y Te va Muc songnam2011" xfId="203"/>
    <cellStyle name="_07. NGTT2009-NN_10 Market VH, YT, GD, NGTT 2011 _12 Giao duc, Y Te va Muc songnam2011 2" xfId="4382"/>
    <cellStyle name="_07. NGTT2009-NN_10 Market VH, YT, GD, NGTT 2011 _13 Van tai 2012" xfId="204"/>
    <cellStyle name="_07. NGTT2009-NN_10 Market VH, YT, GD, NGTT 2011 _13 Van tai 2012 2" xfId="4383"/>
    <cellStyle name="_07. NGTT2009-NN_10 Market VH, YT, GD, NGTT 2011 _Giaoduc2013(ok)" xfId="205"/>
    <cellStyle name="_07. NGTT2009-NN_10 Market VH, YT, GD, NGTT 2011 _Giaoduc2013(ok) 2" xfId="4384"/>
    <cellStyle name="_07. NGTT2009-NN_10 Market VH, YT, GD, NGTT 2011 _Maket NGTT2012 LN,TS (7-1-2013)" xfId="206"/>
    <cellStyle name="_07. NGTT2009-NN_10 Market VH, YT, GD, NGTT 2011 _Maket NGTT2012 LN,TS (7-1-2013) 2" xfId="4385"/>
    <cellStyle name="_07. NGTT2009-NN_10 Market VH, YT, GD, NGTT 2011 _Maket NGTT2012 LN,TS (7-1-2013)_Nongnghiep" xfId="207"/>
    <cellStyle name="_07. NGTT2009-NN_10 Market VH, YT, GD, NGTT 2011 _Maket NGTT2012 LN,TS (7-1-2013)_Nongnghiep 2" xfId="4386"/>
    <cellStyle name="_07. NGTT2009-NN_10 Market VH, YT, GD, NGTT 2011 _Ngiam_lamnghiep_2011_v2(1)(1)" xfId="208"/>
    <cellStyle name="_07. NGTT2009-NN_10 Market VH, YT, GD, NGTT 2011 _Ngiam_lamnghiep_2011_v2(1)(1) 2" xfId="4387"/>
    <cellStyle name="_07. NGTT2009-NN_10 Market VH, YT, GD, NGTT 2011 _Ngiam_lamnghiep_2011_v2(1)(1)_Nongnghiep" xfId="209"/>
    <cellStyle name="_07. NGTT2009-NN_10 Market VH, YT, GD, NGTT 2011 _Ngiam_lamnghiep_2011_v2(1)(1)_Nongnghiep 2" xfId="4388"/>
    <cellStyle name="_07. NGTT2009-NN_10 Market VH, YT, GD, NGTT 2011 _NGTT LN,TS 2012 (Chuan)" xfId="210"/>
    <cellStyle name="_07. NGTT2009-NN_10 Market VH, YT, GD, NGTT 2011 _NGTT LN,TS 2012 (Chuan) 2" xfId="4389"/>
    <cellStyle name="_07. NGTT2009-NN_10 Market VH, YT, GD, NGTT 2011 _Nien giam TT Vu Nong nghiep 2012(solieu)-gui Vu TH 29-3-2013" xfId="211"/>
    <cellStyle name="_07. NGTT2009-NN_10 Market VH, YT, GD, NGTT 2011 _Nien giam TT Vu Nong nghiep 2012(solieu)-gui Vu TH 29-3-2013 2" xfId="4390"/>
    <cellStyle name="_07. NGTT2009-NN_10 Market VH, YT, GD, NGTT 2011 _Nongnghiep" xfId="212"/>
    <cellStyle name="_07. NGTT2009-NN_10 Market VH, YT, GD, NGTT 2011 _Nongnghiep 2" xfId="4391"/>
    <cellStyle name="_07. NGTT2009-NN_10 Market VH, YT, GD, NGTT 2011 _Nongnghiep NGDD 2012_cap nhat den 24-5-2013(1)" xfId="213"/>
    <cellStyle name="_07. NGTT2009-NN_10 Market VH, YT, GD, NGTT 2011 _Nongnghiep NGDD 2012_cap nhat den 24-5-2013(1) 2" xfId="4392"/>
    <cellStyle name="_07. NGTT2009-NN_10 Market VH, YT, GD, NGTT 2011 _Nongnghiep_Nongnghiep NGDD 2012_cap nhat den 24-5-2013(1)" xfId="214"/>
    <cellStyle name="_07. NGTT2009-NN_10 Market VH, YT, GD, NGTT 2011 _Nongnghiep_Nongnghiep NGDD 2012_cap nhat den 24-5-2013(1) 2" xfId="4393"/>
    <cellStyle name="_07. NGTT2009-NN_10 Market VH, YT, GD, NGTT 2011 _So lieu quoc te TH" xfId="215"/>
    <cellStyle name="_07. NGTT2009-NN_10 Market VH, YT, GD, NGTT 2011 _So lieu quoc te TH 2" xfId="4394"/>
    <cellStyle name="_07. NGTT2009-NN_10 Market VH, YT, GD, NGTT 2011 _Xl0000147" xfId="216"/>
    <cellStyle name="_07. NGTT2009-NN_10 Market VH, YT, GD, NGTT 2011 _Xl0000147 2" xfId="4395"/>
    <cellStyle name="_07. NGTT2009-NN_10 Market VH, YT, GD, NGTT 2011 _Xl0000167" xfId="217"/>
    <cellStyle name="_07. NGTT2009-NN_10 Market VH, YT, GD, NGTT 2011 _Xl0000167 2" xfId="4396"/>
    <cellStyle name="_07. NGTT2009-NN_10 Market VH, YT, GD, NGTT 2011 _XNK" xfId="218"/>
    <cellStyle name="_07. NGTT2009-NN_10 Market VH, YT, GD, NGTT 2011 _XNK 2" xfId="4397"/>
    <cellStyle name="_07. NGTT2009-NN_10 Van tai va BCVT (da sua ok)" xfId="219"/>
    <cellStyle name="_07. NGTT2009-NN_10 Van tai va BCVT (da sua ok) 2" xfId="4398"/>
    <cellStyle name="_07. NGTT2009-NN_10 VH, YT, GD, NGTT 2010 - (OK)" xfId="220"/>
    <cellStyle name="_07. NGTT2009-NN_10 VH, YT, GD, NGTT 2010 - (OK) 2" xfId="4399"/>
    <cellStyle name="_07. NGTT2009-NN_10 VH, YT, GD, NGTT 2010 - (OK)_Bo sung 04 bieu Cong nghiep" xfId="221"/>
    <cellStyle name="_07. NGTT2009-NN_10 VH, YT, GD, NGTT 2010 - (OK)_Bo sung 04 bieu Cong nghiep 2" xfId="4400"/>
    <cellStyle name="_07. NGTT2009-NN_11 (3)" xfId="222"/>
    <cellStyle name="_07. NGTT2009-NN_11 (3) 2" xfId="4401"/>
    <cellStyle name="_07. NGTT2009-NN_11 (3)_04 Doanh nghiep va CSKDCT 2012" xfId="223"/>
    <cellStyle name="_07. NGTT2009-NN_11 (3)_04 Doanh nghiep va CSKDCT 2012 2" xfId="4402"/>
    <cellStyle name="_07. NGTT2009-NN_11 (3)_Xl0000167" xfId="224"/>
    <cellStyle name="_07. NGTT2009-NN_11 (3)_Xl0000167 2" xfId="4403"/>
    <cellStyle name="_07. NGTT2009-NN_11 So lieu quoc te 2010-final" xfId="225"/>
    <cellStyle name="_07. NGTT2009-NN_11 So lieu quoc te 2010-final 2" xfId="4404"/>
    <cellStyle name="_07. NGTT2009-NN_12 (2)" xfId="226"/>
    <cellStyle name="_07. NGTT2009-NN_12 (2) 2" xfId="4405"/>
    <cellStyle name="_07. NGTT2009-NN_12 (2)_04 Doanh nghiep va CSKDCT 2012" xfId="227"/>
    <cellStyle name="_07. NGTT2009-NN_12 (2)_04 Doanh nghiep va CSKDCT 2012 2" xfId="4406"/>
    <cellStyle name="_07. NGTT2009-NN_12 (2)_Xl0000167" xfId="228"/>
    <cellStyle name="_07. NGTT2009-NN_12 (2)_Xl0000167 2" xfId="4407"/>
    <cellStyle name="_07. NGTT2009-NN_12 Chi so gia 2012(chuan) co so" xfId="229"/>
    <cellStyle name="_07. NGTT2009-NN_12 Chi so gia 2012(chuan) co so 2" xfId="4408"/>
    <cellStyle name="_07. NGTT2009-NN_12 Giao duc, Y Te va Muc songnam2011" xfId="230"/>
    <cellStyle name="_07. NGTT2009-NN_12 Giao duc, Y Te va Muc songnam2011 2" xfId="4409"/>
    <cellStyle name="_07. NGTT2009-NN_13 Van tai 2012" xfId="231"/>
    <cellStyle name="_07. NGTT2009-NN_13 Van tai 2012 2" xfId="4410"/>
    <cellStyle name="_07. NGTT2009-NN_Book1" xfId="232"/>
    <cellStyle name="_07. NGTT2009-NN_Book1 2" xfId="4411"/>
    <cellStyle name="_07. NGTT2009-NN_Book3" xfId="233"/>
    <cellStyle name="_07. NGTT2009-NN_Book3 10" xfId="234"/>
    <cellStyle name="_07. NGTT2009-NN_Book3 10 2" xfId="4413"/>
    <cellStyle name="_07. NGTT2009-NN_Book3 11" xfId="235"/>
    <cellStyle name="_07. NGTT2009-NN_Book3 11 2" xfId="4414"/>
    <cellStyle name="_07. NGTT2009-NN_Book3 12" xfId="236"/>
    <cellStyle name="_07. NGTT2009-NN_Book3 12 2" xfId="4415"/>
    <cellStyle name="_07. NGTT2009-NN_Book3 13" xfId="237"/>
    <cellStyle name="_07. NGTT2009-NN_Book3 13 2" xfId="4416"/>
    <cellStyle name="_07. NGTT2009-NN_Book3 14" xfId="238"/>
    <cellStyle name="_07. NGTT2009-NN_Book3 14 2" xfId="4417"/>
    <cellStyle name="_07. NGTT2009-NN_Book3 15" xfId="239"/>
    <cellStyle name="_07. NGTT2009-NN_Book3 15 2" xfId="4418"/>
    <cellStyle name="_07. NGTT2009-NN_Book3 16" xfId="240"/>
    <cellStyle name="_07. NGTT2009-NN_Book3 16 2" xfId="4419"/>
    <cellStyle name="_07. NGTT2009-NN_Book3 17" xfId="241"/>
    <cellStyle name="_07. NGTT2009-NN_Book3 17 2" xfId="4420"/>
    <cellStyle name="_07. NGTT2009-NN_Book3 18" xfId="242"/>
    <cellStyle name="_07. NGTT2009-NN_Book3 18 2" xfId="4421"/>
    <cellStyle name="_07. NGTT2009-NN_Book3 19" xfId="243"/>
    <cellStyle name="_07. NGTT2009-NN_Book3 19 2" xfId="4422"/>
    <cellStyle name="_07. NGTT2009-NN_Book3 2" xfId="244"/>
    <cellStyle name="_07. NGTT2009-NN_Book3 2 2" xfId="4423"/>
    <cellStyle name="_07. NGTT2009-NN_Book3 20" xfId="4412"/>
    <cellStyle name="_07. NGTT2009-NN_Book3 3" xfId="245"/>
    <cellStyle name="_07. NGTT2009-NN_Book3 3 2" xfId="4424"/>
    <cellStyle name="_07. NGTT2009-NN_Book3 4" xfId="246"/>
    <cellStyle name="_07. NGTT2009-NN_Book3 4 2" xfId="4425"/>
    <cellStyle name="_07. NGTT2009-NN_Book3 5" xfId="247"/>
    <cellStyle name="_07. NGTT2009-NN_Book3 5 2" xfId="4426"/>
    <cellStyle name="_07. NGTT2009-NN_Book3 6" xfId="248"/>
    <cellStyle name="_07. NGTT2009-NN_Book3 6 2" xfId="4427"/>
    <cellStyle name="_07. NGTT2009-NN_Book3 7" xfId="249"/>
    <cellStyle name="_07. NGTT2009-NN_Book3 7 2" xfId="4428"/>
    <cellStyle name="_07. NGTT2009-NN_Book3 8" xfId="250"/>
    <cellStyle name="_07. NGTT2009-NN_Book3 8 2" xfId="4429"/>
    <cellStyle name="_07. NGTT2009-NN_Book3 9" xfId="251"/>
    <cellStyle name="_07. NGTT2009-NN_Book3 9 2" xfId="4430"/>
    <cellStyle name="_07. NGTT2009-NN_Book3_01 Don vi HC" xfId="252"/>
    <cellStyle name="_07. NGTT2009-NN_Book3_01 Don vi HC 2" xfId="4431"/>
    <cellStyle name="_07. NGTT2009-NN_Book3_01 DVHC-DSLD 2010" xfId="253"/>
    <cellStyle name="_07. NGTT2009-NN_Book3_01 DVHC-DSLD 2010 2" xfId="4432"/>
    <cellStyle name="_07. NGTT2009-NN_Book3_02  Dan so lao dong(OK)" xfId="254"/>
    <cellStyle name="_07. NGTT2009-NN_Book3_02  Dan so lao dong(OK) 2" xfId="4433"/>
    <cellStyle name="_07. NGTT2009-NN_Book3_02 Danso_Laodong 2012(chuan) CO SO" xfId="255"/>
    <cellStyle name="_07. NGTT2009-NN_Book3_02 Danso_Laodong 2012(chuan) CO SO 2" xfId="4434"/>
    <cellStyle name="_07. NGTT2009-NN_Book3_03 TKQG va Thu chi NSNN 2012" xfId="256"/>
    <cellStyle name="_07. NGTT2009-NN_Book3_03 TKQG va Thu chi NSNN 2012 2" xfId="4435"/>
    <cellStyle name="_07. NGTT2009-NN_Book3_04 Doanh nghiep va CSKDCT 2012" xfId="257"/>
    <cellStyle name="_07. NGTT2009-NN_Book3_04 Doanh nghiep va CSKDCT 2012 2" xfId="4436"/>
    <cellStyle name="_07. NGTT2009-NN_Book3_05 Doanh nghiep va Ca the_2011 (Ok)" xfId="258"/>
    <cellStyle name="_07. NGTT2009-NN_Book3_05 NGTT DN 2010 (OK)" xfId="259"/>
    <cellStyle name="_07. NGTT2009-NN_Book3_05 NGTT DN 2010 (OK) 2" xfId="4437"/>
    <cellStyle name="_07. NGTT2009-NN_Book3_05 NGTT DN 2010 (OK)_Bo sung 04 bieu Cong nghiep" xfId="260"/>
    <cellStyle name="_07. NGTT2009-NN_Book3_05 NGTT DN 2010 (OK)_Bo sung 04 bieu Cong nghiep 2" xfId="4438"/>
    <cellStyle name="_07. NGTT2009-NN_Book3_06 Nong, lam nghiep 2010  (ok)" xfId="261"/>
    <cellStyle name="_07. NGTT2009-NN_Book3_06 Nong, lam nghiep 2010  (ok) 2" xfId="4439"/>
    <cellStyle name="_07. NGTT2009-NN_Book3_07 NGTT CN 2012" xfId="262"/>
    <cellStyle name="_07. NGTT2009-NN_Book3_07 NGTT CN 2012 2" xfId="4440"/>
    <cellStyle name="_07. NGTT2009-NN_Book3_08 Thuong mai Tong muc - Diep" xfId="263"/>
    <cellStyle name="_07. NGTT2009-NN_Book3_08 Thuong mai Tong muc - Diep 2" xfId="4441"/>
    <cellStyle name="_07. NGTT2009-NN_Book3_08 Thuong mai va Du lich (Ok)" xfId="264"/>
    <cellStyle name="_07. NGTT2009-NN_Book3_08 Thuong mai va Du lich (Ok) 2" xfId="4442"/>
    <cellStyle name="_07. NGTT2009-NN_Book3_09 Chi so gia 2011- VuTKG-1 (Ok)" xfId="265"/>
    <cellStyle name="_07. NGTT2009-NN_Book3_09 Chi so gia 2011- VuTKG-1 (Ok) 2" xfId="4443"/>
    <cellStyle name="_07. NGTT2009-NN_Book3_09 Du lich" xfId="266"/>
    <cellStyle name="_07. NGTT2009-NN_Book3_09 Du lich 2" xfId="4444"/>
    <cellStyle name="_07. NGTT2009-NN_Book3_10 Market VH, YT, GD, NGTT 2011 " xfId="267"/>
    <cellStyle name="_07. NGTT2009-NN_Book3_10 Market VH, YT, GD, NGTT 2011  2" xfId="4445"/>
    <cellStyle name="_07. NGTT2009-NN_Book3_10 Market VH, YT, GD, NGTT 2011 _02  Dan so lao dong(OK)" xfId="268"/>
    <cellStyle name="_07. NGTT2009-NN_Book3_10 Market VH, YT, GD, NGTT 2011 _02  Dan so lao dong(OK) 2" xfId="4446"/>
    <cellStyle name="_07. NGTT2009-NN_Book3_10 Market VH, YT, GD, NGTT 2011 _03 TKQG va Thu chi NSNN 2012" xfId="269"/>
    <cellStyle name="_07. NGTT2009-NN_Book3_10 Market VH, YT, GD, NGTT 2011 _03 TKQG va Thu chi NSNN 2012 2" xfId="4447"/>
    <cellStyle name="_07. NGTT2009-NN_Book3_10 Market VH, YT, GD, NGTT 2011 _04 Doanh nghiep va CSKDCT 2012" xfId="270"/>
    <cellStyle name="_07. NGTT2009-NN_Book3_10 Market VH, YT, GD, NGTT 2011 _04 Doanh nghiep va CSKDCT 2012 2" xfId="4448"/>
    <cellStyle name="_07. NGTT2009-NN_Book3_10 Market VH, YT, GD, NGTT 2011 _05 Doanh nghiep va Ca the_2011 (Ok)" xfId="271"/>
    <cellStyle name="_07. NGTT2009-NN_Book3_10 Market VH, YT, GD, NGTT 2011 _07 NGTT CN 2012" xfId="272"/>
    <cellStyle name="_07. NGTT2009-NN_Book3_10 Market VH, YT, GD, NGTT 2011 _07 NGTT CN 2012 2" xfId="4449"/>
    <cellStyle name="_07. NGTT2009-NN_Book3_10 Market VH, YT, GD, NGTT 2011 _08 Thuong mai Tong muc - Diep" xfId="273"/>
    <cellStyle name="_07. NGTT2009-NN_Book3_10 Market VH, YT, GD, NGTT 2011 _08 Thuong mai Tong muc - Diep 2" xfId="4450"/>
    <cellStyle name="_07. NGTT2009-NN_Book3_10 Market VH, YT, GD, NGTT 2011 _08 Thuong mai va Du lich (Ok)" xfId="274"/>
    <cellStyle name="_07. NGTT2009-NN_Book3_10 Market VH, YT, GD, NGTT 2011 _08 Thuong mai va Du lich (Ok) 2" xfId="4451"/>
    <cellStyle name="_07. NGTT2009-NN_Book3_10 Market VH, YT, GD, NGTT 2011 _09 Chi so gia 2011- VuTKG-1 (Ok)" xfId="275"/>
    <cellStyle name="_07. NGTT2009-NN_Book3_10 Market VH, YT, GD, NGTT 2011 _09 Chi so gia 2011- VuTKG-1 (Ok) 2" xfId="4452"/>
    <cellStyle name="_07. NGTT2009-NN_Book3_10 Market VH, YT, GD, NGTT 2011 _09 Du lich" xfId="276"/>
    <cellStyle name="_07. NGTT2009-NN_Book3_10 Market VH, YT, GD, NGTT 2011 _09 Du lich 2" xfId="4453"/>
    <cellStyle name="_07. NGTT2009-NN_Book3_10 Market VH, YT, GD, NGTT 2011 _10 Van tai va BCVT (da sua ok)" xfId="277"/>
    <cellStyle name="_07. NGTT2009-NN_Book3_10 Market VH, YT, GD, NGTT 2011 _10 Van tai va BCVT (da sua ok) 2" xfId="4454"/>
    <cellStyle name="_07. NGTT2009-NN_Book3_10 Market VH, YT, GD, NGTT 2011 _11 (3)" xfId="278"/>
    <cellStyle name="_07. NGTT2009-NN_Book3_10 Market VH, YT, GD, NGTT 2011 _11 (3) 2" xfId="4455"/>
    <cellStyle name="_07. NGTT2009-NN_Book3_10 Market VH, YT, GD, NGTT 2011 _11 (3)_04 Doanh nghiep va CSKDCT 2012" xfId="279"/>
    <cellStyle name="_07. NGTT2009-NN_Book3_10 Market VH, YT, GD, NGTT 2011 _11 (3)_04 Doanh nghiep va CSKDCT 2012 2" xfId="4456"/>
    <cellStyle name="_07. NGTT2009-NN_Book3_10 Market VH, YT, GD, NGTT 2011 _11 (3)_Xl0000167" xfId="280"/>
    <cellStyle name="_07. NGTT2009-NN_Book3_10 Market VH, YT, GD, NGTT 2011 _11 (3)_Xl0000167 2" xfId="4457"/>
    <cellStyle name="_07. NGTT2009-NN_Book3_10 Market VH, YT, GD, NGTT 2011 _12 (2)" xfId="281"/>
    <cellStyle name="_07. NGTT2009-NN_Book3_10 Market VH, YT, GD, NGTT 2011 _12 (2) 2" xfId="4458"/>
    <cellStyle name="_07. NGTT2009-NN_Book3_10 Market VH, YT, GD, NGTT 2011 _12 (2)_04 Doanh nghiep va CSKDCT 2012" xfId="282"/>
    <cellStyle name="_07. NGTT2009-NN_Book3_10 Market VH, YT, GD, NGTT 2011 _12 (2)_04 Doanh nghiep va CSKDCT 2012 2" xfId="4459"/>
    <cellStyle name="_07. NGTT2009-NN_Book3_10 Market VH, YT, GD, NGTT 2011 _12 (2)_Xl0000167" xfId="283"/>
    <cellStyle name="_07. NGTT2009-NN_Book3_10 Market VH, YT, GD, NGTT 2011 _12 (2)_Xl0000167 2" xfId="4460"/>
    <cellStyle name="_07. NGTT2009-NN_Book3_10 Market VH, YT, GD, NGTT 2011 _12 Giao duc, Y Te va Muc songnam2011" xfId="284"/>
    <cellStyle name="_07. NGTT2009-NN_Book3_10 Market VH, YT, GD, NGTT 2011 _12 Giao duc, Y Te va Muc songnam2011 2" xfId="4461"/>
    <cellStyle name="_07. NGTT2009-NN_Book3_10 Market VH, YT, GD, NGTT 2011 _13 Van tai 2012" xfId="285"/>
    <cellStyle name="_07. NGTT2009-NN_Book3_10 Market VH, YT, GD, NGTT 2011 _13 Van tai 2012 2" xfId="4462"/>
    <cellStyle name="_07. NGTT2009-NN_Book3_10 Market VH, YT, GD, NGTT 2011 _Giaoduc2013(ok)" xfId="286"/>
    <cellStyle name="_07. NGTT2009-NN_Book3_10 Market VH, YT, GD, NGTT 2011 _Giaoduc2013(ok) 2" xfId="4463"/>
    <cellStyle name="_07. NGTT2009-NN_Book3_10 Market VH, YT, GD, NGTT 2011 _Maket NGTT2012 LN,TS (7-1-2013)" xfId="287"/>
    <cellStyle name="_07. NGTT2009-NN_Book3_10 Market VH, YT, GD, NGTT 2011 _Maket NGTT2012 LN,TS (7-1-2013) 2" xfId="4464"/>
    <cellStyle name="_07. NGTT2009-NN_Book3_10 Market VH, YT, GD, NGTT 2011 _Maket NGTT2012 LN,TS (7-1-2013)_Nongnghiep" xfId="288"/>
    <cellStyle name="_07. NGTT2009-NN_Book3_10 Market VH, YT, GD, NGTT 2011 _Maket NGTT2012 LN,TS (7-1-2013)_Nongnghiep 2" xfId="4465"/>
    <cellStyle name="_07. NGTT2009-NN_Book3_10 Market VH, YT, GD, NGTT 2011 _Ngiam_lamnghiep_2011_v2(1)(1)" xfId="289"/>
    <cellStyle name="_07. NGTT2009-NN_Book3_10 Market VH, YT, GD, NGTT 2011 _Ngiam_lamnghiep_2011_v2(1)(1) 2" xfId="4466"/>
    <cellStyle name="_07. NGTT2009-NN_Book3_10 Market VH, YT, GD, NGTT 2011 _Ngiam_lamnghiep_2011_v2(1)(1)_Nongnghiep" xfId="290"/>
    <cellStyle name="_07. NGTT2009-NN_Book3_10 Market VH, YT, GD, NGTT 2011 _Ngiam_lamnghiep_2011_v2(1)(1)_Nongnghiep 2" xfId="4467"/>
    <cellStyle name="_07. NGTT2009-NN_Book3_10 Market VH, YT, GD, NGTT 2011 _NGTT LN,TS 2012 (Chuan)" xfId="291"/>
    <cellStyle name="_07. NGTT2009-NN_Book3_10 Market VH, YT, GD, NGTT 2011 _NGTT LN,TS 2012 (Chuan) 2" xfId="4468"/>
    <cellStyle name="_07. NGTT2009-NN_Book3_10 Market VH, YT, GD, NGTT 2011 _Nien giam TT Vu Nong nghiep 2012(solieu)-gui Vu TH 29-3-2013" xfId="292"/>
    <cellStyle name="_07. NGTT2009-NN_Book3_10 Market VH, YT, GD, NGTT 2011 _Nien giam TT Vu Nong nghiep 2012(solieu)-gui Vu TH 29-3-2013 2" xfId="4469"/>
    <cellStyle name="_07. NGTT2009-NN_Book3_10 Market VH, YT, GD, NGTT 2011 _Nongnghiep" xfId="293"/>
    <cellStyle name="_07. NGTT2009-NN_Book3_10 Market VH, YT, GD, NGTT 2011 _Nongnghiep 2" xfId="4470"/>
    <cellStyle name="_07. NGTT2009-NN_Book3_10 Market VH, YT, GD, NGTT 2011 _Nongnghiep NGDD 2012_cap nhat den 24-5-2013(1)" xfId="294"/>
    <cellStyle name="_07. NGTT2009-NN_Book3_10 Market VH, YT, GD, NGTT 2011 _Nongnghiep NGDD 2012_cap nhat den 24-5-2013(1) 2" xfId="4471"/>
    <cellStyle name="_07. NGTT2009-NN_Book3_10 Market VH, YT, GD, NGTT 2011 _Nongnghiep_Nongnghiep NGDD 2012_cap nhat den 24-5-2013(1)" xfId="295"/>
    <cellStyle name="_07. NGTT2009-NN_Book3_10 Market VH, YT, GD, NGTT 2011 _Nongnghiep_Nongnghiep NGDD 2012_cap nhat den 24-5-2013(1) 2" xfId="4472"/>
    <cellStyle name="_07. NGTT2009-NN_Book3_10 Market VH, YT, GD, NGTT 2011 _So lieu quoc te TH" xfId="296"/>
    <cellStyle name="_07. NGTT2009-NN_Book3_10 Market VH, YT, GD, NGTT 2011 _So lieu quoc te TH 2" xfId="4473"/>
    <cellStyle name="_07. NGTT2009-NN_Book3_10 Market VH, YT, GD, NGTT 2011 _Xl0000147" xfId="297"/>
    <cellStyle name="_07. NGTT2009-NN_Book3_10 Market VH, YT, GD, NGTT 2011 _Xl0000147 2" xfId="4474"/>
    <cellStyle name="_07. NGTT2009-NN_Book3_10 Market VH, YT, GD, NGTT 2011 _Xl0000167" xfId="298"/>
    <cellStyle name="_07. NGTT2009-NN_Book3_10 Market VH, YT, GD, NGTT 2011 _Xl0000167 2" xfId="4475"/>
    <cellStyle name="_07. NGTT2009-NN_Book3_10 Market VH, YT, GD, NGTT 2011 _XNK" xfId="299"/>
    <cellStyle name="_07. NGTT2009-NN_Book3_10 Market VH, YT, GD, NGTT 2011 _XNK 2" xfId="4476"/>
    <cellStyle name="_07. NGTT2009-NN_Book3_10 Van tai va BCVT (da sua ok)" xfId="300"/>
    <cellStyle name="_07. NGTT2009-NN_Book3_10 Van tai va BCVT (da sua ok) 2" xfId="4477"/>
    <cellStyle name="_07. NGTT2009-NN_Book3_10 VH, YT, GD, NGTT 2010 - (OK)" xfId="301"/>
    <cellStyle name="_07. NGTT2009-NN_Book3_10 VH, YT, GD, NGTT 2010 - (OK) 2" xfId="4478"/>
    <cellStyle name="_07. NGTT2009-NN_Book3_10 VH, YT, GD, NGTT 2010 - (OK)_Bo sung 04 bieu Cong nghiep" xfId="302"/>
    <cellStyle name="_07. NGTT2009-NN_Book3_10 VH, YT, GD, NGTT 2010 - (OK)_Bo sung 04 bieu Cong nghiep 2" xfId="4479"/>
    <cellStyle name="_07. NGTT2009-NN_Book3_11 (3)" xfId="303"/>
    <cellStyle name="_07. NGTT2009-NN_Book3_11 (3) 2" xfId="4480"/>
    <cellStyle name="_07. NGTT2009-NN_Book3_11 (3)_04 Doanh nghiep va CSKDCT 2012" xfId="304"/>
    <cellStyle name="_07. NGTT2009-NN_Book3_11 (3)_04 Doanh nghiep va CSKDCT 2012 2" xfId="4481"/>
    <cellStyle name="_07. NGTT2009-NN_Book3_11 (3)_Xl0000167" xfId="305"/>
    <cellStyle name="_07. NGTT2009-NN_Book3_11 (3)_Xl0000167 2" xfId="4482"/>
    <cellStyle name="_07. NGTT2009-NN_Book3_12 (2)" xfId="306"/>
    <cellStyle name="_07. NGTT2009-NN_Book3_12 (2) 2" xfId="4483"/>
    <cellStyle name="_07. NGTT2009-NN_Book3_12 (2)_04 Doanh nghiep va CSKDCT 2012" xfId="307"/>
    <cellStyle name="_07. NGTT2009-NN_Book3_12 (2)_04 Doanh nghiep va CSKDCT 2012 2" xfId="4484"/>
    <cellStyle name="_07. NGTT2009-NN_Book3_12 (2)_Xl0000167" xfId="308"/>
    <cellStyle name="_07. NGTT2009-NN_Book3_12 (2)_Xl0000167 2" xfId="4485"/>
    <cellStyle name="_07. NGTT2009-NN_Book3_12 Chi so gia 2012(chuan) co so" xfId="309"/>
    <cellStyle name="_07. NGTT2009-NN_Book3_12 Chi so gia 2012(chuan) co so 2" xfId="4486"/>
    <cellStyle name="_07. NGTT2009-NN_Book3_12 Giao duc, Y Te va Muc songnam2011" xfId="310"/>
    <cellStyle name="_07. NGTT2009-NN_Book3_12 Giao duc, Y Te va Muc songnam2011 2" xfId="4487"/>
    <cellStyle name="_07. NGTT2009-NN_Book3_13 Van tai 2012" xfId="311"/>
    <cellStyle name="_07. NGTT2009-NN_Book3_13 Van tai 2012 2" xfId="4488"/>
    <cellStyle name="_07. NGTT2009-NN_Book3_Book1" xfId="312"/>
    <cellStyle name="_07. NGTT2009-NN_Book3_Book1 2" xfId="4489"/>
    <cellStyle name="_07. NGTT2009-NN_Book3_CucThongke-phucdap-Tuan-Anh" xfId="313"/>
    <cellStyle name="_07. NGTT2009-NN_Book3_CucThongke-phucdap-Tuan-Anh 2" xfId="4490"/>
    <cellStyle name="_07. NGTT2009-NN_Book3_Giaoduc2013(ok)" xfId="314"/>
    <cellStyle name="_07. NGTT2009-NN_Book3_Giaoduc2013(ok) 2" xfId="4491"/>
    <cellStyle name="_07. NGTT2009-NN_Book3_GTSXNN" xfId="315"/>
    <cellStyle name="_07. NGTT2009-NN_Book3_GTSXNN 2" xfId="4492"/>
    <cellStyle name="_07. NGTT2009-NN_Book3_GTSXNN_Nongnghiep NGDD 2012_cap nhat den 24-5-2013(1)" xfId="316"/>
    <cellStyle name="_07. NGTT2009-NN_Book3_GTSXNN_Nongnghiep NGDD 2012_cap nhat den 24-5-2013(1) 2" xfId="4493"/>
    <cellStyle name="_07. NGTT2009-NN_Book3_Maket NGTT2012 LN,TS (7-1-2013)" xfId="317"/>
    <cellStyle name="_07. NGTT2009-NN_Book3_Maket NGTT2012 LN,TS (7-1-2013) 2" xfId="4494"/>
    <cellStyle name="_07. NGTT2009-NN_Book3_Maket NGTT2012 LN,TS (7-1-2013)_Nongnghiep" xfId="318"/>
    <cellStyle name="_07. NGTT2009-NN_Book3_Maket NGTT2012 LN,TS (7-1-2013)_Nongnghiep 2" xfId="4495"/>
    <cellStyle name="_07. NGTT2009-NN_Book3_Ngiam_lamnghiep_2011_v2(1)(1)" xfId="319"/>
    <cellStyle name="_07. NGTT2009-NN_Book3_Ngiam_lamnghiep_2011_v2(1)(1) 2" xfId="4496"/>
    <cellStyle name="_07. NGTT2009-NN_Book3_Ngiam_lamnghiep_2011_v2(1)(1)_Nongnghiep" xfId="320"/>
    <cellStyle name="_07. NGTT2009-NN_Book3_Ngiam_lamnghiep_2011_v2(1)(1)_Nongnghiep 2" xfId="4497"/>
    <cellStyle name="_07. NGTT2009-NN_Book3_NGTT LN,TS 2012 (Chuan)" xfId="321"/>
    <cellStyle name="_07. NGTT2009-NN_Book3_NGTT LN,TS 2012 (Chuan) 2" xfId="4498"/>
    <cellStyle name="_07. NGTT2009-NN_Book3_Nien giam day du  Nong nghiep 2010" xfId="322"/>
    <cellStyle name="_07. NGTT2009-NN_Book3_Nien giam day du  Nong nghiep 2010 2" xfId="4499"/>
    <cellStyle name="_07. NGTT2009-NN_Book3_Nien giam TT Vu Nong nghiep 2012(solieu)-gui Vu TH 29-3-2013" xfId="323"/>
    <cellStyle name="_07. NGTT2009-NN_Book3_Nien giam TT Vu Nong nghiep 2012(solieu)-gui Vu TH 29-3-2013 2" xfId="4500"/>
    <cellStyle name="_07. NGTT2009-NN_Book3_Nongnghiep" xfId="324"/>
    <cellStyle name="_07. NGTT2009-NN_Book3_Nongnghiep 2" xfId="4501"/>
    <cellStyle name="_07. NGTT2009-NN_Book3_Nongnghiep_Bo sung 04 bieu Cong nghiep" xfId="325"/>
    <cellStyle name="_07. NGTT2009-NN_Book3_Nongnghiep_Bo sung 04 bieu Cong nghiep 2" xfId="4502"/>
    <cellStyle name="_07. NGTT2009-NN_Book3_Nongnghiep_Mau" xfId="326"/>
    <cellStyle name="_07. NGTT2009-NN_Book3_Nongnghiep_Mau 2" xfId="4503"/>
    <cellStyle name="_07. NGTT2009-NN_Book3_Nongnghiep_NGDD 2013 Thu chi NSNN " xfId="327"/>
    <cellStyle name="_07. NGTT2009-NN_Book3_Nongnghiep_NGDD 2013 Thu chi NSNN  2" xfId="4504"/>
    <cellStyle name="_07. NGTT2009-NN_Book3_Nongnghiep_Nongnghiep NGDD 2012_cap nhat den 24-5-2013(1)" xfId="328"/>
    <cellStyle name="_07. NGTT2009-NN_Book3_Nongnghiep_Nongnghiep NGDD 2012_cap nhat den 24-5-2013(1) 2" xfId="4505"/>
    <cellStyle name="_07. NGTT2009-NN_Book3_So lieu quoc te TH" xfId="329"/>
    <cellStyle name="_07. NGTT2009-NN_Book3_So lieu quoc te TH 2" xfId="4506"/>
    <cellStyle name="_07. NGTT2009-NN_Book3_So lieu quoc te TH_08 Cong nghiep 2010" xfId="330"/>
    <cellStyle name="_07. NGTT2009-NN_Book3_So lieu quoc te TH_08 Cong nghiep 2010 2" xfId="4507"/>
    <cellStyle name="_07. NGTT2009-NN_Book3_So lieu quoc te TH_08 Thuong mai va Du lich (Ok)" xfId="331"/>
    <cellStyle name="_07. NGTT2009-NN_Book3_So lieu quoc te TH_08 Thuong mai va Du lich (Ok) 2" xfId="4508"/>
    <cellStyle name="_07. NGTT2009-NN_Book3_So lieu quoc te TH_09 Chi so gia 2011- VuTKG-1 (Ok)" xfId="332"/>
    <cellStyle name="_07. NGTT2009-NN_Book3_So lieu quoc te TH_09 Chi so gia 2011- VuTKG-1 (Ok) 2" xfId="4509"/>
    <cellStyle name="_07. NGTT2009-NN_Book3_So lieu quoc te TH_09 Du lich" xfId="333"/>
    <cellStyle name="_07. NGTT2009-NN_Book3_So lieu quoc te TH_09 Du lich 2" xfId="4510"/>
    <cellStyle name="_07. NGTT2009-NN_Book3_So lieu quoc te TH_10 Van tai va BCVT (da sua ok)" xfId="334"/>
    <cellStyle name="_07. NGTT2009-NN_Book3_So lieu quoc te TH_10 Van tai va BCVT (da sua ok) 2" xfId="4511"/>
    <cellStyle name="_07. NGTT2009-NN_Book3_So lieu quoc te TH_12 Giao duc, Y Te va Muc songnam2011" xfId="335"/>
    <cellStyle name="_07. NGTT2009-NN_Book3_So lieu quoc te TH_12 Giao duc, Y Te va Muc songnam2011 2" xfId="4512"/>
    <cellStyle name="_07. NGTT2009-NN_Book3_So lieu quoc te TH_nien giam tom tat du lich va XNK" xfId="336"/>
    <cellStyle name="_07. NGTT2009-NN_Book3_So lieu quoc te TH_nien giam tom tat du lich va XNK 2" xfId="4513"/>
    <cellStyle name="_07. NGTT2009-NN_Book3_So lieu quoc te TH_Nongnghiep" xfId="337"/>
    <cellStyle name="_07. NGTT2009-NN_Book3_So lieu quoc te TH_Nongnghiep 2" xfId="4514"/>
    <cellStyle name="_07. NGTT2009-NN_Book3_So lieu quoc te TH_XNK" xfId="338"/>
    <cellStyle name="_07. NGTT2009-NN_Book3_So lieu quoc te TH_XNK 2" xfId="4515"/>
    <cellStyle name="_07. NGTT2009-NN_Book3_So lieu quoc te(GDP)" xfId="339"/>
    <cellStyle name="_07. NGTT2009-NN_Book3_So lieu quoc te(GDP) 2" xfId="4516"/>
    <cellStyle name="_07. NGTT2009-NN_Book3_So lieu quoc te(GDP)_02  Dan so lao dong(OK)" xfId="340"/>
    <cellStyle name="_07. NGTT2009-NN_Book3_So lieu quoc te(GDP)_02  Dan so lao dong(OK) 2" xfId="4517"/>
    <cellStyle name="_07. NGTT2009-NN_Book3_So lieu quoc te(GDP)_03 TKQG va Thu chi NSNN 2012" xfId="341"/>
    <cellStyle name="_07. NGTT2009-NN_Book3_So lieu quoc te(GDP)_03 TKQG va Thu chi NSNN 2012 2" xfId="4518"/>
    <cellStyle name="_07. NGTT2009-NN_Book3_So lieu quoc te(GDP)_04 Doanh nghiep va CSKDCT 2012" xfId="342"/>
    <cellStyle name="_07. NGTT2009-NN_Book3_So lieu quoc te(GDP)_04 Doanh nghiep va CSKDCT 2012 2" xfId="4519"/>
    <cellStyle name="_07. NGTT2009-NN_Book3_So lieu quoc te(GDP)_05 Doanh nghiep va Ca the_2011 (Ok)" xfId="343"/>
    <cellStyle name="_07. NGTT2009-NN_Book3_So lieu quoc te(GDP)_07 NGTT CN 2012" xfId="344"/>
    <cellStyle name="_07. NGTT2009-NN_Book3_So lieu quoc te(GDP)_07 NGTT CN 2012 2" xfId="4520"/>
    <cellStyle name="_07. NGTT2009-NN_Book3_So lieu quoc te(GDP)_08 Thuong mai Tong muc - Diep" xfId="345"/>
    <cellStyle name="_07. NGTT2009-NN_Book3_So lieu quoc te(GDP)_08 Thuong mai Tong muc - Diep 2" xfId="4521"/>
    <cellStyle name="_07. NGTT2009-NN_Book3_So lieu quoc te(GDP)_08 Thuong mai va Du lich (Ok)" xfId="346"/>
    <cellStyle name="_07. NGTT2009-NN_Book3_So lieu quoc te(GDP)_08 Thuong mai va Du lich (Ok) 2" xfId="4522"/>
    <cellStyle name="_07. NGTT2009-NN_Book3_So lieu quoc te(GDP)_09 Chi so gia 2011- VuTKG-1 (Ok)" xfId="347"/>
    <cellStyle name="_07. NGTT2009-NN_Book3_So lieu quoc te(GDP)_09 Chi so gia 2011- VuTKG-1 (Ok) 2" xfId="4523"/>
    <cellStyle name="_07. NGTT2009-NN_Book3_So lieu quoc te(GDP)_09 Du lich" xfId="348"/>
    <cellStyle name="_07. NGTT2009-NN_Book3_So lieu quoc te(GDP)_09 Du lich 2" xfId="4524"/>
    <cellStyle name="_07. NGTT2009-NN_Book3_So lieu quoc te(GDP)_10 Van tai va BCVT (da sua ok)" xfId="349"/>
    <cellStyle name="_07. NGTT2009-NN_Book3_So lieu quoc te(GDP)_10 Van tai va BCVT (da sua ok) 2" xfId="4525"/>
    <cellStyle name="_07. NGTT2009-NN_Book3_So lieu quoc te(GDP)_11 (3)" xfId="350"/>
    <cellStyle name="_07. NGTT2009-NN_Book3_So lieu quoc te(GDP)_11 (3) 2" xfId="4526"/>
    <cellStyle name="_07. NGTT2009-NN_Book3_So lieu quoc te(GDP)_11 (3)_04 Doanh nghiep va CSKDCT 2012" xfId="351"/>
    <cellStyle name="_07. NGTT2009-NN_Book3_So lieu quoc te(GDP)_11 (3)_04 Doanh nghiep va CSKDCT 2012 2" xfId="4527"/>
    <cellStyle name="_07. NGTT2009-NN_Book3_So lieu quoc te(GDP)_11 (3)_Xl0000167" xfId="352"/>
    <cellStyle name="_07. NGTT2009-NN_Book3_So lieu quoc te(GDP)_11 (3)_Xl0000167 2" xfId="4528"/>
    <cellStyle name="_07. NGTT2009-NN_Book3_So lieu quoc te(GDP)_12 (2)" xfId="353"/>
    <cellStyle name="_07. NGTT2009-NN_Book3_So lieu quoc te(GDP)_12 (2) 2" xfId="4529"/>
    <cellStyle name="_07. NGTT2009-NN_Book3_So lieu quoc te(GDP)_12 (2)_04 Doanh nghiep va CSKDCT 2012" xfId="354"/>
    <cellStyle name="_07. NGTT2009-NN_Book3_So lieu quoc te(GDP)_12 (2)_04 Doanh nghiep va CSKDCT 2012 2" xfId="4530"/>
    <cellStyle name="_07. NGTT2009-NN_Book3_So lieu quoc te(GDP)_12 (2)_Xl0000167" xfId="355"/>
    <cellStyle name="_07. NGTT2009-NN_Book3_So lieu quoc te(GDP)_12 (2)_Xl0000167 2" xfId="4531"/>
    <cellStyle name="_07. NGTT2009-NN_Book3_So lieu quoc te(GDP)_12 Giao duc, Y Te va Muc songnam2011" xfId="356"/>
    <cellStyle name="_07. NGTT2009-NN_Book3_So lieu quoc te(GDP)_12 Giao duc, Y Te va Muc songnam2011 2" xfId="4532"/>
    <cellStyle name="_07. NGTT2009-NN_Book3_So lieu quoc te(GDP)_12 So lieu quoc te (Ok)" xfId="357"/>
    <cellStyle name="_07. NGTT2009-NN_Book3_So lieu quoc te(GDP)_12 So lieu quoc te (Ok) 2" xfId="4533"/>
    <cellStyle name="_07. NGTT2009-NN_Book3_So lieu quoc te(GDP)_13 Van tai 2012" xfId="358"/>
    <cellStyle name="_07. NGTT2009-NN_Book3_So lieu quoc te(GDP)_13 Van tai 2012 2" xfId="4534"/>
    <cellStyle name="_07. NGTT2009-NN_Book3_So lieu quoc te(GDP)_Giaoduc2013(ok)" xfId="359"/>
    <cellStyle name="_07. NGTT2009-NN_Book3_So lieu quoc te(GDP)_Giaoduc2013(ok) 2" xfId="4535"/>
    <cellStyle name="_07. NGTT2009-NN_Book3_So lieu quoc te(GDP)_Maket NGTT2012 LN,TS (7-1-2013)" xfId="360"/>
    <cellStyle name="_07. NGTT2009-NN_Book3_So lieu quoc te(GDP)_Maket NGTT2012 LN,TS (7-1-2013) 2" xfId="4536"/>
    <cellStyle name="_07. NGTT2009-NN_Book3_So lieu quoc te(GDP)_Maket NGTT2012 LN,TS (7-1-2013)_Nongnghiep" xfId="361"/>
    <cellStyle name="_07. NGTT2009-NN_Book3_So lieu quoc te(GDP)_Maket NGTT2012 LN,TS (7-1-2013)_Nongnghiep 2" xfId="4537"/>
    <cellStyle name="_07. NGTT2009-NN_Book3_So lieu quoc te(GDP)_Ngiam_lamnghiep_2011_v2(1)(1)" xfId="362"/>
    <cellStyle name="_07. NGTT2009-NN_Book3_So lieu quoc te(GDP)_Ngiam_lamnghiep_2011_v2(1)(1) 2" xfId="4538"/>
    <cellStyle name="_07. NGTT2009-NN_Book3_So lieu quoc te(GDP)_Ngiam_lamnghiep_2011_v2(1)(1)_Nongnghiep" xfId="363"/>
    <cellStyle name="_07. NGTT2009-NN_Book3_So lieu quoc te(GDP)_Ngiam_lamnghiep_2011_v2(1)(1)_Nongnghiep 2" xfId="4539"/>
    <cellStyle name="_07. NGTT2009-NN_Book3_So lieu quoc te(GDP)_NGTT LN,TS 2012 (Chuan)" xfId="364"/>
    <cellStyle name="_07. NGTT2009-NN_Book3_So lieu quoc te(GDP)_NGTT LN,TS 2012 (Chuan) 2" xfId="4540"/>
    <cellStyle name="_07. NGTT2009-NN_Book3_So lieu quoc te(GDP)_Nien giam TT Vu Nong nghiep 2012(solieu)-gui Vu TH 29-3-2013" xfId="365"/>
    <cellStyle name="_07. NGTT2009-NN_Book3_So lieu quoc te(GDP)_Nien giam TT Vu Nong nghiep 2012(solieu)-gui Vu TH 29-3-2013 2" xfId="4541"/>
    <cellStyle name="_07. NGTT2009-NN_Book3_So lieu quoc te(GDP)_Nongnghiep" xfId="366"/>
    <cellStyle name="_07. NGTT2009-NN_Book3_So lieu quoc te(GDP)_Nongnghiep 2" xfId="4542"/>
    <cellStyle name="_07. NGTT2009-NN_Book3_So lieu quoc te(GDP)_Nongnghiep NGDD 2012_cap nhat den 24-5-2013(1)" xfId="367"/>
    <cellStyle name="_07. NGTT2009-NN_Book3_So lieu quoc te(GDP)_Nongnghiep NGDD 2012_cap nhat den 24-5-2013(1) 2" xfId="4543"/>
    <cellStyle name="_07. NGTT2009-NN_Book3_So lieu quoc te(GDP)_Nongnghiep_Nongnghiep NGDD 2012_cap nhat den 24-5-2013(1)" xfId="368"/>
    <cellStyle name="_07. NGTT2009-NN_Book3_So lieu quoc te(GDP)_Nongnghiep_Nongnghiep NGDD 2012_cap nhat den 24-5-2013(1) 2" xfId="4544"/>
    <cellStyle name="_07. NGTT2009-NN_Book3_So lieu quoc te(GDP)_Xl0000147" xfId="369"/>
    <cellStyle name="_07. NGTT2009-NN_Book3_So lieu quoc te(GDP)_Xl0000147 2" xfId="4545"/>
    <cellStyle name="_07. NGTT2009-NN_Book3_So lieu quoc te(GDP)_Xl0000167" xfId="370"/>
    <cellStyle name="_07. NGTT2009-NN_Book3_So lieu quoc te(GDP)_Xl0000167 2" xfId="4546"/>
    <cellStyle name="_07. NGTT2009-NN_Book3_So lieu quoc te(GDP)_XNK" xfId="371"/>
    <cellStyle name="_07. NGTT2009-NN_Book3_So lieu quoc te(GDP)_XNK 2" xfId="4547"/>
    <cellStyle name="_07. NGTT2009-NN_Book3_Xl0000147" xfId="372"/>
    <cellStyle name="_07. NGTT2009-NN_Book3_Xl0000147 2" xfId="4548"/>
    <cellStyle name="_07. NGTT2009-NN_Book3_Xl0000167" xfId="373"/>
    <cellStyle name="_07. NGTT2009-NN_Book3_Xl0000167 2" xfId="4549"/>
    <cellStyle name="_07. NGTT2009-NN_Book3_XNK" xfId="374"/>
    <cellStyle name="_07. NGTT2009-NN_Book3_XNK 2" xfId="4550"/>
    <cellStyle name="_07. NGTT2009-NN_Book3_XNK_08 Thuong mai Tong muc - Diep" xfId="375"/>
    <cellStyle name="_07. NGTT2009-NN_Book3_XNK_08 Thuong mai Tong muc - Diep 2" xfId="4551"/>
    <cellStyle name="_07. NGTT2009-NN_Book3_XNK_Bo sung 04 bieu Cong nghiep" xfId="376"/>
    <cellStyle name="_07. NGTT2009-NN_Book3_XNK_Bo sung 04 bieu Cong nghiep 2" xfId="4552"/>
    <cellStyle name="_07. NGTT2009-NN_Book3_XNK-2012" xfId="377"/>
    <cellStyle name="_07. NGTT2009-NN_Book3_XNK-2012 2" xfId="4553"/>
    <cellStyle name="_07. NGTT2009-NN_Book3_XNK-Market" xfId="378"/>
    <cellStyle name="_07. NGTT2009-NN_Book3_XNK-Market 2" xfId="4554"/>
    <cellStyle name="_07. NGTT2009-NN_Book4" xfId="379"/>
    <cellStyle name="_07. NGTT2009-NN_Book4 2" xfId="4555"/>
    <cellStyle name="_07. NGTT2009-NN_Book4_08 Cong nghiep 2010" xfId="380"/>
    <cellStyle name="_07. NGTT2009-NN_Book4_08 Cong nghiep 2010 2" xfId="4556"/>
    <cellStyle name="_07. NGTT2009-NN_Book4_08 Thuong mai va Du lich (Ok)" xfId="381"/>
    <cellStyle name="_07. NGTT2009-NN_Book4_08 Thuong mai va Du lich (Ok) 2" xfId="4557"/>
    <cellStyle name="_07. NGTT2009-NN_Book4_09 Chi so gia 2011- VuTKG-1 (Ok)" xfId="382"/>
    <cellStyle name="_07. NGTT2009-NN_Book4_09 Chi so gia 2011- VuTKG-1 (Ok) 2" xfId="4558"/>
    <cellStyle name="_07. NGTT2009-NN_Book4_09 Du lich" xfId="383"/>
    <cellStyle name="_07. NGTT2009-NN_Book4_09 Du lich 2" xfId="4559"/>
    <cellStyle name="_07. NGTT2009-NN_Book4_10 Van tai va BCVT (da sua ok)" xfId="384"/>
    <cellStyle name="_07. NGTT2009-NN_Book4_10 Van tai va BCVT (da sua ok) 2" xfId="4560"/>
    <cellStyle name="_07. NGTT2009-NN_Book4_12 Giao duc, Y Te va Muc songnam2011" xfId="385"/>
    <cellStyle name="_07. NGTT2009-NN_Book4_12 Giao duc, Y Te va Muc songnam2011 2" xfId="4561"/>
    <cellStyle name="_07. NGTT2009-NN_Book4_12 So lieu quoc te (Ok)" xfId="386"/>
    <cellStyle name="_07. NGTT2009-NN_Book4_12 So lieu quoc te (Ok) 2" xfId="4562"/>
    <cellStyle name="_07. NGTT2009-NN_Book4_Book1" xfId="387"/>
    <cellStyle name="_07. NGTT2009-NN_Book4_Book1 2" xfId="4563"/>
    <cellStyle name="_07. NGTT2009-NN_Book4_nien giam tom tat du lich va XNK" xfId="388"/>
    <cellStyle name="_07. NGTT2009-NN_Book4_nien giam tom tat du lich va XNK 2" xfId="4564"/>
    <cellStyle name="_07. NGTT2009-NN_Book4_Nongnghiep" xfId="389"/>
    <cellStyle name="_07. NGTT2009-NN_Book4_Nongnghiep 2" xfId="4565"/>
    <cellStyle name="_07. NGTT2009-NN_Book4_XNK" xfId="390"/>
    <cellStyle name="_07. NGTT2009-NN_Book4_XNK 2" xfId="4566"/>
    <cellStyle name="_07. NGTT2009-NN_Book4_XNK-2012" xfId="391"/>
    <cellStyle name="_07. NGTT2009-NN_Book4_XNK-2012 2" xfId="4567"/>
    <cellStyle name="_07. NGTT2009-NN_CSKDCT 2010" xfId="392"/>
    <cellStyle name="_07. NGTT2009-NN_CSKDCT 2010 2" xfId="4568"/>
    <cellStyle name="_07. NGTT2009-NN_CSKDCT 2010_Bo sung 04 bieu Cong nghiep" xfId="393"/>
    <cellStyle name="_07. NGTT2009-NN_CSKDCT 2010_Bo sung 04 bieu Cong nghiep 2" xfId="4569"/>
    <cellStyle name="_07. NGTT2009-NN_CucThongke-phucdap-Tuan-Anh" xfId="394"/>
    <cellStyle name="_07. NGTT2009-NN_CucThongke-phucdap-Tuan-Anh 2" xfId="4570"/>
    <cellStyle name="_07. NGTT2009-NN_dan so phan tich 10 nam(moi)" xfId="395"/>
    <cellStyle name="_07. NGTT2009-NN_dan so phan tich 10 nam(moi) 2" xfId="4571"/>
    <cellStyle name="_07. NGTT2009-NN_dan so phan tich 10 nam(moi)_01 Don vi HC" xfId="396"/>
    <cellStyle name="_07. NGTT2009-NN_dan so phan tich 10 nam(moi)_01 Don vi HC 2" xfId="4572"/>
    <cellStyle name="_07. NGTT2009-NN_dan so phan tich 10 nam(moi)_02 Danso_Laodong 2012(chuan) CO SO" xfId="397"/>
    <cellStyle name="_07. NGTT2009-NN_dan so phan tich 10 nam(moi)_02 Danso_Laodong 2012(chuan) CO SO 2" xfId="4573"/>
    <cellStyle name="_07. NGTT2009-NN_dan so phan tich 10 nam(moi)_04 Doanh nghiep va CSKDCT 2012" xfId="398"/>
    <cellStyle name="_07. NGTT2009-NN_dan so phan tich 10 nam(moi)_04 Doanh nghiep va CSKDCT 2012 2" xfId="4574"/>
    <cellStyle name="_07. NGTT2009-NN_dan so phan tich 10 nam(moi)_NGDD 2013 Thu chi NSNN " xfId="399"/>
    <cellStyle name="_07. NGTT2009-NN_dan so phan tich 10 nam(moi)_NGDD 2013 Thu chi NSNN  2" xfId="4575"/>
    <cellStyle name="_07. NGTT2009-NN_dan so phan tich 10 nam(moi)_Nien giam KT_TV 2010" xfId="400"/>
    <cellStyle name="_07. NGTT2009-NN_dan so phan tich 10 nam(moi)_Nien giam KT_TV 2010 2" xfId="4576"/>
    <cellStyle name="_07. NGTT2009-NN_dan so phan tich 10 nam(moi)_Xl0000167" xfId="401"/>
    <cellStyle name="_07. NGTT2009-NN_dan so phan tich 10 nam(moi)_Xl0000167 2" xfId="4577"/>
    <cellStyle name="_07. NGTT2009-NN_Dat Dai NGTT -2013" xfId="402"/>
    <cellStyle name="_07. NGTT2009-NN_Dat Dai NGTT -2013 2" xfId="4578"/>
    <cellStyle name="_07. NGTT2009-NN_Giaoduc2013(ok)" xfId="403"/>
    <cellStyle name="_07. NGTT2009-NN_Giaoduc2013(ok) 2" xfId="4579"/>
    <cellStyle name="_07. NGTT2009-NN_GTSXNN" xfId="404"/>
    <cellStyle name="_07. NGTT2009-NN_GTSXNN 2" xfId="4580"/>
    <cellStyle name="_07. NGTT2009-NN_GTSXNN_Nongnghiep NGDD 2012_cap nhat den 24-5-2013(1)" xfId="405"/>
    <cellStyle name="_07. NGTT2009-NN_GTSXNN_Nongnghiep NGDD 2012_cap nhat den 24-5-2013(1) 2" xfId="4581"/>
    <cellStyle name="_07. NGTT2009-NN_Lam nghiep, thuy san 2010 (ok)" xfId="406"/>
    <cellStyle name="_07. NGTT2009-NN_Lam nghiep, thuy san 2010 (ok) 2" xfId="4582"/>
    <cellStyle name="_07. NGTT2009-NN_Lam nghiep, thuy san 2010 (ok)_08 Cong nghiep 2010" xfId="407"/>
    <cellStyle name="_07. NGTT2009-NN_Lam nghiep, thuy san 2010 (ok)_08 Cong nghiep 2010 2" xfId="4583"/>
    <cellStyle name="_07. NGTT2009-NN_Lam nghiep, thuy san 2010 (ok)_08 Thuong mai va Du lich (Ok)" xfId="408"/>
    <cellStyle name="_07. NGTT2009-NN_Lam nghiep, thuy san 2010 (ok)_08 Thuong mai va Du lich (Ok) 2" xfId="4584"/>
    <cellStyle name="_07. NGTT2009-NN_Lam nghiep, thuy san 2010 (ok)_09 Chi so gia 2011- VuTKG-1 (Ok)" xfId="409"/>
    <cellStyle name="_07. NGTT2009-NN_Lam nghiep, thuy san 2010 (ok)_09 Chi so gia 2011- VuTKG-1 (Ok) 2" xfId="4585"/>
    <cellStyle name="_07. NGTT2009-NN_Lam nghiep, thuy san 2010 (ok)_09 Du lich" xfId="410"/>
    <cellStyle name="_07. NGTT2009-NN_Lam nghiep, thuy san 2010 (ok)_09 Du lich 2" xfId="4586"/>
    <cellStyle name="_07. NGTT2009-NN_Lam nghiep, thuy san 2010 (ok)_10 Van tai va BCVT (da sua ok)" xfId="411"/>
    <cellStyle name="_07. NGTT2009-NN_Lam nghiep, thuy san 2010 (ok)_10 Van tai va BCVT (da sua ok) 2" xfId="4587"/>
    <cellStyle name="_07. NGTT2009-NN_Lam nghiep, thuy san 2010 (ok)_12 Giao duc, Y Te va Muc songnam2011" xfId="412"/>
    <cellStyle name="_07. NGTT2009-NN_Lam nghiep, thuy san 2010 (ok)_12 Giao duc, Y Te va Muc songnam2011 2" xfId="4588"/>
    <cellStyle name="_07. NGTT2009-NN_Lam nghiep, thuy san 2010 (ok)_nien giam tom tat du lich va XNK" xfId="413"/>
    <cellStyle name="_07. NGTT2009-NN_Lam nghiep, thuy san 2010 (ok)_nien giam tom tat du lich va XNK 2" xfId="4589"/>
    <cellStyle name="_07. NGTT2009-NN_Lam nghiep, thuy san 2010 (ok)_Nongnghiep" xfId="414"/>
    <cellStyle name="_07. NGTT2009-NN_Lam nghiep, thuy san 2010 (ok)_Nongnghiep 2" xfId="4590"/>
    <cellStyle name="_07. NGTT2009-NN_Lam nghiep, thuy san 2010 (ok)_XNK" xfId="415"/>
    <cellStyle name="_07. NGTT2009-NN_Lam nghiep, thuy san 2010 (ok)_XNK 2" xfId="4591"/>
    <cellStyle name="_07. NGTT2009-NN_Maket NGTT Cong nghiep 2011" xfId="416"/>
    <cellStyle name="_07. NGTT2009-NN_Maket NGTT Cong nghiep 2011 2" xfId="4592"/>
    <cellStyle name="_07. NGTT2009-NN_Maket NGTT Cong nghiep 2011_08 Cong nghiep 2010" xfId="417"/>
    <cellStyle name="_07. NGTT2009-NN_Maket NGTT Cong nghiep 2011_08 Cong nghiep 2010 2" xfId="4593"/>
    <cellStyle name="_07. NGTT2009-NN_Maket NGTT Cong nghiep 2011_08 Thuong mai va Du lich (Ok)" xfId="418"/>
    <cellStyle name="_07. NGTT2009-NN_Maket NGTT Cong nghiep 2011_08 Thuong mai va Du lich (Ok) 2" xfId="4594"/>
    <cellStyle name="_07. NGTT2009-NN_Maket NGTT Cong nghiep 2011_09 Chi so gia 2011- VuTKG-1 (Ok)" xfId="419"/>
    <cellStyle name="_07. NGTT2009-NN_Maket NGTT Cong nghiep 2011_09 Chi so gia 2011- VuTKG-1 (Ok) 2" xfId="4595"/>
    <cellStyle name="_07. NGTT2009-NN_Maket NGTT Cong nghiep 2011_09 Du lich" xfId="420"/>
    <cellStyle name="_07. NGTT2009-NN_Maket NGTT Cong nghiep 2011_09 Du lich 2" xfId="4596"/>
    <cellStyle name="_07. NGTT2009-NN_Maket NGTT Cong nghiep 2011_10 Van tai va BCVT (da sua ok)" xfId="421"/>
    <cellStyle name="_07. NGTT2009-NN_Maket NGTT Cong nghiep 2011_10 Van tai va BCVT (da sua ok) 2" xfId="4597"/>
    <cellStyle name="_07. NGTT2009-NN_Maket NGTT Cong nghiep 2011_12 Giao duc, Y Te va Muc songnam2011" xfId="422"/>
    <cellStyle name="_07. NGTT2009-NN_Maket NGTT Cong nghiep 2011_12 Giao duc, Y Te va Muc songnam2011 2" xfId="4598"/>
    <cellStyle name="_07. NGTT2009-NN_Maket NGTT Cong nghiep 2011_nien giam tom tat du lich va XNK" xfId="423"/>
    <cellStyle name="_07. NGTT2009-NN_Maket NGTT Cong nghiep 2011_nien giam tom tat du lich va XNK 2" xfId="4599"/>
    <cellStyle name="_07. NGTT2009-NN_Maket NGTT Cong nghiep 2011_Nongnghiep" xfId="424"/>
    <cellStyle name="_07. NGTT2009-NN_Maket NGTT Cong nghiep 2011_Nongnghiep 2" xfId="4600"/>
    <cellStyle name="_07. NGTT2009-NN_Maket NGTT Cong nghiep 2011_XNK" xfId="425"/>
    <cellStyle name="_07. NGTT2009-NN_Maket NGTT Cong nghiep 2011_XNK 2" xfId="4601"/>
    <cellStyle name="_07. NGTT2009-NN_Maket NGTT Doanh Nghiep 2011" xfId="426"/>
    <cellStyle name="_07. NGTT2009-NN_Maket NGTT Doanh Nghiep 2011 2" xfId="4602"/>
    <cellStyle name="_07. NGTT2009-NN_Maket NGTT Doanh Nghiep 2011_08 Cong nghiep 2010" xfId="427"/>
    <cellStyle name="_07. NGTT2009-NN_Maket NGTT Doanh Nghiep 2011_08 Cong nghiep 2010 2" xfId="4603"/>
    <cellStyle name="_07. NGTT2009-NN_Maket NGTT Doanh Nghiep 2011_08 Thuong mai va Du lich (Ok)" xfId="428"/>
    <cellStyle name="_07. NGTT2009-NN_Maket NGTT Doanh Nghiep 2011_08 Thuong mai va Du lich (Ok) 2" xfId="4604"/>
    <cellStyle name="_07. NGTT2009-NN_Maket NGTT Doanh Nghiep 2011_09 Chi so gia 2011- VuTKG-1 (Ok)" xfId="429"/>
    <cellStyle name="_07. NGTT2009-NN_Maket NGTT Doanh Nghiep 2011_09 Chi so gia 2011- VuTKG-1 (Ok) 2" xfId="4605"/>
    <cellStyle name="_07. NGTT2009-NN_Maket NGTT Doanh Nghiep 2011_09 Du lich" xfId="430"/>
    <cellStyle name="_07. NGTT2009-NN_Maket NGTT Doanh Nghiep 2011_09 Du lich 2" xfId="4606"/>
    <cellStyle name="_07. NGTT2009-NN_Maket NGTT Doanh Nghiep 2011_10 Van tai va BCVT (da sua ok)" xfId="431"/>
    <cellStyle name="_07. NGTT2009-NN_Maket NGTT Doanh Nghiep 2011_10 Van tai va BCVT (da sua ok) 2" xfId="4607"/>
    <cellStyle name="_07. NGTT2009-NN_Maket NGTT Doanh Nghiep 2011_12 Giao duc, Y Te va Muc songnam2011" xfId="432"/>
    <cellStyle name="_07. NGTT2009-NN_Maket NGTT Doanh Nghiep 2011_12 Giao duc, Y Te va Muc songnam2011 2" xfId="4608"/>
    <cellStyle name="_07. NGTT2009-NN_Maket NGTT Doanh Nghiep 2011_nien giam tom tat du lich va XNK" xfId="433"/>
    <cellStyle name="_07. NGTT2009-NN_Maket NGTT Doanh Nghiep 2011_nien giam tom tat du lich va XNK 2" xfId="4609"/>
    <cellStyle name="_07. NGTT2009-NN_Maket NGTT Doanh Nghiep 2011_Nongnghiep" xfId="434"/>
    <cellStyle name="_07. NGTT2009-NN_Maket NGTT Doanh Nghiep 2011_Nongnghiep 2" xfId="4610"/>
    <cellStyle name="_07. NGTT2009-NN_Maket NGTT Doanh Nghiep 2011_XNK" xfId="435"/>
    <cellStyle name="_07. NGTT2009-NN_Maket NGTT Doanh Nghiep 2011_XNK 2" xfId="4611"/>
    <cellStyle name="_07. NGTT2009-NN_Maket NGTT Thu chi NS 2011" xfId="436"/>
    <cellStyle name="_07. NGTT2009-NN_Maket NGTT Thu chi NS 2011 2" xfId="4612"/>
    <cellStyle name="_07. NGTT2009-NN_Maket NGTT Thu chi NS 2011_08 Cong nghiep 2010" xfId="437"/>
    <cellStyle name="_07. NGTT2009-NN_Maket NGTT Thu chi NS 2011_08 Cong nghiep 2010 2" xfId="4613"/>
    <cellStyle name="_07. NGTT2009-NN_Maket NGTT Thu chi NS 2011_08 Thuong mai va Du lich (Ok)" xfId="438"/>
    <cellStyle name="_07. NGTT2009-NN_Maket NGTT Thu chi NS 2011_08 Thuong mai va Du lich (Ok) 2" xfId="4614"/>
    <cellStyle name="_07. NGTT2009-NN_Maket NGTT Thu chi NS 2011_09 Chi so gia 2011- VuTKG-1 (Ok)" xfId="439"/>
    <cellStyle name="_07. NGTT2009-NN_Maket NGTT Thu chi NS 2011_09 Chi so gia 2011- VuTKG-1 (Ok) 2" xfId="4615"/>
    <cellStyle name="_07. NGTT2009-NN_Maket NGTT Thu chi NS 2011_09 Du lich" xfId="440"/>
    <cellStyle name="_07. NGTT2009-NN_Maket NGTT Thu chi NS 2011_09 Du lich 2" xfId="4616"/>
    <cellStyle name="_07. NGTT2009-NN_Maket NGTT Thu chi NS 2011_10 Van tai va BCVT (da sua ok)" xfId="441"/>
    <cellStyle name="_07. NGTT2009-NN_Maket NGTT Thu chi NS 2011_10 Van tai va BCVT (da sua ok) 2" xfId="4617"/>
    <cellStyle name="_07. NGTT2009-NN_Maket NGTT Thu chi NS 2011_12 Giao duc, Y Te va Muc songnam2011" xfId="442"/>
    <cellStyle name="_07. NGTT2009-NN_Maket NGTT Thu chi NS 2011_12 Giao duc, Y Te va Muc songnam2011 2" xfId="4618"/>
    <cellStyle name="_07. NGTT2009-NN_Maket NGTT Thu chi NS 2011_nien giam tom tat du lich va XNK" xfId="443"/>
    <cellStyle name="_07. NGTT2009-NN_Maket NGTT Thu chi NS 2011_nien giam tom tat du lich va XNK 2" xfId="4619"/>
    <cellStyle name="_07. NGTT2009-NN_Maket NGTT Thu chi NS 2011_Nongnghiep" xfId="444"/>
    <cellStyle name="_07. NGTT2009-NN_Maket NGTT Thu chi NS 2011_Nongnghiep 2" xfId="4620"/>
    <cellStyle name="_07. NGTT2009-NN_Maket NGTT Thu chi NS 2011_XNK" xfId="445"/>
    <cellStyle name="_07. NGTT2009-NN_Maket NGTT Thu chi NS 2011_XNK 2" xfId="4621"/>
    <cellStyle name="_07. NGTT2009-NN_Maket NGTT2012 LN,TS (7-1-2013)" xfId="446"/>
    <cellStyle name="_07. NGTT2009-NN_Maket NGTT2012 LN,TS (7-1-2013) 2" xfId="4622"/>
    <cellStyle name="_07. NGTT2009-NN_Maket NGTT2012 LN,TS (7-1-2013)_Nongnghiep" xfId="447"/>
    <cellStyle name="_07. NGTT2009-NN_Maket NGTT2012 LN,TS (7-1-2013)_Nongnghiep 2" xfId="4623"/>
    <cellStyle name="_07. NGTT2009-NN_Ngiam_lamnghiep_2011_v2(1)(1)" xfId="448"/>
    <cellStyle name="_07. NGTT2009-NN_Ngiam_lamnghiep_2011_v2(1)(1) 2" xfId="4624"/>
    <cellStyle name="_07. NGTT2009-NN_Ngiam_lamnghiep_2011_v2(1)(1)_Nongnghiep" xfId="449"/>
    <cellStyle name="_07. NGTT2009-NN_Ngiam_lamnghiep_2011_v2(1)(1)_Nongnghiep 2" xfId="4625"/>
    <cellStyle name="_07. NGTT2009-NN_NGTT Ca the 2011 Diep" xfId="450"/>
    <cellStyle name="_07. NGTT2009-NN_NGTT Ca the 2011 Diep 2" xfId="4626"/>
    <cellStyle name="_07. NGTT2009-NN_NGTT Ca the 2011 Diep_08 Cong nghiep 2010" xfId="451"/>
    <cellStyle name="_07. NGTT2009-NN_NGTT Ca the 2011 Diep_08 Cong nghiep 2010 2" xfId="4627"/>
    <cellStyle name="_07. NGTT2009-NN_NGTT Ca the 2011 Diep_08 Thuong mai va Du lich (Ok)" xfId="452"/>
    <cellStyle name="_07. NGTT2009-NN_NGTT Ca the 2011 Diep_08 Thuong mai va Du lich (Ok) 2" xfId="4628"/>
    <cellStyle name="_07. NGTT2009-NN_NGTT Ca the 2011 Diep_09 Chi so gia 2011- VuTKG-1 (Ok)" xfId="453"/>
    <cellStyle name="_07. NGTT2009-NN_NGTT Ca the 2011 Diep_09 Chi so gia 2011- VuTKG-1 (Ok) 2" xfId="4629"/>
    <cellStyle name="_07. NGTT2009-NN_NGTT Ca the 2011 Diep_09 Du lich" xfId="454"/>
    <cellStyle name="_07. NGTT2009-NN_NGTT Ca the 2011 Diep_09 Du lich 2" xfId="4630"/>
    <cellStyle name="_07. NGTT2009-NN_NGTT Ca the 2011 Diep_10 Van tai va BCVT (da sua ok)" xfId="455"/>
    <cellStyle name="_07. NGTT2009-NN_NGTT Ca the 2011 Diep_10 Van tai va BCVT (da sua ok) 2" xfId="4631"/>
    <cellStyle name="_07. NGTT2009-NN_NGTT Ca the 2011 Diep_12 Giao duc, Y Te va Muc songnam2011" xfId="456"/>
    <cellStyle name="_07. NGTT2009-NN_NGTT Ca the 2011 Diep_12 Giao duc, Y Te va Muc songnam2011 2" xfId="4632"/>
    <cellStyle name="_07. NGTT2009-NN_NGTT Ca the 2011 Diep_nien giam tom tat du lich va XNK" xfId="457"/>
    <cellStyle name="_07. NGTT2009-NN_NGTT Ca the 2011 Diep_nien giam tom tat du lich va XNK 2" xfId="4633"/>
    <cellStyle name="_07. NGTT2009-NN_NGTT Ca the 2011 Diep_Nongnghiep" xfId="458"/>
    <cellStyle name="_07. NGTT2009-NN_NGTT Ca the 2011 Diep_Nongnghiep 2" xfId="4634"/>
    <cellStyle name="_07. NGTT2009-NN_NGTT Ca the 2011 Diep_XNK" xfId="459"/>
    <cellStyle name="_07. NGTT2009-NN_NGTT Ca the 2011 Diep_XNK 2" xfId="4635"/>
    <cellStyle name="_07. NGTT2009-NN_NGTT LN,TS 2012 (Chuan)" xfId="460"/>
    <cellStyle name="_07. NGTT2009-NN_NGTT LN,TS 2012 (Chuan) 2" xfId="4636"/>
    <cellStyle name="_07. NGTT2009-NN_Nien giam day du  Nong nghiep 2010" xfId="461"/>
    <cellStyle name="_07. NGTT2009-NN_Nien giam day du  Nong nghiep 2010 2" xfId="4637"/>
    <cellStyle name="_07. NGTT2009-NN_Nien giam TT Vu Nong nghiep 2012(solieu)-gui Vu TH 29-3-2013" xfId="462"/>
    <cellStyle name="_07. NGTT2009-NN_Nien giam TT Vu Nong nghiep 2012(solieu)-gui Vu TH 29-3-2013 2" xfId="4638"/>
    <cellStyle name="_07. NGTT2009-NN_Nongnghiep" xfId="463"/>
    <cellStyle name="_07. NGTT2009-NN_Nongnghiep 2" xfId="4639"/>
    <cellStyle name="_07. NGTT2009-NN_Nongnghiep_Bo sung 04 bieu Cong nghiep" xfId="464"/>
    <cellStyle name="_07. NGTT2009-NN_Nongnghiep_Bo sung 04 bieu Cong nghiep 2" xfId="4640"/>
    <cellStyle name="_07. NGTT2009-NN_Nongnghiep_Mau" xfId="465"/>
    <cellStyle name="_07. NGTT2009-NN_Nongnghiep_Mau 2" xfId="4641"/>
    <cellStyle name="_07. NGTT2009-NN_Nongnghiep_NGDD 2013 Thu chi NSNN " xfId="466"/>
    <cellStyle name="_07. NGTT2009-NN_Nongnghiep_NGDD 2013 Thu chi NSNN  2" xfId="4642"/>
    <cellStyle name="_07. NGTT2009-NN_Nongnghiep_Nongnghiep NGDD 2012_cap nhat den 24-5-2013(1)" xfId="467"/>
    <cellStyle name="_07. NGTT2009-NN_Nongnghiep_Nongnghiep NGDD 2012_cap nhat den 24-5-2013(1) 2" xfId="4643"/>
    <cellStyle name="_07. NGTT2009-NN_Phan i (in)" xfId="468"/>
    <cellStyle name="_07. NGTT2009-NN_Phan i (in) 2" xfId="4644"/>
    <cellStyle name="_07. NGTT2009-NN_So lieu quoc te TH" xfId="469"/>
    <cellStyle name="_07. NGTT2009-NN_So lieu quoc te TH 2" xfId="4645"/>
    <cellStyle name="_07. NGTT2009-NN_So lieu quoc te TH_08 Cong nghiep 2010" xfId="470"/>
    <cellStyle name="_07. NGTT2009-NN_So lieu quoc te TH_08 Cong nghiep 2010 2" xfId="4646"/>
    <cellStyle name="_07. NGTT2009-NN_So lieu quoc te TH_08 Thuong mai va Du lich (Ok)" xfId="471"/>
    <cellStyle name="_07. NGTT2009-NN_So lieu quoc te TH_08 Thuong mai va Du lich (Ok) 2" xfId="4647"/>
    <cellStyle name="_07. NGTT2009-NN_So lieu quoc te TH_09 Chi so gia 2011- VuTKG-1 (Ok)" xfId="472"/>
    <cellStyle name="_07. NGTT2009-NN_So lieu quoc te TH_09 Chi so gia 2011- VuTKG-1 (Ok) 2" xfId="4648"/>
    <cellStyle name="_07. NGTT2009-NN_So lieu quoc te TH_09 Du lich" xfId="473"/>
    <cellStyle name="_07. NGTT2009-NN_So lieu quoc te TH_09 Du lich 2" xfId="4649"/>
    <cellStyle name="_07. NGTT2009-NN_So lieu quoc te TH_10 Van tai va BCVT (da sua ok)" xfId="474"/>
    <cellStyle name="_07. NGTT2009-NN_So lieu quoc te TH_10 Van tai va BCVT (da sua ok) 2" xfId="4650"/>
    <cellStyle name="_07. NGTT2009-NN_So lieu quoc te TH_12 Giao duc, Y Te va Muc songnam2011" xfId="475"/>
    <cellStyle name="_07. NGTT2009-NN_So lieu quoc te TH_12 Giao duc, Y Te va Muc songnam2011 2" xfId="4651"/>
    <cellStyle name="_07. NGTT2009-NN_So lieu quoc te TH_nien giam tom tat du lich va XNK" xfId="476"/>
    <cellStyle name="_07. NGTT2009-NN_So lieu quoc te TH_nien giam tom tat du lich va XNK 2" xfId="4652"/>
    <cellStyle name="_07. NGTT2009-NN_So lieu quoc te TH_Nongnghiep" xfId="477"/>
    <cellStyle name="_07. NGTT2009-NN_So lieu quoc te TH_Nongnghiep 2" xfId="4653"/>
    <cellStyle name="_07. NGTT2009-NN_So lieu quoc te TH_XNK" xfId="478"/>
    <cellStyle name="_07. NGTT2009-NN_So lieu quoc te TH_XNK 2" xfId="4654"/>
    <cellStyle name="_07. NGTT2009-NN_So lieu quoc te(GDP)" xfId="479"/>
    <cellStyle name="_07. NGTT2009-NN_So lieu quoc te(GDP) 2" xfId="4655"/>
    <cellStyle name="_07. NGTT2009-NN_So lieu quoc te(GDP)_02  Dan so lao dong(OK)" xfId="480"/>
    <cellStyle name="_07. NGTT2009-NN_So lieu quoc te(GDP)_02  Dan so lao dong(OK) 2" xfId="4656"/>
    <cellStyle name="_07. NGTT2009-NN_So lieu quoc te(GDP)_03 TKQG va Thu chi NSNN 2012" xfId="481"/>
    <cellStyle name="_07. NGTT2009-NN_So lieu quoc te(GDP)_03 TKQG va Thu chi NSNN 2012 2" xfId="4657"/>
    <cellStyle name="_07. NGTT2009-NN_So lieu quoc te(GDP)_04 Doanh nghiep va CSKDCT 2012" xfId="482"/>
    <cellStyle name="_07. NGTT2009-NN_So lieu quoc te(GDP)_04 Doanh nghiep va CSKDCT 2012 2" xfId="4658"/>
    <cellStyle name="_07. NGTT2009-NN_So lieu quoc te(GDP)_05 Doanh nghiep va Ca the_2011 (Ok)" xfId="483"/>
    <cellStyle name="_07. NGTT2009-NN_So lieu quoc te(GDP)_07 NGTT CN 2012" xfId="484"/>
    <cellStyle name="_07. NGTT2009-NN_So lieu quoc te(GDP)_07 NGTT CN 2012 2" xfId="4659"/>
    <cellStyle name="_07. NGTT2009-NN_So lieu quoc te(GDP)_08 Thuong mai Tong muc - Diep" xfId="485"/>
    <cellStyle name="_07. NGTT2009-NN_So lieu quoc te(GDP)_08 Thuong mai Tong muc - Diep 2" xfId="4660"/>
    <cellStyle name="_07. NGTT2009-NN_So lieu quoc te(GDP)_08 Thuong mai va Du lich (Ok)" xfId="486"/>
    <cellStyle name="_07. NGTT2009-NN_So lieu quoc te(GDP)_08 Thuong mai va Du lich (Ok) 2" xfId="4661"/>
    <cellStyle name="_07. NGTT2009-NN_So lieu quoc te(GDP)_09 Chi so gia 2011- VuTKG-1 (Ok)" xfId="487"/>
    <cellStyle name="_07. NGTT2009-NN_So lieu quoc te(GDP)_09 Chi so gia 2011- VuTKG-1 (Ok) 2" xfId="4662"/>
    <cellStyle name="_07. NGTT2009-NN_So lieu quoc te(GDP)_09 Du lich" xfId="488"/>
    <cellStyle name="_07. NGTT2009-NN_So lieu quoc te(GDP)_09 Du lich 2" xfId="4663"/>
    <cellStyle name="_07. NGTT2009-NN_So lieu quoc te(GDP)_10 Van tai va BCVT (da sua ok)" xfId="489"/>
    <cellStyle name="_07. NGTT2009-NN_So lieu quoc te(GDP)_10 Van tai va BCVT (da sua ok) 2" xfId="4664"/>
    <cellStyle name="_07. NGTT2009-NN_So lieu quoc te(GDP)_11 (3)" xfId="490"/>
    <cellStyle name="_07. NGTT2009-NN_So lieu quoc te(GDP)_11 (3) 2" xfId="4665"/>
    <cellStyle name="_07. NGTT2009-NN_So lieu quoc te(GDP)_11 (3)_04 Doanh nghiep va CSKDCT 2012" xfId="491"/>
    <cellStyle name="_07. NGTT2009-NN_So lieu quoc te(GDP)_11 (3)_04 Doanh nghiep va CSKDCT 2012 2" xfId="4666"/>
    <cellStyle name="_07. NGTT2009-NN_So lieu quoc te(GDP)_11 (3)_Xl0000167" xfId="492"/>
    <cellStyle name="_07. NGTT2009-NN_So lieu quoc te(GDP)_11 (3)_Xl0000167 2" xfId="4667"/>
    <cellStyle name="_07. NGTT2009-NN_So lieu quoc te(GDP)_12 (2)" xfId="493"/>
    <cellStyle name="_07. NGTT2009-NN_So lieu quoc te(GDP)_12 (2) 2" xfId="4668"/>
    <cellStyle name="_07. NGTT2009-NN_So lieu quoc te(GDP)_12 (2)_04 Doanh nghiep va CSKDCT 2012" xfId="494"/>
    <cellStyle name="_07. NGTT2009-NN_So lieu quoc te(GDP)_12 (2)_04 Doanh nghiep va CSKDCT 2012 2" xfId="4669"/>
    <cellStyle name="_07. NGTT2009-NN_So lieu quoc te(GDP)_12 (2)_Xl0000167" xfId="495"/>
    <cellStyle name="_07. NGTT2009-NN_So lieu quoc te(GDP)_12 (2)_Xl0000167 2" xfId="4670"/>
    <cellStyle name="_07. NGTT2009-NN_So lieu quoc te(GDP)_12 Giao duc, Y Te va Muc songnam2011" xfId="496"/>
    <cellStyle name="_07. NGTT2009-NN_So lieu quoc te(GDP)_12 Giao duc, Y Te va Muc songnam2011 2" xfId="4671"/>
    <cellStyle name="_07. NGTT2009-NN_So lieu quoc te(GDP)_12 So lieu quoc te (Ok)" xfId="497"/>
    <cellStyle name="_07. NGTT2009-NN_So lieu quoc te(GDP)_12 So lieu quoc te (Ok) 2" xfId="4672"/>
    <cellStyle name="_07. NGTT2009-NN_So lieu quoc te(GDP)_13 Van tai 2012" xfId="498"/>
    <cellStyle name="_07. NGTT2009-NN_So lieu quoc te(GDP)_13 Van tai 2012 2" xfId="4673"/>
    <cellStyle name="_07. NGTT2009-NN_So lieu quoc te(GDP)_Giaoduc2013(ok)" xfId="499"/>
    <cellStyle name="_07. NGTT2009-NN_So lieu quoc te(GDP)_Giaoduc2013(ok) 2" xfId="4674"/>
    <cellStyle name="_07. NGTT2009-NN_So lieu quoc te(GDP)_Maket NGTT2012 LN,TS (7-1-2013)" xfId="500"/>
    <cellStyle name="_07. NGTT2009-NN_So lieu quoc te(GDP)_Maket NGTT2012 LN,TS (7-1-2013) 2" xfId="4675"/>
    <cellStyle name="_07. NGTT2009-NN_So lieu quoc te(GDP)_Maket NGTT2012 LN,TS (7-1-2013)_Nongnghiep" xfId="501"/>
    <cellStyle name="_07. NGTT2009-NN_So lieu quoc te(GDP)_Maket NGTT2012 LN,TS (7-1-2013)_Nongnghiep 2" xfId="4676"/>
    <cellStyle name="_07. NGTT2009-NN_So lieu quoc te(GDP)_Ngiam_lamnghiep_2011_v2(1)(1)" xfId="502"/>
    <cellStyle name="_07. NGTT2009-NN_So lieu quoc te(GDP)_Ngiam_lamnghiep_2011_v2(1)(1) 2" xfId="4677"/>
    <cellStyle name="_07. NGTT2009-NN_So lieu quoc te(GDP)_Ngiam_lamnghiep_2011_v2(1)(1)_Nongnghiep" xfId="503"/>
    <cellStyle name="_07. NGTT2009-NN_So lieu quoc te(GDP)_Ngiam_lamnghiep_2011_v2(1)(1)_Nongnghiep 2" xfId="4678"/>
    <cellStyle name="_07. NGTT2009-NN_So lieu quoc te(GDP)_NGTT LN,TS 2012 (Chuan)" xfId="504"/>
    <cellStyle name="_07. NGTT2009-NN_So lieu quoc te(GDP)_NGTT LN,TS 2012 (Chuan) 2" xfId="4679"/>
    <cellStyle name="_07. NGTT2009-NN_So lieu quoc te(GDP)_Nien giam TT Vu Nong nghiep 2012(solieu)-gui Vu TH 29-3-2013" xfId="505"/>
    <cellStyle name="_07. NGTT2009-NN_So lieu quoc te(GDP)_Nien giam TT Vu Nong nghiep 2012(solieu)-gui Vu TH 29-3-2013 2" xfId="4680"/>
    <cellStyle name="_07. NGTT2009-NN_So lieu quoc te(GDP)_Nongnghiep" xfId="506"/>
    <cellStyle name="_07. NGTT2009-NN_So lieu quoc te(GDP)_Nongnghiep 2" xfId="4681"/>
    <cellStyle name="_07. NGTT2009-NN_So lieu quoc te(GDP)_Nongnghiep NGDD 2012_cap nhat den 24-5-2013(1)" xfId="507"/>
    <cellStyle name="_07. NGTT2009-NN_So lieu quoc te(GDP)_Nongnghiep NGDD 2012_cap nhat den 24-5-2013(1) 2" xfId="4682"/>
    <cellStyle name="_07. NGTT2009-NN_So lieu quoc te(GDP)_Nongnghiep_Nongnghiep NGDD 2012_cap nhat den 24-5-2013(1)" xfId="508"/>
    <cellStyle name="_07. NGTT2009-NN_So lieu quoc te(GDP)_Nongnghiep_Nongnghiep NGDD 2012_cap nhat den 24-5-2013(1) 2" xfId="4683"/>
    <cellStyle name="_07. NGTT2009-NN_So lieu quoc te(GDP)_Xl0000147" xfId="509"/>
    <cellStyle name="_07. NGTT2009-NN_So lieu quoc te(GDP)_Xl0000147 2" xfId="4684"/>
    <cellStyle name="_07. NGTT2009-NN_So lieu quoc te(GDP)_Xl0000167" xfId="510"/>
    <cellStyle name="_07. NGTT2009-NN_So lieu quoc te(GDP)_Xl0000167 2" xfId="4685"/>
    <cellStyle name="_07. NGTT2009-NN_So lieu quoc te(GDP)_XNK" xfId="511"/>
    <cellStyle name="_07. NGTT2009-NN_So lieu quoc te(GDP)_XNK 2" xfId="4686"/>
    <cellStyle name="_07. NGTT2009-NN_Thuong mai va Du lich" xfId="512"/>
    <cellStyle name="_07. NGTT2009-NN_Thuong mai va Du lich 2" xfId="4687"/>
    <cellStyle name="_07. NGTT2009-NN_Thuong mai va Du lich_01 Don vi HC" xfId="513"/>
    <cellStyle name="_07. NGTT2009-NN_Thuong mai va Du lich_01 Don vi HC 2" xfId="4688"/>
    <cellStyle name="_07. NGTT2009-NN_Thuong mai va Du lich_NGDD 2013 Thu chi NSNN " xfId="514"/>
    <cellStyle name="_07. NGTT2009-NN_Thuong mai va Du lich_NGDD 2013 Thu chi NSNN  2" xfId="4689"/>
    <cellStyle name="_07. NGTT2009-NN_Tong hop 1" xfId="515"/>
    <cellStyle name="_07. NGTT2009-NN_Tong hop 1 2" xfId="4690"/>
    <cellStyle name="_07. NGTT2009-NN_Tong hop NGTT" xfId="516"/>
    <cellStyle name="_07. NGTT2009-NN_Tong hop NGTT 2" xfId="4691"/>
    <cellStyle name="_07. NGTT2009-NN_Xl0000167" xfId="517"/>
    <cellStyle name="_07. NGTT2009-NN_Xl0000167 2" xfId="4692"/>
    <cellStyle name="_07. NGTT2009-NN_XNK" xfId="518"/>
    <cellStyle name="_07. NGTT2009-NN_XNK (10-6)" xfId="519"/>
    <cellStyle name="_07. NGTT2009-NN_XNK (10-6) 2" xfId="4694"/>
    <cellStyle name="_07. NGTT2009-NN_XNK 2" xfId="4693"/>
    <cellStyle name="_07. NGTT2009-NN_XNK 3" xfId="5359"/>
    <cellStyle name="_07. NGTT2009-NN_XNK_08 Thuong mai Tong muc - Diep" xfId="520"/>
    <cellStyle name="_07. NGTT2009-NN_XNK_08 Thuong mai Tong muc - Diep 2" xfId="4695"/>
    <cellStyle name="_07. NGTT2009-NN_XNK_Bo sung 04 bieu Cong nghiep" xfId="521"/>
    <cellStyle name="_07. NGTT2009-NN_XNK_Bo sung 04 bieu Cong nghiep 2" xfId="4696"/>
    <cellStyle name="_07. NGTT2009-NN_XNK-2012" xfId="522"/>
    <cellStyle name="_07. NGTT2009-NN_XNK-2012 2" xfId="4697"/>
    <cellStyle name="_07. NGTT2009-NN_XNK-Market" xfId="523"/>
    <cellStyle name="_07. NGTT2009-NN_XNK-Market 2" xfId="4698"/>
    <cellStyle name="_09 VAN TAI(OK)" xfId="524"/>
    <cellStyle name="_09.GD-Yte_TT_MSDC2008" xfId="525"/>
    <cellStyle name="_09.GD-Yte_TT_MSDC2008 10" xfId="526"/>
    <cellStyle name="_09.GD-Yte_TT_MSDC2008 10 2" xfId="4700"/>
    <cellStyle name="_09.GD-Yte_TT_MSDC2008 11" xfId="527"/>
    <cellStyle name="_09.GD-Yte_TT_MSDC2008 11 2" xfId="4701"/>
    <cellStyle name="_09.GD-Yte_TT_MSDC2008 12" xfId="528"/>
    <cellStyle name="_09.GD-Yte_TT_MSDC2008 12 2" xfId="4702"/>
    <cellStyle name="_09.GD-Yte_TT_MSDC2008 13" xfId="529"/>
    <cellStyle name="_09.GD-Yte_TT_MSDC2008 13 2" xfId="4703"/>
    <cellStyle name="_09.GD-Yte_TT_MSDC2008 14" xfId="530"/>
    <cellStyle name="_09.GD-Yte_TT_MSDC2008 14 2" xfId="4704"/>
    <cellStyle name="_09.GD-Yte_TT_MSDC2008 15" xfId="531"/>
    <cellStyle name="_09.GD-Yte_TT_MSDC2008 15 2" xfId="4705"/>
    <cellStyle name="_09.GD-Yte_TT_MSDC2008 16" xfId="532"/>
    <cellStyle name="_09.GD-Yte_TT_MSDC2008 16 2" xfId="4706"/>
    <cellStyle name="_09.GD-Yte_TT_MSDC2008 17" xfId="533"/>
    <cellStyle name="_09.GD-Yte_TT_MSDC2008 17 2" xfId="4707"/>
    <cellStyle name="_09.GD-Yte_TT_MSDC2008 18" xfId="534"/>
    <cellStyle name="_09.GD-Yte_TT_MSDC2008 18 2" xfId="4708"/>
    <cellStyle name="_09.GD-Yte_TT_MSDC2008 19" xfId="535"/>
    <cellStyle name="_09.GD-Yte_TT_MSDC2008 19 2" xfId="4709"/>
    <cellStyle name="_09.GD-Yte_TT_MSDC2008 2" xfId="536"/>
    <cellStyle name="_09.GD-Yte_TT_MSDC2008 2 2" xfId="4710"/>
    <cellStyle name="_09.GD-Yte_TT_MSDC2008 20" xfId="4699"/>
    <cellStyle name="_09.GD-Yte_TT_MSDC2008 3" xfId="537"/>
    <cellStyle name="_09.GD-Yte_TT_MSDC2008 3 2" xfId="4711"/>
    <cellStyle name="_09.GD-Yte_TT_MSDC2008 4" xfId="538"/>
    <cellStyle name="_09.GD-Yte_TT_MSDC2008 4 2" xfId="4712"/>
    <cellStyle name="_09.GD-Yte_TT_MSDC2008 5" xfId="539"/>
    <cellStyle name="_09.GD-Yte_TT_MSDC2008 5 2" xfId="4713"/>
    <cellStyle name="_09.GD-Yte_TT_MSDC2008 6" xfId="540"/>
    <cellStyle name="_09.GD-Yte_TT_MSDC2008 6 2" xfId="4714"/>
    <cellStyle name="_09.GD-Yte_TT_MSDC2008 7" xfId="541"/>
    <cellStyle name="_09.GD-Yte_TT_MSDC2008 7 2" xfId="4715"/>
    <cellStyle name="_09.GD-Yte_TT_MSDC2008 8" xfId="542"/>
    <cellStyle name="_09.GD-Yte_TT_MSDC2008 8 2" xfId="4716"/>
    <cellStyle name="_09.GD-Yte_TT_MSDC2008 9" xfId="543"/>
    <cellStyle name="_09.GD-Yte_TT_MSDC2008 9 2" xfId="4717"/>
    <cellStyle name="_09.GD-Yte_TT_MSDC2008_01 Don vi HC" xfId="544"/>
    <cellStyle name="_09.GD-Yte_TT_MSDC2008_01 Don vi HC 2" xfId="4718"/>
    <cellStyle name="_09.GD-Yte_TT_MSDC2008_01 DVHC-DSLD 2010" xfId="545"/>
    <cellStyle name="_09.GD-Yte_TT_MSDC2008_01 DVHC-DSLD 2010 2" xfId="4719"/>
    <cellStyle name="_09.GD-Yte_TT_MSDC2008_01 DVHC-DSLD 2010_01 Don vi HC" xfId="546"/>
    <cellStyle name="_09.GD-Yte_TT_MSDC2008_01 DVHC-DSLD 2010_01 Don vi HC 2" xfId="4720"/>
    <cellStyle name="_09.GD-Yte_TT_MSDC2008_01 DVHC-DSLD 2010_02 Danso_Laodong 2012(chuan) CO SO" xfId="547"/>
    <cellStyle name="_09.GD-Yte_TT_MSDC2008_01 DVHC-DSLD 2010_02 Danso_Laodong 2012(chuan) CO SO 2" xfId="4721"/>
    <cellStyle name="_09.GD-Yte_TT_MSDC2008_01 DVHC-DSLD 2010_04 Doanh nghiep va CSKDCT 2012" xfId="548"/>
    <cellStyle name="_09.GD-Yte_TT_MSDC2008_01 DVHC-DSLD 2010_04 Doanh nghiep va CSKDCT 2012 2" xfId="4722"/>
    <cellStyle name="_09.GD-Yte_TT_MSDC2008_01 DVHC-DSLD 2010_08 Thuong mai Tong muc - Diep" xfId="549"/>
    <cellStyle name="_09.GD-Yte_TT_MSDC2008_01 DVHC-DSLD 2010_08 Thuong mai Tong muc - Diep 2" xfId="4723"/>
    <cellStyle name="_09.GD-Yte_TT_MSDC2008_01 DVHC-DSLD 2010_Bo sung 04 bieu Cong nghiep" xfId="550"/>
    <cellStyle name="_09.GD-Yte_TT_MSDC2008_01 DVHC-DSLD 2010_Bo sung 04 bieu Cong nghiep 2" xfId="4724"/>
    <cellStyle name="_09.GD-Yte_TT_MSDC2008_01 DVHC-DSLD 2010_Mau" xfId="551"/>
    <cellStyle name="_09.GD-Yte_TT_MSDC2008_01 DVHC-DSLD 2010_Mau 2" xfId="4725"/>
    <cellStyle name="_09.GD-Yte_TT_MSDC2008_01 DVHC-DSLD 2010_NGDD 2013 Thu chi NSNN " xfId="552"/>
    <cellStyle name="_09.GD-Yte_TT_MSDC2008_01 DVHC-DSLD 2010_NGDD 2013 Thu chi NSNN  2" xfId="4726"/>
    <cellStyle name="_09.GD-Yte_TT_MSDC2008_01 DVHC-DSLD 2010_Nien giam KT_TV 2010" xfId="553"/>
    <cellStyle name="_09.GD-Yte_TT_MSDC2008_01 DVHC-DSLD 2010_Nien giam KT_TV 2010 2" xfId="4727"/>
    <cellStyle name="_09.GD-Yte_TT_MSDC2008_01 DVHC-DSLD 2010_nien giam tom tat 2010 (thuy)" xfId="554"/>
    <cellStyle name="_09.GD-Yte_TT_MSDC2008_01 DVHC-DSLD 2010_nien giam tom tat 2010 (thuy) 2" xfId="4728"/>
    <cellStyle name="_09.GD-Yte_TT_MSDC2008_01 DVHC-DSLD 2010_nien giam tom tat 2010 (thuy)_01 Don vi HC" xfId="555"/>
    <cellStyle name="_09.GD-Yte_TT_MSDC2008_01 DVHC-DSLD 2010_nien giam tom tat 2010 (thuy)_01 Don vi HC 2" xfId="4729"/>
    <cellStyle name="_09.GD-Yte_TT_MSDC2008_01 DVHC-DSLD 2010_nien giam tom tat 2010 (thuy)_02 Danso_Laodong 2012(chuan) CO SO" xfId="556"/>
    <cellStyle name="_09.GD-Yte_TT_MSDC2008_01 DVHC-DSLD 2010_nien giam tom tat 2010 (thuy)_02 Danso_Laodong 2012(chuan) CO SO 2" xfId="4730"/>
    <cellStyle name="_09.GD-Yte_TT_MSDC2008_01 DVHC-DSLD 2010_nien giam tom tat 2010 (thuy)_04 Doanh nghiep va CSKDCT 2012" xfId="557"/>
    <cellStyle name="_09.GD-Yte_TT_MSDC2008_01 DVHC-DSLD 2010_nien giam tom tat 2010 (thuy)_04 Doanh nghiep va CSKDCT 2012 2" xfId="4731"/>
    <cellStyle name="_09.GD-Yte_TT_MSDC2008_01 DVHC-DSLD 2010_nien giam tom tat 2010 (thuy)_08 Thuong mai Tong muc - Diep" xfId="558"/>
    <cellStyle name="_09.GD-Yte_TT_MSDC2008_01 DVHC-DSLD 2010_nien giam tom tat 2010 (thuy)_08 Thuong mai Tong muc - Diep 2" xfId="4732"/>
    <cellStyle name="_09.GD-Yte_TT_MSDC2008_01 DVHC-DSLD 2010_nien giam tom tat 2010 (thuy)_09 Thuong mai va Du lich" xfId="559"/>
    <cellStyle name="_09.GD-Yte_TT_MSDC2008_01 DVHC-DSLD 2010_nien giam tom tat 2010 (thuy)_09 Thuong mai va Du lich 2" xfId="4733"/>
    <cellStyle name="_09.GD-Yte_TT_MSDC2008_01 DVHC-DSLD 2010_nien giam tom tat 2010 (thuy)_09 Thuong mai va Du lich_01 Don vi HC" xfId="560"/>
    <cellStyle name="_09.GD-Yte_TT_MSDC2008_01 DVHC-DSLD 2010_nien giam tom tat 2010 (thuy)_09 Thuong mai va Du lich_01 Don vi HC 2" xfId="4734"/>
    <cellStyle name="_09.GD-Yte_TT_MSDC2008_01 DVHC-DSLD 2010_nien giam tom tat 2010 (thuy)_09 Thuong mai va Du lich_NGDD 2013 Thu chi NSNN " xfId="561"/>
    <cellStyle name="_09.GD-Yte_TT_MSDC2008_01 DVHC-DSLD 2010_nien giam tom tat 2010 (thuy)_09 Thuong mai va Du lich_NGDD 2013 Thu chi NSNN  2" xfId="4735"/>
    <cellStyle name="_09.GD-Yte_TT_MSDC2008_01 DVHC-DSLD 2010_nien giam tom tat 2010 (thuy)_Xl0000167" xfId="562"/>
    <cellStyle name="_09.GD-Yte_TT_MSDC2008_01 DVHC-DSLD 2010_nien giam tom tat 2010 (thuy)_Xl0000167 2" xfId="4736"/>
    <cellStyle name="_09.GD-Yte_TT_MSDC2008_01 DVHC-DSLD 2010_Tong hop NGTT" xfId="563"/>
    <cellStyle name="_09.GD-Yte_TT_MSDC2008_01 DVHC-DSLD 2010_Tong hop NGTT 2" xfId="4737"/>
    <cellStyle name="_09.GD-Yte_TT_MSDC2008_01 DVHC-DSLD 2010_Tong hop NGTT_09 Thuong mai va Du lich" xfId="564"/>
    <cellStyle name="_09.GD-Yte_TT_MSDC2008_01 DVHC-DSLD 2010_Tong hop NGTT_09 Thuong mai va Du lich 2" xfId="4738"/>
    <cellStyle name="_09.GD-Yte_TT_MSDC2008_01 DVHC-DSLD 2010_Tong hop NGTT_09 Thuong mai va Du lich_01 Don vi HC" xfId="565"/>
    <cellStyle name="_09.GD-Yte_TT_MSDC2008_01 DVHC-DSLD 2010_Tong hop NGTT_09 Thuong mai va Du lich_01 Don vi HC 2" xfId="4739"/>
    <cellStyle name="_09.GD-Yte_TT_MSDC2008_01 DVHC-DSLD 2010_Tong hop NGTT_09 Thuong mai va Du lich_NGDD 2013 Thu chi NSNN " xfId="566"/>
    <cellStyle name="_09.GD-Yte_TT_MSDC2008_01 DVHC-DSLD 2010_Tong hop NGTT_09 Thuong mai va Du lich_NGDD 2013 Thu chi NSNN  2" xfId="4740"/>
    <cellStyle name="_09.GD-Yte_TT_MSDC2008_01 DVHC-DSLD 2010_Xl0000167" xfId="567"/>
    <cellStyle name="_09.GD-Yte_TT_MSDC2008_01 DVHC-DSLD 2010_Xl0000167 2" xfId="4741"/>
    <cellStyle name="_09.GD-Yte_TT_MSDC2008_02  Dan so lao dong(OK)" xfId="568"/>
    <cellStyle name="_09.GD-Yte_TT_MSDC2008_02  Dan so lao dong(OK) 2" xfId="4742"/>
    <cellStyle name="_09.GD-Yte_TT_MSDC2008_02 Danso_Laodong 2012(chuan) CO SO" xfId="569"/>
    <cellStyle name="_09.GD-Yte_TT_MSDC2008_02 Danso_Laodong 2012(chuan) CO SO 2" xfId="4743"/>
    <cellStyle name="_09.GD-Yte_TT_MSDC2008_03 Dautu 2010" xfId="570"/>
    <cellStyle name="_09.GD-Yte_TT_MSDC2008_03 Dautu 2010 2" xfId="4744"/>
    <cellStyle name="_09.GD-Yte_TT_MSDC2008_03 Dautu 2010_01 Don vi HC" xfId="571"/>
    <cellStyle name="_09.GD-Yte_TT_MSDC2008_03 Dautu 2010_01 Don vi HC 2" xfId="4745"/>
    <cellStyle name="_09.GD-Yte_TT_MSDC2008_03 Dautu 2010_02 Danso_Laodong 2012(chuan) CO SO" xfId="572"/>
    <cellStyle name="_09.GD-Yte_TT_MSDC2008_03 Dautu 2010_02 Danso_Laodong 2012(chuan) CO SO 2" xfId="4746"/>
    <cellStyle name="_09.GD-Yte_TT_MSDC2008_03 Dautu 2010_04 Doanh nghiep va CSKDCT 2012" xfId="573"/>
    <cellStyle name="_09.GD-Yte_TT_MSDC2008_03 Dautu 2010_04 Doanh nghiep va CSKDCT 2012 2" xfId="4747"/>
    <cellStyle name="_09.GD-Yte_TT_MSDC2008_03 Dautu 2010_08 Thuong mai Tong muc - Diep" xfId="574"/>
    <cellStyle name="_09.GD-Yte_TT_MSDC2008_03 Dautu 2010_08 Thuong mai Tong muc - Diep 2" xfId="4748"/>
    <cellStyle name="_09.GD-Yte_TT_MSDC2008_03 Dautu 2010_09 Thuong mai va Du lich" xfId="575"/>
    <cellStyle name="_09.GD-Yte_TT_MSDC2008_03 Dautu 2010_09 Thuong mai va Du lich 2" xfId="4749"/>
    <cellStyle name="_09.GD-Yte_TT_MSDC2008_03 Dautu 2010_09 Thuong mai va Du lich_01 Don vi HC" xfId="576"/>
    <cellStyle name="_09.GD-Yte_TT_MSDC2008_03 Dautu 2010_09 Thuong mai va Du lich_01 Don vi HC 2" xfId="4750"/>
    <cellStyle name="_09.GD-Yte_TT_MSDC2008_03 Dautu 2010_09 Thuong mai va Du lich_NGDD 2013 Thu chi NSNN " xfId="577"/>
    <cellStyle name="_09.GD-Yte_TT_MSDC2008_03 Dautu 2010_09 Thuong mai va Du lich_NGDD 2013 Thu chi NSNN  2" xfId="4751"/>
    <cellStyle name="_09.GD-Yte_TT_MSDC2008_03 Dautu 2010_Xl0000167" xfId="578"/>
    <cellStyle name="_09.GD-Yte_TT_MSDC2008_03 Dautu 2010_Xl0000167 2" xfId="4752"/>
    <cellStyle name="_09.GD-Yte_TT_MSDC2008_03 TKQG" xfId="579"/>
    <cellStyle name="_09.GD-Yte_TT_MSDC2008_03 TKQG 2" xfId="4753"/>
    <cellStyle name="_09.GD-Yte_TT_MSDC2008_03 TKQG_02  Dan so lao dong(OK)" xfId="580"/>
    <cellStyle name="_09.GD-Yte_TT_MSDC2008_03 TKQG_02  Dan so lao dong(OK) 2" xfId="4754"/>
    <cellStyle name="_09.GD-Yte_TT_MSDC2008_03 TKQG_Xl0000167" xfId="581"/>
    <cellStyle name="_09.GD-Yte_TT_MSDC2008_03 TKQG_Xl0000167 2" xfId="4755"/>
    <cellStyle name="_09.GD-Yte_TT_MSDC2008_04 Doanh nghiep va CSKDCT 2012" xfId="582"/>
    <cellStyle name="_09.GD-Yte_TT_MSDC2008_04 Doanh nghiep va CSKDCT 2012 2" xfId="4756"/>
    <cellStyle name="_09.GD-Yte_TT_MSDC2008_05 Doanh nghiep va Ca the_2011 (Ok)" xfId="583"/>
    <cellStyle name="_09.GD-Yte_TT_MSDC2008_05 NGTT DN 2010 (OK)" xfId="584"/>
    <cellStyle name="_09.GD-Yte_TT_MSDC2008_05 NGTT DN 2010 (OK) 2" xfId="4757"/>
    <cellStyle name="_09.GD-Yte_TT_MSDC2008_05 NGTT DN 2010 (OK)_Bo sung 04 bieu Cong nghiep" xfId="585"/>
    <cellStyle name="_09.GD-Yte_TT_MSDC2008_05 NGTT DN 2010 (OK)_Bo sung 04 bieu Cong nghiep 2" xfId="4758"/>
    <cellStyle name="_09.GD-Yte_TT_MSDC2008_05 Thu chi NSNN" xfId="586"/>
    <cellStyle name="_09.GD-Yte_TT_MSDC2008_05 Thu chi NSNN 2" xfId="4759"/>
    <cellStyle name="_09.GD-Yte_TT_MSDC2008_06 Nong, lam nghiep 2010  (ok)" xfId="587"/>
    <cellStyle name="_09.GD-Yte_TT_MSDC2008_06 Nong, lam nghiep 2010  (ok) 2" xfId="4760"/>
    <cellStyle name="_09.GD-Yte_TT_MSDC2008_07 NGTT CN 2012" xfId="588"/>
    <cellStyle name="_09.GD-Yte_TT_MSDC2008_07 NGTT CN 2012 2" xfId="4761"/>
    <cellStyle name="_09.GD-Yte_TT_MSDC2008_08 Thuong mai Tong muc - Diep" xfId="589"/>
    <cellStyle name="_09.GD-Yte_TT_MSDC2008_08 Thuong mai Tong muc - Diep 2" xfId="4762"/>
    <cellStyle name="_09.GD-Yte_TT_MSDC2008_08 Thuong mai va Du lich (Ok)" xfId="590"/>
    <cellStyle name="_09.GD-Yte_TT_MSDC2008_08 Thuong mai va Du lich (Ok) 2" xfId="4763"/>
    <cellStyle name="_09.GD-Yte_TT_MSDC2008_09 Chi so gia 2011- VuTKG-1 (Ok)" xfId="591"/>
    <cellStyle name="_09.GD-Yte_TT_MSDC2008_09 Chi so gia 2011- VuTKG-1 (Ok) 2" xfId="4764"/>
    <cellStyle name="_09.GD-Yte_TT_MSDC2008_09 Du lich" xfId="592"/>
    <cellStyle name="_09.GD-Yte_TT_MSDC2008_09 Du lich 2" xfId="4765"/>
    <cellStyle name="_09.GD-Yte_TT_MSDC2008_10 Market VH, YT, GD, NGTT 2011 " xfId="593"/>
    <cellStyle name="_09.GD-Yte_TT_MSDC2008_10 Market VH, YT, GD, NGTT 2011  2" xfId="4766"/>
    <cellStyle name="_09.GD-Yte_TT_MSDC2008_10 Market VH, YT, GD, NGTT 2011 _02  Dan so lao dong(OK)" xfId="594"/>
    <cellStyle name="_09.GD-Yte_TT_MSDC2008_10 Market VH, YT, GD, NGTT 2011 _02  Dan so lao dong(OK) 2" xfId="4767"/>
    <cellStyle name="_09.GD-Yte_TT_MSDC2008_10 Market VH, YT, GD, NGTT 2011 _03 TKQG va Thu chi NSNN 2012" xfId="595"/>
    <cellStyle name="_09.GD-Yte_TT_MSDC2008_10 Market VH, YT, GD, NGTT 2011 _03 TKQG va Thu chi NSNN 2012 2" xfId="4768"/>
    <cellStyle name="_09.GD-Yte_TT_MSDC2008_10 Market VH, YT, GD, NGTT 2011 _04 Doanh nghiep va CSKDCT 2012" xfId="596"/>
    <cellStyle name="_09.GD-Yte_TT_MSDC2008_10 Market VH, YT, GD, NGTT 2011 _04 Doanh nghiep va CSKDCT 2012 2" xfId="4769"/>
    <cellStyle name="_09.GD-Yte_TT_MSDC2008_10 Market VH, YT, GD, NGTT 2011 _05 Doanh nghiep va Ca the_2011 (Ok)" xfId="597"/>
    <cellStyle name="_09.GD-Yte_TT_MSDC2008_10 Market VH, YT, GD, NGTT 2011 _07 NGTT CN 2012" xfId="598"/>
    <cellStyle name="_09.GD-Yte_TT_MSDC2008_10 Market VH, YT, GD, NGTT 2011 _07 NGTT CN 2012 2" xfId="4770"/>
    <cellStyle name="_09.GD-Yte_TT_MSDC2008_10 Market VH, YT, GD, NGTT 2011 _08 Thuong mai Tong muc - Diep" xfId="599"/>
    <cellStyle name="_09.GD-Yte_TT_MSDC2008_10 Market VH, YT, GD, NGTT 2011 _08 Thuong mai Tong muc - Diep 2" xfId="4771"/>
    <cellStyle name="_09.GD-Yte_TT_MSDC2008_10 Market VH, YT, GD, NGTT 2011 _08 Thuong mai va Du lich (Ok)" xfId="600"/>
    <cellStyle name="_09.GD-Yte_TT_MSDC2008_10 Market VH, YT, GD, NGTT 2011 _08 Thuong mai va Du lich (Ok) 2" xfId="4772"/>
    <cellStyle name="_09.GD-Yte_TT_MSDC2008_10 Market VH, YT, GD, NGTT 2011 _09 Chi so gia 2011- VuTKG-1 (Ok)" xfId="601"/>
    <cellStyle name="_09.GD-Yte_TT_MSDC2008_10 Market VH, YT, GD, NGTT 2011 _09 Chi so gia 2011- VuTKG-1 (Ok) 2" xfId="4773"/>
    <cellStyle name="_09.GD-Yte_TT_MSDC2008_10 Market VH, YT, GD, NGTT 2011 _09 Du lich" xfId="602"/>
    <cellStyle name="_09.GD-Yte_TT_MSDC2008_10 Market VH, YT, GD, NGTT 2011 _09 Du lich 2" xfId="4774"/>
    <cellStyle name="_09.GD-Yte_TT_MSDC2008_10 Market VH, YT, GD, NGTT 2011 _10 Van tai va BCVT (da sua ok)" xfId="603"/>
    <cellStyle name="_09.GD-Yte_TT_MSDC2008_10 Market VH, YT, GD, NGTT 2011 _10 Van tai va BCVT (da sua ok) 2" xfId="4775"/>
    <cellStyle name="_09.GD-Yte_TT_MSDC2008_10 Market VH, YT, GD, NGTT 2011 _11 (3)" xfId="604"/>
    <cellStyle name="_09.GD-Yte_TT_MSDC2008_10 Market VH, YT, GD, NGTT 2011 _11 (3) 2" xfId="4776"/>
    <cellStyle name="_09.GD-Yte_TT_MSDC2008_10 Market VH, YT, GD, NGTT 2011 _11 (3)_04 Doanh nghiep va CSKDCT 2012" xfId="605"/>
    <cellStyle name="_09.GD-Yte_TT_MSDC2008_10 Market VH, YT, GD, NGTT 2011 _11 (3)_04 Doanh nghiep va CSKDCT 2012 2" xfId="4777"/>
    <cellStyle name="_09.GD-Yte_TT_MSDC2008_10 Market VH, YT, GD, NGTT 2011 _11 (3)_Xl0000167" xfId="606"/>
    <cellStyle name="_09.GD-Yte_TT_MSDC2008_10 Market VH, YT, GD, NGTT 2011 _11 (3)_Xl0000167 2" xfId="4778"/>
    <cellStyle name="_09.GD-Yte_TT_MSDC2008_10 Market VH, YT, GD, NGTT 2011 _12 (2)" xfId="607"/>
    <cellStyle name="_09.GD-Yte_TT_MSDC2008_10 Market VH, YT, GD, NGTT 2011 _12 (2) 2" xfId="4779"/>
    <cellStyle name="_09.GD-Yte_TT_MSDC2008_10 Market VH, YT, GD, NGTT 2011 _12 (2)_04 Doanh nghiep va CSKDCT 2012" xfId="608"/>
    <cellStyle name="_09.GD-Yte_TT_MSDC2008_10 Market VH, YT, GD, NGTT 2011 _12 (2)_04 Doanh nghiep va CSKDCT 2012 2" xfId="4780"/>
    <cellStyle name="_09.GD-Yte_TT_MSDC2008_10 Market VH, YT, GD, NGTT 2011 _12 (2)_Xl0000167" xfId="609"/>
    <cellStyle name="_09.GD-Yte_TT_MSDC2008_10 Market VH, YT, GD, NGTT 2011 _12 (2)_Xl0000167 2" xfId="4781"/>
    <cellStyle name="_09.GD-Yte_TT_MSDC2008_10 Market VH, YT, GD, NGTT 2011 _12 Giao duc, Y Te va Muc songnam2011" xfId="610"/>
    <cellStyle name="_09.GD-Yte_TT_MSDC2008_10 Market VH, YT, GD, NGTT 2011 _12 Giao duc, Y Te va Muc songnam2011 2" xfId="4782"/>
    <cellStyle name="_09.GD-Yte_TT_MSDC2008_10 Market VH, YT, GD, NGTT 2011 _13 Van tai 2012" xfId="611"/>
    <cellStyle name="_09.GD-Yte_TT_MSDC2008_10 Market VH, YT, GD, NGTT 2011 _13 Van tai 2012 2" xfId="4783"/>
    <cellStyle name="_09.GD-Yte_TT_MSDC2008_10 Market VH, YT, GD, NGTT 2011 _Giaoduc2013(ok)" xfId="612"/>
    <cellStyle name="_09.GD-Yte_TT_MSDC2008_10 Market VH, YT, GD, NGTT 2011 _Giaoduc2013(ok) 2" xfId="4784"/>
    <cellStyle name="_09.GD-Yte_TT_MSDC2008_10 Market VH, YT, GD, NGTT 2011 _Maket NGTT2012 LN,TS (7-1-2013)" xfId="613"/>
    <cellStyle name="_09.GD-Yte_TT_MSDC2008_10 Market VH, YT, GD, NGTT 2011 _Maket NGTT2012 LN,TS (7-1-2013) 2" xfId="4785"/>
    <cellStyle name="_09.GD-Yte_TT_MSDC2008_10 Market VH, YT, GD, NGTT 2011 _Maket NGTT2012 LN,TS (7-1-2013)_Nongnghiep" xfId="614"/>
    <cellStyle name="_09.GD-Yte_TT_MSDC2008_10 Market VH, YT, GD, NGTT 2011 _Maket NGTT2012 LN,TS (7-1-2013)_Nongnghiep 2" xfId="4786"/>
    <cellStyle name="_09.GD-Yte_TT_MSDC2008_10 Market VH, YT, GD, NGTT 2011 _Ngiam_lamnghiep_2011_v2(1)(1)" xfId="615"/>
    <cellStyle name="_09.GD-Yte_TT_MSDC2008_10 Market VH, YT, GD, NGTT 2011 _Ngiam_lamnghiep_2011_v2(1)(1) 2" xfId="4787"/>
    <cellStyle name="_09.GD-Yte_TT_MSDC2008_10 Market VH, YT, GD, NGTT 2011 _Ngiam_lamnghiep_2011_v2(1)(1)_Nongnghiep" xfId="616"/>
    <cellStyle name="_09.GD-Yte_TT_MSDC2008_10 Market VH, YT, GD, NGTT 2011 _Ngiam_lamnghiep_2011_v2(1)(1)_Nongnghiep 2" xfId="4788"/>
    <cellStyle name="_09.GD-Yte_TT_MSDC2008_10 Market VH, YT, GD, NGTT 2011 _NGTT LN,TS 2012 (Chuan)" xfId="617"/>
    <cellStyle name="_09.GD-Yte_TT_MSDC2008_10 Market VH, YT, GD, NGTT 2011 _NGTT LN,TS 2012 (Chuan) 2" xfId="4789"/>
    <cellStyle name="_09.GD-Yte_TT_MSDC2008_10 Market VH, YT, GD, NGTT 2011 _Nien giam TT Vu Nong nghiep 2012(solieu)-gui Vu TH 29-3-2013" xfId="618"/>
    <cellStyle name="_09.GD-Yte_TT_MSDC2008_10 Market VH, YT, GD, NGTT 2011 _Nien giam TT Vu Nong nghiep 2012(solieu)-gui Vu TH 29-3-2013 2" xfId="4790"/>
    <cellStyle name="_09.GD-Yte_TT_MSDC2008_10 Market VH, YT, GD, NGTT 2011 _Nongnghiep" xfId="619"/>
    <cellStyle name="_09.GD-Yte_TT_MSDC2008_10 Market VH, YT, GD, NGTT 2011 _Nongnghiep 2" xfId="4791"/>
    <cellStyle name="_09.GD-Yte_TT_MSDC2008_10 Market VH, YT, GD, NGTT 2011 _Nongnghiep NGDD 2012_cap nhat den 24-5-2013(1)" xfId="620"/>
    <cellStyle name="_09.GD-Yte_TT_MSDC2008_10 Market VH, YT, GD, NGTT 2011 _Nongnghiep NGDD 2012_cap nhat den 24-5-2013(1) 2" xfId="4792"/>
    <cellStyle name="_09.GD-Yte_TT_MSDC2008_10 Market VH, YT, GD, NGTT 2011 _Nongnghiep_Nongnghiep NGDD 2012_cap nhat den 24-5-2013(1)" xfId="621"/>
    <cellStyle name="_09.GD-Yte_TT_MSDC2008_10 Market VH, YT, GD, NGTT 2011 _Nongnghiep_Nongnghiep NGDD 2012_cap nhat den 24-5-2013(1) 2" xfId="4793"/>
    <cellStyle name="_09.GD-Yte_TT_MSDC2008_10 Market VH, YT, GD, NGTT 2011 _So lieu quoc te TH" xfId="622"/>
    <cellStyle name="_09.GD-Yte_TT_MSDC2008_10 Market VH, YT, GD, NGTT 2011 _So lieu quoc te TH 2" xfId="4794"/>
    <cellStyle name="_09.GD-Yte_TT_MSDC2008_10 Market VH, YT, GD, NGTT 2011 _Xl0000147" xfId="623"/>
    <cellStyle name="_09.GD-Yte_TT_MSDC2008_10 Market VH, YT, GD, NGTT 2011 _Xl0000147 2" xfId="4795"/>
    <cellStyle name="_09.GD-Yte_TT_MSDC2008_10 Market VH, YT, GD, NGTT 2011 _Xl0000167" xfId="624"/>
    <cellStyle name="_09.GD-Yte_TT_MSDC2008_10 Market VH, YT, GD, NGTT 2011 _Xl0000167 2" xfId="4796"/>
    <cellStyle name="_09.GD-Yte_TT_MSDC2008_10 Market VH, YT, GD, NGTT 2011 _XNK" xfId="625"/>
    <cellStyle name="_09.GD-Yte_TT_MSDC2008_10 Market VH, YT, GD, NGTT 2011 _XNK 2" xfId="4797"/>
    <cellStyle name="_09.GD-Yte_TT_MSDC2008_10 Van tai va BCVT (da sua ok)" xfId="626"/>
    <cellStyle name="_09.GD-Yte_TT_MSDC2008_10 Van tai va BCVT (da sua ok) 2" xfId="4798"/>
    <cellStyle name="_09.GD-Yte_TT_MSDC2008_10 VH, YT, GD, NGTT 2010 - (OK)" xfId="627"/>
    <cellStyle name="_09.GD-Yte_TT_MSDC2008_10 VH, YT, GD, NGTT 2010 - (OK) 2" xfId="4799"/>
    <cellStyle name="_09.GD-Yte_TT_MSDC2008_10 VH, YT, GD, NGTT 2010 - (OK)_Bo sung 04 bieu Cong nghiep" xfId="628"/>
    <cellStyle name="_09.GD-Yte_TT_MSDC2008_10 VH, YT, GD, NGTT 2010 - (OK)_Bo sung 04 bieu Cong nghiep 2" xfId="4800"/>
    <cellStyle name="_09.GD-Yte_TT_MSDC2008_11 (3)" xfId="629"/>
    <cellStyle name="_09.GD-Yte_TT_MSDC2008_11 (3) 2" xfId="4801"/>
    <cellStyle name="_09.GD-Yte_TT_MSDC2008_11 (3)_04 Doanh nghiep va CSKDCT 2012" xfId="630"/>
    <cellStyle name="_09.GD-Yte_TT_MSDC2008_11 (3)_04 Doanh nghiep va CSKDCT 2012 2" xfId="4802"/>
    <cellStyle name="_09.GD-Yte_TT_MSDC2008_11 (3)_Xl0000167" xfId="631"/>
    <cellStyle name="_09.GD-Yte_TT_MSDC2008_11 (3)_Xl0000167 2" xfId="4803"/>
    <cellStyle name="_09.GD-Yte_TT_MSDC2008_11 So lieu quoc te 2010-final" xfId="632"/>
    <cellStyle name="_09.GD-Yte_TT_MSDC2008_11 So lieu quoc te 2010-final 2" xfId="4804"/>
    <cellStyle name="_09.GD-Yte_TT_MSDC2008_12 (2)" xfId="633"/>
    <cellStyle name="_09.GD-Yte_TT_MSDC2008_12 (2) 2" xfId="4805"/>
    <cellStyle name="_09.GD-Yte_TT_MSDC2008_12 (2)_04 Doanh nghiep va CSKDCT 2012" xfId="634"/>
    <cellStyle name="_09.GD-Yte_TT_MSDC2008_12 (2)_04 Doanh nghiep va CSKDCT 2012 2" xfId="4806"/>
    <cellStyle name="_09.GD-Yte_TT_MSDC2008_12 (2)_Xl0000167" xfId="635"/>
    <cellStyle name="_09.GD-Yte_TT_MSDC2008_12 (2)_Xl0000167 2" xfId="4807"/>
    <cellStyle name="_09.GD-Yte_TT_MSDC2008_12 Chi so gia 2012(chuan) co so" xfId="636"/>
    <cellStyle name="_09.GD-Yte_TT_MSDC2008_12 Chi so gia 2012(chuan) co so 2" xfId="4808"/>
    <cellStyle name="_09.GD-Yte_TT_MSDC2008_12 Giao duc, Y Te va Muc songnam2011" xfId="637"/>
    <cellStyle name="_09.GD-Yte_TT_MSDC2008_12 Giao duc, Y Te va Muc songnam2011 2" xfId="4809"/>
    <cellStyle name="_09.GD-Yte_TT_MSDC2008_13 Van tai 2012" xfId="638"/>
    <cellStyle name="_09.GD-Yte_TT_MSDC2008_13 Van tai 2012 2" xfId="4810"/>
    <cellStyle name="_09.GD-Yte_TT_MSDC2008_Book1" xfId="639"/>
    <cellStyle name="_09.GD-Yte_TT_MSDC2008_Book1 2" xfId="4811"/>
    <cellStyle name="_09.GD-Yte_TT_MSDC2008_Dat Dai NGTT -2013" xfId="640"/>
    <cellStyle name="_09.GD-Yte_TT_MSDC2008_Dat Dai NGTT -2013 2" xfId="4812"/>
    <cellStyle name="_09.GD-Yte_TT_MSDC2008_Giaoduc2013(ok)" xfId="641"/>
    <cellStyle name="_09.GD-Yte_TT_MSDC2008_Giaoduc2013(ok) 2" xfId="4813"/>
    <cellStyle name="_09.GD-Yte_TT_MSDC2008_GTSXNN" xfId="642"/>
    <cellStyle name="_09.GD-Yte_TT_MSDC2008_GTSXNN 2" xfId="4814"/>
    <cellStyle name="_09.GD-Yte_TT_MSDC2008_GTSXNN_Nongnghiep NGDD 2012_cap nhat den 24-5-2013(1)" xfId="643"/>
    <cellStyle name="_09.GD-Yte_TT_MSDC2008_GTSXNN_Nongnghiep NGDD 2012_cap nhat den 24-5-2013(1) 2" xfId="4815"/>
    <cellStyle name="_09.GD-Yte_TT_MSDC2008_Maket NGTT Thu chi NS 2011" xfId="644"/>
    <cellStyle name="_09.GD-Yte_TT_MSDC2008_Maket NGTT Thu chi NS 2011 2" xfId="4816"/>
    <cellStyle name="_09.GD-Yte_TT_MSDC2008_Maket NGTT Thu chi NS 2011_08 Cong nghiep 2010" xfId="645"/>
    <cellStyle name="_09.GD-Yte_TT_MSDC2008_Maket NGTT Thu chi NS 2011_08 Cong nghiep 2010 2" xfId="4817"/>
    <cellStyle name="_09.GD-Yte_TT_MSDC2008_Maket NGTT Thu chi NS 2011_08 Thuong mai va Du lich (Ok)" xfId="646"/>
    <cellStyle name="_09.GD-Yte_TT_MSDC2008_Maket NGTT Thu chi NS 2011_08 Thuong mai va Du lich (Ok) 2" xfId="4818"/>
    <cellStyle name="_09.GD-Yte_TT_MSDC2008_Maket NGTT Thu chi NS 2011_09 Chi so gia 2011- VuTKG-1 (Ok)" xfId="647"/>
    <cellStyle name="_09.GD-Yte_TT_MSDC2008_Maket NGTT Thu chi NS 2011_09 Chi so gia 2011- VuTKG-1 (Ok) 2" xfId="4819"/>
    <cellStyle name="_09.GD-Yte_TT_MSDC2008_Maket NGTT Thu chi NS 2011_09 Du lich" xfId="648"/>
    <cellStyle name="_09.GD-Yte_TT_MSDC2008_Maket NGTT Thu chi NS 2011_09 Du lich 2" xfId="4820"/>
    <cellStyle name="_09.GD-Yte_TT_MSDC2008_Maket NGTT Thu chi NS 2011_10 Van tai va BCVT (da sua ok)" xfId="649"/>
    <cellStyle name="_09.GD-Yte_TT_MSDC2008_Maket NGTT Thu chi NS 2011_10 Van tai va BCVT (da sua ok) 2" xfId="4821"/>
    <cellStyle name="_09.GD-Yte_TT_MSDC2008_Maket NGTT Thu chi NS 2011_12 Giao duc, Y Te va Muc songnam2011" xfId="650"/>
    <cellStyle name="_09.GD-Yte_TT_MSDC2008_Maket NGTT Thu chi NS 2011_12 Giao duc, Y Te va Muc songnam2011 2" xfId="4822"/>
    <cellStyle name="_09.GD-Yte_TT_MSDC2008_Maket NGTT Thu chi NS 2011_nien giam tom tat du lich va XNK" xfId="651"/>
    <cellStyle name="_09.GD-Yte_TT_MSDC2008_Maket NGTT Thu chi NS 2011_nien giam tom tat du lich va XNK 2" xfId="4823"/>
    <cellStyle name="_09.GD-Yte_TT_MSDC2008_Maket NGTT Thu chi NS 2011_Nongnghiep" xfId="652"/>
    <cellStyle name="_09.GD-Yte_TT_MSDC2008_Maket NGTT Thu chi NS 2011_Nongnghiep 2" xfId="4824"/>
    <cellStyle name="_09.GD-Yte_TT_MSDC2008_Maket NGTT Thu chi NS 2011_XNK" xfId="653"/>
    <cellStyle name="_09.GD-Yte_TT_MSDC2008_Maket NGTT Thu chi NS 2011_XNK 2" xfId="4825"/>
    <cellStyle name="_09.GD-Yte_TT_MSDC2008_Maket NGTT2012 LN,TS (7-1-2013)" xfId="654"/>
    <cellStyle name="_09.GD-Yte_TT_MSDC2008_Maket NGTT2012 LN,TS (7-1-2013) 2" xfId="4826"/>
    <cellStyle name="_09.GD-Yte_TT_MSDC2008_Maket NGTT2012 LN,TS (7-1-2013)_Nongnghiep" xfId="655"/>
    <cellStyle name="_09.GD-Yte_TT_MSDC2008_Maket NGTT2012 LN,TS (7-1-2013)_Nongnghiep 2" xfId="4827"/>
    <cellStyle name="_09.GD-Yte_TT_MSDC2008_Mau" xfId="656"/>
    <cellStyle name="_09.GD-Yte_TT_MSDC2008_Mau 2" xfId="4828"/>
    <cellStyle name="_09.GD-Yte_TT_MSDC2008_Ngiam_lamnghiep_2011_v2(1)(1)" xfId="657"/>
    <cellStyle name="_09.GD-Yte_TT_MSDC2008_Ngiam_lamnghiep_2011_v2(1)(1) 2" xfId="4829"/>
    <cellStyle name="_09.GD-Yte_TT_MSDC2008_Ngiam_lamnghiep_2011_v2(1)(1)_Nongnghiep" xfId="658"/>
    <cellStyle name="_09.GD-Yte_TT_MSDC2008_Ngiam_lamnghiep_2011_v2(1)(1)_Nongnghiep 2" xfId="4830"/>
    <cellStyle name="_09.GD-Yte_TT_MSDC2008_NGTT LN,TS 2012 (Chuan)" xfId="659"/>
    <cellStyle name="_09.GD-Yte_TT_MSDC2008_NGTT LN,TS 2012 (Chuan) 2" xfId="4831"/>
    <cellStyle name="_09.GD-Yte_TT_MSDC2008_Nien giam day du  Nong nghiep 2010" xfId="660"/>
    <cellStyle name="_09.GD-Yte_TT_MSDC2008_Nien giam day du  Nong nghiep 2010 2" xfId="4832"/>
    <cellStyle name="_09.GD-Yte_TT_MSDC2008_Nien giam KT_TV 2010" xfId="661"/>
    <cellStyle name="_09.GD-Yte_TT_MSDC2008_Nien giam KT_TV 2010 2" xfId="4833"/>
    <cellStyle name="_09.GD-Yte_TT_MSDC2008_Nien giam TT Vu Nong nghiep 2012(solieu)-gui Vu TH 29-3-2013" xfId="662"/>
    <cellStyle name="_09.GD-Yte_TT_MSDC2008_Nien giam TT Vu Nong nghiep 2012(solieu)-gui Vu TH 29-3-2013 2" xfId="4834"/>
    <cellStyle name="_09.GD-Yte_TT_MSDC2008_Nongnghiep" xfId="663"/>
    <cellStyle name="_09.GD-Yte_TT_MSDC2008_Nongnghiep 2" xfId="4835"/>
    <cellStyle name="_09.GD-Yte_TT_MSDC2008_Nongnghiep_Bo sung 04 bieu Cong nghiep" xfId="664"/>
    <cellStyle name="_09.GD-Yte_TT_MSDC2008_Nongnghiep_Bo sung 04 bieu Cong nghiep 2" xfId="4836"/>
    <cellStyle name="_09.GD-Yte_TT_MSDC2008_Nongnghiep_Mau" xfId="665"/>
    <cellStyle name="_09.GD-Yte_TT_MSDC2008_Nongnghiep_Mau 2" xfId="4837"/>
    <cellStyle name="_09.GD-Yte_TT_MSDC2008_Nongnghiep_NGDD 2013 Thu chi NSNN " xfId="666"/>
    <cellStyle name="_09.GD-Yte_TT_MSDC2008_Nongnghiep_NGDD 2013 Thu chi NSNN  2" xfId="4838"/>
    <cellStyle name="_09.GD-Yte_TT_MSDC2008_Nongnghiep_Nongnghiep NGDD 2012_cap nhat den 24-5-2013(1)" xfId="667"/>
    <cellStyle name="_09.GD-Yte_TT_MSDC2008_Nongnghiep_Nongnghiep NGDD 2012_cap nhat den 24-5-2013(1) 2" xfId="4839"/>
    <cellStyle name="_09.GD-Yte_TT_MSDC2008_Phan i (in)" xfId="668"/>
    <cellStyle name="_09.GD-Yte_TT_MSDC2008_Phan i (in) 2" xfId="4840"/>
    <cellStyle name="_09.GD-Yte_TT_MSDC2008_So lieu quoc te TH" xfId="669"/>
    <cellStyle name="_09.GD-Yte_TT_MSDC2008_So lieu quoc te TH 2" xfId="4841"/>
    <cellStyle name="_09.GD-Yte_TT_MSDC2008_So lieu quoc te TH_08 Cong nghiep 2010" xfId="670"/>
    <cellStyle name="_09.GD-Yte_TT_MSDC2008_So lieu quoc te TH_08 Cong nghiep 2010 2" xfId="4842"/>
    <cellStyle name="_09.GD-Yte_TT_MSDC2008_So lieu quoc te TH_08 Thuong mai va Du lich (Ok)" xfId="671"/>
    <cellStyle name="_09.GD-Yte_TT_MSDC2008_So lieu quoc te TH_08 Thuong mai va Du lich (Ok) 2" xfId="4843"/>
    <cellStyle name="_09.GD-Yte_TT_MSDC2008_So lieu quoc te TH_09 Chi so gia 2011- VuTKG-1 (Ok)" xfId="672"/>
    <cellStyle name="_09.GD-Yte_TT_MSDC2008_So lieu quoc te TH_09 Chi so gia 2011- VuTKG-1 (Ok) 2" xfId="4844"/>
    <cellStyle name="_09.GD-Yte_TT_MSDC2008_So lieu quoc te TH_09 Du lich" xfId="673"/>
    <cellStyle name="_09.GD-Yte_TT_MSDC2008_So lieu quoc te TH_09 Du lich 2" xfId="4845"/>
    <cellStyle name="_09.GD-Yte_TT_MSDC2008_So lieu quoc te TH_10 Van tai va BCVT (da sua ok)" xfId="674"/>
    <cellStyle name="_09.GD-Yte_TT_MSDC2008_So lieu quoc te TH_10 Van tai va BCVT (da sua ok) 2" xfId="4846"/>
    <cellStyle name="_09.GD-Yte_TT_MSDC2008_So lieu quoc te TH_12 Giao duc, Y Te va Muc songnam2011" xfId="675"/>
    <cellStyle name="_09.GD-Yte_TT_MSDC2008_So lieu quoc te TH_12 Giao duc, Y Te va Muc songnam2011 2" xfId="4847"/>
    <cellStyle name="_09.GD-Yte_TT_MSDC2008_So lieu quoc te TH_nien giam tom tat du lich va XNK" xfId="676"/>
    <cellStyle name="_09.GD-Yte_TT_MSDC2008_So lieu quoc te TH_nien giam tom tat du lich va XNK 2" xfId="4848"/>
    <cellStyle name="_09.GD-Yte_TT_MSDC2008_So lieu quoc te TH_Nongnghiep" xfId="677"/>
    <cellStyle name="_09.GD-Yte_TT_MSDC2008_So lieu quoc te TH_Nongnghiep 2" xfId="4849"/>
    <cellStyle name="_09.GD-Yte_TT_MSDC2008_So lieu quoc te TH_XNK" xfId="678"/>
    <cellStyle name="_09.GD-Yte_TT_MSDC2008_So lieu quoc te TH_XNK 2" xfId="4850"/>
    <cellStyle name="_09.GD-Yte_TT_MSDC2008_So lieu quoc te(GDP)" xfId="679"/>
    <cellStyle name="_09.GD-Yte_TT_MSDC2008_So lieu quoc te(GDP) 2" xfId="4851"/>
    <cellStyle name="_09.GD-Yte_TT_MSDC2008_So lieu quoc te(GDP)_02  Dan so lao dong(OK)" xfId="680"/>
    <cellStyle name="_09.GD-Yte_TT_MSDC2008_So lieu quoc te(GDP)_02  Dan so lao dong(OK) 2" xfId="4852"/>
    <cellStyle name="_09.GD-Yte_TT_MSDC2008_So lieu quoc te(GDP)_03 TKQG va Thu chi NSNN 2012" xfId="681"/>
    <cellStyle name="_09.GD-Yte_TT_MSDC2008_So lieu quoc te(GDP)_03 TKQG va Thu chi NSNN 2012 2" xfId="4853"/>
    <cellStyle name="_09.GD-Yte_TT_MSDC2008_So lieu quoc te(GDP)_04 Doanh nghiep va CSKDCT 2012" xfId="682"/>
    <cellStyle name="_09.GD-Yte_TT_MSDC2008_So lieu quoc te(GDP)_04 Doanh nghiep va CSKDCT 2012 2" xfId="4854"/>
    <cellStyle name="_09.GD-Yte_TT_MSDC2008_So lieu quoc te(GDP)_05 Doanh nghiep va Ca the_2011 (Ok)" xfId="683"/>
    <cellStyle name="_09.GD-Yte_TT_MSDC2008_So lieu quoc te(GDP)_07 NGTT CN 2012" xfId="684"/>
    <cellStyle name="_09.GD-Yte_TT_MSDC2008_So lieu quoc te(GDP)_07 NGTT CN 2012 2" xfId="4855"/>
    <cellStyle name="_09.GD-Yte_TT_MSDC2008_So lieu quoc te(GDP)_08 Thuong mai Tong muc - Diep" xfId="685"/>
    <cellStyle name="_09.GD-Yte_TT_MSDC2008_So lieu quoc te(GDP)_08 Thuong mai Tong muc - Diep 2" xfId="4856"/>
    <cellStyle name="_09.GD-Yte_TT_MSDC2008_So lieu quoc te(GDP)_08 Thuong mai va Du lich (Ok)" xfId="686"/>
    <cellStyle name="_09.GD-Yte_TT_MSDC2008_So lieu quoc te(GDP)_08 Thuong mai va Du lich (Ok) 2" xfId="4857"/>
    <cellStyle name="_09.GD-Yte_TT_MSDC2008_So lieu quoc te(GDP)_09 Chi so gia 2011- VuTKG-1 (Ok)" xfId="687"/>
    <cellStyle name="_09.GD-Yte_TT_MSDC2008_So lieu quoc te(GDP)_09 Chi so gia 2011- VuTKG-1 (Ok) 2" xfId="4858"/>
    <cellStyle name="_09.GD-Yte_TT_MSDC2008_So lieu quoc te(GDP)_09 Du lich" xfId="688"/>
    <cellStyle name="_09.GD-Yte_TT_MSDC2008_So lieu quoc te(GDP)_09 Du lich 2" xfId="4859"/>
    <cellStyle name="_09.GD-Yte_TT_MSDC2008_So lieu quoc te(GDP)_10 Van tai va BCVT (da sua ok)" xfId="689"/>
    <cellStyle name="_09.GD-Yte_TT_MSDC2008_So lieu quoc te(GDP)_10 Van tai va BCVT (da sua ok) 2" xfId="4860"/>
    <cellStyle name="_09.GD-Yte_TT_MSDC2008_So lieu quoc te(GDP)_11 (3)" xfId="690"/>
    <cellStyle name="_09.GD-Yte_TT_MSDC2008_So lieu quoc te(GDP)_11 (3) 2" xfId="4861"/>
    <cellStyle name="_09.GD-Yte_TT_MSDC2008_So lieu quoc te(GDP)_11 (3)_04 Doanh nghiep va CSKDCT 2012" xfId="691"/>
    <cellStyle name="_09.GD-Yte_TT_MSDC2008_So lieu quoc te(GDP)_11 (3)_04 Doanh nghiep va CSKDCT 2012 2" xfId="4862"/>
    <cellStyle name="_09.GD-Yte_TT_MSDC2008_So lieu quoc te(GDP)_11 (3)_Xl0000167" xfId="692"/>
    <cellStyle name="_09.GD-Yte_TT_MSDC2008_So lieu quoc te(GDP)_11 (3)_Xl0000167 2" xfId="4863"/>
    <cellStyle name="_09.GD-Yte_TT_MSDC2008_So lieu quoc te(GDP)_12 (2)" xfId="693"/>
    <cellStyle name="_09.GD-Yte_TT_MSDC2008_So lieu quoc te(GDP)_12 (2) 2" xfId="4864"/>
    <cellStyle name="_09.GD-Yte_TT_MSDC2008_So lieu quoc te(GDP)_12 (2)_04 Doanh nghiep va CSKDCT 2012" xfId="694"/>
    <cellStyle name="_09.GD-Yte_TT_MSDC2008_So lieu quoc te(GDP)_12 (2)_04 Doanh nghiep va CSKDCT 2012 2" xfId="4865"/>
    <cellStyle name="_09.GD-Yte_TT_MSDC2008_So lieu quoc te(GDP)_12 (2)_Xl0000167" xfId="695"/>
    <cellStyle name="_09.GD-Yte_TT_MSDC2008_So lieu quoc te(GDP)_12 (2)_Xl0000167 2" xfId="4866"/>
    <cellStyle name="_09.GD-Yte_TT_MSDC2008_So lieu quoc te(GDP)_12 Giao duc, Y Te va Muc songnam2011" xfId="696"/>
    <cellStyle name="_09.GD-Yte_TT_MSDC2008_So lieu quoc te(GDP)_12 Giao duc, Y Te va Muc songnam2011 2" xfId="4867"/>
    <cellStyle name="_09.GD-Yte_TT_MSDC2008_So lieu quoc te(GDP)_12 So lieu quoc te (Ok)" xfId="697"/>
    <cellStyle name="_09.GD-Yte_TT_MSDC2008_So lieu quoc te(GDP)_12 So lieu quoc te (Ok) 2" xfId="4868"/>
    <cellStyle name="_09.GD-Yte_TT_MSDC2008_So lieu quoc te(GDP)_13 Van tai 2012" xfId="698"/>
    <cellStyle name="_09.GD-Yte_TT_MSDC2008_So lieu quoc te(GDP)_13 Van tai 2012 2" xfId="4869"/>
    <cellStyle name="_09.GD-Yte_TT_MSDC2008_So lieu quoc te(GDP)_Giaoduc2013(ok)" xfId="699"/>
    <cellStyle name="_09.GD-Yte_TT_MSDC2008_So lieu quoc te(GDP)_Giaoduc2013(ok) 2" xfId="4870"/>
    <cellStyle name="_09.GD-Yte_TT_MSDC2008_So lieu quoc te(GDP)_Maket NGTT2012 LN,TS (7-1-2013)" xfId="700"/>
    <cellStyle name="_09.GD-Yte_TT_MSDC2008_So lieu quoc te(GDP)_Maket NGTT2012 LN,TS (7-1-2013) 2" xfId="4871"/>
    <cellStyle name="_09.GD-Yte_TT_MSDC2008_So lieu quoc te(GDP)_Maket NGTT2012 LN,TS (7-1-2013)_Nongnghiep" xfId="701"/>
    <cellStyle name="_09.GD-Yte_TT_MSDC2008_So lieu quoc te(GDP)_Maket NGTT2012 LN,TS (7-1-2013)_Nongnghiep 2" xfId="4872"/>
    <cellStyle name="_09.GD-Yte_TT_MSDC2008_So lieu quoc te(GDP)_Ngiam_lamnghiep_2011_v2(1)(1)" xfId="702"/>
    <cellStyle name="_09.GD-Yte_TT_MSDC2008_So lieu quoc te(GDP)_Ngiam_lamnghiep_2011_v2(1)(1) 2" xfId="4873"/>
    <cellStyle name="_09.GD-Yte_TT_MSDC2008_So lieu quoc te(GDP)_Ngiam_lamnghiep_2011_v2(1)(1)_Nongnghiep" xfId="703"/>
    <cellStyle name="_09.GD-Yte_TT_MSDC2008_So lieu quoc te(GDP)_Ngiam_lamnghiep_2011_v2(1)(1)_Nongnghiep 2" xfId="4874"/>
    <cellStyle name="_09.GD-Yte_TT_MSDC2008_So lieu quoc te(GDP)_NGTT LN,TS 2012 (Chuan)" xfId="704"/>
    <cellStyle name="_09.GD-Yte_TT_MSDC2008_So lieu quoc te(GDP)_NGTT LN,TS 2012 (Chuan) 2" xfId="4875"/>
    <cellStyle name="_09.GD-Yte_TT_MSDC2008_So lieu quoc te(GDP)_Nien giam TT Vu Nong nghiep 2012(solieu)-gui Vu TH 29-3-2013" xfId="705"/>
    <cellStyle name="_09.GD-Yte_TT_MSDC2008_So lieu quoc te(GDP)_Nien giam TT Vu Nong nghiep 2012(solieu)-gui Vu TH 29-3-2013 2" xfId="4876"/>
    <cellStyle name="_09.GD-Yte_TT_MSDC2008_So lieu quoc te(GDP)_Nongnghiep" xfId="706"/>
    <cellStyle name="_09.GD-Yte_TT_MSDC2008_So lieu quoc te(GDP)_Nongnghiep 2" xfId="4877"/>
    <cellStyle name="_09.GD-Yte_TT_MSDC2008_So lieu quoc te(GDP)_Nongnghiep NGDD 2012_cap nhat den 24-5-2013(1)" xfId="707"/>
    <cellStyle name="_09.GD-Yte_TT_MSDC2008_So lieu quoc te(GDP)_Nongnghiep NGDD 2012_cap nhat den 24-5-2013(1) 2" xfId="4878"/>
    <cellStyle name="_09.GD-Yte_TT_MSDC2008_So lieu quoc te(GDP)_Nongnghiep_Nongnghiep NGDD 2012_cap nhat den 24-5-2013(1)" xfId="708"/>
    <cellStyle name="_09.GD-Yte_TT_MSDC2008_So lieu quoc te(GDP)_Nongnghiep_Nongnghiep NGDD 2012_cap nhat den 24-5-2013(1) 2" xfId="4879"/>
    <cellStyle name="_09.GD-Yte_TT_MSDC2008_So lieu quoc te(GDP)_Xl0000147" xfId="709"/>
    <cellStyle name="_09.GD-Yte_TT_MSDC2008_So lieu quoc te(GDP)_Xl0000147 2" xfId="4880"/>
    <cellStyle name="_09.GD-Yte_TT_MSDC2008_So lieu quoc te(GDP)_Xl0000167" xfId="710"/>
    <cellStyle name="_09.GD-Yte_TT_MSDC2008_So lieu quoc te(GDP)_Xl0000167 2" xfId="4881"/>
    <cellStyle name="_09.GD-Yte_TT_MSDC2008_So lieu quoc te(GDP)_XNK" xfId="711"/>
    <cellStyle name="_09.GD-Yte_TT_MSDC2008_So lieu quoc te(GDP)_XNK 2" xfId="4882"/>
    <cellStyle name="_09.GD-Yte_TT_MSDC2008_Tong hop 1" xfId="712"/>
    <cellStyle name="_09.GD-Yte_TT_MSDC2008_Tong hop 1 2" xfId="4883"/>
    <cellStyle name="_09.GD-Yte_TT_MSDC2008_Tong hop NGTT" xfId="713"/>
    <cellStyle name="_09.GD-Yte_TT_MSDC2008_Tong hop NGTT 2" xfId="4884"/>
    <cellStyle name="_09.GD-Yte_TT_MSDC2008_Xl0000167" xfId="714"/>
    <cellStyle name="_09.GD-Yte_TT_MSDC2008_Xl0000167 2" xfId="4885"/>
    <cellStyle name="_09.GD-Yte_TT_MSDC2008_XNK" xfId="715"/>
    <cellStyle name="_09.GD-Yte_TT_MSDC2008_XNK 2" xfId="4886"/>
    <cellStyle name="_09.GD-Yte_TT_MSDC2008_XNK_08 Thuong mai Tong muc - Diep" xfId="716"/>
    <cellStyle name="_09.GD-Yte_TT_MSDC2008_XNK_08 Thuong mai Tong muc - Diep 2" xfId="4887"/>
    <cellStyle name="_09.GD-Yte_TT_MSDC2008_XNK_Bo sung 04 bieu Cong nghiep" xfId="717"/>
    <cellStyle name="_09.GD-Yte_TT_MSDC2008_XNK_Bo sung 04 bieu Cong nghiep 2" xfId="4888"/>
    <cellStyle name="_09.GD-Yte_TT_MSDC2008_XNK-2012" xfId="718"/>
    <cellStyle name="_09.GD-Yte_TT_MSDC2008_XNK-2012 2" xfId="4889"/>
    <cellStyle name="_09.GD-Yte_TT_MSDC2008_XNK-Market" xfId="719"/>
    <cellStyle name="_09.GD-Yte_TT_MSDC2008_XNK-Market 2" xfId="4890"/>
    <cellStyle name="_1.OK" xfId="720"/>
    <cellStyle name="_10.Bieuthegioi-tan_NGTT2008(1)" xfId="721"/>
    <cellStyle name="_10.Bieuthegioi-tan_NGTT2008(1) 10" xfId="722"/>
    <cellStyle name="_10.Bieuthegioi-tan_NGTT2008(1) 10 2" xfId="4892"/>
    <cellStyle name="_10.Bieuthegioi-tan_NGTT2008(1) 11" xfId="723"/>
    <cellStyle name="_10.Bieuthegioi-tan_NGTT2008(1) 11 2" xfId="4893"/>
    <cellStyle name="_10.Bieuthegioi-tan_NGTT2008(1) 12" xfId="724"/>
    <cellStyle name="_10.Bieuthegioi-tan_NGTT2008(1) 12 2" xfId="4894"/>
    <cellStyle name="_10.Bieuthegioi-tan_NGTT2008(1) 13" xfId="725"/>
    <cellStyle name="_10.Bieuthegioi-tan_NGTT2008(1) 13 2" xfId="4895"/>
    <cellStyle name="_10.Bieuthegioi-tan_NGTT2008(1) 14" xfId="726"/>
    <cellStyle name="_10.Bieuthegioi-tan_NGTT2008(1) 14 2" xfId="4896"/>
    <cellStyle name="_10.Bieuthegioi-tan_NGTT2008(1) 15" xfId="727"/>
    <cellStyle name="_10.Bieuthegioi-tan_NGTT2008(1) 15 2" xfId="4897"/>
    <cellStyle name="_10.Bieuthegioi-tan_NGTT2008(1) 16" xfId="728"/>
    <cellStyle name="_10.Bieuthegioi-tan_NGTT2008(1) 16 2" xfId="4898"/>
    <cellStyle name="_10.Bieuthegioi-tan_NGTT2008(1) 17" xfId="729"/>
    <cellStyle name="_10.Bieuthegioi-tan_NGTT2008(1) 17 2" xfId="4899"/>
    <cellStyle name="_10.Bieuthegioi-tan_NGTT2008(1) 18" xfId="730"/>
    <cellStyle name="_10.Bieuthegioi-tan_NGTT2008(1) 18 2" xfId="4900"/>
    <cellStyle name="_10.Bieuthegioi-tan_NGTT2008(1) 19" xfId="731"/>
    <cellStyle name="_10.Bieuthegioi-tan_NGTT2008(1) 19 2" xfId="4901"/>
    <cellStyle name="_10.Bieuthegioi-tan_NGTT2008(1) 2" xfId="732"/>
    <cellStyle name="_10.Bieuthegioi-tan_NGTT2008(1) 2 2" xfId="4902"/>
    <cellStyle name="_10.Bieuthegioi-tan_NGTT2008(1) 20" xfId="4891"/>
    <cellStyle name="_10.Bieuthegioi-tan_NGTT2008(1) 3" xfId="733"/>
    <cellStyle name="_10.Bieuthegioi-tan_NGTT2008(1) 3 2" xfId="4903"/>
    <cellStyle name="_10.Bieuthegioi-tan_NGTT2008(1) 4" xfId="734"/>
    <cellStyle name="_10.Bieuthegioi-tan_NGTT2008(1) 4 2" xfId="4904"/>
    <cellStyle name="_10.Bieuthegioi-tan_NGTT2008(1) 5" xfId="735"/>
    <cellStyle name="_10.Bieuthegioi-tan_NGTT2008(1) 5 2" xfId="4905"/>
    <cellStyle name="_10.Bieuthegioi-tan_NGTT2008(1) 6" xfId="736"/>
    <cellStyle name="_10.Bieuthegioi-tan_NGTT2008(1) 6 2" xfId="4906"/>
    <cellStyle name="_10.Bieuthegioi-tan_NGTT2008(1) 7" xfId="737"/>
    <cellStyle name="_10.Bieuthegioi-tan_NGTT2008(1) 7 2" xfId="4907"/>
    <cellStyle name="_10.Bieuthegioi-tan_NGTT2008(1) 8" xfId="738"/>
    <cellStyle name="_10.Bieuthegioi-tan_NGTT2008(1) 8 2" xfId="4908"/>
    <cellStyle name="_10.Bieuthegioi-tan_NGTT2008(1) 9" xfId="739"/>
    <cellStyle name="_10.Bieuthegioi-tan_NGTT2008(1) 9 2" xfId="4909"/>
    <cellStyle name="_10.Bieuthegioi-tan_NGTT2008(1)_01 Don vi HC" xfId="740"/>
    <cellStyle name="_10.Bieuthegioi-tan_NGTT2008(1)_01 Don vi HC 2" xfId="4910"/>
    <cellStyle name="_10.Bieuthegioi-tan_NGTT2008(1)_01 DVHC-DSLD 2010" xfId="741"/>
    <cellStyle name="_10.Bieuthegioi-tan_NGTT2008(1)_01 DVHC-DSLD 2010 2" xfId="4911"/>
    <cellStyle name="_10.Bieuthegioi-tan_NGTT2008(1)_01 DVHC-DSLD 2010_01 Don vi HC" xfId="742"/>
    <cellStyle name="_10.Bieuthegioi-tan_NGTT2008(1)_01 DVHC-DSLD 2010_01 Don vi HC 2" xfId="4912"/>
    <cellStyle name="_10.Bieuthegioi-tan_NGTT2008(1)_01 DVHC-DSLD 2010_02 Danso_Laodong 2012(chuan) CO SO" xfId="743"/>
    <cellStyle name="_10.Bieuthegioi-tan_NGTT2008(1)_01 DVHC-DSLD 2010_02 Danso_Laodong 2012(chuan) CO SO 2" xfId="4913"/>
    <cellStyle name="_10.Bieuthegioi-tan_NGTT2008(1)_01 DVHC-DSLD 2010_04 Doanh nghiep va CSKDCT 2012" xfId="744"/>
    <cellStyle name="_10.Bieuthegioi-tan_NGTT2008(1)_01 DVHC-DSLD 2010_04 Doanh nghiep va CSKDCT 2012 2" xfId="4914"/>
    <cellStyle name="_10.Bieuthegioi-tan_NGTT2008(1)_01 DVHC-DSLD 2010_08 Thuong mai Tong muc - Diep" xfId="745"/>
    <cellStyle name="_10.Bieuthegioi-tan_NGTT2008(1)_01 DVHC-DSLD 2010_08 Thuong mai Tong muc - Diep 2" xfId="4915"/>
    <cellStyle name="_10.Bieuthegioi-tan_NGTT2008(1)_01 DVHC-DSLD 2010_Bo sung 04 bieu Cong nghiep" xfId="746"/>
    <cellStyle name="_10.Bieuthegioi-tan_NGTT2008(1)_01 DVHC-DSLD 2010_Bo sung 04 bieu Cong nghiep 2" xfId="4916"/>
    <cellStyle name="_10.Bieuthegioi-tan_NGTT2008(1)_01 DVHC-DSLD 2010_Mau" xfId="747"/>
    <cellStyle name="_10.Bieuthegioi-tan_NGTT2008(1)_01 DVHC-DSLD 2010_Mau 2" xfId="4917"/>
    <cellStyle name="_10.Bieuthegioi-tan_NGTT2008(1)_01 DVHC-DSLD 2010_NGDD 2013 Thu chi NSNN " xfId="748"/>
    <cellStyle name="_10.Bieuthegioi-tan_NGTT2008(1)_01 DVHC-DSLD 2010_NGDD 2013 Thu chi NSNN  2" xfId="4918"/>
    <cellStyle name="_10.Bieuthegioi-tan_NGTT2008(1)_01 DVHC-DSLD 2010_Nien giam KT_TV 2010" xfId="749"/>
    <cellStyle name="_10.Bieuthegioi-tan_NGTT2008(1)_01 DVHC-DSLD 2010_Nien giam KT_TV 2010 2" xfId="4919"/>
    <cellStyle name="_10.Bieuthegioi-tan_NGTT2008(1)_01 DVHC-DSLD 2010_nien giam tom tat 2010 (thuy)" xfId="750"/>
    <cellStyle name="_10.Bieuthegioi-tan_NGTT2008(1)_01 DVHC-DSLD 2010_nien giam tom tat 2010 (thuy) 2" xfId="4920"/>
    <cellStyle name="_10.Bieuthegioi-tan_NGTT2008(1)_01 DVHC-DSLD 2010_nien giam tom tat 2010 (thuy)_01 Don vi HC" xfId="751"/>
    <cellStyle name="_10.Bieuthegioi-tan_NGTT2008(1)_01 DVHC-DSLD 2010_nien giam tom tat 2010 (thuy)_01 Don vi HC 2" xfId="4921"/>
    <cellStyle name="_10.Bieuthegioi-tan_NGTT2008(1)_01 DVHC-DSLD 2010_nien giam tom tat 2010 (thuy)_02 Danso_Laodong 2012(chuan) CO SO" xfId="752"/>
    <cellStyle name="_10.Bieuthegioi-tan_NGTT2008(1)_01 DVHC-DSLD 2010_nien giam tom tat 2010 (thuy)_02 Danso_Laodong 2012(chuan) CO SO 2" xfId="4922"/>
    <cellStyle name="_10.Bieuthegioi-tan_NGTT2008(1)_01 DVHC-DSLD 2010_nien giam tom tat 2010 (thuy)_04 Doanh nghiep va CSKDCT 2012" xfId="753"/>
    <cellStyle name="_10.Bieuthegioi-tan_NGTT2008(1)_01 DVHC-DSLD 2010_nien giam tom tat 2010 (thuy)_04 Doanh nghiep va CSKDCT 2012 2" xfId="4923"/>
    <cellStyle name="_10.Bieuthegioi-tan_NGTT2008(1)_01 DVHC-DSLD 2010_nien giam tom tat 2010 (thuy)_08 Thuong mai Tong muc - Diep" xfId="754"/>
    <cellStyle name="_10.Bieuthegioi-tan_NGTT2008(1)_01 DVHC-DSLD 2010_nien giam tom tat 2010 (thuy)_08 Thuong mai Tong muc - Diep 2" xfId="4924"/>
    <cellStyle name="_10.Bieuthegioi-tan_NGTT2008(1)_01 DVHC-DSLD 2010_nien giam tom tat 2010 (thuy)_09 Thuong mai va Du lich" xfId="755"/>
    <cellStyle name="_10.Bieuthegioi-tan_NGTT2008(1)_01 DVHC-DSLD 2010_nien giam tom tat 2010 (thuy)_09 Thuong mai va Du lich 2" xfId="4925"/>
    <cellStyle name="_10.Bieuthegioi-tan_NGTT2008(1)_01 DVHC-DSLD 2010_nien giam tom tat 2010 (thuy)_09 Thuong mai va Du lich_01 Don vi HC" xfId="756"/>
    <cellStyle name="_10.Bieuthegioi-tan_NGTT2008(1)_01 DVHC-DSLD 2010_nien giam tom tat 2010 (thuy)_09 Thuong mai va Du lich_01 Don vi HC 2" xfId="4926"/>
    <cellStyle name="_10.Bieuthegioi-tan_NGTT2008(1)_01 DVHC-DSLD 2010_nien giam tom tat 2010 (thuy)_09 Thuong mai va Du lich_NGDD 2013 Thu chi NSNN " xfId="757"/>
    <cellStyle name="_10.Bieuthegioi-tan_NGTT2008(1)_01 DVHC-DSLD 2010_nien giam tom tat 2010 (thuy)_09 Thuong mai va Du lich_NGDD 2013 Thu chi NSNN  2" xfId="4927"/>
    <cellStyle name="_10.Bieuthegioi-tan_NGTT2008(1)_01 DVHC-DSLD 2010_nien giam tom tat 2010 (thuy)_Xl0000167" xfId="758"/>
    <cellStyle name="_10.Bieuthegioi-tan_NGTT2008(1)_01 DVHC-DSLD 2010_nien giam tom tat 2010 (thuy)_Xl0000167 2" xfId="4928"/>
    <cellStyle name="_10.Bieuthegioi-tan_NGTT2008(1)_01 DVHC-DSLD 2010_Tong hop NGTT" xfId="759"/>
    <cellStyle name="_10.Bieuthegioi-tan_NGTT2008(1)_01 DVHC-DSLD 2010_Tong hop NGTT 2" xfId="4929"/>
    <cellStyle name="_10.Bieuthegioi-tan_NGTT2008(1)_01 DVHC-DSLD 2010_Tong hop NGTT_09 Thuong mai va Du lich" xfId="760"/>
    <cellStyle name="_10.Bieuthegioi-tan_NGTT2008(1)_01 DVHC-DSLD 2010_Tong hop NGTT_09 Thuong mai va Du lich 2" xfId="4930"/>
    <cellStyle name="_10.Bieuthegioi-tan_NGTT2008(1)_01 DVHC-DSLD 2010_Tong hop NGTT_09 Thuong mai va Du lich_01 Don vi HC" xfId="761"/>
    <cellStyle name="_10.Bieuthegioi-tan_NGTT2008(1)_01 DVHC-DSLD 2010_Tong hop NGTT_09 Thuong mai va Du lich_01 Don vi HC 2" xfId="4931"/>
    <cellStyle name="_10.Bieuthegioi-tan_NGTT2008(1)_01 DVHC-DSLD 2010_Tong hop NGTT_09 Thuong mai va Du lich_NGDD 2013 Thu chi NSNN " xfId="762"/>
    <cellStyle name="_10.Bieuthegioi-tan_NGTT2008(1)_01 DVHC-DSLD 2010_Tong hop NGTT_09 Thuong mai va Du lich_NGDD 2013 Thu chi NSNN  2" xfId="4932"/>
    <cellStyle name="_10.Bieuthegioi-tan_NGTT2008(1)_01 DVHC-DSLD 2010_Xl0000167" xfId="763"/>
    <cellStyle name="_10.Bieuthegioi-tan_NGTT2008(1)_01 DVHC-DSLD 2010_Xl0000167 2" xfId="4933"/>
    <cellStyle name="_10.Bieuthegioi-tan_NGTT2008(1)_02  Dan so lao dong(OK)" xfId="764"/>
    <cellStyle name="_10.Bieuthegioi-tan_NGTT2008(1)_02  Dan so lao dong(OK) 2" xfId="4934"/>
    <cellStyle name="_10.Bieuthegioi-tan_NGTT2008(1)_02 Danso_Laodong 2012(chuan) CO SO" xfId="765"/>
    <cellStyle name="_10.Bieuthegioi-tan_NGTT2008(1)_02 Danso_Laodong 2012(chuan) CO SO 2" xfId="4935"/>
    <cellStyle name="_10.Bieuthegioi-tan_NGTT2008(1)_03 Dautu 2010" xfId="766"/>
    <cellStyle name="_10.Bieuthegioi-tan_NGTT2008(1)_03 Dautu 2010 2" xfId="4936"/>
    <cellStyle name="_10.Bieuthegioi-tan_NGTT2008(1)_03 Dautu 2010_01 Don vi HC" xfId="767"/>
    <cellStyle name="_10.Bieuthegioi-tan_NGTT2008(1)_03 Dautu 2010_01 Don vi HC 2" xfId="4937"/>
    <cellStyle name="_10.Bieuthegioi-tan_NGTT2008(1)_03 Dautu 2010_02 Danso_Laodong 2012(chuan) CO SO" xfId="768"/>
    <cellStyle name="_10.Bieuthegioi-tan_NGTT2008(1)_03 Dautu 2010_02 Danso_Laodong 2012(chuan) CO SO 2" xfId="4938"/>
    <cellStyle name="_10.Bieuthegioi-tan_NGTT2008(1)_03 Dautu 2010_04 Doanh nghiep va CSKDCT 2012" xfId="769"/>
    <cellStyle name="_10.Bieuthegioi-tan_NGTT2008(1)_03 Dautu 2010_04 Doanh nghiep va CSKDCT 2012 2" xfId="4939"/>
    <cellStyle name="_10.Bieuthegioi-tan_NGTT2008(1)_03 Dautu 2010_08 Thuong mai Tong muc - Diep" xfId="770"/>
    <cellStyle name="_10.Bieuthegioi-tan_NGTT2008(1)_03 Dautu 2010_08 Thuong mai Tong muc - Diep 2" xfId="4940"/>
    <cellStyle name="_10.Bieuthegioi-tan_NGTT2008(1)_03 Dautu 2010_09 Thuong mai va Du lich" xfId="771"/>
    <cellStyle name="_10.Bieuthegioi-tan_NGTT2008(1)_03 Dautu 2010_09 Thuong mai va Du lich 2" xfId="4941"/>
    <cellStyle name="_10.Bieuthegioi-tan_NGTT2008(1)_03 Dautu 2010_09 Thuong mai va Du lich_01 Don vi HC" xfId="772"/>
    <cellStyle name="_10.Bieuthegioi-tan_NGTT2008(1)_03 Dautu 2010_09 Thuong mai va Du lich_01 Don vi HC 2" xfId="4942"/>
    <cellStyle name="_10.Bieuthegioi-tan_NGTT2008(1)_03 Dautu 2010_09 Thuong mai va Du lich_NGDD 2013 Thu chi NSNN " xfId="773"/>
    <cellStyle name="_10.Bieuthegioi-tan_NGTT2008(1)_03 Dautu 2010_09 Thuong mai va Du lich_NGDD 2013 Thu chi NSNN  2" xfId="4943"/>
    <cellStyle name="_10.Bieuthegioi-tan_NGTT2008(1)_03 Dautu 2010_Xl0000167" xfId="774"/>
    <cellStyle name="_10.Bieuthegioi-tan_NGTT2008(1)_03 Dautu 2010_Xl0000167 2" xfId="4944"/>
    <cellStyle name="_10.Bieuthegioi-tan_NGTT2008(1)_03 TKQG" xfId="775"/>
    <cellStyle name="_10.Bieuthegioi-tan_NGTT2008(1)_03 TKQG 2" xfId="4945"/>
    <cellStyle name="_10.Bieuthegioi-tan_NGTT2008(1)_03 TKQG_02  Dan so lao dong(OK)" xfId="776"/>
    <cellStyle name="_10.Bieuthegioi-tan_NGTT2008(1)_03 TKQG_02  Dan so lao dong(OK) 2" xfId="4946"/>
    <cellStyle name="_10.Bieuthegioi-tan_NGTT2008(1)_03 TKQG_Xl0000167" xfId="777"/>
    <cellStyle name="_10.Bieuthegioi-tan_NGTT2008(1)_03 TKQG_Xl0000167 2" xfId="4947"/>
    <cellStyle name="_10.Bieuthegioi-tan_NGTT2008(1)_04 Doanh nghiep va CSKDCT 2012" xfId="778"/>
    <cellStyle name="_10.Bieuthegioi-tan_NGTT2008(1)_04 Doanh nghiep va CSKDCT 2012 2" xfId="4948"/>
    <cellStyle name="_10.Bieuthegioi-tan_NGTT2008(1)_05 Doanh nghiep va Ca the_2011 (Ok)" xfId="779"/>
    <cellStyle name="_10.Bieuthegioi-tan_NGTT2008(1)_05 Thu chi NSNN" xfId="780"/>
    <cellStyle name="_10.Bieuthegioi-tan_NGTT2008(1)_05 Thu chi NSNN 2" xfId="4949"/>
    <cellStyle name="_10.Bieuthegioi-tan_NGTT2008(1)_05 Thuong mai" xfId="781"/>
    <cellStyle name="_10.Bieuthegioi-tan_NGTT2008(1)_05 Thuong mai 2" xfId="4950"/>
    <cellStyle name="_10.Bieuthegioi-tan_NGTT2008(1)_05 Thuong mai_01 Don vi HC" xfId="782"/>
    <cellStyle name="_10.Bieuthegioi-tan_NGTT2008(1)_05 Thuong mai_01 Don vi HC 2" xfId="4951"/>
    <cellStyle name="_10.Bieuthegioi-tan_NGTT2008(1)_05 Thuong mai_02 Danso_Laodong 2012(chuan) CO SO" xfId="783"/>
    <cellStyle name="_10.Bieuthegioi-tan_NGTT2008(1)_05 Thuong mai_02 Danso_Laodong 2012(chuan) CO SO 2" xfId="4952"/>
    <cellStyle name="_10.Bieuthegioi-tan_NGTT2008(1)_05 Thuong mai_04 Doanh nghiep va CSKDCT 2012" xfId="784"/>
    <cellStyle name="_10.Bieuthegioi-tan_NGTT2008(1)_05 Thuong mai_04 Doanh nghiep va CSKDCT 2012 2" xfId="4953"/>
    <cellStyle name="_10.Bieuthegioi-tan_NGTT2008(1)_05 Thuong mai_NGDD 2013 Thu chi NSNN " xfId="785"/>
    <cellStyle name="_10.Bieuthegioi-tan_NGTT2008(1)_05 Thuong mai_NGDD 2013 Thu chi NSNN  2" xfId="4954"/>
    <cellStyle name="_10.Bieuthegioi-tan_NGTT2008(1)_05 Thuong mai_Nien giam KT_TV 2010" xfId="786"/>
    <cellStyle name="_10.Bieuthegioi-tan_NGTT2008(1)_05 Thuong mai_Nien giam KT_TV 2010 2" xfId="4955"/>
    <cellStyle name="_10.Bieuthegioi-tan_NGTT2008(1)_05 Thuong mai_Xl0000167" xfId="787"/>
    <cellStyle name="_10.Bieuthegioi-tan_NGTT2008(1)_05 Thuong mai_Xl0000167 2" xfId="4956"/>
    <cellStyle name="_10.Bieuthegioi-tan_NGTT2008(1)_06 Nong, lam nghiep 2010  (ok)" xfId="788"/>
    <cellStyle name="_10.Bieuthegioi-tan_NGTT2008(1)_06 Nong, lam nghiep 2010  (ok) 2" xfId="4957"/>
    <cellStyle name="_10.Bieuthegioi-tan_NGTT2008(1)_06 Van tai" xfId="789"/>
    <cellStyle name="_10.Bieuthegioi-tan_NGTT2008(1)_06 Van tai 2" xfId="4958"/>
    <cellStyle name="_10.Bieuthegioi-tan_NGTT2008(1)_06 Van tai_01 Don vi HC" xfId="790"/>
    <cellStyle name="_10.Bieuthegioi-tan_NGTT2008(1)_06 Van tai_01 Don vi HC 2" xfId="4959"/>
    <cellStyle name="_10.Bieuthegioi-tan_NGTT2008(1)_06 Van tai_02 Danso_Laodong 2012(chuan) CO SO" xfId="791"/>
    <cellStyle name="_10.Bieuthegioi-tan_NGTT2008(1)_06 Van tai_02 Danso_Laodong 2012(chuan) CO SO 2" xfId="4960"/>
    <cellStyle name="_10.Bieuthegioi-tan_NGTT2008(1)_06 Van tai_04 Doanh nghiep va CSKDCT 2012" xfId="792"/>
    <cellStyle name="_10.Bieuthegioi-tan_NGTT2008(1)_06 Van tai_04 Doanh nghiep va CSKDCT 2012 2" xfId="4961"/>
    <cellStyle name="_10.Bieuthegioi-tan_NGTT2008(1)_06 Van tai_NGDD 2013 Thu chi NSNN " xfId="793"/>
    <cellStyle name="_10.Bieuthegioi-tan_NGTT2008(1)_06 Van tai_NGDD 2013 Thu chi NSNN  2" xfId="4962"/>
    <cellStyle name="_10.Bieuthegioi-tan_NGTT2008(1)_06 Van tai_Nien giam KT_TV 2010" xfId="794"/>
    <cellStyle name="_10.Bieuthegioi-tan_NGTT2008(1)_06 Van tai_Nien giam KT_TV 2010 2" xfId="4963"/>
    <cellStyle name="_10.Bieuthegioi-tan_NGTT2008(1)_06 Van tai_Xl0000167" xfId="795"/>
    <cellStyle name="_10.Bieuthegioi-tan_NGTT2008(1)_06 Van tai_Xl0000167 2" xfId="4964"/>
    <cellStyle name="_10.Bieuthegioi-tan_NGTT2008(1)_07 Buu dien" xfId="796"/>
    <cellStyle name="_10.Bieuthegioi-tan_NGTT2008(1)_07 Buu dien 2" xfId="4965"/>
    <cellStyle name="_10.Bieuthegioi-tan_NGTT2008(1)_07 Buu dien_01 Don vi HC" xfId="797"/>
    <cellStyle name="_10.Bieuthegioi-tan_NGTT2008(1)_07 Buu dien_01 Don vi HC 2" xfId="4966"/>
    <cellStyle name="_10.Bieuthegioi-tan_NGTT2008(1)_07 Buu dien_02 Danso_Laodong 2012(chuan) CO SO" xfId="798"/>
    <cellStyle name="_10.Bieuthegioi-tan_NGTT2008(1)_07 Buu dien_02 Danso_Laodong 2012(chuan) CO SO 2" xfId="4967"/>
    <cellStyle name="_10.Bieuthegioi-tan_NGTT2008(1)_07 Buu dien_04 Doanh nghiep va CSKDCT 2012" xfId="799"/>
    <cellStyle name="_10.Bieuthegioi-tan_NGTT2008(1)_07 Buu dien_04 Doanh nghiep va CSKDCT 2012 2" xfId="4968"/>
    <cellStyle name="_10.Bieuthegioi-tan_NGTT2008(1)_07 Buu dien_NGDD 2013 Thu chi NSNN " xfId="800"/>
    <cellStyle name="_10.Bieuthegioi-tan_NGTT2008(1)_07 Buu dien_NGDD 2013 Thu chi NSNN  2" xfId="4969"/>
    <cellStyle name="_10.Bieuthegioi-tan_NGTT2008(1)_07 Buu dien_Nien giam KT_TV 2010" xfId="801"/>
    <cellStyle name="_10.Bieuthegioi-tan_NGTT2008(1)_07 Buu dien_Nien giam KT_TV 2010 2" xfId="4970"/>
    <cellStyle name="_10.Bieuthegioi-tan_NGTT2008(1)_07 Buu dien_Xl0000167" xfId="802"/>
    <cellStyle name="_10.Bieuthegioi-tan_NGTT2008(1)_07 Buu dien_Xl0000167 2" xfId="4971"/>
    <cellStyle name="_10.Bieuthegioi-tan_NGTT2008(1)_07 NGTT CN 2012" xfId="803"/>
    <cellStyle name="_10.Bieuthegioi-tan_NGTT2008(1)_07 NGTT CN 2012 2" xfId="4972"/>
    <cellStyle name="_10.Bieuthegioi-tan_NGTT2008(1)_08 Thuong mai Tong muc - Diep" xfId="804"/>
    <cellStyle name="_10.Bieuthegioi-tan_NGTT2008(1)_08 Thuong mai Tong muc - Diep 2" xfId="4973"/>
    <cellStyle name="_10.Bieuthegioi-tan_NGTT2008(1)_08 Thuong mai va Du lich (Ok)" xfId="805"/>
    <cellStyle name="_10.Bieuthegioi-tan_NGTT2008(1)_08 Thuong mai va Du lich (Ok) 2" xfId="4974"/>
    <cellStyle name="_10.Bieuthegioi-tan_NGTT2008(1)_08 Van tai" xfId="806"/>
    <cellStyle name="_10.Bieuthegioi-tan_NGTT2008(1)_08 Van tai 2" xfId="4975"/>
    <cellStyle name="_10.Bieuthegioi-tan_NGTT2008(1)_08 Van tai_01 Don vi HC" xfId="807"/>
    <cellStyle name="_10.Bieuthegioi-tan_NGTT2008(1)_08 Van tai_01 Don vi HC 2" xfId="4976"/>
    <cellStyle name="_10.Bieuthegioi-tan_NGTT2008(1)_08 Van tai_02 Danso_Laodong 2012(chuan) CO SO" xfId="808"/>
    <cellStyle name="_10.Bieuthegioi-tan_NGTT2008(1)_08 Van tai_02 Danso_Laodong 2012(chuan) CO SO 2" xfId="4977"/>
    <cellStyle name="_10.Bieuthegioi-tan_NGTT2008(1)_08 Van tai_04 Doanh nghiep va CSKDCT 2012" xfId="809"/>
    <cellStyle name="_10.Bieuthegioi-tan_NGTT2008(1)_08 Van tai_04 Doanh nghiep va CSKDCT 2012 2" xfId="4978"/>
    <cellStyle name="_10.Bieuthegioi-tan_NGTT2008(1)_08 Van tai_NGDD 2013 Thu chi NSNN " xfId="810"/>
    <cellStyle name="_10.Bieuthegioi-tan_NGTT2008(1)_08 Van tai_NGDD 2013 Thu chi NSNN  2" xfId="4979"/>
    <cellStyle name="_10.Bieuthegioi-tan_NGTT2008(1)_08 Van tai_Nien giam KT_TV 2010" xfId="811"/>
    <cellStyle name="_10.Bieuthegioi-tan_NGTT2008(1)_08 Van tai_Nien giam KT_TV 2010 2" xfId="4980"/>
    <cellStyle name="_10.Bieuthegioi-tan_NGTT2008(1)_08 Van tai_Xl0000167" xfId="812"/>
    <cellStyle name="_10.Bieuthegioi-tan_NGTT2008(1)_08 Van tai_Xl0000167 2" xfId="4981"/>
    <cellStyle name="_10.Bieuthegioi-tan_NGTT2008(1)_08 Yte-van hoa" xfId="813"/>
    <cellStyle name="_10.Bieuthegioi-tan_NGTT2008(1)_08 Yte-van hoa 2" xfId="4982"/>
    <cellStyle name="_10.Bieuthegioi-tan_NGTT2008(1)_08 Yte-van hoa_01 Don vi HC" xfId="814"/>
    <cellStyle name="_10.Bieuthegioi-tan_NGTT2008(1)_08 Yte-van hoa_01 Don vi HC 2" xfId="4983"/>
    <cellStyle name="_10.Bieuthegioi-tan_NGTT2008(1)_08 Yte-van hoa_02 Danso_Laodong 2012(chuan) CO SO" xfId="815"/>
    <cellStyle name="_10.Bieuthegioi-tan_NGTT2008(1)_08 Yte-van hoa_02 Danso_Laodong 2012(chuan) CO SO 2" xfId="4984"/>
    <cellStyle name="_10.Bieuthegioi-tan_NGTT2008(1)_08 Yte-van hoa_04 Doanh nghiep va CSKDCT 2012" xfId="816"/>
    <cellStyle name="_10.Bieuthegioi-tan_NGTT2008(1)_08 Yte-van hoa_04 Doanh nghiep va CSKDCT 2012 2" xfId="4985"/>
    <cellStyle name="_10.Bieuthegioi-tan_NGTT2008(1)_08 Yte-van hoa_NGDD 2013 Thu chi NSNN " xfId="817"/>
    <cellStyle name="_10.Bieuthegioi-tan_NGTT2008(1)_08 Yte-van hoa_NGDD 2013 Thu chi NSNN  2" xfId="4986"/>
    <cellStyle name="_10.Bieuthegioi-tan_NGTT2008(1)_08 Yte-van hoa_Nien giam KT_TV 2010" xfId="818"/>
    <cellStyle name="_10.Bieuthegioi-tan_NGTT2008(1)_08 Yte-van hoa_Nien giam KT_TV 2010 2" xfId="4987"/>
    <cellStyle name="_10.Bieuthegioi-tan_NGTT2008(1)_08 Yte-van hoa_Xl0000167" xfId="819"/>
    <cellStyle name="_10.Bieuthegioi-tan_NGTT2008(1)_08 Yte-van hoa_Xl0000167 2" xfId="4988"/>
    <cellStyle name="_10.Bieuthegioi-tan_NGTT2008(1)_09 Chi so gia 2011- VuTKG-1 (Ok)" xfId="820"/>
    <cellStyle name="_10.Bieuthegioi-tan_NGTT2008(1)_09 Chi so gia 2011- VuTKG-1 (Ok) 2" xfId="4989"/>
    <cellStyle name="_10.Bieuthegioi-tan_NGTT2008(1)_09 Du lich" xfId="821"/>
    <cellStyle name="_10.Bieuthegioi-tan_NGTT2008(1)_09 Du lich 2" xfId="4990"/>
    <cellStyle name="_10.Bieuthegioi-tan_NGTT2008(1)_09 Thuong mai va Du lich" xfId="822"/>
    <cellStyle name="_10.Bieuthegioi-tan_NGTT2008(1)_09 Thuong mai va Du lich 2" xfId="4991"/>
    <cellStyle name="_10.Bieuthegioi-tan_NGTT2008(1)_09 Thuong mai va Du lich_01 Don vi HC" xfId="823"/>
    <cellStyle name="_10.Bieuthegioi-tan_NGTT2008(1)_09 Thuong mai va Du lich_01 Don vi HC 2" xfId="4992"/>
    <cellStyle name="_10.Bieuthegioi-tan_NGTT2008(1)_09 Thuong mai va Du lich_NGDD 2013 Thu chi NSNN " xfId="824"/>
    <cellStyle name="_10.Bieuthegioi-tan_NGTT2008(1)_09 Thuong mai va Du lich_NGDD 2013 Thu chi NSNN  2" xfId="4993"/>
    <cellStyle name="_10.Bieuthegioi-tan_NGTT2008(1)_10 Market VH, YT, GD, NGTT 2011 " xfId="825"/>
    <cellStyle name="_10.Bieuthegioi-tan_NGTT2008(1)_10 Market VH, YT, GD, NGTT 2011  2" xfId="4994"/>
    <cellStyle name="_10.Bieuthegioi-tan_NGTT2008(1)_10 Market VH, YT, GD, NGTT 2011 _02  Dan so lao dong(OK)" xfId="826"/>
    <cellStyle name="_10.Bieuthegioi-tan_NGTT2008(1)_10 Market VH, YT, GD, NGTT 2011 _02  Dan so lao dong(OK) 2" xfId="4995"/>
    <cellStyle name="_10.Bieuthegioi-tan_NGTT2008(1)_10 Market VH, YT, GD, NGTT 2011 _03 TKQG va Thu chi NSNN 2012" xfId="827"/>
    <cellStyle name="_10.Bieuthegioi-tan_NGTT2008(1)_10 Market VH, YT, GD, NGTT 2011 _03 TKQG va Thu chi NSNN 2012 2" xfId="4996"/>
    <cellStyle name="_10.Bieuthegioi-tan_NGTT2008(1)_10 Market VH, YT, GD, NGTT 2011 _04 Doanh nghiep va CSKDCT 2012" xfId="828"/>
    <cellStyle name="_10.Bieuthegioi-tan_NGTT2008(1)_10 Market VH, YT, GD, NGTT 2011 _04 Doanh nghiep va CSKDCT 2012 2" xfId="4997"/>
    <cellStyle name="_10.Bieuthegioi-tan_NGTT2008(1)_10 Market VH, YT, GD, NGTT 2011 _05 Doanh nghiep va Ca the_2011 (Ok)" xfId="829"/>
    <cellStyle name="_10.Bieuthegioi-tan_NGTT2008(1)_10 Market VH, YT, GD, NGTT 2011 _07 NGTT CN 2012" xfId="830"/>
    <cellStyle name="_10.Bieuthegioi-tan_NGTT2008(1)_10 Market VH, YT, GD, NGTT 2011 _07 NGTT CN 2012 2" xfId="4998"/>
    <cellStyle name="_10.Bieuthegioi-tan_NGTT2008(1)_10 Market VH, YT, GD, NGTT 2011 _08 Thuong mai Tong muc - Diep" xfId="831"/>
    <cellStyle name="_10.Bieuthegioi-tan_NGTT2008(1)_10 Market VH, YT, GD, NGTT 2011 _08 Thuong mai Tong muc - Diep 2" xfId="4999"/>
    <cellStyle name="_10.Bieuthegioi-tan_NGTT2008(1)_10 Market VH, YT, GD, NGTT 2011 _08 Thuong mai va Du lich (Ok)" xfId="832"/>
    <cellStyle name="_10.Bieuthegioi-tan_NGTT2008(1)_10 Market VH, YT, GD, NGTT 2011 _08 Thuong mai va Du lich (Ok) 2" xfId="5000"/>
    <cellStyle name="_10.Bieuthegioi-tan_NGTT2008(1)_10 Market VH, YT, GD, NGTT 2011 _09 Chi so gia 2011- VuTKG-1 (Ok)" xfId="833"/>
    <cellStyle name="_10.Bieuthegioi-tan_NGTT2008(1)_10 Market VH, YT, GD, NGTT 2011 _09 Chi so gia 2011- VuTKG-1 (Ok) 2" xfId="5001"/>
    <cellStyle name="_10.Bieuthegioi-tan_NGTT2008(1)_10 Market VH, YT, GD, NGTT 2011 _09 Du lich" xfId="834"/>
    <cellStyle name="_10.Bieuthegioi-tan_NGTT2008(1)_10 Market VH, YT, GD, NGTT 2011 _09 Du lich 2" xfId="5002"/>
    <cellStyle name="_10.Bieuthegioi-tan_NGTT2008(1)_10 Market VH, YT, GD, NGTT 2011 _10 Van tai va BCVT (da sua ok)" xfId="835"/>
    <cellStyle name="_10.Bieuthegioi-tan_NGTT2008(1)_10 Market VH, YT, GD, NGTT 2011 _10 Van tai va BCVT (da sua ok) 2" xfId="5003"/>
    <cellStyle name="_10.Bieuthegioi-tan_NGTT2008(1)_10 Market VH, YT, GD, NGTT 2011 _11 (3)" xfId="836"/>
    <cellStyle name="_10.Bieuthegioi-tan_NGTT2008(1)_10 Market VH, YT, GD, NGTT 2011 _11 (3) 2" xfId="5004"/>
    <cellStyle name="_10.Bieuthegioi-tan_NGTT2008(1)_10 Market VH, YT, GD, NGTT 2011 _11 (3)_04 Doanh nghiep va CSKDCT 2012" xfId="837"/>
    <cellStyle name="_10.Bieuthegioi-tan_NGTT2008(1)_10 Market VH, YT, GD, NGTT 2011 _11 (3)_04 Doanh nghiep va CSKDCT 2012 2" xfId="5005"/>
    <cellStyle name="_10.Bieuthegioi-tan_NGTT2008(1)_10 Market VH, YT, GD, NGTT 2011 _11 (3)_Xl0000167" xfId="838"/>
    <cellStyle name="_10.Bieuthegioi-tan_NGTT2008(1)_10 Market VH, YT, GD, NGTT 2011 _11 (3)_Xl0000167 2" xfId="5006"/>
    <cellStyle name="_10.Bieuthegioi-tan_NGTT2008(1)_10 Market VH, YT, GD, NGTT 2011 _12 (2)" xfId="839"/>
    <cellStyle name="_10.Bieuthegioi-tan_NGTT2008(1)_10 Market VH, YT, GD, NGTT 2011 _12 (2) 2" xfId="5007"/>
    <cellStyle name="_10.Bieuthegioi-tan_NGTT2008(1)_10 Market VH, YT, GD, NGTT 2011 _12 (2)_04 Doanh nghiep va CSKDCT 2012" xfId="840"/>
    <cellStyle name="_10.Bieuthegioi-tan_NGTT2008(1)_10 Market VH, YT, GD, NGTT 2011 _12 (2)_04 Doanh nghiep va CSKDCT 2012 2" xfId="5008"/>
    <cellStyle name="_10.Bieuthegioi-tan_NGTT2008(1)_10 Market VH, YT, GD, NGTT 2011 _12 (2)_Xl0000167" xfId="841"/>
    <cellStyle name="_10.Bieuthegioi-tan_NGTT2008(1)_10 Market VH, YT, GD, NGTT 2011 _12 (2)_Xl0000167 2" xfId="5009"/>
    <cellStyle name="_10.Bieuthegioi-tan_NGTT2008(1)_10 Market VH, YT, GD, NGTT 2011 _12 Giao duc, Y Te va Muc songnam2011" xfId="842"/>
    <cellStyle name="_10.Bieuthegioi-tan_NGTT2008(1)_10 Market VH, YT, GD, NGTT 2011 _12 Giao duc, Y Te va Muc songnam2011 2" xfId="5010"/>
    <cellStyle name="_10.Bieuthegioi-tan_NGTT2008(1)_10 Market VH, YT, GD, NGTT 2011 _13 Van tai 2012" xfId="843"/>
    <cellStyle name="_10.Bieuthegioi-tan_NGTT2008(1)_10 Market VH, YT, GD, NGTT 2011 _13 Van tai 2012 2" xfId="5011"/>
    <cellStyle name="_10.Bieuthegioi-tan_NGTT2008(1)_10 Market VH, YT, GD, NGTT 2011 _Giaoduc2013(ok)" xfId="844"/>
    <cellStyle name="_10.Bieuthegioi-tan_NGTT2008(1)_10 Market VH, YT, GD, NGTT 2011 _Giaoduc2013(ok) 2" xfId="5012"/>
    <cellStyle name="_10.Bieuthegioi-tan_NGTT2008(1)_10 Market VH, YT, GD, NGTT 2011 _Maket NGTT2012 LN,TS (7-1-2013)" xfId="845"/>
    <cellStyle name="_10.Bieuthegioi-tan_NGTT2008(1)_10 Market VH, YT, GD, NGTT 2011 _Maket NGTT2012 LN,TS (7-1-2013) 2" xfId="5013"/>
    <cellStyle name="_10.Bieuthegioi-tan_NGTT2008(1)_10 Market VH, YT, GD, NGTT 2011 _Maket NGTT2012 LN,TS (7-1-2013)_Nongnghiep" xfId="846"/>
    <cellStyle name="_10.Bieuthegioi-tan_NGTT2008(1)_10 Market VH, YT, GD, NGTT 2011 _Maket NGTT2012 LN,TS (7-1-2013)_Nongnghiep 2" xfId="5014"/>
    <cellStyle name="_10.Bieuthegioi-tan_NGTT2008(1)_10 Market VH, YT, GD, NGTT 2011 _Ngiam_lamnghiep_2011_v2(1)(1)" xfId="847"/>
    <cellStyle name="_10.Bieuthegioi-tan_NGTT2008(1)_10 Market VH, YT, GD, NGTT 2011 _Ngiam_lamnghiep_2011_v2(1)(1) 2" xfId="5015"/>
    <cellStyle name="_10.Bieuthegioi-tan_NGTT2008(1)_10 Market VH, YT, GD, NGTT 2011 _Ngiam_lamnghiep_2011_v2(1)(1)_Nongnghiep" xfId="848"/>
    <cellStyle name="_10.Bieuthegioi-tan_NGTT2008(1)_10 Market VH, YT, GD, NGTT 2011 _Ngiam_lamnghiep_2011_v2(1)(1)_Nongnghiep 2" xfId="5016"/>
    <cellStyle name="_10.Bieuthegioi-tan_NGTT2008(1)_10 Market VH, YT, GD, NGTT 2011 _NGTT LN,TS 2012 (Chuan)" xfId="849"/>
    <cellStyle name="_10.Bieuthegioi-tan_NGTT2008(1)_10 Market VH, YT, GD, NGTT 2011 _NGTT LN,TS 2012 (Chuan) 2" xfId="5017"/>
    <cellStyle name="_10.Bieuthegioi-tan_NGTT2008(1)_10 Market VH, YT, GD, NGTT 2011 _Nien giam TT Vu Nong nghiep 2012(solieu)-gui Vu TH 29-3-2013" xfId="850"/>
    <cellStyle name="_10.Bieuthegioi-tan_NGTT2008(1)_10 Market VH, YT, GD, NGTT 2011 _Nien giam TT Vu Nong nghiep 2012(solieu)-gui Vu TH 29-3-2013 2" xfId="5018"/>
    <cellStyle name="_10.Bieuthegioi-tan_NGTT2008(1)_10 Market VH, YT, GD, NGTT 2011 _Nongnghiep" xfId="851"/>
    <cellStyle name="_10.Bieuthegioi-tan_NGTT2008(1)_10 Market VH, YT, GD, NGTT 2011 _Nongnghiep 2" xfId="5019"/>
    <cellStyle name="_10.Bieuthegioi-tan_NGTT2008(1)_10 Market VH, YT, GD, NGTT 2011 _Nongnghiep NGDD 2012_cap nhat den 24-5-2013(1)" xfId="852"/>
    <cellStyle name="_10.Bieuthegioi-tan_NGTT2008(1)_10 Market VH, YT, GD, NGTT 2011 _Nongnghiep NGDD 2012_cap nhat den 24-5-2013(1) 2" xfId="5020"/>
    <cellStyle name="_10.Bieuthegioi-tan_NGTT2008(1)_10 Market VH, YT, GD, NGTT 2011 _Nongnghiep_Nongnghiep NGDD 2012_cap nhat den 24-5-2013(1)" xfId="853"/>
    <cellStyle name="_10.Bieuthegioi-tan_NGTT2008(1)_10 Market VH, YT, GD, NGTT 2011 _Nongnghiep_Nongnghiep NGDD 2012_cap nhat den 24-5-2013(1) 2" xfId="5021"/>
    <cellStyle name="_10.Bieuthegioi-tan_NGTT2008(1)_10 Market VH, YT, GD, NGTT 2011 _So lieu quoc te TH" xfId="854"/>
    <cellStyle name="_10.Bieuthegioi-tan_NGTT2008(1)_10 Market VH, YT, GD, NGTT 2011 _So lieu quoc te TH 2" xfId="5022"/>
    <cellStyle name="_10.Bieuthegioi-tan_NGTT2008(1)_10 Market VH, YT, GD, NGTT 2011 _Xl0000147" xfId="855"/>
    <cellStyle name="_10.Bieuthegioi-tan_NGTT2008(1)_10 Market VH, YT, GD, NGTT 2011 _Xl0000147 2" xfId="5023"/>
    <cellStyle name="_10.Bieuthegioi-tan_NGTT2008(1)_10 Market VH, YT, GD, NGTT 2011 _Xl0000167" xfId="856"/>
    <cellStyle name="_10.Bieuthegioi-tan_NGTT2008(1)_10 Market VH, YT, GD, NGTT 2011 _Xl0000167 2" xfId="5024"/>
    <cellStyle name="_10.Bieuthegioi-tan_NGTT2008(1)_10 Market VH, YT, GD, NGTT 2011 _XNK" xfId="857"/>
    <cellStyle name="_10.Bieuthegioi-tan_NGTT2008(1)_10 Market VH, YT, GD, NGTT 2011 _XNK 2" xfId="5025"/>
    <cellStyle name="_10.Bieuthegioi-tan_NGTT2008(1)_10 Van tai va BCVT (da sua ok)" xfId="858"/>
    <cellStyle name="_10.Bieuthegioi-tan_NGTT2008(1)_10 Van tai va BCVT (da sua ok) 2" xfId="5026"/>
    <cellStyle name="_10.Bieuthegioi-tan_NGTT2008(1)_10 VH, YT, GD, NGTT 2010 - (OK)" xfId="859"/>
    <cellStyle name="_10.Bieuthegioi-tan_NGTT2008(1)_10 VH, YT, GD, NGTT 2010 - (OK) 2" xfId="5027"/>
    <cellStyle name="_10.Bieuthegioi-tan_NGTT2008(1)_10 VH, YT, GD, NGTT 2010 - (OK)_Bo sung 04 bieu Cong nghiep" xfId="860"/>
    <cellStyle name="_10.Bieuthegioi-tan_NGTT2008(1)_10 VH, YT, GD, NGTT 2010 - (OK)_Bo sung 04 bieu Cong nghiep 2" xfId="5028"/>
    <cellStyle name="_10.Bieuthegioi-tan_NGTT2008(1)_11 (3)" xfId="861"/>
    <cellStyle name="_10.Bieuthegioi-tan_NGTT2008(1)_11 (3) 2" xfId="5029"/>
    <cellStyle name="_10.Bieuthegioi-tan_NGTT2008(1)_11 (3)_04 Doanh nghiep va CSKDCT 2012" xfId="862"/>
    <cellStyle name="_10.Bieuthegioi-tan_NGTT2008(1)_11 (3)_04 Doanh nghiep va CSKDCT 2012 2" xfId="5030"/>
    <cellStyle name="_10.Bieuthegioi-tan_NGTT2008(1)_11 (3)_Xl0000167" xfId="863"/>
    <cellStyle name="_10.Bieuthegioi-tan_NGTT2008(1)_11 (3)_Xl0000167 2" xfId="5031"/>
    <cellStyle name="_10.Bieuthegioi-tan_NGTT2008(1)_11 So lieu quoc te 2010-final" xfId="864"/>
    <cellStyle name="_10.Bieuthegioi-tan_NGTT2008(1)_11 So lieu quoc te 2010-final 2" xfId="5032"/>
    <cellStyle name="_10.Bieuthegioi-tan_NGTT2008(1)_12 (2)" xfId="865"/>
    <cellStyle name="_10.Bieuthegioi-tan_NGTT2008(1)_12 (2) 2" xfId="5033"/>
    <cellStyle name="_10.Bieuthegioi-tan_NGTT2008(1)_12 (2)_04 Doanh nghiep va CSKDCT 2012" xfId="866"/>
    <cellStyle name="_10.Bieuthegioi-tan_NGTT2008(1)_12 (2)_04 Doanh nghiep va CSKDCT 2012 2" xfId="5034"/>
    <cellStyle name="_10.Bieuthegioi-tan_NGTT2008(1)_12 (2)_Xl0000167" xfId="867"/>
    <cellStyle name="_10.Bieuthegioi-tan_NGTT2008(1)_12 (2)_Xl0000167 2" xfId="5035"/>
    <cellStyle name="_10.Bieuthegioi-tan_NGTT2008(1)_12 Chi so gia 2012(chuan) co so" xfId="868"/>
    <cellStyle name="_10.Bieuthegioi-tan_NGTT2008(1)_12 Chi so gia 2012(chuan) co so 2" xfId="5036"/>
    <cellStyle name="_10.Bieuthegioi-tan_NGTT2008(1)_12 Giao duc, Y Te va Muc songnam2011" xfId="869"/>
    <cellStyle name="_10.Bieuthegioi-tan_NGTT2008(1)_12 Giao duc, Y Te va Muc songnam2011 2" xfId="5037"/>
    <cellStyle name="_10.Bieuthegioi-tan_NGTT2008(1)_13 Van tai 2012" xfId="870"/>
    <cellStyle name="_10.Bieuthegioi-tan_NGTT2008(1)_13 Van tai 2012 2" xfId="5038"/>
    <cellStyle name="_10.Bieuthegioi-tan_NGTT2008(1)_Book1" xfId="871"/>
    <cellStyle name="_10.Bieuthegioi-tan_NGTT2008(1)_Book1 2" xfId="5039"/>
    <cellStyle name="_10.Bieuthegioi-tan_NGTT2008(1)_Book3" xfId="872"/>
    <cellStyle name="_10.Bieuthegioi-tan_NGTT2008(1)_Book3 10" xfId="873"/>
    <cellStyle name="_10.Bieuthegioi-tan_NGTT2008(1)_Book3 10 2" xfId="5041"/>
    <cellStyle name="_10.Bieuthegioi-tan_NGTT2008(1)_Book3 11" xfId="874"/>
    <cellStyle name="_10.Bieuthegioi-tan_NGTT2008(1)_Book3 11 2" xfId="5042"/>
    <cellStyle name="_10.Bieuthegioi-tan_NGTT2008(1)_Book3 12" xfId="875"/>
    <cellStyle name="_10.Bieuthegioi-tan_NGTT2008(1)_Book3 12 2" xfId="5043"/>
    <cellStyle name="_10.Bieuthegioi-tan_NGTT2008(1)_Book3 13" xfId="876"/>
    <cellStyle name="_10.Bieuthegioi-tan_NGTT2008(1)_Book3 13 2" xfId="5044"/>
    <cellStyle name="_10.Bieuthegioi-tan_NGTT2008(1)_Book3 14" xfId="877"/>
    <cellStyle name="_10.Bieuthegioi-tan_NGTT2008(1)_Book3 14 2" xfId="5045"/>
    <cellStyle name="_10.Bieuthegioi-tan_NGTT2008(1)_Book3 15" xfId="878"/>
    <cellStyle name="_10.Bieuthegioi-tan_NGTT2008(1)_Book3 15 2" xfId="5046"/>
    <cellStyle name="_10.Bieuthegioi-tan_NGTT2008(1)_Book3 16" xfId="879"/>
    <cellStyle name="_10.Bieuthegioi-tan_NGTT2008(1)_Book3 16 2" xfId="5047"/>
    <cellStyle name="_10.Bieuthegioi-tan_NGTT2008(1)_Book3 17" xfId="880"/>
    <cellStyle name="_10.Bieuthegioi-tan_NGTT2008(1)_Book3 17 2" xfId="5048"/>
    <cellStyle name="_10.Bieuthegioi-tan_NGTT2008(1)_Book3 18" xfId="881"/>
    <cellStyle name="_10.Bieuthegioi-tan_NGTT2008(1)_Book3 18 2" xfId="5049"/>
    <cellStyle name="_10.Bieuthegioi-tan_NGTT2008(1)_Book3 19" xfId="882"/>
    <cellStyle name="_10.Bieuthegioi-tan_NGTT2008(1)_Book3 19 2" xfId="5050"/>
    <cellStyle name="_10.Bieuthegioi-tan_NGTT2008(1)_Book3 2" xfId="883"/>
    <cellStyle name="_10.Bieuthegioi-tan_NGTT2008(1)_Book3 2 2" xfId="5051"/>
    <cellStyle name="_10.Bieuthegioi-tan_NGTT2008(1)_Book3 20" xfId="5040"/>
    <cellStyle name="_10.Bieuthegioi-tan_NGTT2008(1)_Book3 3" xfId="884"/>
    <cellStyle name="_10.Bieuthegioi-tan_NGTT2008(1)_Book3 3 2" xfId="5052"/>
    <cellStyle name="_10.Bieuthegioi-tan_NGTT2008(1)_Book3 4" xfId="885"/>
    <cellStyle name="_10.Bieuthegioi-tan_NGTT2008(1)_Book3 4 2" xfId="5053"/>
    <cellStyle name="_10.Bieuthegioi-tan_NGTT2008(1)_Book3 5" xfId="886"/>
    <cellStyle name="_10.Bieuthegioi-tan_NGTT2008(1)_Book3 5 2" xfId="5054"/>
    <cellStyle name="_10.Bieuthegioi-tan_NGTT2008(1)_Book3 6" xfId="887"/>
    <cellStyle name="_10.Bieuthegioi-tan_NGTT2008(1)_Book3 6 2" xfId="5055"/>
    <cellStyle name="_10.Bieuthegioi-tan_NGTT2008(1)_Book3 7" xfId="888"/>
    <cellStyle name="_10.Bieuthegioi-tan_NGTT2008(1)_Book3 7 2" xfId="5056"/>
    <cellStyle name="_10.Bieuthegioi-tan_NGTT2008(1)_Book3 8" xfId="889"/>
    <cellStyle name="_10.Bieuthegioi-tan_NGTT2008(1)_Book3 8 2" xfId="5057"/>
    <cellStyle name="_10.Bieuthegioi-tan_NGTT2008(1)_Book3 9" xfId="890"/>
    <cellStyle name="_10.Bieuthegioi-tan_NGTT2008(1)_Book3 9 2" xfId="5058"/>
    <cellStyle name="_10.Bieuthegioi-tan_NGTT2008(1)_Book3_01 Don vi HC" xfId="891"/>
    <cellStyle name="_10.Bieuthegioi-tan_NGTT2008(1)_Book3_01 Don vi HC 2" xfId="5059"/>
    <cellStyle name="_10.Bieuthegioi-tan_NGTT2008(1)_Book3_01 DVHC-DSLD 2010" xfId="892"/>
    <cellStyle name="_10.Bieuthegioi-tan_NGTT2008(1)_Book3_01 DVHC-DSLD 2010 2" xfId="5060"/>
    <cellStyle name="_10.Bieuthegioi-tan_NGTT2008(1)_Book3_02  Dan so lao dong(OK)" xfId="893"/>
    <cellStyle name="_10.Bieuthegioi-tan_NGTT2008(1)_Book3_02  Dan so lao dong(OK) 2" xfId="5061"/>
    <cellStyle name="_10.Bieuthegioi-tan_NGTT2008(1)_Book3_02 Danso_Laodong 2012(chuan) CO SO" xfId="894"/>
    <cellStyle name="_10.Bieuthegioi-tan_NGTT2008(1)_Book3_02 Danso_Laodong 2012(chuan) CO SO 2" xfId="5062"/>
    <cellStyle name="_10.Bieuthegioi-tan_NGTT2008(1)_Book3_03 TKQG va Thu chi NSNN 2012" xfId="895"/>
    <cellStyle name="_10.Bieuthegioi-tan_NGTT2008(1)_Book3_03 TKQG va Thu chi NSNN 2012 2" xfId="5063"/>
    <cellStyle name="_10.Bieuthegioi-tan_NGTT2008(1)_Book3_04 Doanh nghiep va CSKDCT 2012" xfId="896"/>
    <cellStyle name="_10.Bieuthegioi-tan_NGTT2008(1)_Book3_04 Doanh nghiep va CSKDCT 2012 2" xfId="5064"/>
    <cellStyle name="_10.Bieuthegioi-tan_NGTT2008(1)_Book3_05 Doanh nghiep va Ca the_2011 (Ok)" xfId="897"/>
    <cellStyle name="_10.Bieuthegioi-tan_NGTT2008(1)_Book3_05 NGTT DN 2010 (OK)" xfId="898"/>
    <cellStyle name="_10.Bieuthegioi-tan_NGTT2008(1)_Book3_05 NGTT DN 2010 (OK) 2" xfId="5065"/>
    <cellStyle name="_10.Bieuthegioi-tan_NGTT2008(1)_Book3_05 NGTT DN 2010 (OK)_Bo sung 04 bieu Cong nghiep" xfId="899"/>
    <cellStyle name="_10.Bieuthegioi-tan_NGTT2008(1)_Book3_05 NGTT DN 2010 (OK)_Bo sung 04 bieu Cong nghiep 2" xfId="5066"/>
    <cellStyle name="_10.Bieuthegioi-tan_NGTT2008(1)_Book3_06 Nong, lam nghiep 2010  (ok)" xfId="900"/>
    <cellStyle name="_10.Bieuthegioi-tan_NGTT2008(1)_Book3_06 Nong, lam nghiep 2010  (ok) 2" xfId="5067"/>
    <cellStyle name="_10.Bieuthegioi-tan_NGTT2008(1)_Book3_07 NGTT CN 2012" xfId="901"/>
    <cellStyle name="_10.Bieuthegioi-tan_NGTT2008(1)_Book3_07 NGTT CN 2012 2" xfId="5068"/>
    <cellStyle name="_10.Bieuthegioi-tan_NGTT2008(1)_Book3_08 Thuong mai Tong muc - Diep" xfId="902"/>
    <cellStyle name="_10.Bieuthegioi-tan_NGTT2008(1)_Book3_08 Thuong mai Tong muc - Diep 2" xfId="5069"/>
    <cellStyle name="_10.Bieuthegioi-tan_NGTT2008(1)_Book3_08 Thuong mai va Du lich (Ok)" xfId="903"/>
    <cellStyle name="_10.Bieuthegioi-tan_NGTT2008(1)_Book3_08 Thuong mai va Du lich (Ok) 2" xfId="5070"/>
    <cellStyle name="_10.Bieuthegioi-tan_NGTT2008(1)_Book3_09 Chi so gia 2011- VuTKG-1 (Ok)" xfId="904"/>
    <cellStyle name="_10.Bieuthegioi-tan_NGTT2008(1)_Book3_09 Chi so gia 2011- VuTKG-1 (Ok) 2" xfId="5071"/>
    <cellStyle name="_10.Bieuthegioi-tan_NGTT2008(1)_Book3_09 Du lich" xfId="905"/>
    <cellStyle name="_10.Bieuthegioi-tan_NGTT2008(1)_Book3_09 Du lich 2" xfId="5072"/>
    <cellStyle name="_10.Bieuthegioi-tan_NGTT2008(1)_Book3_10 Market VH, YT, GD, NGTT 2011 " xfId="906"/>
    <cellStyle name="_10.Bieuthegioi-tan_NGTT2008(1)_Book3_10 Market VH, YT, GD, NGTT 2011  2" xfId="5073"/>
    <cellStyle name="_10.Bieuthegioi-tan_NGTT2008(1)_Book3_10 Market VH, YT, GD, NGTT 2011 _02  Dan so lao dong(OK)" xfId="907"/>
    <cellStyle name="_10.Bieuthegioi-tan_NGTT2008(1)_Book3_10 Market VH, YT, GD, NGTT 2011 _02  Dan so lao dong(OK) 2" xfId="5074"/>
    <cellStyle name="_10.Bieuthegioi-tan_NGTT2008(1)_Book3_10 Market VH, YT, GD, NGTT 2011 _03 TKQG va Thu chi NSNN 2012" xfId="908"/>
    <cellStyle name="_10.Bieuthegioi-tan_NGTT2008(1)_Book3_10 Market VH, YT, GD, NGTT 2011 _03 TKQG va Thu chi NSNN 2012 2" xfId="5075"/>
    <cellStyle name="_10.Bieuthegioi-tan_NGTT2008(1)_Book3_10 Market VH, YT, GD, NGTT 2011 _04 Doanh nghiep va CSKDCT 2012" xfId="909"/>
    <cellStyle name="_10.Bieuthegioi-tan_NGTT2008(1)_Book3_10 Market VH, YT, GD, NGTT 2011 _04 Doanh nghiep va CSKDCT 2012 2" xfId="5076"/>
    <cellStyle name="_10.Bieuthegioi-tan_NGTT2008(1)_Book3_10 Market VH, YT, GD, NGTT 2011 _05 Doanh nghiep va Ca the_2011 (Ok)" xfId="910"/>
    <cellStyle name="_10.Bieuthegioi-tan_NGTT2008(1)_Book3_10 Market VH, YT, GD, NGTT 2011 _07 NGTT CN 2012" xfId="911"/>
    <cellStyle name="_10.Bieuthegioi-tan_NGTT2008(1)_Book3_10 Market VH, YT, GD, NGTT 2011 _07 NGTT CN 2012 2" xfId="5077"/>
    <cellStyle name="_10.Bieuthegioi-tan_NGTT2008(1)_Book3_10 Market VH, YT, GD, NGTT 2011 _08 Thuong mai Tong muc - Diep" xfId="912"/>
    <cellStyle name="_10.Bieuthegioi-tan_NGTT2008(1)_Book3_10 Market VH, YT, GD, NGTT 2011 _08 Thuong mai Tong muc - Diep 2" xfId="5078"/>
    <cellStyle name="_10.Bieuthegioi-tan_NGTT2008(1)_Book3_10 Market VH, YT, GD, NGTT 2011 _08 Thuong mai va Du lich (Ok)" xfId="913"/>
    <cellStyle name="_10.Bieuthegioi-tan_NGTT2008(1)_Book3_10 Market VH, YT, GD, NGTT 2011 _08 Thuong mai va Du lich (Ok) 2" xfId="5079"/>
    <cellStyle name="_10.Bieuthegioi-tan_NGTT2008(1)_Book3_10 Market VH, YT, GD, NGTT 2011 _09 Chi so gia 2011- VuTKG-1 (Ok)" xfId="914"/>
    <cellStyle name="_10.Bieuthegioi-tan_NGTT2008(1)_Book3_10 Market VH, YT, GD, NGTT 2011 _09 Chi so gia 2011- VuTKG-1 (Ok) 2" xfId="5080"/>
    <cellStyle name="_10.Bieuthegioi-tan_NGTT2008(1)_Book3_10 Market VH, YT, GD, NGTT 2011 _09 Du lich" xfId="915"/>
    <cellStyle name="_10.Bieuthegioi-tan_NGTT2008(1)_Book3_10 Market VH, YT, GD, NGTT 2011 _09 Du lich 2" xfId="5081"/>
    <cellStyle name="_10.Bieuthegioi-tan_NGTT2008(1)_Book3_10 Market VH, YT, GD, NGTT 2011 _10 Van tai va BCVT (da sua ok)" xfId="916"/>
    <cellStyle name="_10.Bieuthegioi-tan_NGTT2008(1)_Book3_10 Market VH, YT, GD, NGTT 2011 _10 Van tai va BCVT (da sua ok) 2" xfId="5082"/>
    <cellStyle name="_10.Bieuthegioi-tan_NGTT2008(1)_Book3_10 Market VH, YT, GD, NGTT 2011 _11 (3)" xfId="917"/>
    <cellStyle name="_10.Bieuthegioi-tan_NGTT2008(1)_Book3_10 Market VH, YT, GD, NGTT 2011 _11 (3) 2" xfId="5083"/>
    <cellStyle name="_10.Bieuthegioi-tan_NGTT2008(1)_Book3_10 Market VH, YT, GD, NGTT 2011 _11 (3)_04 Doanh nghiep va CSKDCT 2012" xfId="918"/>
    <cellStyle name="_10.Bieuthegioi-tan_NGTT2008(1)_Book3_10 Market VH, YT, GD, NGTT 2011 _11 (3)_04 Doanh nghiep va CSKDCT 2012 2" xfId="5084"/>
    <cellStyle name="_10.Bieuthegioi-tan_NGTT2008(1)_Book3_10 Market VH, YT, GD, NGTT 2011 _11 (3)_Xl0000167" xfId="919"/>
    <cellStyle name="_10.Bieuthegioi-tan_NGTT2008(1)_Book3_10 Market VH, YT, GD, NGTT 2011 _11 (3)_Xl0000167 2" xfId="5085"/>
    <cellStyle name="_10.Bieuthegioi-tan_NGTT2008(1)_Book3_10 Market VH, YT, GD, NGTT 2011 _12 (2)" xfId="920"/>
    <cellStyle name="_10.Bieuthegioi-tan_NGTT2008(1)_Book3_10 Market VH, YT, GD, NGTT 2011 _12 (2) 2" xfId="5086"/>
    <cellStyle name="_10.Bieuthegioi-tan_NGTT2008(1)_Book3_10 Market VH, YT, GD, NGTT 2011 _12 (2)_04 Doanh nghiep va CSKDCT 2012" xfId="921"/>
    <cellStyle name="_10.Bieuthegioi-tan_NGTT2008(1)_Book3_10 Market VH, YT, GD, NGTT 2011 _12 (2)_04 Doanh nghiep va CSKDCT 2012 2" xfId="5087"/>
    <cellStyle name="_10.Bieuthegioi-tan_NGTT2008(1)_Book3_10 Market VH, YT, GD, NGTT 2011 _12 (2)_Xl0000167" xfId="922"/>
    <cellStyle name="_10.Bieuthegioi-tan_NGTT2008(1)_Book3_10 Market VH, YT, GD, NGTT 2011 _12 (2)_Xl0000167 2" xfId="5088"/>
    <cellStyle name="_10.Bieuthegioi-tan_NGTT2008(1)_Book3_10 Market VH, YT, GD, NGTT 2011 _12 Giao duc, Y Te va Muc songnam2011" xfId="923"/>
    <cellStyle name="_10.Bieuthegioi-tan_NGTT2008(1)_Book3_10 Market VH, YT, GD, NGTT 2011 _12 Giao duc, Y Te va Muc songnam2011 2" xfId="5089"/>
    <cellStyle name="_10.Bieuthegioi-tan_NGTT2008(1)_Book3_10 Market VH, YT, GD, NGTT 2011 _13 Van tai 2012" xfId="924"/>
    <cellStyle name="_10.Bieuthegioi-tan_NGTT2008(1)_Book3_10 Market VH, YT, GD, NGTT 2011 _13 Van tai 2012 2" xfId="5090"/>
    <cellStyle name="_10.Bieuthegioi-tan_NGTT2008(1)_Book3_10 Market VH, YT, GD, NGTT 2011 _Giaoduc2013(ok)" xfId="925"/>
    <cellStyle name="_10.Bieuthegioi-tan_NGTT2008(1)_Book3_10 Market VH, YT, GD, NGTT 2011 _Giaoduc2013(ok) 2" xfId="5091"/>
    <cellStyle name="_10.Bieuthegioi-tan_NGTT2008(1)_Book3_10 Market VH, YT, GD, NGTT 2011 _Maket NGTT2012 LN,TS (7-1-2013)" xfId="926"/>
    <cellStyle name="_10.Bieuthegioi-tan_NGTT2008(1)_Book3_10 Market VH, YT, GD, NGTT 2011 _Maket NGTT2012 LN,TS (7-1-2013) 2" xfId="5092"/>
    <cellStyle name="_10.Bieuthegioi-tan_NGTT2008(1)_Book3_10 Market VH, YT, GD, NGTT 2011 _Maket NGTT2012 LN,TS (7-1-2013)_Nongnghiep" xfId="927"/>
    <cellStyle name="_10.Bieuthegioi-tan_NGTT2008(1)_Book3_10 Market VH, YT, GD, NGTT 2011 _Maket NGTT2012 LN,TS (7-1-2013)_Nongnghiep 2" xfId="5093"/>
    <cellStyle name="_10.Bieuthegioi-tan_NGTT2008(1)_Book3_10 Market VH, YT, GD, NGTT 2011 _Ngiam_lamnghiep_2011_v2(1)(1)" xfId="928"/>
    <cellStyle name="_10.Bieuthegioi-tan_NGTT2008(1)_Book3_10 Market VH, YT, GD, NGTT 2011 _Ngiam_lamnghiep_2011_v2(1)(1) 2" xfId="5094"/>
    <cellStyle name="_10.Bieuthegioi-tan_NGTT2008(1)_Book3_10 Market VH, YT, GD, NGTT 2011 _Ngiam_lamnghiep_2011_v2(1)(1)_Nongnghiep" xfId="929"/>
    <cellStyle name="_10.Bieuthegioi-tan_NGTT2008(1)_Book3_10 Market VH, YT, GD, NGTT 2011 _Ngiam_lamnghiep_2011_v2(1)(1)_Nongnghiep 2" xfId="5095"/>
    <cellStyle name="_10.Bieuthegioi-tan_NGTT2008(1)_Book3_10 Market VH, YT, GD, NGTT 2011 _NGTT LN,TS 2012 (Chuan)" xfId="930"/>
    <cellStyle name="_10.Bieuthegioi-tan_NGTT2008(1)_Book3_10 Market VH, YT, GD, NGTT 2011 _NGTT LN,TS 2012 (Chuan) 2" xfId="5096"/>
    <cellStyle name="_10.Bieuthegioi-tan_NGTT2008(1)_Book3_10 Market VH, YT, GD, NGTT 2011 _Nien giam TT Vu Nong nghiep 2012(solieu)-gui Vu TH 29-3-2013" xfId="931"/>
    <cellStyle name="_10.Bieuthegioi-tan_NGTT2008(1)_Book3_10 Market VH, YT, GD, NGTT 2011 _Nien giam TT Vu Nong nghiep 2012(solieu)-gui Vu TH 29-3-2013 2" xfId="5097"/>
    <cellStyle name="_10.Bieuthegioi-tan_NGTT2008(1)_Book3_10 Market VH, YT, GD, NGTT 2011 _Nongnghiep" xfId="932"/>
    <cellStyle name="_10.Bieuthegioi-tan_NGTT2008(1)_Book3_10 Market VH, YT, GD, NGTT 2011 _Nongnghiep 2" xfId="5098"/>
    <cellStyle name="_10.Bieuthegioi-tan_NGTT2008(1)_Book3_10 Market VH, YT, GD, NGTT 2011 _Nongnghiep NGDD 2012_cap nhat den 24-5-2013(1)" xfId="933"/>
    <cellStyle name="_10.Bieuthegioi-tan_NGTT2008(1)_Book3_10 Market VH, YT, GD, NGTT 2011 _Nongnghiep NGDD 2012_cap nhat den 24-5-2013(1) 2" xfId="5099"/>
    <cellStyle name="_10.Bieuthegioi-tan_NGTT2008(1)_Book3_10 Market VH, YT, GD, NGTT 2011 _Nongnghiep_Nongnghiep NGDD 2012_cap nhat den 24-5-2013(1)" xfId="934"/>
    <cellStyle name="_10.Bieuthegioi-tan_NGTT2008(1)_Book3_10 Market VH, YT, GD, NGTT 2011 _Nongnghiep_Nongnghiep NGDD 2012_cap nhat den 24-5-2013(1) 2" xfId="5100"/>
    <cellStyle name="_10.Bieuthegioi-tan_NGTT2008(1)_Book3_10 Market VH, YT, GD, NGTT 2011 _So lieu quoc te TH" xfId="935"/>
    <cellStyle name="_10.Bieuthegioi-tan_NGTT2008(1)_Book3_10 Market VH, YT, GD, NGTT 2011 _So lieu quoc te TH 2" xfId="5101"/>
    <cellStyle name="_10.Bieuthegioi-tan_NGTT2008(1)_Book3_10 Market VH, YT, GD, NGTT 2011 _Xl0000147" xfId="936"/>
    <cellStyle name="_10.Bieuthegioi-tan_NGTT2008(1)_Book3_10 Market VH, YT, GD, NGTT 2011 _Xl0000147 2" xfId="5102"/>
    <cellStyle name="_10.Bieuthegioi-tan_NGTT2008(1)_Book3_10 Market VH, YT, GD, NGTT 2011 _Xl0000167" xfId="937"/>
    <cellStyle name="_10.Bieuthegioi-tan_NGTT2008(1)_Book3_10 Market VH, YT, GD, NGTT 2011 _Xl0000167 2" xfId="5103"/>
    <cellStyle name="_10.Bieuthegioi-tan_NGTT2008(1)_Book3_10 Market VH, YT, GD, NGTT 2011 _XNK" xfId="938"/>
    <cellStyle name="_10.Bieuthegioi-tan_NGTT2008(1)_Book3_10 Market VH, YT, GD, NGTT 2011 _XNK 2" xfId="5104"/>
    <cellStyle name="_10.Bieuthegioi-tan_NGTT2008(1)_Book3_10 Van tai va BCVT (da sua ok)" xfId="939"/>
    <cellStyle name="_10.Bieuthegioi-tan_NGTT2008(1)_Book3_10 Van tai va BCVT (da sua ok) 2" xfId="5105"/>
    <cellStyle name="_10.Bieuthegioi-tan_NGTT2008(1)_Book3_10 VH, YT, GD, NGTT 2010 - (OK)" xfId="940"/>
    <cellStyle name="_10.Bieuthegioi-tan_NGTT2008(1)_Book3_10 VH, YT, GD, NGTT 2010 - (OK) 2" xfId="5106"/>
    <cellStyle name="_10.Bieuthegioi-tan_NGTT2008(1)_Book3_10 VH, YT, GD, NGTT 2010 - (OK)_Bo sung 04 bieu Cong nghiep" xfId="941"/>
    <cellStyle name="_10.Bieuthegioi-tan_NGTT2008(1)_Book3_10 VH, YT, GD, NGTT 2010 - (OK)_Bo sung 04 bieu Cong nghiep 2" xfId="5107"/>
    <cellStyle name="_10.Bieuthegioi-tan_NGTT2008(1)_Book3_11 (3)" xfId="942"/>
    <cellStyle name="_10.Bieuthegioi-tan_NGTT2008(1)_Book3_11 (3) 2" xfId="5108"/>
    <cellStyle name="_10.Bieuthegioi-tan_NGTT2008(1)_Book3_11 (3)_04 Doanh nghiep va CSKDCT 2012" xfId="943"/>
    <cellStyle name="_10.Bieuthegioi-tan_NGTT2008(1)_Book3_11 (3)_04 Doanh nghiep va CSKDCT 2012 2" xfId="5109"/>
    <cellStyle name="_10.Bieuthegioi-tan_NGTT2008(1)_Book3_11 (3)_Xl0000167" xfId="944"/>
    <cellStyle name="_10.Bieuthegioi-tan_NGTT2008(1)_Book3_11 (3)_Xl0000167 2" xfId="5110"/>
    <cellStyle name="_10.Bieuthegioi-tan_NGTT2008(1)_Book3_12 (2)" xfId="945"/>
    <cellStyle name="_10.Bieuthegioi-tan_NGTT2008(1)_Book3_12 (2) 2" xfId="5111"/>
    <cellStyle name="_10.Bieuthegioi-tan_NGTT2008(1)_Book3_12 (2)_04 Doanh nghiep va CSKDCT 2012" xfId="946"/>
    <cellStyle name="_10.Bieuthegioi-tan_NGTT2008(1)_Book3_12 (2)_04 Doanh nghiep va CSKDCT 2012 2" xfId="5112"/>
    <cellStyle name="_10.Bieuthegioi-tan_NGTT2008(1)_Book3_12 (2)_Xl0000167" xfId="947"/>
    <cellStyle name="_10.Bieuthegioi-tan_NGTT2008(1)_Book3_12 (2)_Xl0000167 2" xfId="5113"/>
    <cellStyle name="_10.Bieuthegioi-tan_NGTT2008(1)_Book3_12 Chi so gia 2012(chuan) co so" xfId="948"/>
    <cellStyle name="_10.Bieuthegioi-tan_NGTT2008(1)_Book3_12 Chi so gia 2012(chuan) co so 2" xfId="5114"/>
    <cellStyle name="_10.Bieuthegioi-tan_NGTT2008(1)_Book3_12 Giao duc, Y Te va Muc songnam2011" xfId="949"/>
    <cellStyle name="_10.Bieuthegioi-tan_NGTT2008(1)_Book3_12 Giao duc, Y Te va Muc songnam2011 2" xfId="5115"/>
    <cellStyle name="_10.Bieuthegioi-tan_NGTT2008(1)_Book3_13 Van tai 2012" xfId="950"/>
    <cellStyle name="_10.Bieuthegioi-tan_NGTT2008(1)_Book3_13 Van tai 2012 2" xfId="5116"/>
    <cellStyle name="_10.Bieuthegioi-tan_NGTT2008(1)_Book3_Book1" xfId="951"/>
    <cellStyle name="_10.Bieuthegioi-tan_NGTT2008(1)_Book3_Book1 2" xfId="5117"/>
    <cellStyle name="_10.Bieuthegioi-tan_NGTT2008(1)_Book3_CucThongke-phucdap-Tuan-Anh" xfId="952"/>
    <cellStyle name="_10.Bieuthegioi-tan_NGTT2008(1)_Book3_CucThongke-phucdap-Tuan-Anh 2" xfId="5118"/>
    <cellStyle name="_10.Bieuthegioi-tan_NGTT2008(1)_Book3_Giaoduc2013(ok)" xfId="953"/>
    <cellStyle name="_10.Bieuthegioi-tan_NGTT2008(1)_Book3_Giaoduc2013(ok) 2" xfId="5119"/>
    <cellStyle name="_10.Bieuthegioi-tan_NGTT2008(1)_Book3_GTSXNN" xfId="954"/>
    <cellStyle name="_10.Bieuthegioi-tan_NGTT2008(1)_Book3_GTSXNN 2" xfId="5120"/>
    <cellStyle name="_10.Bieuthegioi-tan_NGTT2008(1)_Book3_GTSXNN_Nongnghiep NGDD 2012_cap nhat den 24-5-2013(1)" xfId="955"/>
    <cellStyle name="_10.Bieuthegioi-tan_NGTT2008(1)_Book3_GTSXNN_Nongnghiep NGDD 2012_cap nhat den 24-5-2013(1) 2" xfId="5121"/>
    <cellStyle name="_10.Bieuthegioi-tan_NGTT2008(1)_Book3_Maket NGTT2012 LN,TS (7-1-2013)" xfId="956"/>
    <cellStyle name="_10.Bieuthegioi-tan_NGTT2008(1)_Book3_Maket NGTT2012 LN,TS (7-1-2013) 2" xfId="5122"/>
    <cellStyle name="_10.Bieuthegioi-tan_NGTT2008(1)_Book3_Maket NGTT2012 LN,TS (7-1-2013)_Nongnghiep" xfId="957"/>
    <cellStyle name="_10.Bieuthegioi-tan_NGTT2008(1)_Book3_Maket NGTT2012 LN,TS (7-1-2013)_Nongnghiep 2" xfId="5123"/>
    <cellStyle name="_10.Bieuthegioi-tan_NGTT2008(1)_Book3_Ngiam_lamnghiep_2011_v2(1)(1)" xfId="958"/>
    <cellStyle name="_10.Bieuthegioi-tan_NGTT2008(1)_Book3_Ngiam_lamnghiep_2011_v2(1)(1) 2" xfId="5124"/>
    <cellStyle name="_10.Bieuthegioi-tan_NGTT2008(1)_Book3_Ngiam_lamnghiep_2011_v2(1)(1)_Nongnghiep" xfId="959"/>
    <cellStyle name="_10.Bieuthegioi-tan_NGTT2008(1)_Book3_Ngiam_lamnghiep_2011_v2(1)(1)_Nongnghiep 2" xfId="5125"/>
    <cellStyle name="_10.Bieuthegioi-tan_NGTT2008(1)_Book3_NGTT LN,TS 2012 (Chuan)" xfId="960"/>
    <cellStyle name="_10.Bieuthegioi-tan_NGTT2008(1)_Book3_NGTT LN,TS 2012 (Chuan) 2" xfId="5126"/>
    <cellStyle name="_10.Bieuthegioi-tan_NGTT2008(1)_Book3_Nien giam day du  Nong nghiep 2010" xfId="961"/>
    <cellStyle name="_10.Bieuthegioi-tan_NGTT2008(1)_Book3_Nien giam day du  Nong nghiep 2010 2" xfId="5127"/>
    <cellStyle name="_10.Bieuthegioi-tan_NGTT2008(1)_Book3_Nien giam TT Vu Nong nghiep 2012(solieu)-gui Vu TH 29-3-2013" xfId="962"/>
    <cellStyle name="_10.Bieuthegioi-tan_NGTT2008(1)_Book3_Nien giam TT Vu Nong nghiep 2012(solieu)-gui Vu TH 29-3-2013 2" xfId="5128"/>
    <cellStyle name="_10.Bieuthegioi-tan_NGTT2008(1)_Book3_Nongnghiep" xfId="963"/>
    <cellStyle name="_10.Bieuthegioi-tan_NGTT2008(1)_Book3_Nongnghiep 2" xfId="5129"/>
    <cellStyle name="_10.Bieuthegioi-tan_NGTT2008(1)_Book3_Nongnghiep_Bo sung 04 bieu Cong nghiep" xfId="964"/>
    <cellStyle name="_10.Bieuthegioi-tan_NGTT2008(1)_Book3_Nongnghiep_Bo sung 04 bieu Cong nghiep 2" xfId="5130"/>
    <cellStyle name="_10.Bieuthegioi-tan_NGTT2008(1)_Book3_Nongnghiep_Mau" xfId="965"/>
    <cellStyle name="_10.Bieuthegioi-tan_NGTT2008(1)_Book3_Nongnghiep_Mau 2" xfId="5131"/>
    <cellStyle name="_10.Bieuthegioi-tan_NGTT2008(1)_Book3_Nongnghiep_NGDD 2013 Thu chi NSNN " xfId="966"/>
    <cellStyle name="_10.Bieuthegioi-tan_NGTT2008(1)_Book3_Nongnghiep_NGDD 2013 Thu chi NSNN  2" xfId="5132"/>
    <cellStyle name="_10.Bieuthegioi-tan_NGTT2008(1)_Book3_Nongnghiep_Nongnghiep NGDD 2012_cap nhat den 24-5-2013(1)" xfId="967"/>
    <cellStyle name="_10.Bieuthegioi-tan_NGTT2008(1)_Book3_Nongnghiep_Nongnghiep NGDD 2012_cap nhat den 24-5-2013(1) 2" xfId="5133"/>
    <cellStyle name="_10.Bieuthegioi-tan_NGTT2008(1)_Book3_So lieu quoc te TH" xfId="968"/>
    <cellStyle name="_10.Bieuthegioi-tan_NGTT2008(1)_Book3_So lieu quoc te TH 2" xfId="5134"/>
    <cellStyle name="_10.Bieuthegioi-tan_NGTT2008(1)_Book3_So lieu quoc te TH_08 Cong nghiep 2010" xfId="969"/>
    <cellStyle name="_10.Bieuthegioi-tan_NGTT2008(1)_Book3_So lieu quoc te TH_08 Cong nghiep 2010 2" xfId="5135"/>
    <cellStyle name="_10.Bieuthegioi-tan_NGTT2008(1)_Book3_So lieu quoc te TH_08 Thuong mai va Du lich (Ok)" xfId="970"/>
    <cellStyle name="_10.Bieuthegioi-tan_NGTT2008(1)_Book3_So lieu quoc te TH_08 Thuong mai va Du lich (Ok) 2" xfId="5136"/>
    <cellStyle name="_10.Bieuthegioi-tan_NGTT2008(1)_Book3_So lieu quoc te TH_09 Chi so gia 2011- VuTKG-1 (Ok)" xfId="971"/>
    <cellStyle name="_10.Bieuthegioi-tan_NGTT2008(1)_Book3_So lieu quoc te TH_09 Chi so gia 2011- VuTKG-1 (Ok) 2" xfId="5137"/>
    <cellStyle name="_10.Bieuthegioi-tan_NGTT2008(1)_Book3_So lieu quoc te TH_09 Du lich" xfId="972"/>
    <cellStyle name="_10.Bieuthegioi-tan_NGTT2008(1)_Book3_So lieu quoc te TH_09 Du lich 2" xfId="5138"/>
    <cellStyle name="_10.Bieuthegioi-tan_NGTT2008(1)_Book3_So lieu quoc te TH_10 Van tai va BCVT (da sua ok)" xfId="973"/>
    <cellStyle name="_10.Bieuthegioi-tan_NGTT2008(1)_Book3_So lieu quoc te TH_10 Van tai va BCVT (da sua ok) 2" xfId="5139"/>
    <cellStyle name="_10.Bieuthegioi-tan_NGTT2008(1)_Book3_So lieu quoc te TH_12 Giao duc, Y Te va Muc songnam2011" xfId="974"/>
    <cellStyle name="_10.Bieuthegioi-tan_NGTT2008(1)_Book3_So lieu quoc te TH_12 Giao duc, Y Te va Muc songnam2011 2" xfId="5140"/>
    <cellStyle name="_10.Bieuthegioi-tan_NGTT2008(1)_Book3_So lieu quoc te TH_nien giam tom tat du lich va XNK" xfId="975"/>
    <cellStyle name="_10.Bieuthegioi-tan_NGTT2008(1)_Book3_So lieu quoc te TH_nien giam tom tat du lich va XNK 2" xfId="5141"/>
    <cellStyle name="_10.Bieuthegioi-tan_NGTT2008(1)_Book3_So lieu quoc te TH_Nongnghiep" xfId="976"/>
    <cellStyle name="_10.Bieuthegioi-tan_NGTT2008(1)_Book3_So lieu quoc te TH_Nongnghiep 2" xfId="5142"/>
    <cellStyle name="_10.Bieuthegioi-tan_NGTT2008(1)_Book3_So lieu quoc te TH_XNK" xfId="977"/>
    <cellStyle name="_10.Bieuthegioi-tan_NGTT2008(1)_Book3_So lieu quoc te TH_XNK 2" xfId="5143"/>
    <cellStyle name="_10.Bieuthegioi-tan_NGTT2008(1)_Book3_So lieu quoc te(GDP)" xfId="978"/>
    <cellStyle name="_10.Bieuthegioi-tan_NGTT2008(1)_Book3_So lieu quoc te(GDP) 2" xfId="5144"/>
    <cellStyle name="_10.Bieuthegioi-tan_NGTT2008(1)_Book3_So lieu quoc te(GDP)_02  Dan so lao dong(OK)" xfId="979"/>
    <cellStyle name="_10.Bieuthegioi-tan_NGTT2008(1)_Book3_So lieu quoc te(GDP)_02  Dan so lao dong(OK) 2" xfId="5145"/>
    <cellStyle name="_10.Bieuthegioi-tan_NGTT2008(1)_Book3_So lieu quoc te(GDP)_03 TKQG va Thu chi NSNN 2012" xfId="980"/>
    <cellStyle name="_10.Bieuthegioi-tan_NGTT2008(1)_Book3_So lieu quoc te(GDP)_03 TKQG va Thu chi NSNN 2012 2" xfId="5146"/>
    <cellStyle name="_10.Bieuthegioi-tan_NGTT2008(1)_Book3_So lieu quoc te(GDP)_04 Doanh nghiep va CSKDCT 2012" xfId="981"/>
    <cellStyle name="_10.Bieuthegioi-tan_NGTT2008(1)_Book3_So lieu quoc te(GDP)_04 Doanh nghiep va CSKDCT 2012 2" xfId="5147"/>
    <cellStyle name="_10.Bieuthegioi-tan_NGTT2008(1)_Book3_So lieu quoc te(GDP)_05 Doanh nghiep va Ca the_2011 (Ok)" xfId="982"/>
    <cellStyle name="_10.Bieuthegioi-tan_NGTT2008(1)_Book3_So lieu quoc te(GDP)_07 NGTT CN 2012" xfId="983"/>
    <cellStyle name="_10.Bieuthegioi-tan_NGTT2008(1)_Book3_So lieu quoc te(GDP)_07 NGTT CN 2012 2" xfId="5148"/>
    <cellStyle name="_10.Bieuthegioi-tan_NGTT2008(1)_Book3_So lieu quoc te(GDP)_08 Thuong mai Tong muc - Diep" xfId="984"/>
    <cellStyle name="_10.Bieuthegioi-tan_NGTT2008(1)_Book3_So lieu quoc te(GDP)_08 Thuong mai Tong muc - Diep 2" xfId="5149"/>
    <cellStyle name="_10.Bieuthegioi-tan_NGTT2008(1)_Book3_So lieu quoc te(GDP)_08 Thuong mai va Du lich (Ok)" xfId="985"/>
    <cellStyle name="_10.Bieuthegioi-tan_NGTT2008(1)_Book3_So lieu quoc te(GDP)_08 Thuong mai va Du lich (Ok) 2" xfId="5150"/>
    <cellStyle name="_10.Bieuthegioi-tan_NGTT2008(1)_Book3_So lieu quoc te(GDP)_09 Chi so gia 2011- VuTKG-1 (Ok)" xfId="986"/>
    <cellStyle name="_10.Bieuthegioi-tan_NGTT2008(1)_Book3_So lieu quoc te(GDP)_09 Chi so gia 2011- VuTKG-1 (Ok) 2" xfId="5151"/>
    <cellStyle name="_10.Bieuthegioi-tan_NGTT2008(1)_Book3_So lieu quoc te(GDP)_09 Du lich" xfId="987"/>
    <cellStyle name="_10.Bieuthegioi-tan_NGTT2008(1)_Book3_So lieu quoc te(GDP)_09 Du lich 2" xfId="5152"/>
    <cellStyle name="_10.Bieuthegioi-tan_NGTT2008(1)_Book3_So lieu quoc te(GDP)_10 Van tai va BCVT (da sua ok)" xfId="988"/>
    <cellStyle name="_10.Bieuthegioi-tan_NGTT2008(1)_Book3_So lieu quoc te(GDP)_10 Van tai va BCVT (da sua ok) 2" xfId="5153"/>
    <cellStyle name="_10.Bieuthegioi-tan_NGTT2008(1)_Book3_So lieu quoc te(GDP)_11 (3)" xfId="989"/>
    <cellStyle name="_10.Bieuthegioi-tan_NGTT2008(1)_Book3_So lieu quoc te(GDP)_11 (3) 2" xfId="5154"/>
    <cellStyle name="_10.Bieuthegioi-tan_NGTT2008(1)_Book3_So lieu quoc te(GDP)_11 (3)_04 Doanh nghiep va CSKDCT 2012" xfId="990"/>
    <cellStyle name="_10.Bieuthegioi-tan_NGTT2008(1)_Book3_So lieu quoc te(GDP)_11 (3)_04 Doanh nghiep va CSKDCT 2012 2" xfId="5155"/>
    <cellStyle name="_10.Bieuthegioi-tan_NGTT2008(1)_Book3_So lieu quoc te(GDP)_11 (3)_Xl0000167" xfId="991"/>
    <cellStyle name="_10.Bieuthegioi-tan_NGTT2008(1)_Book3_So lieu quoc te(GDP)_11 (3)_Xl0000167 2" xfId="5156"/>
    <cellStyle name="_10.Bieuthegioi-tan_NGTT2008(1)_Book3_So lieu quoc te(GDP)_12 (2)" xfId="992"/>
    <cellStyle name="_10.Bieuthegioi-tan_NGTT2008(1)_Book3_So lieu quoc te(GDP)_12 (2) 2" xfId="5157"/>
    <cellStyle name="_10.Bieuthegioi-tan_NGTT2008(1)_Book3_So lieu quoc te(GDP)_12 (2)_04 Doanh nghiep va CSKDCT 2012" xfId="993"/>
    <cellStyle name="_10.Bieuthegioi-tan_NGTT2008(1)_Book3_So lieu quoc te(GDP)_12 (2)_04 Doanh nghiep va CSKDCT 2012 2" xfId="5158"/>
    <cellStyle name="_10.Bieuthegioi-tan_NGTT2008(1)_Book3_So lieu quoc te(GDP)_12 (2)_Xl0000167" xfId="994"/>
    <cellStyle name="_10.Bieuthegioi-tan_NGTT2008(1)_Book3_So lieu quoc te(GDP)_12 (2)_Xl0000167 2" xfId="5159"/>
    <cellStyle name="_10.Bieuthegioi-tan_NGTT2008(1)_Book3_So lieu quoc te(GDP)_12 Giao duc, Y Te va Muc songnam2011" xfId="995"/>
    <cellStyle name="_10.Bieuthegioi-tan_NGTT2008(1)_Book3_So lieu quoc te(GDP)_12 Giao duc, Y Te va Muc songnam2011 2" xfId="5160"/>
    <cellStyle name="_10.Bieuthegioi-tan_NGTT2008(1)_Book3_So lieu quoc te(GDP)_12 So lieu quoc te (Ok)" xfId="996"/>
    <cellStyle name="_10.Bieuthegioi-tan_NGTT2008(1)_Book3_So lieu quoc te(GDP)_12 So lieu quoc te (Ok) 2" xfId="5161"/>
    <cellStyle name="_10.Bieuthegioi-tan_NGTT2008(1)_Book3_So lieu quoc te(GDP)_13 Van tai 2012" xfId="997"/>
    <cellStyle name="_10.Bieuthegioi-tan_NGTT2008(1)_Book3_So lieu quoc te(GDP)_13 Van tai 2012 2" xfId="5162"/>
    <cellStyle name="_10.Bieuthegioi-tan_NGTT2008(1)_Book3_So lieu quoc te(GDP)_Giaoduc2013(ok)" xfId="998"/>
    <cellStyle name="_10.Bieuthegioi-tan_NGTT2008(1)_Book3_So lieu quoc te(GDP)_Giaoduc2013(ok) 2" xfId="5163"/>
    <cellStyle name="_10.Bieuthegioi-tan_NGTT2008(1)_Book3_So lieu quoc te(GDP)_Maket NGTT2012 LN,TS (7-1-2013)" xfId="999"/>
    <cellStyle name="_10.Bieuthegioi-tan_NGTT2008(1)_Book3_So lieu quoc te(GDP)_Maket NGTT2012 LN,TS (7-1-2013) 2" xfId="5164"/>
    <cellStyle name="_10.Bieuthegioi-tan_NGTT2008(1)_Book3_So lieu quoc te(GDP)_Maket NGTT2012 LN,TS (7-1-2013)_Nongnghiep" xfId="1000"/>
    <cellStyle name="_10.Bieuthegioi-tan_NGTT2008(1)_Book3_So lieu quoc te(GDP)_Maket NGTT2012 LN,TS (7-1-2013)_Nongnghiep 2" xfId="5165"/>
    <cellStyle name="_10.Bieuthegioi-tan_NGTT2008(1)_Book3_So lieu quoc te(GDP)_Ngiam_lamnghiep_2011_v2(1)(1)" xfId="1001"/>
    <cellStyle name="_10.Bieuthegioi-tan_NGTT2008(1)_Book3_So lieu quoc te(GDP)_Ngiam_lamnghiep_2011_v2(1)(1) 2" xfId="5166"/>
    <cellStyle name="_10.Bieuthegioi-tan_NGTT2008(1)_Book3_So lieu quoc te(GDP)_Ngiam_lamnghiep_2011_v2(1)(1)_Nongnghiep" xfId="1002"/>
    <cellStyle name="_10.Bieuthegioi-tan_NGTT2008(1)_Book3_So lieu quoc te(GDP)_Ngiam_lamnghiep_2011_v2(1)(1)_Nongnghiep 2" xfId="5167"/>
    <cellStyle name="_10.Bieuthegioi-tan_NGTT2008(1)_Book3_So lieu quoc te(GDP)_NGTT LN,TS 2012 (Chuan)" xfId="1003"/>
    <cellStyle name="_10.Bieuthegioi-tan_NGTT2008(1)_Book3_So lieu quoc te(GDP)_NGTT LN,TS 2012 (Chuan) 2" xfId="5168"/>
    <cellStyle name="_10.Bieuthegioi-tan_NGTT2008(1)_Book3_So lieu quoc te(GDP)_Nien giam TT Vu Nong nghiep 2012(solieu)-gui Vu TH 29-3-2013" xfId="1004"/>
    <cellStyle name="_10.Bieuthegioi-tan_NGTT2008(1)_Book3_So lieu quoc te(GDP)_Nien giam TT Vu Nong nghiep 2012(solieu)-gui Vu TH 29-3-2013 2" xfId="5169"/>
    <cellStyle name="_10.Bieuthegioi-tan_NGTT2008(1)_Book3_So lieu quoc te(GDP)_Nongnghiep" xfId="1005"/>
    <cellStyle name="_10.Bieuthegioi-tan_NGTT2008(1)_Book3_So lieu quoc te(GDP)_Nongnghiep 2" xfId="5170"/>
    <cellStyle name="_10.Bieuthegioi-tan_NGTT2008(1)_Book3_So lieu quoc te(GDP)_Nongnghiep NGDD 2012_cap nhat den 24-5-2013(1)" xfId="1006"/>
    <cellStyle name="_10.Bieuthegioi-tan_NGTT2008(1)_Book3_So lieu quoc te(GDP)_Nongnghiep NGDD 2012_cap nhat den 24-5-2013(1) 2" xfId="5171"/>
    <cellStyle name="_10.Bieuthegioi-tan_NGTT2008(1)_Book3_So lieu quoc te(GDP)_Nongnghiep_Nongnghiep NGDD 2012_cap nhat den 24-5-2013(1)" xfId="1007"/>
    <cellStyle name="_10.Bieuthegioi-tan_NGTT2008(1)_Book3_So lieu quoc te(GDP)_Nongnghiep_Nongnghiep NGDD 2012_cap nhat den 24-5-2013(1) 2" xfId="5172"/>
    <cellStyle name="_10.Bieuthegioi-tan_NGTT2008(1)_Book3_So lieu quoc te(GDP)_Xl0000147" xfId="1008"/>
    <cellStyle name="_10.Bieuthegioi-tan_NGTT2008(1)_Book3_So lieu quoc te(GDP)_Xl0000147 2" xfId="5173"/>
    <cellStyle name="_10.Bieuthegioi-tan_NGTT2008(1)_Book3_So lieu quoc te(GDP)_Xl0000167" xfId="1009"/>
    <cellStyle name="_10.Bieuthegioi-tan_NGTT2008(1)_Book3_So lieu quoc te(GDP)_Xl0000167 2" xfId="5174"/>
    <cellStyle name="_10.Bieuthegioi-tan_NGTT2008(1)_Book3_So lieu quoc te(GDP)_XNK" xfId="1010"/>
    <cellStyle name="_10.Bieuthegioi-tan_NGTT2008(1)_Book3_So lieu quoc te(GDP)_XNK 2" xfId="5175"/>
    <cellStyle name="_10.Bieuthegioi-tan_NGTT2008(1)_Book3_Xl0000147" xfId="1011"/>
    <cellStyle name="_10.Bieuthegioi-tan_NGTT2008(1)_Book3_Xl0000147 2" xfId="5176"/>
    <cellStyle name="_10.Bieuthegioi-tan_NGTT2008(1)_Book3_Xl0000167" xfId="1012"/>
    <cellStyle name="_10.Bieuthegioi-tan_NGTT2008(1)_Book3_Xl0000167 2" xfId="5177"/>
    <cellStyle name="_10.Bieuthegioi-tan_NGTT2008(1)_Book3_XNK" xfId="1013"/>
    <cellStyle name="_10.Bieuthegioi-tan_NGTT2008(1)_Book3_XNK 2" xfId="5178"/>
    <cellStyle name="_10.Bieuthegioi-tan_NGTT2008(1)_Book3_XNK_08 Thuong mai Tong muc - Diep" xfId="1014"/>
    <cellStyle name="_10.Bieuthegioi-tan_NGTT2008(1)_Book3_XNK_08 Thuong mai Tong muc - Diep 2" xfId="5179"/>
    <cellStyle name="_10.Bieuthegioi-tan_NGTT2008(1)_Book3_XNK_Bo sung 04 bieu Cong nghiep" xfId="1015"/>
    <cellStyle name="_10.Bieuthegioi-tan_NGTT2008(1)_Book3_XNK_Bo sung 04 bieu Cong nghiep 2" xfId="5180"/>
    <cellStyle name="_10.Bieuthegioi-tan_NGTT2008(1)_Book3_XNK-2012" xfId="1016"/>
    <cellStyle name="_10.Bieuthegioi-tan_NGTT2008(1)_Book3_XNK-2012 2" xfId="5181"/>
    <cellStyle name="_10.Bieuthegioi-tan_NGTT2008(1)_Book3_XNK-Market" xfId="1017"/>
    <cellStyle name="_10.Bieuthegioi-tan_NGTT2008(1)_Book3_XNK-Market 2" xfId="5182"/>
    <cellStyle name="_10.Bieuthegioi-tan_NGTT2008(1)_Book4" xfId="1018"/>
    <cellStyle name="_10.Bieuthegioi-tan_NGTT2008(1)_Book4 2" xfId="5183"/>
    <cellStyle name="_10.Bieuthegioi-tan_NGTT2008(1)_Book4_08 Cong nghiep 2010" xfId="1019"/>
    <cellStyle name="_10.Bieuthegioi-tan_NGTT2008(1)_Book4_08 Cong nghiep 2010 2" xfId="5184"/>
    <cellStyle name="_10.Bieuthegioi-tan_NGTT2008(1)_Book4_08 Thuong mai va Du lich (Ok)" xfId="1020"/>
    <cellStyle name="_10.Bieuthegioi-tan_NGTT2008(1)_Book4_08 Thuong mai va Du lich (Ok) 2" xfId="5185"/>
    <cellStyle name="_10.Bieuthegioi-tan_NGTT2008(1)_Book4_09 Chi so gia 2011- VuTKG-1 (Ok)" xfId="1021"/>
    <cellStyle name="_10.Bieuthegioi-tan_NGTT2008(1)_Book4_09 Chi so gia 2011- VuTKG-1 (Ok) 2" xfId="5186"/>
    <cellStyle name="_10.Bieuthegioi-tan_NGTT2008(1)_Book4_09 Du lich" xfId="1022"/>
    <cellStyle name="_10.Bieuthegioi-tan_NGTT2008(1)_Book4_09 Du lich 2" xfId="5187"/>
    <cellStyle name="_10.Bieuthegioi-tan_NGTT2008(1)_Book4_10 Van tai va BCVT (da sua ok)" xfId="1023"/>
    <cellStyle name="_10.Bieuthegioi-tan_NGTT2008(1)_Book4_10 Van tai va BCVT (da sua ok) 2" xfId="5188"/>
    <cellStyle name="_10.Bieuthegioi-tan_NGTT2008(1)_Book4_12 Giao duc, Y Te va Muc songnam2011" xfId="1024"/>
    <cellStyle name="_10.Bieuthegioi-tan_NGTT2008(1)_Book4_12 Giao duc, Y Te va Muc songnam2011 2" xfId="5189"/>
    <cellStyle name="_10.Bieuthegioi-tan_NGTT2008(1)_Book4_12 So lieu quoc te (Ok)" xfId="1025"/>
    <cellStyle name="_10.Bieuthegioi-tan_NGTT2008(1)_Book4_12 So lieu quoc te (Ok) 2" xfId="5190"/>
    <cellStyle name="_10.Bieuthegioi-tan_NGTT2008(1)_Book4_Book1" xfId="1026"/>
    <cellStyle name="_10.Bieuthegioi-tan_NGTT2008(1)_Book4_Book1 2" xfId="5191"/>
    <cellStyle name="_10.Bieuthegioi-tan_NGTT2008(1)_Book4_nien giam tom tat du lich va XNK" xfId="1027"/>
    <cellStyle name="_10.Bieuthegioi-tan_NGTT2008(1)_Book4_nien giam tom tat du lich va XNK 2" xfId="5192"/>
    <cellStyle name="_10.Bieuthegioi-tan_NGTT2008(1)_Book4_Nongnghiep" xfId="1028"/>
    <cellStyle name="_10.Bieuthegioi-tan_NGTT2008(1)_Book4_Nongnghiep 2" xfId="5193"/>
    <cellStyle name="_10.Bieuthegioi-tan_NGTT2008(1)_Book4_XNK" xfId="1029"/>
    <cellStyle name="_10.Bieuthegioi-tan_NGTT2008(1)_Book4_XNK 2" xfId="5194"/>
    <cellStyle name="_10.Bieuthegioi-tan_NGTT2008(1)_Book4_XNK-2012" xfId="1030"/>
    <cellStyle name="_10.Bieuthegioi-tan_NGTT2008(1)_Book4_XNK-2012 2" xfId="5195"/>
    <cellStyle name="_10.Bieuthegioi-tan_NGTT2008(1)_CSKDCT 2010" xfId="1031"/>
    <cellStyle name="_10.Bieuthegioi-tan_NGTT2008(1)_CSKDCT 2010 2" xfId="5196"/>
    <cellStyle name="_10.Bieuthegioi-tan_NGTT2008(1)_CSKDCT 2010_Bo sung 04 bieu Cong nghiep" xfId="1032"/>
    <cellStyle name="_10.Bieuthegioi-tan_NGTT2008(1)_CSKDCT 2010_Bo sung 04 bieu Cong nghiep 2" xfId="5197"/>
    <cellStyle name="_10.Bieuthegioi-tan_NGTT2008(1)_CucThongke-phucdap-Tuan-Anh" xfId="1033"/>
    <cellStyle name="_10.Bieuthegioi-tan_NGTT2008(1)_CucThongke-phucdap-Tuan-Anh 2" xfId="5198"/>
    <cellStyle name="_10.Bieuthegioi-tan_NGTT2008(1)_dan so phan tich 10 nam(moi)" xfId="1034"/>
    <cellStyle name="_10.Bieuthegioi-tan_NGTT2008(1)_dan so phan tich 10 nam(moi) 2" xfId="5199"/>
    <cellStyle name="_10.Bieuthegioi-tan_NGTT2008(1)_dan so phan tich 10 nam(moi)_01 Don vi HC" xfId="1035"/>
    <cellStyle name="_10.Bieuthegioi-tan_NGTT2008(1)_dan so phan tich 10 nam(moi)_01 Don vi HC 2" xfId="5200"/>
    <cellStyle name="_10.Bieuthegioi-tan_NGTT2008(1)_dan so phan tich 10 nam(moi)_02 Danso_Laodong 2012(chuan) CO SO" xfId="1036"/>
    <cellStyle name="_10.Bieuthegioi-tan_NGTT2008(1)_dan so phan tich 10 nam(moi)_02 Danso_Laodong 2012(chuan) CO SO 2" xfId="5201"/>
    <cellStyle name="_10.Bieuthegioi-tan_NGTT2008(1)_dan so phan tich 10 nam(moi)_04 Doanh nghiep va CSKDCT 2012" xfId="1037"/>
    <cellStyle name="_10.Bieuthegioi-tan_NGTT2008(1)_dan so phan tich 10 nam(moi)_04 Doanh nghiep va CSKDCT 2012 2" xfId="5202"/>
    <cellStyle name="_10.Bieuthegioi-tan_NGTT2008(1)_dan so phan tich 10 nam(moi)_NGDD 2013 Thu chi NSNN " xfId="1038"/>
    <cellStyle name="_10.Bieuthegioi-tan_NGTT2008(1)_dan so phan tich 10 nam(moi)_NGDD 2013 Thu chi NSNN  2" xfId="5203"/>
    <cellStyle name="_10.Bieuthegioi-tan_NGTT2008(1)_dan so phan tich 10 nam(moi)_Nien giam KT_TV 2010" xfId="1039"/>
    <cellStyle name="_10.Bieuthegioi-tan_NGTT2008(1)_dan so phan tich 10 nam(moi)_Nien giam KT_TV 2010 2" xfId="5204"/>
    <cellStyle name="_10.Bieuthegioi-tan_NGTT2008(1)_dan so phan tich 10 nam(moi)_Xl0000167" xfId="1040"/>
    <cellStyle name="_10.Bieuthegioi-tan_NGTT2008(1)_dan so phan tich 10 nam(moi)_Xl0000167 2" xfId="5205"/>
    <cellStyle name="_10.Bieuthegioi-tan_NGTT2008(1)_Dat Dai NGTT -2013" xfId="1041"/>
    <cellStyle name="_10.Bieuthegioi-tan_NGTT2008(1)_Dat Dai NGTT -2013 2" xfId="5206"/>
    <cellStyle name="_10.Bieuthegioi-tan_NGTT2008(1)_Giaoduc2013(ok)" xfId="1042"/>
    <cellStyle name="_10.Bieuthegioi-tan_NGTT2008(1)_Giaoduc2013(ok) 2" xfId="5207"/>
    <cellStyle name="_10.Bieuthegioi-tan_NGTT2008(1)_GTSXNN" xfId="1043"/>
    <cellStyle name="_10.Bieuthegioi-tan_NGTT2008(1)_GTSXNN 2" xfId="5208"/>
    <cellStyle name="_10.Bieuthegioi-tan_NGTT2008(1)_GTSXNN_Nongnghiep NGDD 2012_cap nhat den 24-5-2013(1)" xfId="1044"/>
    <cellStyle name="_10.Bieuthegioi-tan_NGTT2008(1)_GTSXNN_Nongnghiep NGDD 2012_cap nhat den 24-5-2013(1) 2" xfId="5209"/>
    <cellStyle name="_10.Bieuthegioi-tan_NGTT2008(1)_Lam nghiep, thuy san 2010 (ok)" xfId="1045"/>
    <cellStyle name="_10.Bieuthegioi-tan_NGTT2008(1)_Lam nghiep, thuy san 2010 (ok) 2" xfId="5210"/>
    <cellStyle name="_10.Bieuthegioi-tan_NGTT2008(1)_Lam nghiep, thuy san 2010 (ok)_08 Cong nghiep 2010" xfId="1046"/>
    <cellStyle name="_10.Bieuthegioi-tan_NGTT2008(1)_Lam nghiep, thuy san 2010 (ok)_08 Cong nghiep 2010 2" xfId="5211"/>
    <cellStyle name="_10.Bieuthegioi-tan_NGTT2008(1)_Lam nghiep, thuy san 2010 (ok)_08 Thuong mai va Du lich (Ok)" xfId="1047"/>
    <cellStyle name="_10.Bieuthegioi-tan_NGTT2008(1)_Lam nghiep, thuy san 2010 (ok)_08 Thuong mai va Du lich (Ok) 2" xfId="5212"/>
    <cellStyle name="_10.Bieuthegioi-tan_NGTT2008(1)_Lam nghiep, thuy san 2010 (ok)_09 Chi so gia 2011- VuTKG-1 (Ok)" xfId="1048"/>
    <cellStyle name="_10.Bieuthegioi-tan_NGTT2008(1)_Lam nghiep, thuy san 2010 (ok)_09 Chi so gia 2011- VuTKG-1 (Ok) 2" xfId="5213"/>
    <cellStyle name="_10.Bieuthegioi-tan_NGTT2008(1)_Lam nghiep, thuy san 2010 (ok)_09 Du lich" xfId="1049"/>
    <cellStyle name="_10.Bieuthegioi-tan_NGTT2008(1)_Lam nghiep, thuy san 2010 (ok)_09 Du lich 2" xfId="5214"/>
    <cellStyle name="_10.Bieuthegioi-tan_NGTT2008(1)_Lam nghiep, thuy san 2010 (ok)_10 Van tai va BCVT (da sua ok)" xfId="1050"/>
    <cellStyle name="_10.Bieuthegioi-tan_NGTT2008(1)_Lam nghiep, thuy san 2010 (ok)_10 Van tai va BCVT (da sua ok) 2" xfId="5215"/>
    <cellStyle name="_10.Bieuthegioi-tan_NGTT2008(1)_Lam nghiep, thuy san 2010 (ok)_12 Giao duc, Y Te va Muc songnam2011" xfId="1051"/>
    <cellStyle name="_10.Bieuthegioi-tan_NGTT2008(1)_Lam nghiep, thuy san 2010 (ok)_12 Giao duc, Y Te va Muc songnam2011 2" xfId="5216"/>
    <cellStyle name="_10.Bieuthegioi-tan_NGTT2008(1)_Lam nghiep, thuy san 2010 (ok)_nien giam tom tat du lich va XNK" xfId="1052"/>
    <cellStyle name="_10.Bieuthegioi-tan_NGTT2008(1)_Lam nghiep, thuy san 2010 (ok)_nien giam tom tat du lich va XNK 2" xfId="5217"/>
    <cellStyle name="_10.Bieuthegioi-tan_NGTT2008(1)_Lam nghiep, thuy san 2010 (ok)_Nongnghiep" xfId="1053"/>
    <cellStyle name="_10.Bieuthegioi-tan_NGTT2008(1)_Lam nghiep, thuy san 2010 (ok)_Nongnghiep 2" xfId="5218"/>
    <cellStyle name="_10.Bieuthegioi-tan_NGTT2008(1)_Lam nghiep, thuy san 2010 (ok)_XNK" xfId="1054"/>
    <cellStyle name="_10.Bieuthegioi-tan_NGTT2008(1)_Lam nghiep, thuy san 2010 (ok)_XNK 2" xfId="5219"/>
    <cellStyle name="_10.Bieuthegioi-tan_NGTT2008(1)_Maket NGTT Cong nghiep 2011" xfId="1055"/>
    <cellStyle name="_10.Bieuthegioi-tan_NGTT2008(1)_Maket NGTT Cong nghiep 2011 2" xfId="5220"/>
    <cellStyle name="_10.Bieuthegioi-tan_NGTT2008(1)_Maket NGTT Cong nghiep 2011_08 Cong nghiep 2010" xfId="1056"/>
    <cellStyle name="_10.Bieuthegioi-tan_NGTT2008(1)_Maket NGTT Cong nghiep 2011_08 Cong nghiep 2010 2" xfId="5221"/>
    <cellStyle name="_10.Bieuthegioi-tan_NGTT2008(1)_Maket NGTT Cong nghiep 2011_08 Thuong mai va Du lich (Ok)" xfId="1057"/>
    <cellStyle name="_10.Bieuthegioi-tan_NGTT2008(1)_Maket NGTT Cong nghiep 2011_08 Thuong mai va Du lich (Ok) 2" xfId="5222"/>
    <cellStyle name="_10.Bieuthegioi-tan_NGTT2008(1)_Maket NGTT Cong nghiep 2011_09 Chi so gia 2011- VuTKG-1 (Ok)" xfId="1058"/>
    <cellStyle name="_10.Bieuthegioi-tan_NGTT2008(1)_Maket NGTT Cong nghiep 2011_09 Chi so gia 2011- VuTKG-1 (Ok) 2" xfId="5223"/>
    <cellStyle name="_10.Bieuthegioi-tan_NGTT2008(1)_Maket NGTT Cong nghiep 2011_09 Du lich" xfId="1059"/>
    <cellStyle name="_10.Bieuthegioi-tan_NGTT2008(1)_Maket NGTT Cong nghiep 2011_09 Du lich 2" xfId="5224"/>
    <cellStyle name="_10.Bieuthegioi-tan_NGTT2008(1)_Maket NGTT Cong nghiep 2011_10 Van tai va BCVT (da sua ok)" xfId="1060"/>
    <cellStyle name="_10.Bieuthegioi-tan_NGTT2008(1)_Maket NGTT Cong nghiep 2011_10 Van tai va BCVT (da sua ok) 2" xfId="5225"/>
    <cellStyle name="_10.Bieuthegioi-tan_NGTT2008(1)_Maket NGTT Cong nghiep 2011_12 Giao duc, Y Te va Muc songnam2011" xfId="1061"/>
    <cellStyle name="_10.Bieuthegioi-tan_NGTT2008(1)_Maket NGTT Cong nghiep 2011_12 Giao duc, Y Te va Muc songnam2011 2" xfId="5226"/>
    <cellStyle name="_10.Bieuthegioi-tan_NGTT2008(1)_Maket NGTT Cong nghiep 2011_nien giam tom tat du lich va XNK" xfId="1062"/>
    <cellStyle name="_10.Bieuthegioi-tan_NGTT2008(1)_Maket NGTT Cong nghiep 2011_nien giam tom tat du lich va XNK 2" xfId="5227"/>
    <cellStyle name="_10.Bieuthegioi-tan_NGTT2008(1)_Maket NGTT Cong nghiep 2011_Nongnghiep" xfId="1063"/>
    <cellStyle name="_10.Bieuthegioi-tan_NGTT2008(1)_Maket NGTT Cong nghiep 2011_Nongnghiep 2" xfId="5228"/>
    <cellStyle name="_10.Bieuthegioi-tan_NGTT2008(1)_Maket NGTT Cong nghiep 2011_XNK" xfId="1064"/>
    <cellStyle name="_10.Bieuthegioi-tan_NGTT2008(1)_Maket NGTT Cong nghiep 2011_XNK 2" xfId="5229"/>
    <cellStyle name="_10.Bieuthegioi-tan_NGTT2008(1)_Maket NGTT Doanh Nghiep 2011" xfId="1065"/>
    <cellStyle name="_10.Bieuthegioi-tan_NGTT2008(1)_Maket NGTT Doanh Nghiep 2011 2" xfId="5230"/>
    <cellStyle name="_10.Bieuthegioi-tan_NGTT2008(1)_Maket NGTT Doanh Nghiep 2011_08 Cong nghiep 2010" xfId="1066"/>
    <cellStyle name="_10.Bieuthegioi-tan_NGTT2008(1)_Maket NGTT Doanh Nghiep 2011_08 Cong nghiep 2010 2" xfId="5231"/>
    <cellStyle name="_10.Bieuthegioi-tan_NGTT2008(1)_Maket NGTT Doanh Nghiep 2011_08 Thuong mai va Du lich (Ok)" xfId="1067"/>
    <cellStyle name="_10.Bieuthegioi-tan_NGTT2008(1)_Maket NGTT Doanh Nghiep 2011_08 Thuong mai va Du lich (Ok) 2" xfId="5232"/>
    <cellStyle name="_10.Bieuthegioi-tan_NGTT2008(1)_Maket NGTT Doanh Nghiep 2011_09 Chi so gia 2011- VuTKG-1 (Ok)" xfId="1068"/>
    <cellStyle name="_10.Bieuthegioi-tan_NGTT2008(1)_Maket NGTT Doanh Nghiep 2011_09 Chi so gia 2011- VuTKG-1 (Ok) 2" xfId="5233"/>
    <cellStyle name="_10.Bieuthegioi-tan_NGTT2008(1)_Maket NGTT Doanh Nghiep 2011_09 Du lich" xfId="1069"/>
    <cellStyle name="_10.Bieuthegioi-tan_NGTT2008(1)_Maket NGTT Doanh Nghiep 2011_09 Du lich 2" xfId="5234"/>
    <cellStyle name="_10.Bieuthegioi-tan_NGTT2008(1)_Maket NGTT Doanh Nghiep 2011_10 Van tai va BCVT (da sua ok)" xfId="1070"/>
    <cellStyle name="_10.Bieuthegioi-tan_NGTT2008(1)_Maket NGTT Doanh Nghiep 2011_10 Van tai va BCVT (da sua ok) 2" xfId="5235"/>
    <cellStyle name="_10.Bieuthegioi-tan_NGTT2008(1)_Maket NGTT Doanh Nghiep 2011_12 Giao duc, Y Te va Muc songnam2011" xfId="1071"/>
    <cellStyle name="_10.Bieuthegioi-tan_NGTT2008(1)_Maket NGTT Doanh Nghiep 2011_12 Giao duc, Y Te va Muc songnam2011 2" xfId="5236"/>
    <cellStyle name="_10.Bieuthegioi-tan_NGTT2008(1)_Maket NGTT Doanh Nghiep 2011_nien giam tom tat du lich va XNK" xfId="1072"/>
    <cellStyle name="_10.Bieuthegioi-tan_NGTT2008(1)_Maket NGTT Doanh Nghiep 2011_nien giam tom tat du lich va XNK 2" xfId="5237"/>
    <cellStyle name="_10.Bieuthegioi-tan_NGTT2008(1)_Maket NGTT Doanh Nghiep 2011_Nongnghiep" xfId="1073"/>
    <cellStyle name="_10.Bieuthegioi-tan_NGTT2008(1)_Maket NGTT Doanh Nghiep 2011_Nongnghiep 2" xfId="5238"/>
    <cellStyle name="_10.Bieuthegioi-tan_NGTT2008(1)_Maket NGTT Doanh Nghiep 2011_XNK" xfId="1074"/>
    <cellStyle name="_10.Bieuthegioi-tan_NGTT2008(1)_Maket NGTT Doanh Nghiep 2011_XNK 2" xfId="5239"/>
    <cellStyle name="_10.Bieuthegioi-tan_NGTT2008(1)_Maket NGTT Thu chi NS 2011" xfId="1075"/>
    <cellStyle name="_10.Bieuthegioi-tan_NGTT2008(1)_Maket NGTT Thu chi NS 2011 2" xfId="5240"/>
    <cellStyle name="_10.Bieuthegioi-tan_NGTT2008(1)_Maket NGTT Thu chi NS 2011_08 Cong nghiep 2010" xfId="1076"/>
    <cellStyle name="_10.Bieuthegioi-tan_NGTT2008(1)_Maket NGTT Thu chi NS 2011_08 Cong nghiep 2010 2" xfId="5241"/>
    <cellStyle name="_10.Bieuthegioi-tan_NGTT2008(1)_Maket NGTT Thu chi NS 2011_08 Thuong mai va Du lich (Ok)" xfId="1077"/>
    <cellStyle name="_10.Bieuthegioi-tan_NGTT2008(1)_Maket NGTT Thu chi NS 2011_08 Thuong mai va Du lich (Ok) 2" xfId="5242"/>
    <cellStyle name="_10.Bieuthegioi-tan_NGTT2008(1)_Maket NGTT Thu chi NS 2011_09 Chi so gia 2011- VuTKG-1 (Ok)" xfId="1078"/>
    <cellStyle name="_10.Bieuthegioi-tan_NGTT2008(1)_Maket NGTT Thu chi NS 2011_09 Chi so gia 2011- VuTKG-1 (Ok) 2" xfId="5243"/>
    <cellStyle name="_10.Bieuthegioi-tan_NGTT2008(1)_Maket NGTT Thu chi NS 2011_09 Du lich" xfId="1079"/>
    <cellStyle name="_10.Bieuthegioi-tan_NGTT2008(1)_Maket NGTT Thu chi NS 2011_09 Du lich 2" xfId="5244"/>
    <cellStyle name="_10.Bieuthegioi-tan_NGTT2008(1)_Maket NGTT Thu chi NS 2011_10 Van tai va BCVT (da sua ok)" xfId="1080"/>
    <cellStyle name="_10.Bieuthegioi-tan_NGTT2008(1)_Maket NGTT Thu chi NS 2011_10 Van tai va BCVT (da sua ok) 2" xfId="5245"/>
    <cellStyle name="_10.Bieuthegioi-tan_NGTT2008(1)_Maket NGTT Thu chi NS 2011_12 Giao duc, Y Te va Muc songnam2011" xfId="1081"/>
    <cellStyle name="_10.Bieuthegioi-tan_NGTT2008(1)_Maket NGTT Thu chi NS 2011_12 Giao duc, Y Te va Muc songnam2011 2" xfId="5246"/>
    <cellStyle name="_10.Bieuthegioi-tan_NGTT2008(1)_Maket NGTT Thu chi NS 2011_nien giam tom tat du lich va XNK" xfId="1082"/>
    <cellStyle name="_10.Bieuthegioi-tan_NGTT2008(1)_Maket NGTT Thu chi NS 2011_nien giam tom tat du lich va XNK 2" xfId="5247"/>
    <cellStyle name="_10.Bieuthegioi-tan_NGTT2008(1)_Maket NGTT Thu chi NS 2011_Nongnghiep" xfId="1083"/>
    <cellStyle name="_10.Bieuthegioi-tan_NGTT2008(1)_Maket NGTT Thu chi NS 2011_Nongnghiep 2" xfId="5248"/>
    <cellStyle name="_10.Bieuthegioi-tan_NGTT2008(1)_Maket NGTT Thu chi NS 2011_XNK" xfId="1084"/>
    <cellStyle name="_10.Bieuthegioi-tan_NGTT2008(1)_Maket NGTT Thu chi NS 2011_XNK 2" xfId="5249"/>
    <cellStyle name="_10.Bieuthegioi-tan_NGTT2008(1)_Maket NGTT2012 LN,TS (7-1-2013)" xfId="1085"/>
    <cellStyle name="_10.Bieuthegioi-tan_NGTT2008(1)_Maket NGTT2012 LN,TS (7-1-2013) 2" xfId="5250"/>
    <cellStyle name="_10.Bieuthegioi-tan_NGTT2008(1)_Maket NGTT2012 LN,TS (7-1-2013)_Nongnghiep" xfId="1086"/>
    <cellStyle name="_10.Bieuthegioi-tan_NGTT2008(1)_Maket NGTT2012 LN,TS (7-1-2013)_Nongnghiep 2" xfId="5251"/>
    <cellStyle name="_10.Bieuthegioi-tan_NGTT2008(1)_Ngiam_lamnghiep_2011_v2(1)(1)" xfId="1087"/>
    <cellStyle name="_10.Bieuthegioi-tan_NGTT2008(1)_Ngiam_lamnghiep_2011_v2(1)(1) 2" xfId="5252"/>
    <cellStyle name="_10.Bieuthegioi-tan_NGTT2008(1)_Ngiam_lamnghiep_2011_v2(1)(1)_Nongnghiep" xfId="1088"/>
    <cellStyle name="_10.Bieuthegioi-tan_NGTT2008(1)_Ngiam_lamnghiep_2011_v2(1)(1)_Nongnghiep 2" xfId="5253"/>
    <cellStyle name="_10.Bieuthegioi-tan_NGTT2008(1)_NGTT Ca the 2011 Diep" xfId="1089"/>
    <cellStyle name="_10.Bieuthegioi-tan_NGTT2008(1)_NGTT Ca the 2011 Diep 2" xfId="5254"/>
    <cellStyle name="_10.Bieuthegioi-tan_NGTT2008(1)_NGTT Ca the 2011 Diep_08 Cong nghiep 2010" xfId="1090"/>
    <cellStyle name="_10.Bieuthegioi-tan_NGTT2008(1)_NGTT Ca the 2011 Diep_08 Cong nghiep 2010 2" xfId="5255"/>
    <cellStyle name="_10.Bieuthegioi-tan_NGTT2008(1)_NGTT Ca the 2011 Diep_08 Thuong mai va Du lich (Ok)" xfId="1091"/>
    <cellStyle name="_10.Bieuthegioi-tan_NGTT2008(1)_NGTT Ca the 2011 Diep_08 Thuong mai va Du lich (Ok) 2" xfId="5256"/>
    <cellStyle name="_10.Bieuthegioi-tan_NGTT2008(1)_NGTT Ca the 2011 Diep_09 Chi so gia 2011- VuTKG-1 (Ok)" xfId="1092"/>
    <cellStyle name="_10.Bieuthegioi-tan_NGTT2008(1)_NGTT Ca the 2011 Diep_09 Chi so gia 2011- VuTKG-1 (Ok) 2" xfId="5257"/>
    <cellStyle name="_10.Bieuthegioi-tan_NGTT2008(1)_NGTT Ca the 2011 Diep_09 Du lich" xfId="1093"/>
    <cellStyle name="_10.Bieuthegioi-tan_NGTT2008(1)_NGTT Ca the 2011 Diep_09 Du lich 2" xfId="5258"/>
    <cellStyle name="_10.Bieuthegioi-tan_NGTT2008(1)_NGTT Ca the 2011 Diep_10 Van tai va BCVT (da sua ok)" xfId="1094"/>
    <cellStyle name="_10.Bieuthegioi-tan_NGTT2008(1)_NGTT Ca the 2011 Diep_10 Van tai va BCVT (da sua ok) 2" xfId="5259"/>
    <cellStyle name="_10.Bieuthegioi-tan_NGTT2008(1)_NGTT Ca the 2011 Diep_12 Giao duc, Y Te va Muc songnam2011" xfId="1095"/>
    <cellStyle name="_10.Bieuthegioi-tan_NGTT2008(1)_NGTT Ca the 2011 Diep_12 Giao duc, Y Te va Muc songnam2011 2" xfId="5260"/>
    <cellStyle name="_10.Bieuthegioi-tan_NGTT2008(1)_NGTT Ca the 2011 Diep_nien giam tom tat du lich va XNK" xfId="1096"/>
    <cellStyle name="_10.Bieuthegioi-tan_NGTT2008(1)_NGTT Ca the 2011 Diep_nien giam tom tat du lich va XNK 2" xfId="5261"/>
    <cellStyle name="_10.Bieuthegioi-tan_NGTT2008(1)_NGTT Ca the 2011 Diep_Nongnghiep" xfId="1097"/>
    <cellStyle name="_10.Bieuthegioi-tan_NGTT2008(1)_NGTT Ca the 2011 Diep_Nongnghiep 2" xfId="5262"/>
    <cellStyle name="_10.Bieuthegioi-tan_NGTT2008(1)_NGTT Ca the 2011 Diep_XNK" xfId="1098"/>
    <cellStyle name="_10.Bieuthegioi-tan_NGTT2008(1)_NGTT Ca the 2011 Diep_XNK 2" xfId="5263"/>
    <cellStyle name="_10.Bieuthegioi-tan_NGTT2008(1)_NGTT LN,TS 2012 (Chuan)" xfId="1099"/>
    <cellStyle name="_10.Bieuthegioi-tan_NGTT2008(1)_NGTT LN,TS 2012 (Chuan) 2" xfId="5264"/>
    <cellStyle name="_10.Bieuthegioi-tan_NGTT2008(1)_Nien giam day du  Nong nghiep 2010" xfId="1100"/>
    <cellStyle name="_10.Bieuthegioi-tan_NGTT2008(1)_Nien giam day du  Nong nghiep 2010 2" xfId="5265"/>
    <cellStyle name="_10.Bieuthegioi-tan_NGTT2008(1)_Nien giam TT Vu Nong nghiep 2012(solieu)-gui Vu TH 29-3-2013" xfId="1101"/>
    <cellStyle name="_10.Bieuthegioi-tan_NGTT2008(1)_Nien giam TT Vu Nong nghiep 2012(solieu)-gui Vu TH 29-3-2013 2" xfId="5266"/>
    <cellStyle name="_10.Bieuthegioi-tan_NGTT2008(1)_Nongnghiep" xfId="1102"/>
    <cellStyle name="_10.Bieuthegioi-tan_NGTT2008(1)_Nongnghiep 2" xfId="5267"/>
    <cellStyle name="_10.Bieuthegioi-tan_NGTT2008(1)_Nongnghiep_Bo sung 04 bieu Cong nghiep" xfId="1103"/>
    <cellStyle name="_10.Bieuthegioi-tan_NGTT2008(1)_Nongnghiep_Bo sung 04 bieu Cong nghiep 2" xfId="5268"/>
    <cellStyle name="_10.Bieuthegioi-tan_NGTT2008(1)_Nongnghiep_Mau" xfId="1104"/>
    <cellStyle name="_10.Bieuthegioi-tan_NGTT2008(1)_Nongnghiep_Mau 2" xfId="5269"/>
    <cellStyle name="_10.Bieuthegioi-tan_NGTT2008(1)_Nongnghiep_NGDD 2013 Thu chi NSNN " xfId="1105"/>
    <cellStyle name="_10.Bieuthegioi-tan_NGTT2008(1)_Nongnghiep_NGDD 2013 Thu chi NSNN  2" xfId="5270"/>
    <cellStyle name="_10.Bieuthegioi-tan_NGTT2008(1)_Nongnghiep_Nongnghiep NGDD 2012_cap nhat den 24-5-2013(1)" xfId="1106"/>
    <cellStyle name="_10.Bieuthegioi-tan_NGTT2008(1)_Nongnghiep_Nongnghiep NGDD 2012_cap nhat den 24-5-2013(1) 2" xfId="5271"/>
    <cellStyle name="_10.Bieuthegioi-tan_NGTT2008(1)_Phan i (in)" xfId="1107"/>
    <cellStyle name="_10.Bieuthegioi-tan_NGTT2008(1)_Phan i (in) 2" xfId="5272"/>
    <cellStyle name="_10.Bieuthegioi-tan_NGTT2008(1)_So lieu quoc te TH" xfId="1108"/>
    <cellStyle name="_10.Bieuthegioi-tan_NGTT2008(1)_So lieu quoc te TH 2" xfId="5273"/>
    <cellStyle name="_10.Bieuthegioi-tan_NGTT2008(1)_So lieu quoc te TH_08 Cong nghiep 2010" xfId="1109"/>
    <cellStyle name="_10.Bieuthegioi-tan_NGTT2008(1)_So lieu quoc te TH_08 Cong nghiep 2010 2" xfId="5274"/>
    <cellStyle name="_10.Bieuthegioi-tan_NGTT2008(1)_So lieu quoc te TH_08 Thuong mai va Du lich (Ok)" xfId="1110"/>
    <cellStyle name="_10.Bieuthegioi-tan_NGTT2008(1)_So lieu quoc te TH_08 Thuong mai va Du lich (Ok) 2" xfId="5275"/>
    <cellStyle name="_10.Bieuthegioi-tan_NGTT2008(1)_So lieu quoc te TH_09 Chi so gia 2011- VuTKG-1 (Ok)" xfId="1111"/>
    <cellStyle name="_10.Bieuthegioi-tan_NGTT2008(1)_So lieu quoc te TH_09 Chi so gia 2011- VuTKG-1 (Ok) 2" xfId="5276"/>
    <cellStyle name="_10.Bieuthegioi-tan_NGTT2008(1)_So lieu quoc te TH_09 Du lich" xfId="1112"/>
    <cellStyle name="_10.Bieuthegioi-tan_NGTT2008(1)_So lieu quoc te TH_09 Du lich 2" xfId="5277"/>
    <cellStyle name="_10.Bieuthegioi-tan_NGTT2008(1)_So lieu quoc te TH_10 Van tai va BCVT (da sua ok)" xfId="1113"/>
    <cellStyle name="_10.Bieuthegioi-tan_NGTT2008(1)_So lieu quoc te TH_10 Van tai va BCVT (da sua ok) 2" xfId="5278"/>
    <cellStyle name="_10.Bieuthegioi-tan_NGTT2008(1)_So lieu quoc te TH_12 Giao duc, Y Te va Muc songnam2011" xfId="1114"/>
    <cellStyle name="_10.Bieuthegioi-tan_NGTT2008(1)_So lieu quoc te TH_12 Giao duc, Y Te va Muc songnam2011 2" xfId="5279"/>
    <cellStyle name="_10.Bieuthegioi-tan_NGTT2008(1)_So lieu quoc te TH_nien giam tom tat du lich va XNK" xfId="1115"/>
    <cellStyle name="_10.Bieuthegioi-tan_NGTT2008(1)_So lieu quoc te TH_nien giam tom tat du lich va XNK 2" xfId="5280"/>
    <cellStyle name="_10.Bieuthegioi-tan_NGTT2008(1)_So lieu quoc te TH_Nongnghiep" xfId="1116"/>
    <cellStyle name="_10.Bieuthegioi-tan_NGTT2008(1)_So lieu quoc te TH_Nongnghiep 2" xfId="5281"/>
    <cellStyle name="_10.Bieuthegioi-tan_NGTT2008(1)_So lieu quoc te TH_XNK" xfId="1117"/>
    <cellStyle name="_10.Bieuthegioi-tan_NGTT2008(1)_So lieu quoc te TH_XNK 2" xfId="5282"/>
    <cellStyle name="_10.Bieuthegioi-tan_NGTT2008(1)_So lieu quoc te(GDP)" xfId="1118"/>
    <cellStyle name="_10.Bieuthegioi-tan_NGTT2008(1)_So lieu quoc te(GDP) 2" xfId="5283"/>
    <cellStyle name="_10.Bieuthegioi-tan_NGTT2008(1)_So lieu quoc te(GDP)_02  Dan so lao dong(OK)" xfId="1119"/>
    <cellStyle name="_10.Bieuthegioi-tan_NGTT2008(1)_So lieu quoc te(GDP)_02  Dan so lao dong(OK) 2" xfId="5284"/>
    <cellStyle name="_10.Bieuthegioi-tan_NGTT2008(1)_So lieu quoc te(GDP)_03 TKQG va Thu chi NSNN 2012" xfId="1120"/>
    <cellStyle name="_10.Bieuthegioi-tan_NGTT2008(1)_So lieu quoc te(GDP)_03 TKQG va Thu chi NSNN 2012 2" xfId="5285"/>
    <cellStyle name="_10.Bieuthegioi-tan_NGTT2008(1)_So lieu quoc te(GDP)_04 Doanh nghiep va CSKDCT 2012" xfId="1121"/>
    <cellStyle name="_10.Bieuthegioi-tan_NGTT2008(1)_So lieu quoc te(GDP)_04 Doanh nghiep va CSKDCT 2012 2" xfId="5286"/>
    <cellStyle name="_10.Bieuthegioi-tan_NGTT2008(1)_So lieu quoc te(GDP)_05 Doanh nghiep va Ca the_2011 (Ok)" xfId="1122"/>
    <cellStyle name="_10.Bieuthegioi-tan_NGTT2008(1)_So lieu quoc te(GDP)_07 NGTT CN 2012" xfId="1123"/>
    <cellStyle name="_10.Bieuthegioi-tan_NGTT2008(1)_So lieu quoc te(GDP)_07 NGTT CN 2012 2" xfId="5287"/>
    <cellStyle name="_10.Bieuthegioi-tan_NGTT2008(1)_So lieu quoc te(GDP)_08 Thuong mai Tong muc - Diep" xfId="1124"/>
    <cellStyle name="_10.Bieuthegioi-tan_NGTT2008(1)_So lieu quoc te(GDP)_08 Thuong mai Tong muc - Diep 2" xfId="5288"/>
    <cellStyle name="_10.Bieuthegioi-tan_NGTT2008(1)_So lieu quoc te(GDP)_08 Thuong mai va Du lich (Ok)" xfId="1125"/>
    <cellStyle name="_10.Bieuthegioi-tan_NGTT2008(1)_So lieu quoc te(GDP)_08 Thuong mai va Du lich (Ok) 2" xfId="5289"/>
    <cellStyle name="_10.Bieuthegioi-tan_NGTT2008(1)_So lieu quoc te(GDP)_09 Chi so gia 2011- VuTKG-1 (Ok)" xfId="1126"/>
    <cellStyle name="_10.Bieuthegioi-tan_NGTT2008(1)_So lieu quoc te(GDP)_09 Chi so gia 2011- VuTKG-1 (Ok) 2" xfId="5290"/>
    <cellStyle name="_10.Bieuthegioi-tan_NGTT2008(1)_So lieu quoc te(GDP)_09 Du lich" xfId="1127"/>
    <cellStyle name="_10.Bieuthegioi-tan_NGTT2008(1)_So lieu quoc te(GDP)_09 Du lich 2" xfId="5291"/>
    <cellStyle name="_10.Bieuthegioi-tan_NGTT2008(1)_So lieu quoc te(GDP)_10 Van tai va BCVT (da sua ok)" xfId="1128"/>
    <cellStyle name="_10.Bieuthegioi-tan_NGTT2008(1)_So lieu quoc te(GDP)_10 Van tai va BCVT (da sua ok) 2" xfId="5292"/>
    <cellStyle name="_10.Bieuthegioi-tan_NGTT2008(1)_So lieu quoc te(GDP)_11 (3)" xfId="1129"/>
    <cellStyle name="_10.Bieuthegioi-tan_NGTT2008(1)_So lieu quoc te(GDP)_11 (3) 2" xfId="5293"/>
    <cellStyle name="_10.Bieuthegioi-tan_NGTT2008(1)_So lieu quoc te(GDP)_11 (3)_04 Doanh nghiep va CSKDCT 2012" xfId="1130"/>
    <cellStyle name="_10.Bieuthegioi-tan_NGTT2008(1)_So lieu quoc te(GDP)_11 (3)_04 Doanh nghiep va CSKDCT 2012 2" xfId="5294"/>
    <cellStyle name="_10.Bieuthegioi-tan_NGTT2008(1)_So lieu quoc te(GDP)_11 (3)_Xl0000167" xfId="1131"/>
    <cellStyle name="_10.Bieuthegioi-tan_NGTT2008(1)_So lieu quoc te(GDP)_11 (3)_Xl0000167 2" xfId="5295"/>
    <cellStyle name="_10.Bieuthegioi-tan_NGTT2008(1)_So lieu quoc te(GDP)_12 (2)" xfId="1132"/>
    <cellStyle name="_10.Bieuthegioi-tan_NGTT2008(1)_So lieu quoc te(GDP)_12 (2) 2" xfId="5296"/>
    <cellStyle name="_10.Bieuthegioi-tan_NGTT2008(1)_So lieu quoc te(GDP)_12 (2)_04 Doanh nghiep va CSKDCT 2012" xfId="1133"/>
    <cellStyle name="_10.Bieuthegioi-tan_NGTT2008(1)_So lieu quoc te(GDP)_12 (2)_04 Doanh nghiep va CSKDCT 2012 2" xfId="5297"/>
    <cellStyle name="_10.Bieuthegioi-tan_NGTT2008(1)_So lieu quoc te(GDP)_12 (2)_Xl0000167" xfId="1134"/>
    <cellStyle name="_10.Bieuthegioi-tan_NGTT2008(1)_So lieu quoc te(GDP)_12 (2)_Xl0000167 2" xfId="5298"/>
    <cellStyle name="_10.Bieuthegioi-tan_NGTT2008(1)_So lieu quoc te(GDP)_12 Giao duc, Y Te va Muc songnam2011" xfId="1135"/>
    <cellStyle name="_10.Bieuthegioi-tan_NGTT2008(1)_So lieu quoc te(GDP)_12 Giao duc, Y Te va Muc songnam2011 2" xfId="5299"/>
    <cellStyle name="_10.Bieuthegioi-tan_NGTT2008(1)_So lieu quoc te(GDP)_12 So lieu quoc te (Ok)" xfId="1136"/>
    <cellStyle name="_10.Bieuthegioi-tan_NGTT2008(1)_So lieu quoc te(GDP)_12 So lieu quoc te (Ok) 2" xfId="5300"/>
    <cellStyle name="_10.Bieuthegioi-tan_NGTT2008(1)_So lieu quoc te(GDP)_13 Van tai 2012" xfId="1137"/>
    <cellStyle name="_10.Bieuthegioi-tan_NGTT2008(1)_So lieu quoc te(GDP)_13 Van tai 2012 2" xfId="5301"/>
    <cellStyle name="_10.Bieuthegioi-tan_NGTT2008(1)_So lieu quoc te(GDP)_Giaoduc2013(ok)" xfId="1138"/>
    <cellStyle name="_10.Bieuthegioi-tan_NGTT2008(1)_So lieu quoc te(GDP)_Giaoduc2013(ok) 2" xfId="5302"/>
    <cellStyle name="_10.Bieuthegioi-tan_NGTT2008(1)_So lieu quoc te(GDP)_Maket NGTT2012 LN,TS (7-1-2013)" xfId="1139"/>
    <cellStyle name="_10.Bieuthegioi-tan_NGTT2008(1)_So lieu quoc te(GDP)_Maket NGTT2012 LN,TS (7-1-2013) 2" xfId="5303"/>
    <cellStyle name="_10.Bieuthegioi-tan_NGTT2008(1)_So lieu quoc te(GDP)_Maket NGTT2012 LN,TS (7-1-2013)_Nongnghiep" xfId="1140"/>
    <cellStyle name="_10.Bieuthegioi-tan_NGTT2008(1)_So lieu quoc te(GDP)_Maket NGTT2012 LN,TS (7-1-2013)_Nongnghiep 2" xfId="5304"/>
    <cellStyle name="_10.Bieuthegioi-tan_NGTT2008(1)_So lieu quoc te(GDP)_Ngiam_lamnghiep_2011_v2(1)(1)" xfId="1141"/>
    <cellStyle name="_10.Bieuthegioi-tan_NGTT2008(1)_So lieu quoc te(GDP)_Ngiam_lamnghiep_2011_v2(1)(1) 2" xfId="5305"/>
    <cellStyle name="_10.Bieuthegioi-tan_NGTT2008(1)_So lieu quoc te(GDP)_Ngiam_lamnghiep_2011_v2(1)(1)_Nongnghiep" xfId="1142"/>
    <cellStyle name="_10.Bieuthegioi-tan_NGTT2008(1)_So lieu quoc te(GDP)_Ngiam_lamnghiep_2011_v2(1)(1)_Nongnghiep 2" xfId="5306"/>
    <cellStyle name="_10.Bieuthegioi-tan_NGTT2008(1)_So lieu quoc te(GDP)_NGTT LN,TS 2012 (Chuan)" xfId="1143"/>
    <cellStyle name="_10.Bieuthegioi-tan_NGTT2008(1)_So lieu quoc te(GDP)_NGTT LN,TS 2012 (Chuan) 2" xfId="5307"/>
    <cellStyle name="_10.Bieuthegioi-tan_NGTT2008(1)_So lieu quoc te(GDP)_Nien giam TT Vu Nong nghiep 2012(solieu)-gui Vu TH 29-3-2013" xfId="1144"/>
    <cellStyle name="_10.Bieuthegioi-tan_NGTT2008(1)_So lieu quoc te(GDP)_Nien giam TT Vu Nong nghiep 2012(solieu)-gui Vu TH 29-3-2013 2" xfId="5308"/>
    <cellStyle name="_10.Bieuthegioi-tan_NGTT2008(1)_So lieu quoc te(GDP)_Nongnghiep" xfId="1145"/>
    <cellStyle name="_10.Bieuthegioi-tan_NGTT2008(1)_So lieu quoc te(GDP)_Nongnghiep 2" xfId="5309"/>
    <cellStyle name="_10.Bieuthegioi-tan_NGTT2008(1)_So lieu quoc te(GDP)_Nongnghiep NGDD 2012_cap nhat den 24-5-2013(1)" xfId="1146"/>
    <cellStyle name="_10.Bieuthegioi-tan_NGTT2008(1)_So lieu quoc te(GDP)_Nongnghiep NGDD 2012_cap nhat den 24-5-2013(1) 2" xfId="5310"/>
    <cellStyle name="_10.Bieuthegioi-tan_NGTT2008(1)_So lieu quoc te(GDP)_Nongnghiep_Nongnghiep NGDD 2012_cap nhat den 24-5-2013(1)" xfId="1147"/>
    <cellStyle name="_10.Bieuthegioi-tan_NGTT2008(1)_So lieu quoc te(GDP)_Nongnghiep_Nongnghiep NGDD 2012_cap nhat den 24-5-2013(1) 2" xfId="5311"/>
    <cellStyle name="_10.Bieuthegioi-tan_NGTT2008(1)_So lieu quoc te(GDP)_Xl0000147" xfId="1148"/>
    <cellStyle name="_10.Bieuthegioi-tan_NGTT2008(1)_So lieu quoc te(GDP)_Xl0000147 2" xfId="5312"/>
    <cellStyle name="_10.Bieuthegioi-tan_NGTT2008(1)_So lieu quoc te(GDP)_Xl0000167" xfId="1149"/>
    <cellStyle name="_10.Bieuthegioi-tan_NGTT2008(1)_So lieu quoc te(GDP)_Xl0000167 2" xfId="5313"/>
    <cellStyle name="_10.Bieuthegioi-tan_NGTT2008(1)_So lieu quoc te(GDP)_XNK" xfId="1150"/>
    <cellStyle name="_10.Bieuthegioi-tan_NGTT2008(1)_So lieu quoc te(GDP)_XNK 2" xfId="5314"/>
    <cellStyle name="_10.Bieuthegioi-tan_NGTT2008(1)_Thuong mai va Du lich" xfId="1151"/>
    <cellStyle name="_10.Bieuthegioi-tan_NGTT2008(1)_Thuong mai va Du lich 2" xfId="5315"/>
    <cellStyle name="_10.Bieuthegioi-tan_NGTT2008(1)_Thuong mai va Du lich_01 Don vi HC" xfId="1152"/>
    <cellStyle name="_10.Bieuthegioi-tan_NGTT2008(1)_Thuong mai va Du lich_01 Don vi HC 2" xfId="5316"/>
    <cellStyle name="_10.Bieuthegioi-tan_NGTT2008(1)_Thuong mai va Du lich_NGDD 2013 Thu chi NSNN " xfId="1153"/>
    <cellStyle name="_10.Bieuthegioi-tan_NGTT2008(1)_Thuong mai va Du lich_NGDD 2013 Thu chi NSNN  2" xfId="5317"/>
    <cellStyle name="_10.Bieuthegioi-tan_NGTT2008(1)_Tong hop 1" xfId="1154"/>
    <cellStyle name="_10.Bieuthegioi-tan_NGTT2008(1)_Tong hop 1 2" xfId="5318"/>
    <cellStyle name="_10.Bieuthegioi-tan_NGTT2008(1)_Tong hop NGTT" xfId="1155"/>
    <cellStyle name="_10.Bieuthegioi-tan_NGTT2008(1)_Tong hop NGTT 2" xfId="5319"/>
    <cellStyle name="_10.Bieuthegioi-tan_NGTT2008(1)_Xl0000167" xfId="1156"/>
    <cellStyle name="_10.Bieuthegioi-tan_NGTT2008(1)_Xl0000167 2" xfId="5320"/>
    <cellStyle name="_10.Bieuthegioi-tan_NGTT2008(1)_XNK" xfId="1157"/>
    <cellStyle name="_10.Bieuthegioi-tan_NGTT2008(1)_XNK (10-6)" xfId="1158"/>
    <cellStyle name="_10.Bieuthegioi-tan_NGTT2008(1)_XNK (10-6) 2" xfId="5322"/>
    <cellStyle name="_10.Bieuthegioi-tan_NGTT2008(1)_XNK 2" xfId="5321"/>
    <cellStyle name="_10.Bieuthegioi-tan_NGTT2008(1)_XNK 3" xfId="6380"/>
    <cellStyle name="_10.Bieuthegioi-tan_NGTT2008(1)_XNK_08 Thuong mai Tong muc - Diep" xfId="1159"/>
    <cellStyle name="_10.Bieuthegioi-tan_NGTT2008(1)_XNK_08 Thuong mai Tong muc - Diep 2" xfId="5323"/>
    <cellStyle name="_10.Bieuthegioi-tan_NGTT2008(1)_XNK_Bo sung 04 bieu Cong nghiep" xfId="1160"/>
    <cellStyle name="_10.Bieuthegioi-tan_NGTT2008(1)_XNK_Bo sung 04 bieu Cong nghiep 2" xfId="5324"/>
    <cellStyle name="_10.Bieuthegioi-tan_NGTT2008(1)_XNK-2012" xfId="1161"/>
    <cellStyle name="_10.Bieuthegioi-tan_NGTT2008(1)_XNK-2012 2" xfId="5325"/>
    <cellStyle name="_10.Bieuthegioi-tan_NGTT2008(1)_XNK-Market" xfId="1162"/>
    <cellStyle name="_10.Bieuthegioi-tan_NGTT2008(1)_XNK-Market 2" xfId="5326"/>
    <cellStyle name="_10_Market_VH_YT_GD_NGTT_2011" xfId="1163"/>
    <cellStyle name="_10_Market_VH_YT_GD_NGTT_2011 2" xfId="5327"/>
    <cellStyle name="_10_Market_VH_YT_GD_NGTT_2011_02  Dan so lao dong(OK)" xfId="1164"/>
    <cellStyle name="_10_Market_VH_YT_GD_NGTT_2011_02  Dan so lao dong(OK) 2" xfId="5328"/>
    <cellStyle name="_10_Market_VH_YT_GD_NGTT_2011_03 TKQG va Thu chi NSNN 2012" xfId="1165"/>
    <cellStyle name="_10_Market_VH_YT_GD_NGTT_2011_03 TKQG va Thu chi NSNN 2012 2" xfId="5329"/>
    <cellStyle name="_10_Market_VH_YT_GD_NGTT_2011_04 Doanh nghiep va CSKDCT 2012" xfId="1166"/>
    <cellStyle name="_10_Market_VH_YT_GD_NGTT_2011_04 Doanh nghiep va CSKDCT 2012 2" xfId="5330"/>
    <cellStyle name="_10_Market_VH_YT_GD_NGTT_2011_05 Doanh nghiep va Ca the_2011 (Ok)" xfId="1167"/>
    <cellStyle name="_10_Market_VH_YT_GD_NGTT_2011_07 NGTT CN 2012" xfId="1168"/>
    <cellStyle name="_10_Market_VH_YT_GD_NGTT_2011_07 NGTT CN 2012 2" xfId="5331"/>
    <cellStyle name="_10_Market_VH_YT_GD_NGTT_2011_08 Thuong mai Tong muc - Diep" xfId="1169"/>
    <cellStyle name="_10_Market_VH_YT_GD_NGTT_2011_08 Thuong mai Tong muc - Diep 2" xfId="5332"/>
    <cellStyle name="_10_Market_VH_YT_GD_NGTT_2011_08 Thuong mai va Du lich (Ok)" xfId="1170"/>
    <cellStyle name="_10_Market_VH_YT_GD_NGTT_2011_08 Thuong mai va Du lich (Ok) 2" xfId="5333"/>
    <cellStyle name="_10_Market_VH_YT_GD_NGTT_2011_09 Chi so gia 2011- VuTKG-1 (Ok)" xfId="1171"/>
    <cellStyle name="_10_Market_VH_YT_GD_NGTT_2011_09 Chi so gia 2011- VuTKG-1 (Ok) 2" xfId="5334"/>
    <cellStyle name="_10_Market_VH_YT_GD_NGTT_2011_09 Du lich" xfId="1172"/>
    <cellStyle name="_10_Market_VH_YT_GD_NGTT_2011_09 Du lich 2" xfId="5335"/>
    <cellStyle name="_10_Market_VH_YT_GD_NGTT_2011_10 Van tai va BCVT (da sua ok)" xfId="1173"/>
    <cellStyle name="_10_Market_VH_YT_GD_NGTT_2011_10 Van tai va BCVT (da sua ok) 2" xfId="5336"/>
    <cellStyle name="_10_Market_VH_YT_GD_NGTT_2011_11 (3)" xfId="1174"/>
    <cellStyle name="_10_Market_VH_YT_GD_NGTT_2011_11 (3) 2" xfId="5337"/>
    <cellStyle name="_10_Market_VH_YT_GD_NGTT_2011_11 (3)_04 Doanh nghiep va CSKDCT 2012" xfId="1175"/>
    <cellStyle name="_10_Market_VH_YT_GD_NGTT_2011_11 (3)_04 Doanh nghiep va CSKDCT 2012 2" xfId="5338"/>
    <cellStyle name="_10_Market_VH_YT_GD_NGTT_2011_11 (3)_Xl0000167" xfId="1176"/>
    <cellStyle name="_10_Market_VH_YT_GD_NGTT_2011_11 (3)_Xl0000167 2" xfId="5339"/>
    <cellStyle name="_10_Market_VH_YT_GD_NGTT_2011_12 (2)" xfId="1177"/>
    <cellStyle name="_10_Market_VH_YT_GD_NGTT_2011_12 (2) 2" xfId="5340"/>
    <cellStyle name="_10_Market_VH_YT_GD_NGTT_2011_12 (2)_04 Doanh nghiep va CSKDCT 2012" xfId="1178"/>
    <cellStyle name="_10_Market_VH_YT_GD_NGTT_2011_12 (2)_04 Doanh nghiep va CSKDCT 2012 2" xfId="5341"/>
    <cellStyle name="_10_Market_VH_YT_GD_NGTT_2011_12 (2)_Xl0000167" xfId="1179"/>
    <cellStyle name="_10_Market_VH_YT_GD_NGTT_2011_12 (2)_Xl0000167 2" xfId="5342"/>
    <cellStyle name="_10_Market_VH_YT_GD_NGTT_2011_12 Giao duc, Y Te va Muc songnam2011" xfId="1180"/>
    <cellStyle name="_10_Market_VH_YT_GD_NGTT_2011_12 Giao duc, Y Te va Muc songnam2011 2" xfId="5343"/>
    <cellStyle name="_10_Market_VH_YT_GD_NGTT_2011_13 Van tai 2012" xfId="1181"/>
    <cellStyle name="_10_Market_VH_YT_GD_NGTT_2011_13 Van tai 2012 2" xfId="5344"/>
    <cellStyle name="_10_Market_VH_YT_GD_NGTT_2011_Giaoduc2013(ok)" xfId="1182"/>
    <cellStyle name="_10_Market_VH_YT_GD_NGTT_2011_Giaoduc2013(ok) 2" xfId="5345"/>
    <cellStyle name="_10_Market_VH_YT_GD_NGTT_2011_Maket NGTT2012 LN,TS (7-1-2013)" xfId="1183"/>
    <cellStyle name="_10_Market_VH_YT_GD_NGTT_2011_Maket NGTT2012 LN,TS (7-1-2013) 2" xfId="5346"/>
    <cellStyle name="_10_Market_VH_YT_GD_NGTT_2011_Maket NGTT2012 LN,TS (7-1-2013)_Nongnghiep" xfId="1184"/>
    <cellStyle name="_10_Market_VH_YT_GD_NGTT_2011_Maket NGTT2012 LN,TS (7-1-2013)_Nongnghiep 2" xfId="5347"/>
    <cellStyle name="_10_Market_VH_YT_GD_NGTT_2011_Ngiam_lamnghiep_2011_v2(1)(1)" xfId="1185"/>
    <cellStyle name="_10_Market_VH_YT_GD_NGTT_2011_Ngiam_lamnghiep_2011_v2(1)(1) 2" xfId="5348"/>
    <cellStyle name="_10_Market_VH_YT_GD_NGTT_2011_Ngiam_lamnghiep_2011_v2(1)(1)_Nongnghiep" xfId="1186"/>
    <cellStyle name="_10_Market_VH_YT_GD_NGTT_2011_Ngiam_lamnghiep_2011_v2(1)(1)_Nongnghiep 2" xfId="5349"/>
    <cellStyle name="_10_Market_VH_YT_GD_NGTT_2011_NGTT LN,TS 2012 (Chuan)" xfId="1187"/>
    <cellStyle name="_10_Market_VH_YT_GD_NGTT_2011_NGTT LN,TS 2012 (Chuan) 2" xfId="5350"/>
    <cellStyle name="_10_Market_VH_YT_GD_NGTT_2011_Nien giam TT Vu Nong nghiep 2012(solieu)-gui Vu TH 29-3-2013" xfId="1188"/>
    <cellStyle name="_10_Market_VH_YT_GD_NGTT_2011_Nien giam TT Vu Nong nghiep 2012(solieu)-gui Vu TH 29-3-2013 2" xfId="5351"/>
    <cellStyle name="_10_Market_VH_YT_GD_NGTT_2011_Nongnghiep" xfId="1189"/>
    <cellStyle name="_10_Market_VH_YT_GD_NGTT_2011_Nongnghiep 2" xfId="5352"/>
    <cellStyle name="_10_Market_VH_YT_GD_NGTT_2011_Nongnghiep NGDD 2012_cap nhat den 24-5-2013(1)" xfId="1190"/>
    <cellStyle name="_10_Market_VH_YT_GD_NGTT_2011_Nongnghiep NGDD 2012_cap nhat den 24-5-2013(1) 2" xfId="5353"/>
    <cellStyle name="_10_Market_VH_YT_GD_NGTT_2011_Nongnghiep_Nongnghiep NGDD 2012_cap nhat den 24-5-2013(1)" xfId="1191"/>
    <cellStyle name="_10_Market_VH_YT_GD_NGTT_2011_Nongnghiep_Nongnghiep NGDD 2012_cap nhat den 24-5-2013(1) 2" xfId="5354"/>
    <cellStyle name="_10_Market_VH_YT_GD_NGTT_2011_Xl0000147" xfId="1192"/>
    <cellStyle name="_10_Market_VH_YT_GD_NGTT_2011_Xl0000147 2" xfId="5355"/>
    <cellStyle name="_10_Market_VH_YT_GD_NGTT_2011_Xl0000167" xfId="1193"/>
    <cellStyle name="_10_Market_VH_YT_GD_NGTT_2011_Xl0000167 2" xfId="5356"/>
    <cellStyle name="_10_Market_VH_YT_GD_NGTT_2011_XNK" xfId="1194"/>
    <cellStyle name="_10_Market_VH_YT_GD_NGTT_2011_XNK 2" xfId="5357"/>
    <cellStyle name="_12 So lieu quoc te (Ok)" xfId="1195"/>
    <cellStyle name="_12 So lieu quoc te (Ok) 2" xfId="5358"/>
    <cellStyle name="_15.Quoc te" xfId="1196"/>
    <cellStyle name="_2.OK" xfId="1197"/>
    <cellStyle name="_3OK" xfId="1198"/>
    <cellStyle name="_4OK" xfId="1199"/>
    <cellStyle name="_5OK" xfId="1200"/>
    <cellStyle name="_6OK" xfId="1201"/>
    <cellStyle name="_7OK" xfId="1202"/>
    <cellStyle name="_8OK" xfId="1203"/>
    <cellStyle name="_Book1" xfId="1204"/>
    <cellStyle name="_Book2" xfId="1205"/>
    <cellStyle name="_Book2 10" xfId="1206"/>
    <cellStyle name="_Book2 10 2" xfId="5361"/>
    <cellStyle name="_Book2 11" xfId="1207"/>
    <cellStyle name="_Book2 11 2" xfId="5362"/>
    <cellStyle name="_Book2 12" xfId="1208"/>
    <cellStyle name="_Book2 12 2" xfId="5363"/>
    <cellStyle name="_Book2 13" xfId="1209"/>
    <cellStyle name="_Book2 13 2" xfId="5364"/>
    <cellStyle name="_Book2 14" xfId="1210"/>
    <cellStyle name="_Book2 14 2" xfId="5365"/>
    <cellStyle name="_Book2 15" xfId="1211"/>
    <cellStyle name="_Book2 15 2" xfId="5366"/>
    <cellStyle name="_Book2 16" xfId="1212"/>
    <cellStyle name="_Book2 16 2" xfId="5367"/>
    <cellStyle name="_Book2 17" xfId="1213"/>
    <cellStyle name="_Book2 17 2" xfId="5368"/>
    <cellStyle name="_Book2 18" xfId="1214"/>
    <cellStyle name="_Book2 18 2" xfId="5369"/>
    <cellStyle name="_Book2 19" xfId="1215"/>
    <cellStyle name="_Book2 19 2" xfId="5370"/>
    <cellStyle name="_Book2 2" xfId="1216"/>
    <cellStyle name="_Book2 2 2" xfId="5371"/>
    <cellStyle name="_Book2 20" xfId="5360"/>
    <cellStyle name="_Book2 3" xfId="1217"/>
    <cellStyle name="_Book2 3 2" xfId="5372"/>
    <cellStyle name="_Book2 4" xfId="1218"/>
    <cellStyle name="_Book2 4 2" xfId="5373"/>
    <cellStyle name="_Book2 5" xfId="1219"/>
    <cellStyle name="_Book2 5 2" xfId="5374"/>
    <cellStyle name="_Book2 6" xfId="1220"/>
    <cellStyle name="_Book2 6 2" xfId="5375"/>
    <cellStyle name="_Book2 7" xfId="1221"/>
    <cellStyle name="_Book2 7 2" xfId="5376"/>
    <cellStyle name="_Book2 8" xfId="1222"/>
    <cellStyle name="_Book2 8 2" xfId="5377"/>
    <cellStyle name="_Book2 9" xfId="1223"/>
    <cellStyle name="_Book2 9 2" xfId="5378"/>
    <cellStyle name="_Book2_01 Don vi HC" xfId="1224"/>
    <cellStyle name="_Book2_01 Don vi HC 2" xfId="5379"/>
    <cellStyle name="_Book2_01 DVHC-DSLD 2010" xfId="1225"/>
    <cellStyle name="_Book2_01 DVHC-DSLD 2010 2" xfId="5380"/>
    <cellStyle name="_Book2_02  Dan so lao dong(OK)" xfId="1226"/>
    <cellStyle name="_Book2_02  Dan so lao dong(OK) 2" xfId="5381"/>
    <cellStyle name="_Book2_02 Danso_Laodong 2012(chuan) CO SO" xfId="1227"/>
    <cellStyle name="_Book2_03 TKQG va Thu chi NSNN 2012" xfId="1228"/>
    <cellStyle name="_Book2_03 TKQG va Thu chi NSNN 2012 2" xfId="5382"/>
    <cellStyle name="_Book2_04 Doanh nghiep va CSKDCT 2012" xfId="1229"/>
    <cellStyle name="_Book2_04 Doanh nghiep va CSKDCT 2012 2" xfId="5383"/>
    <cellStyle name="_Book2_05 Doanh nghiep va Ca the_2011 (Ok)" xfId="1230"/>
    <cellStyle name="_Book2_05 NGTT DN 2010 (OK)" xfId="1231"/>
    <cellStyle name="_Book2_05 NGTT DN 2010 (OK) 2" xfId="5384"/>
    <cellStyle name="_Book2_05 NGTT DN 2010 (OK)_Bo sung 04 bieu Cong nghiep" xfId="1232"/>
    <cellStyle name="_Book2_05 NGTT DN 2010 (OK)_Bo sung 04 bieu Cong nghiep 2" xfId="5385"/>
    <cellStyle name="_Book2_06 Nong, lam nghiep 2010  (ok)" xfId="1233"/>
    <cellStyle name="_Book2_06 Nong, lam nghiep 2010  (ok) 2" xfId="5386"/>
    <cellStyle name="_Book2_07 NGTT CN 2012" xfId="1234"/>
    <cellStyle name="_Book2_07 NGTT CN 2012 2" xfId="5387"/>
    <cellStyle name="_Book2_08 Thuong mai Tong muc - Diep" xfId="1235"/>
    <cellStyle name="_Book2_08 Thuong mai Tong muc - Diep 2" xfId="5388"/>
    <cellStyle name="_Book2_08 Thuong mai va Du lich (Ok)" xfId="1236"/>
    <cellStyle name="_Book2_08 Thuong mai va Du lich (Ok) 2" xfId="5389"/>
    <cellStyle name="_Book2_09 Chi so gia 2011- VuTKG-1 (Ok)" xfId="1237"/>
    <cellStyle name="_Book2_09 Chi so gia 2011- VuTKG-1 (Ok) 2" xfId="5390"/>
    <cellStyle name="_Book2_09 Du lich" xfId="1238"/>
    <cellStyle name="_Book2_09 Du lich 2" xfId="5391"/>
    <cellStyle name="_Book2_10 Market VH, YT, GD, NGTT 2011 " xfId="1239"/>
    <cellStyle name="_Book2_10 Market VH, YT, GD, NGTT 2011  2" xfId="5392"/>
    <cellStyle name="_Book2_10 Market VH, YT, GD, NGTT 2011 _02  Dan so lao dong(OK)" xfId="1240"/>
    <cellStyle name="_Book2_10 Market VH, YT, GD, NGTT 2011 _02  Dan so lao dong(OK) 2" xfId="5393"/>
    <cellStyle name="_Book2_10 Market VH, YT, GD, NGTT 2011 _03 TKQG va Thu chi NSNN 2012" xfId="1241"/>
    <cellStyle name="_Book2_10 Market VH, YT, GD, NGTT 2011 _03 TKQG va Thu chi NSNN 2012 2" xfId="5394"/>
    <cellStyle name="_Book2_10 Market VH, YT, GD, NGTT 2011 _04 Doanh nghiep va CSKDCT 2012" xfId="1242"/>
    <cellStyle name="_Book2_10 Market VH, YT, GD, NGTT 2011 _04 Doanh nghiep va CSKDCT 2012 2" xfId="5395"/>
    <cellStyle name="_Book2_10 Market VH, YT, GD, NGTT 2011 _05 Doanh nghiep va Ca the_2011 (Ok)" xfId="1243"/>
    <cellStyle name="_Book2_10 Market VH, YT, GD, NGTT 2011 _07 NGTT CN 2012" xfId="1244"/>
    <cellStyle name="_Book2_10 Market VH, YT, GD, NGTT 2011 _07 NGTT CN 2012 2" xfId="5396"/>
    <cellStyle name="_Book2_10 Market VH, YT, GD, NGTT 2011 _08 Thuong mai Tong muc - Diep" xfId="1245"/>
    <cellStyle name="_Book2_10 Market VH, YT, GD, NGTT 2011 _08 Thuong mai Tong muc - Diep 2" xfId="5397"/>
    <cellStyle name="_Book2_10 Market VH, YT, GD, NGTT 2011 _08 Thuong mai va Du lich (Ok)" xfId="1246"/>
    <cellStyle name="_Book2_10 Market VH, YT, GD, NGTT 2011 _08 Thuong mai va Du lich (Ok) 2" xfId="5398"/>
    <cellStyle name="_Book2_10 Market VH, YT, GD, NGTT 2011 _09 Chi so gia 2011- VuTKG-1 (Ok)" xfId="1247"/>
    <cellStyle name="_Book2_10 Market VH, YT, GD, NGTT 2011 _09 Chi so gia 2011- VuTKG-1 (Ok) 2" xfId="5399"/>
    <cellStyle name="_Book2_10 Market VH, YT, GD, NGTT 2011 _09 Du lich" xfId="1248"/>
    <cellStyle name="_Book2_10 Market VH, YT, GD, NGTT 2011 _09 Du lich 2" xfId="5400"/>
    <cellStyle name="_Book2_10 Market VH, YT, GD, NGTT 2011 _10 Van tai va BCVT (da sua ok)" xfId="1249"/>
    <cellStyle name="_Book2_10 Market VH, YT, GD, NGTT 2011 _10 Van tai va BCVT (da sua ok) 2" xfId="5401"/>
    <cellStyle name="_Book2_10 Market VH, YT, GD, NGTT 2011 _11 (3)" xfId="1250"/>
    <cellStyle name="_Book2_10 Market VH, YT, GD, NGTT 2011 _11 (3) 2" xfId="5402"/>
    <cellStyle name="_Book2_10 Market VH, YT, GD, NGTT 2011 _11 (3)_04 Doanh nghiep va CSKDCT 2012" xfId="1251"/>
    <cellStyle name="_Book2_10 Market VH, YT, GD, NGTT 2011 _11 (3)_04 Doanh nghiep va CSKDCT 2012 2" xfId="5403"/>
    <cellStyle name="_Book2_10 Market VH, YT, GD, NGTT 2011 _11 (3)_Xl0000167" xfId="1252"/>
    <cellStyle name="_Book2_10 Market VH, YT, GD, NGTT 2011 _11 (3)_Xl0000167 2" xfId="5404"/>
    <cellStyle name="_Book2_10 Market VH, YT, GD, NGTT 2011 _12 (2)" xfId="1253"/>
    <cellStyle name="_Book2_10 Market VH, YT, GD, NGTT 2011 _12 (2) 2" xfId="5405"/>
    <cellStyle name="_Book2_10 Market VH, YT, GD, NGTT 2011 _12 (2)_04 Doanh nghiep va CSKDCT 2012" xfId="1254"/>
    <cellStyle name="_Book2_10 Market VH, YT, GD, NGTT 2011 _12 (2)_04 Doanh nghiep va CSKDCT 2012 2" xfId="5406"/>
    <cellStyle name="_Book2_10 Market VH, YT, GD, NGTT 2011 _12 (2)_Xl0000167" xfId="1255"/>
    <cellStyle name="_Book2_10 Market VH, YT, GD, NGTT 2011 _12 (2)_Xl0000167 2" xfId="5407"/>
    <cellStyle name="_Book2_10 Market VH, YT, GD, NGTT 2011 _12 Giao duc, Y Te va Muc songnam2011" xfId="1256"/>
    <cellStyle name="_Book2_10 Market VH, YT, GD, NGTT 2011 _12 Giao duc, Y Te va Muc songnam2011 2" xfId="5408"/>
    <cellStyle name="_Book2_10 Market VH, YT, GD, NGTT 2011 _13 Van tai 2012" xfId="1257"/>
    <cellStyle name="_Book2_10 Market VH, YT, GD, NGTT 2011 _13 Van tai 2012 2" xfId="5409"/>
    <cellStyle name="_Book2_10 Market VH, YT, GD, NGTT 2011 _Giaoduc2013(ok)" xfId="1258"/>
    <cellStyle name="_Book2_10 Market VH, YT, GD, NGTT 2011 _Giaoduc2013(ok) 2" xfId="5410"/>
    <cellStyle name="_Book2_10 Market VH, YT, GD, NGTT 2011 _Maket NGTT2012 LN,TS (7-1-2013)" xfId="1259"/>
    <cellStyle name="_Book2_10 Market VH, YT, GD, NGTT 2011 _Maket NGTT2012 LN,TS (7-1-2013) 2" xfId="5411"/>
    <cellStyle name="_Book2_10 Market VH, YT, GD, NGTT 2011 _Maket NGTT2012 LN,TS (7-1-2013)_Nongnghiep" xfId="1260"/>
    <cellStyle name="_Book2_10 Market VH, YT, GD, NGTT 2011 _Maket NGTT2012 LN,TS (7-1-2013)_Nongnghiep 2" xfId="5412"/>
    <cellStyle name="_Book2_10 Market VH, YT, GD, NGTT 2011 _Ngiam_lamnghiep_2011_v2(1)(1)" xfId="1261"/>
    <cellStyle name="_Book2_10 Market VH, YT, GD, NGTT 2011 _Ngiam_lamnghiep_2011_v2(1)(1) 2" xfId="5413"/>
    <cellStyle name="_Book2_10 Market VH, YT, GD, NGTT 2011 _Ngiam_lamnghiep_2011_v2(1)(1)_Nongnghiep" xfId="1262"/>
    <cellStyle name="_Book2_10 Market VH, YT, GD, NGTT 2011 _Ngiam_lamnghiep_2011_v2(1)(1)_Nongnghiep 2" xfId="5414"/>
    <cellStyle name="_Book2_10 Market VH, YT, GD, NGTT 2011 _NGTT LN,TS 2012 (Chuan)" xfId="1263"/>
    <cellStyle name="_Book2_10 Market VH, YT, GD, NGTT 2011 _NGTT LN,TS 2012 (Chuan) 2" xfId="5415"/>
    <cellStyle name="_Book2_10 Market VH, YT, GD, NGTT 2011 _Nien giam TT Vu Nong nghiep 2012(solieu)-gui Vu TH 29-3-2013" xfId="1264"/>
    <cellStyle name="_Book2_10 Market VH, YT, GD, NGTT 2011 _Nien giam TT Vu Nong nghiep 2012(solieu)-gui Vu TH 29-3-2013 2" xfId="5416"/>
    <cellStyle name="_Book2_10 Market VH, YT, GD, NGTT 2011 _Nongnghiep" xfId="1265"/>
    <cellStyle name="_Book2_10 Market VH, YT, GD, NGTT 2011 _Nongnghiep 2" xfId="5417"/>
    <cellStyle name="_Book2_10 Market VH, YT, GD, NGTT 2011 _Nongnghiep NGDD 2012_cap nhat den 24-5-2013(1)" xfId="1266"/>
    <cellStyle name="_Book2_10 Market VH, YT, GD, NGTT 2011 _Nongnghiep NGDD 2012_cap nhat den 24-5-2013(1) 2" xfId="5418"/>
    <cellStyle name="_Book2_10 Market VH, YT, GD, NGTT 2011 _Nongnghiep_Nongnghiep NGDD 2012_cap nhat den 24-5-2013(1)" xfId="1267"/>
    <cellStyle name="_Book2_10 Market VH, YT, GD, NGTT 2011 _Nongnghiep_Nongnghiep NGDD 2012_cap nhat den 24-5-2013(1) 2" xfId="5419"/>
    <cellStyle name="_Book2_10 Market VH, YT, GD, NGTT 2011 _So lieu quoc te TH" xfId="1268"/>
    <cellStyle name="_Book2_10 Market VH, YT, GD, NGTT 2011 _So lieu quoc te TH 2" xfId="5420"/>
    <cellStyle name="_Book2_10 Market VH, YT, GD, NGTT 2011 _Xl0000147" xfId="1269"/>
    <cellStyle name="_Book2_10 Market VH, YT, GD, NGTT 2011 _Xl0000147 2" xfId="5421"/>
    <cellStyle name="_Book2_10 Market VH, YT, GD, NGTT 2011 _Xl0000167" xfId="1270"/>
    <cellStyle name="_Book2_10 Market VH, YT, GD, NGTT 2011 _Xl0000167 2" xfId="5422"/>
    <cellStyle name="_Book2_10 Market VH, YT, GD, NGTT 2011 _XNK" xfId="1271"/>
    <cellStyle name="_Book2_10 Market VH, YT, GD, NGTT 2011 _XNK 2" xfId="5423"/>
    <cellStyle name="_Book2_10 Van tai va BCVT (da sua ok)" xfId="1272"/>
    <cellStyle name="_Book2_10 Van tai va BCVT (da sua ok) 2" xfId="5424"/>
    <cellStyle name="_Book2_10 VH, YT, GD, NGTT 2010 - (OK)" xfId="1273"/>
    <cellStyle name="_Book2_10 VH, YT, GD, NGTT 2010 - (OK) 2" xfId="5425"/>
    <cellStyle name="_Book2_10 VH, YT, GD, NGTT 2010 - (OK)_Bo sung 04 bieu Cong nghiep" xfId="1274"/>
    <cellStyle name="_Book2_10 VH, YT, GD, NGTT 2010 - (OK)_Bo sung 04 bieu Cong nghiep 2" xfId="5426"/>
    <cellStyle name="_Book2_11 (3)" xfId="1275"/>
    <cellStyle name="_Book2_11 (3) 2" xfId="5427"/>
    <cellStyle name="_Book2_11 (3)_04 Doanh nghiep va CSKDCT 2012" xfId="1276"/>
    <cellStyle name="_Book2_11 (3)_04 Doanh nghiep va CSKDCT 2012 2" xfId="5428"/>
    <cellStyle name="_Book2_11 (3)_Xl0000167" xfId="1277"/>
    <cellStyle name="_Book2_11 (3)_Xl0000167 2" xfId="5429"/>
    <cellStyle name="_Book2_12 (2)" xfId="1278"/>
    <cellStyle name="_Book2_12 (2) 2" xfId="5430"/>
    <cellStyle name="_Book2_12 (2)_04 Doanh nghiep va CSKDCT 2012" xfId="1279"/>
    <cellStyle name="_Book2_12 (2)_04 Doanh nghiep va CSKDCT 2012 2" xfId="5431"/>
    <cellStyle name="_Book2_12 (2)_Xl0000167" xfId="1280"/>
    <cellStyle name="_Book2_12 (2)_Xl0000167 2" xfId="5432"/>
    <cellStyle name="_Book2_12 Chi so gia 2012(chuan) co so" xfId="1281"/>
    <cellStyle name="_Book2_12 Chi so gia 2012(chuan) co so 2" xfId="5433"/>
    <cellStyle name="_Book2_12 Giao duc, Y Te va Muc songnam2011" xfId="1282"/>
    <cellStyle name="_Book2_12 Giao duc, Y Te va Muc songnam2011 2" xfId="5434"/>
    <cellStyle name="_Book2_13 Van tai 2012" xfId="1283"/>
    <cellStyle name="_Book2_13 Van tai 2012 2" xfId="5435"/>
    <cellStyle name="_Book2_Book1" xfId="1284"/>
    <cellStyle name="_Book2_Book1 2" xfId="5436"/>
    <cellStyle name="_Book2_CucThongke-phucdap-Tuan-Anh" xfId="1285"/>
    <cellStyle name="_Book2_dan so phan tich 10 nam(moi)" xfId="1286"/>
    <cellStyle name="_Book2_dan so phan tich 10 nam(moi) 2" xfId="5437"/>
    <cellStyle name="_Book2_Giaoduc2013(ok)" xfId="1287"/>
    <cellStyle name="_Book2_Giaoduc2013(ok) 2" xfId="5438"/>
    <cellStyle name="_Book2_GTSXNN" xfId="1288"/>
    <cellStyle name="_Book2_GTSXNN 2" xfId="5439"/>
    <cellStyle name="_Book2_GTSXNN_Nongnghiep NGDD 2012_cap nhat den 24-5-2013(1)" xfId="1289"/>
    <cellStyle name="_Book2_GTSXNN_Nongnghiep NGDD 2012_cap nhat den 24-5-2013(1) 2" xfId="5440"/>
    <cellStyle name="_Book2_Maket NGTT2012 LN,TS (7-1-2013)" xfId="1290"/>
    <cellStyle name="_Book2_Maket NGTT2012 LN,TS (7-1-2013) 2" xfId="5441"/>
    <cellStyle name="_Book2_Maket NGTT2012 LN,TS (7-1-2013)_Nongnghiep" xfId="1291"/>
    <cellStyle name="_Book2_Maket NGTT2012 LN,TS (7-1-2013)_Nongnghiep 2" xfId="5442"/>
    <cellStyle name="_Book2_Mau" xfId="1292"/>
    <cellStyle name="_Book2_NGDD 2013 Thu chi NSNN " xfId="1293"/>
    <cellStyle name="_Book2_Ngiam_lamnghiep_2011_v2(1)(1)" xfId="1294"/>
    <cellStyle name="_Book2_Ngiam_lamnghiep_2011_v2(1)(1) 2" xfId="5443"/>
    <cellStyle name="_Book2_Ngiam_lamnghiep_2011_v2(1)(1)_Nongnghiep" xfId="1295"/>
    <cellStyle name="_Book2_Ngiam_lamnghiep_2011_v2(1)(1)_Nongnghiep 2" xfId="5444"/>
    <cellStyle name="_Book2_NGTT LN,TS 2012 (Chuan)" xfId="1296"/>
    <cellStyle name="_Book2_NGTT LN,TS 2012 (Chuan) 2" xfId="5445"/>
    <cellStyle name="_Book2_Nien giam day du  Nong nghiep 2010" xfId="1297"/>
    <cellStyle name="_Book2_Nien giam day du  Nong nghiep 2010 2" xfId="5446"/>
    <cellStyle name="_Book2_Nien giam TT Vu Nong nghiep 2012(solieu)-gui Vu TH 29-3-2013" xfId="1298"/>
    <cellStyle name="_Book2_Nien giam TT Vu Nong nghiep 2012(solieu)-gui Vu TH 29-3-2013 2" xfId="5447"/>
    <cellStyle name="_Book2_Nongnghiep" xfId="1299"/>
    <cellStyle name="_Book2_Nongnghiep 2" xfId="5448"/>
    <cellStyle name="_Book2_Nongnghiep_Bo sung 04 bieu Cong nghiep" xfId="1300"/>
    <cellStyle name="_Book2_Nongnghiep_Bo sung 04 bieu Cong nghiep 2" xfId="5449"/>
    <cellStyle name="_Book2_Nongnghiep_Mau" xfId="1301"/>
    <cellStyle name="_Book2_Nongnghiep_Mau 2" xfId="5450"/>
    <cellStyle name="_Book2_Nongnghiep_NGDD 2013 Thu chi NSNN " xfId="1302"/>
    <cellStyle name="_Book2_Nongnghiep_NGDD 2013 Thu chi NSNN  2" xfId="5451"/>
    <cellStyle name="_Book2_Nongnghiep_Nongnghiep NGDD 2012_cap nhat den 24-5-2013(1)" xfId="1303"/>
    <cellStyle name="_Book2_Nongnghiep_Nongnghiep NGDD 2012_cap nhat den 24-5-2013(1) 2" xfId="5452"/>
    <cellStyle name="_Book2_So lieu quoc te TH" xfId="1304"/>
    <cellStyle name="_Book2_So lieu quoc te TH 2" xfId="5453"/>
    <cellStyle name="_Book2_So lieu quoc te TH_08 Cong nghiep 2010" xfId="1305"/>
    <cellStyle name="_Book2_So lieu quoc te TH_08 Cong nghiep 2010 2" xfId="5454"/>
    <cellStyle name="_Book2_So lieu quoc te TH_08 Thuong mai va Du lich (Ok)" xfId="1306"/>
    <cellStyle name="_Book2_So lieu quoc te TH_08 Thuong mai va Du lich (Ok) 2" xfId="5455"/>
    <cellStyle name="_Book2_So lieu quoc te TH_09 Chi so gia 2011- VuTKG-1 (Ok)" xfId="1307"/>
    <cellStyle name="_Book2_So lieu quoc te TH_09 Chi so gia 2011- VuTKG-1 (Ok) 2" xfId="5456"/>
    <cellStyle name="_Book2_So lieu quoc te TH_09 Du lich" xfId="1308"/>
    <cellStyle name="_Book2_So lieu quoc te TH_09 Du lich 2" xfId="5457"/>
    <cellStyle name="_Book2_So lieu quoc te TH_10 Van tai va BCVT (da sua ok)" xfId="1309"/>
    <cellStyle name="_Book2_So lieu quoc te TH_10 Van tai va BCVT (da sua ok) 2" xfId="5458"/>
    <cellStyle name="_Book2_So lieu quoc te TH_12 Giao duc, Y Te va Muc songnam2011" xfId="1310"/>
    <cellStyle name="_Book2_So lieu quoc te TH_12 Giao duc, Y Te va Muc songnam2011 2" xfId="5459"/>
    <cellStyle name="_Book2_So lieu quoc te TH_nien giam tom tat du lich va XNK" xfId="1311"/>
    <cellStyle name="_Book2_So lieu quoc te TH_nien giam tom tat du lich va XNK 2" xfId="5460"/>
    <cellStyle name="_Book2_So lieu quoc te TH_Nongnghiep" xfId="1312"/>
    <cellStyle name="_Book2_So lieu quoc te TH_Nongnghiep 2" xfId="5461"/>
    <cellStyle name="_Book2_So lieu quoc te TH_XNK" xfId="1313"/>
    <cellStyle name="_Book2_So lieu quoc te TH_XNK 2" xfId="5462"/>
    <cellStyle name="_Book2_So lieu quoc te(GDP)" xfId="1314"/>
    <cellStyle name="_Book2_So lieu quoc te(GDP) 2" xfId="5463"/>
    <cellStyle name="_Book2_So lieu quoc te(GDP)_02  Dan so lao dong(OK)" xfId="1315"/>
    <cellStyle name="_Book2_So lieu quoc te(GDP)_02  Dan so lao dong(OK) 2" xfId="5464"/>
    <cellStyle name="_Book2_So lieu quoc te(GDP)_03 TKQG va Thu chi NSNN 2012" xfId="1316"/>
    <cellStyle name="_Book2_So lieu quoc te(GDP)_03 TKQG va Thu chi NSNN 2012 2" xfId="5465"/>
    <cellStyle name="_Book2_So lieu quoc te(GDP)_04 Doanh nghiep va CSKDCT 2012" xfId="1317"/>
    <cellStyle name="_Book2_So lieu quoc te(GDP)_04 Doanh nghiep va CSKDCT 2012 2" xfId="5466"/>
    <cellStyle name="_Book2_So lieu quoc te(GDP)_05 Doanh nghiep va Ca the_2011 (Ok)" xfId="1318"/>
    <cellStyle name="_Book2_So lieu quoc te(GDP)_07 NGTT CN 2012" xfId="1319"/>
    <cellStyle name="_Book2_So lieu quoc te(GDP)_07 NGTT CN 2012 2" xfId="5467"/>
    <cellStyle name="_Book2_So lieu quoc te(GDP)_08 Thuong mai Tong muc - Diep" xfId="1320"/>
    <cellStyle name="_Book2_So lieu quoc te(GDP)_08 Thuong mai Tong muc - Diep 2" xfId="5468"/>
    <cellStyle name="_Book2_So lieu quoc te(GDP)_08 Thuong mai va Du lich (Ok)" xfId="1321"/>
    <cellStyle name="_Book2_So lieu quoc te(GDP)_08 Thuong mai va Du lich (Ok) 2" xfId="5469"/>
    <cellStyle name="_Book2_So lieu quoc te(GDP)_09 Chi so gia 2011- VuTKG-1 (Ok)" xfId="1322"/>
    <cellStyle name="_Book2_So lieu quoc te(GDP)_09 Chi so gia 2011- VuTKG-1 (Ok) 2" xfId="5470"/>
    <cellStyle name="_Book2_So lieu quoc te(GDP)_09 Du lich" xfId="1323"/>
    <cellStyle name="_Book2_So lieu quoc te(GDP)_09 Du lich 2" xfId="5471"/>
    <cellStyle name="_Book2_So lieu quoc te(GDP)_10 Van tai va BCVT (da sua ok)" xfId="1324"/>
    <cellStyle name="_Book2_So lieu quoc te(GDP)_10 Van tai va BCVT (da sua ok) 2" xfId="5472"/>
    <cellStyle name="_Book2_So lieu quoc te(GDP)_11 (3)" xfId="1325"/>
    <cellStyle name="_Book2_So lieu quoc te(GDP)_11 (3) 2" xfId="5473"/>
    <cellStyle name="_Book2_So lieu quoc te(GDP)_11 (3)_04 Doanh nghiep va CSKDCT 2012" xfId="1326"/>
    <cellStyle name="_Book2_So lieu quoc te(GDP)_11 (3)_04 Doanh nghiep va CSKDCT 2012 2" xfId="5474"/>
    <cellStyle name="_Book2_So lieu quoc te(GDP)_11 (3)_Xl0000167" xfId="1327"/>
    <cellStyle name="_Book2_So lieu quoc te(GDP)_11 (3)_Xl0000167 2" xfId="5475"/>
    <cellStyle name="_Book2_So lieu quoc te(GDP)_12 (2)" xfId="1328"/>
    <cellStyle name="_Book2_So lieu quoc te(GDP)_12 (2) 2" xfId="5476"/>
    <cellStyle name="_Book2_So lieu quoc te(GDP)_12 (2)_04 Doanh nghiep va CSKDCT 2012" xfId="1329"/>
    <cellStyle name="_Book2_So lieu quoc te(GDP)_12 (2)_04 Doanh nghiep va CSKDCT 2012 2" xfId="5477"/>
    <cellStyle name="_Book2_So lieu quoc te(GDP)_12 (2)_Xl0000167" xfId="1330"/>
    <cellStyle name="_Book2_So lieu quoc te(GDP)_12 (2)_Xl0000167 2" xfId="5478"/>
    <cellStyle name="_Book2_So lieu quoc te(GDP)_12 Giao duc, Y Te va Muc songnam2011" xfId="1331"/>
    <cellStyle name="_Book2_So lieu quoc te(GDP)_12 Giao duc, Y Te va Muc songnam2011 2" xfId="5479"/>
    <cellStyle name="_Book2_So lieu quoc te(GDP)_12 So lieu quoc te (Ok)" xfId="1332"/>
    <cellStyle name="_Book2_So lieu quoc te(GDP)_12 So lieu quoc te (Ok) 2" xfId="5480"/>
    <cellStyle name="_Book2_So lieu quoc te(GDP)_13 Van tai 2012" xfId="1333"/>
    <cellStyle name="_Book2_So lieu quoc te(GDP)_13 Van tai 2012 2" xfId="5481"/>
    <cellStyle name="_Book2_So lieu quoc te(GDP)_Giaoduc2013(ok)" xfId="1334"/>
    <cellStyle name="_Book2_So lieu quoc te(GDP)_Giaoduc2013(ok) 2" xfId="5482"/>
    <cellStyle name="_Book2_So lieu quoc te(GDP)_Maket NGTT2012 LN,TS (7-1-2013)" xfId="1335"/>
    <cellStyle name="_Book2_So lieu quoc te(GDP)_Maket NGTT2012 LN,TS (7-1-2013) 2" xfId="5483"/>
    <cellStyle name="_Book2_So lieu quoc te(GDP)_Maket NGTT2012 LN,TS (7-1-2013)_Nongnghiep" xfId="1336"/>
    <cellStyle name="_Book2_So lieu quoc te(GDP)_Maket NGTT2012 LN,TS (7-1-2013)_Nongnghiep 2" xfId="5484"/>
    <cellStyle name="_Book2_So lieu quoc te(GDP)_Ngiam_lamnghiep_2011_v2(1)(1)" xfId="1337"/>
    <cellStyle name="_Book2_So lieu quoc te(GDP)_Ngiam_lamnghiep_2011_v2(1)(1) 2" xfId="5485"/>
    <cellStyle name="_Book2_So lieu quoc te(GDP)_Ngiam_lamnghiep_2011_v2(1)(1)_Nongnghiep" xfId="1338"/>
    <cellStyle name="_Book2_So lieu quoc te(GDP)_Ngiam_lamnghiep_2011_v2(1)(1)_Nongnghiep 2" xfId="5486"/>
    <cellStyle name="_Book2_So lieu quoc te(GDP)_NGTT LN,TS 2012 (Chuan)" xfId="1339"/>
    <cellStyle name="_Book2_So lieu quoc te(GDP)_NGTT LN,TS 2012 (Chuan) 2" xfId="5487"/>
    <cellStyle name="_Book2_So lieu quoc te(GDP)_Nien giam TT Vu Nong nghiep 2012(solieu)-gui Vu TH 29-3-2013" xfId="1340"/>
    <cellStyle name="_Book2_So lieu quoc te(GDP)_Nien giam TT Vu Nong nghiep 2012(solieu)-gui Vu TH 29-3-2013 2" xfId="5488"/>
    <cellStyle name="_Book2_So lieu quoc te(GDP)_Nongnghiep" xfId="1341"/>
    <cellStyle name="_Book2_So lieu quoc te(GDP)_Nongnghiep 2" xfId="5489"/>
    <cellStyle name="_Book2_So lieu quoc te(GDP)_Nongnghiep NGDD 2012_cap nhat den 24-5-2013(1)" xfId="1342"/>
    <cellStyle name="_Book2_So lieu quoc te(GDP)_Nongnghiep NGDD 2012_cap nhat den 24-5-2013(1) 2" xfId="5490"/>
    <cellStyle name="_Book2_So lieu quoc te(GDP)_Nongnghiep_Nongnghiep NGDD 2012_cap nhat den 24-5-2013(1)" xfId="1343"/>
    <cellStyle name="_Book2_So lieu quoc te(GDP)_Nongnghiep_Nongnghiep NGDD 2012_cap nhat den 24-5-2013(1) 2" xfId="5491"/>
    <cellStyle name="_Book2_So lieu quoc te(GDP)_Xl0000147" xfId="1344"/>
    <cellStyle name="_Book2_So lieu quoc te(GDP)_Xl0000147 2" xfId="5492"/>
    <cellStyle name="_Book2_So lieu quoc te(GDP)_Xl0000167" xfId="1345"/>
    <cellStyle name="_Book2_So lieu quoc te(GDP)_Xl0000167 2" xfId="5493"/>
    <cellStyle name="_Book2_So lieu quoc te(GDP)_XNK" xfId="1346"/>
    <cellStyle name="_Book2_So lieu quoc te(GDP)_XNK 2" xfId="5494"/>
    <cellStyle name="_Book2_Tong hop NGTT" xfId="1347"/>
    <cellStyle name="_Book2_Tong hop NGTT 2" xfId="5495"/>
    <cellStyle name="_Book2_Xl0000147" xfId="1348"/>
    <cellStyle name="_Book2_Xl0000147 2" xfId="5496"/>
    <cellStyle name="_Book2_Xl0000167" xfId="1349"/>
    <cellStyle name="_Book2_Xl0000167 2" xfId="5497"/>
    <cellStyle name="_Book2_XNK" xfId="1350"/>
    <cellStyle name="_Book2_XNK 2" xfId="5498"/>
    <cellStyle name="_Book2_XNK_08 Thuong mai Tong muc - Diep" xfId="1351"/>
    <cellStyle name="_Book2_XNK_08 Thuong mai Tong muc - Diep 2" xfId="5499"/>
    <cellStyle name="_Book2_XNK_Bo sung 04 bieu Cong nghiep" xfId="1352"/>
    <cellStyle name="_Book2_XNK_Bo sung 04 bieu Cong nghiep 2" xfId="5500"/>
    <cellStyle name="_Book2_XNK-2012" xfId="1353"/>
    <cellStyle name="_Book2_XNK-2012 2" xfId="5501"/>
    <cellStyle name="_Book2_XNK-Market" xfId="1354"/>
    <cellStyle name="_Book4" xfId="1355"/>
    <cellStyle name="_Buuchinh - Market" xfId="1356"/>
    <cellStyle name="_Buuchinh - Market 2" xfId="5502"/>
    <cellStyle name="_Buuchinh - Market_02  Dan so lao dong(OK)" xfId="1357"/>
    <cellStyle name="_Buuchinh - Market_02  Dan so lao dong(OK) 2" xfId="5503"/>
    <cellStyle name="_Buuchinh - Market_03 TKQG va Thu chi NSNN 2012" xfId="1358"/>
    <cellStyle name="_Buuchinh - Market_03 TKQG va Thu chi NSNN 2012 2" xfId="5504"/>
    <cellStyle name="_Buuchinh - Market_04 Doanh nghiep va CSKDCT 2012" xfId="1359"/>
    <cellStyle name="_Buuchinh - Market_04 Doanh nghiep va CSKDCT 2012 2" xfId="5505"/>
    <cellStyle name="_Buuchinh - Market_05 Doanh nghiep va Ca the_2011 (Ok)" xfId="1360"/>
    <cellStyle name="_Buuchinh - Market_07 NGTT CN 2012" xfId="1361"/>
    <cellStyle name="_Buuchinh - Market_07 NGTT CN 2012 2" xfId="5506"/>
    <cellStyle name="_Buuchinh - Market_08 Thuong mai Tong muc - Diep" xfId="1362"/>
    <cellStyle name="_Buuchinh - Market_08 Thuong mai Tong muc - Diep 2" xfId="5507"/>
    <cellStyle name="_Buuchinh - Market_08 Thuong mai va Du lich (Ok)" xfId="1363"/>
    <cellStyle name="_Buuchinh - Market_08 Thuong mai va Du lich (Ok) 2" xfId="5508"/>
    <cellStyle name="_Buuchinh - Market_09 Chi so gia 2011- VuTKG-1 (Ok)" xfId="1364"/>
    <cellStyle name="_Buuchinh - Market_09 Chi so gia 2011- VuTKG-1 (Ok) 2" xfId="5509"/>
    <cellStyle name="_Buuchinh - Market_09 Du lich" xfId="1365"/>
    <cellStyle name="_Buuchinh - Market_09 Du lich 2" xfId="5510"/>
    <cellStyle name="_Buuchinh - Market_10 Van tai va BCVT (da sua ok)" xfId="1366"/>
    <cellStyle name="_Buuchinh - Market_10 Van tai va BCVT (da sua ok) 2" xfId="5511"/>
    <cellStyle name="_Buuchinh - Market_11 (3)" xfId="1367"/>
    <cellStyle name="_Buuchinh - Market_11 (3) 2" xfId="5512"/>
    <cellStyle name="_Buuchinh - Market_11 (3)_04 Doanh nghiep va CSKDCT 2012" xfId="1368"/>
    <cellStyle name="_Buuchinh - Market_11 (3)_04 Doanh nghiep va CSKDCT 2012 2" xfId="5513"/>
    <cellStyle name="_Buuchinh - Market_11 (3)_Xl0000167" xfId="1369"/>
    <cellStyle name="_Buuchinh - Market_11 (3)_Xl0000167 2" xfId="5514"/>
    <cellStyle name="_Buuchinh - Market_12 (2)" xfId="1370"/>
    <cellStyle name="_Buuchinh - Market_12 (2) 2" xfId="5515"/>
    <cellStyle name="_Buuchinh - Market_12 (2)_04 Doanh nghiep va CSKDCT 2012" xfId="1371"/>
    <cellStyle name="_Buuchinh - Market_12 (2)_04 Doanh nghiep va CSKDCT 2012 2" xfId="5516"/>
    <cellStyle name="_Buuchinh - Market_12 (2)_Xl0000167" xfId="1372"/>
    <cellStyle name="_Buuchinh - Market_12 (2)_Xl0000167 2" xfId="5517"/>
    <cellStyle name="_Buuchinh - Market_12 Giao duc, Y Te va Muc songnam2011" xfId="1373"/>
    <cellStyle name="_Buuchinh - Market_12 Giao duc, Y Te va Muc songnam2011 2" xfId="5518"/>
    <cellStyle name="_Buuchinh - Market_13 Van tai 2012" xfId="1374"/>
    <cellStyle name="_Buuchinh - Market_13 Van tai 2012 2" xfId="5519"/>
    <cellStyle name="_Buuchinh - Market_Giaoduc2013(ok)" xfId="1375"/>
    <cellStyle name="_Buuchinh - Market_Giaoduc2013(ok) 2" xfId="5520"/>
    <cellStyle name="_Buuchinh - Market_Maket NGTT2012 LN,TS (7-1-2013)" xfId="1376"/>
    <cellStyle name="_Buuchinh - Market_Maket NGTT2012 LN,TS (7-1-2013) 2" xfId="5521"/>
    <cellStyle name="_Buuchinh - Market_Maket NGTT2012 LN,TS (7-1-2013)_Nongnghiep" xfId="1377"/>
    <cellStyle name="_Buuchinh - Market_Maket NGTT2012 LN,TS (7-1-2013)_Nongnghiep 2" xfId="5522"/>
    <cellStyle name="_Buuchinh - Market_Ngiam_lamnghiep_2011_v2(1)(1)" xfId="1378"/>
    <cellStyle name="_Buuchinh - Market_Ngiam_lamnghiep_2011_v2(1)(1) 2" xfId="5523"/>
    <cellStyle name="_Buuchinh - Market_Ngiam_lamnghiep_2011_v2(1)(1)_Nongnghiep" xfId="1379"/>
    <cellStyle name="_Buuchinh - Market_Ngiam_lamnghiep_2011_v2(1)(1)_Nongnghiep 2" xfId="5524"/>
    <cellStyle name="_Buuchinh - Market_NGTT LN,TS 2012 (Chuan)" xfId="1380"/>
    <cellStyle name="_Buuchinh - Market_NGTT LN,TS 2012 (Chuan) 2" xfId="5525"/>
    <cellStyle name="_Buuchinh - Market_Nien giam TT Vu Nong nghiep 2012(solieu)-gui Vu TH 29-3-2013" xfId="1381"/>
    <cellStyle name="_Buuchinh - Market_Nien giam TT Vu Nong nghiep 2012(solieu)-gui Vu TH 29-3-2013 2" xfId="5526"/>
    <cellStyle name="_Buuchinh - Market_Nongnghiep" xfId="1382"/>
    <cellStyle name="_Buuchinh - Market_Nongnghiep 2" xfId="5527"/>
    <cellStyle name="_Buuchinh - Market_Nongnghiep NGDD 2012_cap nhat den 24-5-2013(1)" xfId="1383"/>
    <cellStyle name="_Buuchinh - Market_Nongnghiep NGDD 2012_cap nhat den 24-5-2013(1) 2" xfId="5528"/>
    <cellStyle name="_Buuchinh - Market_Nongnghiep_Nongnghiep NGDD 2012_cap nhat den 24-5-2013(1)" xfId="1384"/>
    <cellStyle name="_Buuchinh - Market_Nongnghiep_Nongnghiep NGDD 2012_cap nhat den 24-5-2013(1) 2" xfId="5529"/>
    <cellStyle name="_Buuchinh - Market_Xl0000147" xfId="1385"/>
    <cellStyle name="_Buuchinh - Market_Xl0000147 2" xfId="5530"/>
    <cellStyle name="_Buuchinh - Market_Xl0000167" xfId="1386"/>
    <cellStyle name="_Buuchinh - Market_Xl0000167 2" xfId="5531"/>
    <cellStyle name="_Buuchinh - Market_XNK" xfId="1387"/>
    <cellStyle name="_Buuchinh - Market_XNK 2" xfId="5532"/>
    <cellStyle name="_csGDPngVN" xfId="1388"/>
    <cellStyle name="_CSKDCT 2010" xfId="1389"/>
    <cellStyle name="_CSKDCT 2010 2" xfId="5533"/>
    <cellStyle name="_CSKDCT 2010_Bo sung 04 bieu Cong nghiep" xfId="1390"/>
    <cellStyle name="_CSKDCT 2010_Bo sung 04 bieu Cong nghiep 2" xfId="5534"/>
    <cellStyle name="_da sua bo nam 2000 VT- 2011 - NGTT diep" xfId="1391"/>
    <cellStyle name="_da sua bo nam 2000 VT- 2011 - NGTT diep 2" xfId="5535"/>
    <cellStyle name="_da sua bo nam 2000 VT- 2011 - NGTT diep_02  Dan so lao dong(OK)" xfId="1392"/>
    <cellStyle name="_da sua bo nam 2000 VT- 2011 - NGTT diep_02  Dan so lao dong(OK) 2" xfId="5536"/>
    <cellStyle name="_da sua bo nam 2000 VT- 2011 - NGTT diep_03 TKQG va Thu chi NSNN 2012" xfId="1393"/>
    <cellStyle name="_da sua bo nam 2000 VT- 2011 - NGTT diep_03 TKQG va Thu chi NSNN 2012 2" xfId="5537"/>
    <cellStyle name="_da sua bo nam 2000 VT- 2011 - NGTT diep_04 Doanh nghiep va CSKDCT 2012" xfId="1394"/>
    <cellStyle name="_da sua bo nam 2000 VT- 2011 - NGTT diep_04 Doanh nghiep va CSKDCT 2012 2" xfId="5538"/>
    <cellStyle name="_da sua bo nam 2000 VT- 2011 - NGTT diep_05 Doanh nghiep va Ca the_2011 (Ok)" xfId="1395"/>
    <cellStyle name="_da sua bo nam 2000 VT- 2011 - NGTT diep_07 NGTT CN 2012" xfId="1396"/>
    <cellStyle name="_da sua bo nam 2000 VT- 2011 - NGTT diep_07 NGTT CN 2012 2" xfId="5539"/>
    <cellStyle name="_da sua bo nam 2000 VT- 2011 - NGTT diep_08 Thuong mai Tong muc - Diep" xfId="1397"/>
    <cellStyle name="_da sua bo nam 2000 VT- 2011 - NGTT diep_08 Thuong mai Tong muc - Diep 2" xfId="5540"/>
    <cellStyle name="_da sua bo nam 2000 VT- 2011 - NGTT diep_08 Thuong mai va Du lich (Ok)" xfId="1398"/>
    <cellStyle name="_da sua bo nam 2000 VT- 2011 - NGTT diep_08 Thuong mai va Du lich (Ok) 2" xfId="5541"/>
    <cellStyle name="_da sua bo nam 2000 VT- 2011 - NGTT diep_09 Chi so gia 2011- VuTKG-1 (Ok)" xfId="1399"/>
    <cellStyle name="_da sua bo nam 2000 VT- 2011 - NGTT diep_09 Chi so gia 2011- VuTKG-1 (Ok) 2" xfId="5542"/>
    <cellStyle name="_da sua bo nam 2000 VT- 2011 - NGTT diep_09 Du lich" xfId="1400"/>
    <cellStyle name="_da sua bo nam 2000 VT- 2011 - NGTT diep_09 Du lich 2" xfId="5543"/>
    <cellStyle name="_da sua bo nam 2000 VT- 2011 - NGTT diep_10 Van tai va BCVT (da sua ok)" xfId="1401"/>
    <cellStyle name="_da sua bo nam 2000 VT- 2011 - NGTT diep_10 Van tai va BCVT (da sua ok) 2" xfId="5544"/>
    <cellStyle name="_da sua bo nam 2000 VT- 2011 - NGTT diep_11 (3)" xfId="1402"/>
    <cellStyle name="_da sua bo nam 2000 VT- 2011 - NGTT diep_11 (3) 2" xfId="5545"/>
    <cellStyle name="_da sua bo nam 2000 VT- 2011 - NGTT diep_11 (3)_04 Doanh nghiep va CSKDCT 2012" xfId="1403"/>
    <cellStyle name="_da sua bo nam 2000 VT- 2011 - NGTT diep_11 (3)_04 Doanh nghiep va CSKDCT 2012 2" xfId="5546"/>
    <cellStyle name="_da sua bo nam 2000 VT- 2011 - NGTT diep_11 (3)_Xl0000167" xfId="1404"/>
    <cellStyle name="_da sua bo nam 2000 VT- 2011 - NGTT diep_11 (3)_Xl0000167 2" xfId="5547"/>
    <cellStyle name="_da sua bo nam 2000 VT- 2011 - NGTT diep_12 (2)" xfId="1405"/>
    <cellStyle name="_da sua bo nam 2000 VT- 2011 - NGTT diep_12 (2) 2" xfId="5548"/>
    <cellStyle name="_da sua bo nam 2000 VT- 2011 - NGTT diep_12 (2)_04 Doanh nghiep va CSKDCT 2012" xfId="1406"/>
    <cellStyle name="_da sua bo nam 2000 VT- 2011 - NGTT diep_12 (2)_04 Doanh nghiep va CSKDCT 2012 2" xfId="5549"/>
    <cellStyle name="_da sua bo nam 2000 VT- 2011 - NGTT diep_12 (2)_Xl0000167" xfId="1407"/>
    <cellStyle name="_da sua bo nam 2000 VT- 2011 - NGTT diep_12 (2)_Xl0000167 2" xfId="5550"/>
    <cellStyle name="_da sua bo nam 2000 VT- 2011 - NGTT diep_12 Giao duc, Y Te va Muc songnam2011" xfId="1408"/>
    <cellStyle name="_da sua bo nam 2000 VT- 2011 - NGTT diep_12 Giao duc, Y Te va Muc songnam2011 2" xfId="5551"/>
    <cellStyle name="_da sua bo nam 2000 VT- 2011 - NGTT diep_13 Van tai 2012" xfId="1409"/>
    <cellStyle name="_da sua bo nam 2000 VT- 2011 - NGTT diep_13 Van tai 2012 2" xfId="5552"/>
    <cellStyle name="_da sua bo nam 2000 VT- 2011 - NGTT diep_Giaoduc2013(ok)" xfId="1410"/>
    <cellStyle name="_da sua bo nam 2000 VT- 2011 - NGTT diep_Giaoduc2013(ok) 2" xfId="5553"/>
    <cellStyle name="_da sua bo nam 2000 VT- 2011 - NGTT diep_Maket NGTT2012 LN,TS (7-1-2013)" xfId="1411"/>
    <cellStyle name="_da sua bo nam 2000 VT- 2011 - NGTT diep_Maket NGTT2012 LN,TS (7-1-2013) 2" xfId="5554"/>
    <cellStyle name="_da sua bo nam 2000 VT- 2011 - NGTT diep_Maket NGTT2012 LN,TS (7-1-2013)_Nongnghiep" xfId="1412"/>
    <cellStyle name="_da sua bo nam 2000 VT- 2011 - NGTT diep_Maket NGTT2012 LN,TS (7-1-2013)_Nongnghiep 2" xfId="5555"/>
    <cellStyle name="_da sua bo nam 2000 VT- 2011 - NGTT diep_Ngiam_lamnghiep_2011_v2(1)(1)" xfId="1413"/>
    <cellStyle name="_da sua bo nam 2000 VT- 2011 - NGTT diep_Ngiam_lamnghiep_2011_v2(1)(1) 2" xfId="5556"/>
    <cellStyle name="_da sua bo nam 2000 VT- 2011 - NGTT diep_Ngiam_lamnghiep_2011_v2(1)(1)_Nongnghiep" xfId="1414"/>
    <cellStyle name="_da sua bo nam 2000 VT- 2011 - NGTT diep_Ngiam_lamnghiep_2011_v2(1)(1)_Nongnghiep 2" xfId="5557"/>
    <cellStyle name="_da sua bo nam 2000 VT- 2011 - NGTT diep_NGTT LN,TS 2012 (Chuan)" xfId="1415"/>
    <cellStyle name="_da sua bo nam 2000 VT- 2011 - NGTT diep_NGTT LN,TS 2012 (Chuan) 2" xfId="5558"/>
    <cellStyle name="_da sua bo nam 2000 VT- 2011 - NGTT diep_Nien giam TT Vu Nong nghiep 2012(solieu)-gui Vu TH 29-3-2013" xfId="1416"/>
    <cellStyle name="_da sua bo nam 2000 VT- 2011 - NGTT diep_Nien giam TT Vu Nong nghiep 2012(solieu)-gui Vu TH 29-3-2013 2" xfId="5559"/>
    <cellStyle name="_da sua bo nam 2000 VT- 2011 - NGTT diep_Nongnghiep" xfId="1417"/>
    <cellStyle name="_da sua bo nam 2000 VT- 2011 - NGTT diep_Nongnghiep 2" xfId="5560"/>
    <cellStyle name="_da sua bo nam 2000 VT- 2011 - NGTT diep_Nongnghiep NGDD 2012_cap nhat den 24-5-2013(1)" xfId="1418"/>
    <cellStyle name="_da sua bo nam 2000 VT- 2011 - NGTT diep_Nongnghiep NGDD 2012_cap nhat den 24-5-2013(1) 2" xfId="5561"/>
    <cellStyle name="_da sua bo nam 2000 VT- 2011 - NGTT diep_Nongnghiep_Nongnghiep NGDD 2012_cap nhat den 24-5-2013(1)" xfId="1419"/>
    <cellStyle name="_da sua bo nam 2000 VT- 2011 - NGTT diep_Nongnghiep_Nongnghiep NGDD 2012_cap nhat den 24-5-2013(1) 2" xfId="5562"/>
    <cellStyle name="_da sua bo nam 2000 VT- 2011 - NGTT diep_Xl0000147" xfId="1420"/>
    <cellStyle name="_da sua bo nam 2000 VT- 2011 - NGTT diep_Xl0000147 2" xfId="5563"/>
    <cellStyle name="_da sua bo nam 2000 VT- 2011 - NGTT diep_Xl0000167" xfId="1421"/>
    <cellStyle name="_da sua bo nam 2000 VT- 2011 - NGTT diep_Xl0000167 2" xfId="5564"/>
    <cellStyle name="_da sua bo nam 2000 VT- 2011 - NGTT diep_XNK" xfId="1422"/>
    <cellStyle name="_da sua bo nam 2000 VT- 2011 - NGTT diep_XNK 2" xfId="5565"/>
    <cellStyle name="_Doi Ngheo(TV)" xfId="1423"/>
    <cellStyle name="_Du lich" xfId="1424"/>
    <cellStyle name="_Du lich 2" xfId="5566"/>
    <cellStyle name="_Du lich_02  Dan so lao dong(OK)" xfId="1425"/>
    <cellStyle name="_Du lich_02  Dan so lao dong(OK) 2" xfId="5567"/>
    <cellStyle name="_Du lich_03 TKQG va Thu chi NSNN 2012" xfId="1426"/>
    <cellStyle name="_Du lich_03 TKQG va Thu chi NSNN 2012 2" xfId="5568"/>
    <cellStyle name="_Du lich_04 Doanh nghiep va CSKDCT 2012" xfId="1427"/>
    <cellStyle name="_Du lich_04 Doanh nghiep va CSKDCT 2012 2" xfId="5569"/>
    <cellStyle name="_Du lich_05 Doanh nghiep va Ca the_2011 (Ok)" xfId="1428"/>
    <cellStyle name="_Du lich_07 NGTT CN 2012" xfId="1429"/>
    <cellStyle name="_Du lich_07 NGTT CN 2012 2" xfId="5570"/>
    <cellStyle name="_Du lich_08 Thuong mai Tong muc - Diep" xfId="1430"/>
    <cellStyle name="_Du lich_08 Thuong mai Tong muc - Diep 2" xfId="5571"/>
    <cellStyle name="_Du lich_08 Thuong mai va Du lich (Ok)" xfId="1431"/>
    <cellStyle name="_Du lich_08 Thuong mai va Du lich (Ok) 2" xfId="5572"/>
    <cellStyle name="_Du lich_09 Chi so gia 2011- VuTKG-1 (Ok)" xfId="1432"/>
    <cellStyle name="_Du lich_09 Chi so gia 2011- VuTKG-1 (Ok) 2" xfId="5573"/>
    <cellStyle name="_Du lich_09 Du lich" xfId="1433"/>
    <cellStyle name="_Du lich_09 Du lich 2" xfId="5574"/>
    <cellStyle name="_Du lich_10 Van tai va BCVT (da sua ok)" xfId="1434"/>
    <cellStyle name="_Du lich_10 Van tai va BCVT (da sua ok) 2" xfId="5575"/>
    <cellStyle name="_Du lich_11 (3)" xfId="1435"/>
    <cellStyle name="_Du lich_11 (3) 2" xfId="5576"/>
    <cellStyle name="_Du lich_11 (3)_04 Doanh nghiep va CSKDCT 2012" xfId="1436"/>
    <cellStyle name="_Du lich_11 (3)_04 Doanh nghiep va CSKDCT 2012 2" xfId="5577"/>
    <cellStyle name="_Du lich_11 (3)_Xl0000167" xfId="1437"/>
    <cellStyle name="_Du lich_11 (3)_Xl0000167 2" xfId="5578"/>
    <cellStyle name="_Du lich_12 (2)" xfId="1438"/>
    <cellStyle name="_Du lich_12 (2) 2" xfId="5579"/>
    <cellStyle name="_Du lich_12 (2)_04 Doanh nghiep va CSKDCT 2012" xfId="1439"/>
    <cellStyle name="_Du lich_12 (2)_04 Doanh nghiep va CSKDCT 2012 2" xfId="5580"/>
    <cellStyle name="_Du lich_12 (2)_Xl0000167" xfId="1440"/>
    <cellStyle name="_Du lich_12 (2)_Xl0000167 2" xfId="5581"/>
    <cellStyle name="_Du lich_12 Giao duc, Y Te va Muc songnam2011" xfId="1441"/>
    <cellStyle name="_Du lich_12 Giao duc, Y Te va Muc songnam2011 2" xfId="5582"/>
    <cellStyle name="_Du lich_13 Van tai 2012" xfId="1442"/>
    <cellStyle name="_Du lich_13 Van tai 2012 2" xfId="5583"/>
    <cellStyle name="_Du lich_Giaoduc2013(ok)" xfId="1443"/>
    <cellStyle name="_Du lich_Giaoduc2013(ok) 2" xfId="5584"/>
    <cellStyle name="_Du lich_Maket NGTT2012 LN,TS (7-1-2013)" xfId="1444"/>
    <cellStyle name="_Du lich_Maket NGTT2012 LN,TS (7-1-2013) 2" xfId="5585"/>
    <cellStyle name="_Du lich_Maket NGTT2012 LN,TS (7-1-2013)_Nongnghiep" xfId="1445"/>
    <cellStyle name="_Du lich_Maket NGTT2012 LN,TS (7-1-2013)_Nongnghiep 2" xfId="5586"/>
    <cellStyle name="_Du lich_Ngiam_lamnghiep_2011_v2(1)(1)" xfId="1446"/>
    <cellStyle name="_Du lich_Ngiam_lamnghiep_2011_v2(1)(1) 2" xfId="5587"/>
    <cellStyle name="_Du lich_Ngiam_lamnghiep_2011_v2(1)(1)_Nongnghiep" xfId="1447"/>
    <cellStyle name="_Du lich_Ngiam_lamnghiep_2011_v2(1)(1)_Nongnghiep 2" xfId="5588"/>
    <cellStyle name="_Du lich_NGTT LN,TS 2012 (Chuan)" xfId="1448"/>
    <cellStyle name="_Du lich_NGTT LN,TS 2012 (Chuan) 2" xfId="5589"/>
    <cellStyle name="_Du lich_Nien giam TT Vu Nong nghiep 2012(solieu)-gui Vu TH 29-3-2013" xfId="1449"/>
    <cellStyle name="_Du lich_Nien giam TT Vu Nong nghiep 2012(solieu)-gui Vu TH 29-3-2013 2" xfId="5590"/>
    <cellStyle name="_Du lich_Nongnghiep" xfId="1450"/>
    <cellStyle name="_Du lich_Nongnghiep 2" xfId="5591"/>
    <cellStyle name="_Du lich_Nongnghiep NGDD 2012_cap nhat den 24-5-2013(1)" xfId="1451"/>
    <cellStyle name="_Du lich_Nongnghiep NGDD 2012_cap nhat den 24-5-2013(1) 2" xfId="5592"/>
    <cellStyle name="_Du lich_Nongnghiep_Nongnghiep NGDD 2012_cap nhat den 24-5-2013(1)" xfId="1452"/>
    <cellStyle name="_Du lich_Nongnghiep_Nongnghiep NGDD 2012_cap nhat den 24-5-2013(1) 2" xfId="5593"/>
    <cellStyle name="_Du lich_Xl0000147" xfId="1453"/>
    <cellStyle name="_Du lich_Xl0000147 2" xfId="5594"/>
    <cellStyle name="_Du lich_Xl0000167" xfId="1454"/>
    <cellStyle name="_Du lich_Xl0000167 2" xfId="5595"/>
    <cellStyle name="_Du lich_XNK" xfId="1455"/>
    <cellStyle name="_Du lich_XNK 2" xfId="5596"/>
    <cellStyle name="_KT (2)" xfId="1456"/>
    <cellStyle name="_KT (2)_1" xfId="1457"/>
    <cellStyle name="_KT (2)_2" xfId="1458"/>
    <cellStyle name="_KT (2)_2 2" xfId="6305"/>
    <cellStyle name="_KT (2)_2 3" xfId="5597"/>
    <cellStyle name="_KT (2)_2_TG-TH" xfId="1459"/>
    <cellStyle name="_KT (2)_3" xfId="1460"/>
    <cellStyle name="_KT (2)_3 2" xfId="6306"/>
    <cellStyle name="_KT (2)_3 3" xfId="5598"/>
    <cellStyle name="_KT (2)_3_TG-TH" xfId="1461"/>
    <cellStyle name="_KT (2)_4" xfId="1462"/>
    <cellStyle name="_KT (2)_4_TG-TH" xfId="1463"/>
    <cellStyle name="_KT (2)_4_TG-TH 2" xfId="6307"/>
    <cellStyle name="_KT (2)_4_TG-TH 3" xfId="5599"/>
    <cellStyle name="_KT (2)_5" xfId="1464"/>
    <cellStyle name="_KT (2)_TG-TH" xfId="1465"/>
    <cellStyle name="_KT (2)_TG-TH 2" xfId="6308"/>
    <cellStyle name="_KT (2)_TG-TH 3" xfId="5600"/>
    <cellStyle name="_KT_TG" xfId="1466"/>
    <cellStyle name="_KT_TG 2" xfId="6309"/>
    <cellStyle name="_KT_TG 3" xfId="5601"/>
    <cellStyle name="_KT_TG_1" xfId="1467"/>
    <cellStyle name="_KT_TG_2" xfId="1468"/>
    <cellStyle name="_KT_TG_3" xfId="1469"/>
    <cellStyle name="_KT_TG_3 2" xfId="6310"/>
    <cellStyle name="_KT_TG_3 3" xfId="5602"/>
    <cellStyle name="_KT_TG_4" xfId="1470"/>
    <cellStyle name="_NGTK-tomtat-2010-DSLD-10-3-2011_final_4" xfId="1471"/>
    <cellStyle name="_NGTK-tomtat-2010-DSLD-10-3-2011_final_4 2" xfId="5603"/>
    <cellStyle name="_NGTK-tomtat-2010-DSLD-10-3-2011_final_4_01 Don vi HC" xfId="1472"/>
    <cellStyle name="_NGTK-tomtat-2010-DSLD-10-3-2011_final_4_01 Don vi HC 2" xfId="5604"/>
    <cellStyle name="_NGTK-tomtat-2010-DSLD-10-3-2011_final_4_02 Danso_Laodong 2012(chuan) CO SO" xfId="1473"/>
    <cellStyle name="_NGTK-tomtat-2010-DSLD-10-3-2011_final_4_02 Danso_Laodong 2012(chuan) CO SO 2" xfId="5605"/>
    <cellStyle name="_NGTK-tomtat-2010-DSLD-10-3-2011_final_4_04 Doanh nghiep va CSKDCT 2012" xfId="1474"/>
    <cellStyle name="_NGTK-tomtat-2010-DSLD-10-3-2011_final_4_04 Doanh nghiep va CSKDCT 2012 2" xfId="5606"/>
    <cellStyle name="_NGTK-tomtat-2010-DSLD-10-3-2011_final_4_NGDD 2013 Thu chi NSNN " xfId="1475"/>
    <cellStyle name="_NGTK-tomtat-2010-DSLD-10-3-2011_final_4_NGDD 2013 Thu chi NSNN  2" xfId="5607"/>
    <cellStyle name="_NGTK-tomtat-2010-DSLD-10-3-2011_final_4_Nien giam KT_TV 2010" xfId="1476"/>
    <cellStyle name="_NGTK-tomtat-2010-DSLD-10-3-2011_final_4_Nien giam KT_TV 2010 2" xfId="5608"/>
    <cellStyle name="_NGTK-tomtat-2010-DSLD-10-3-2011_final_4_Xl0000167" xfId="1477"/>
    <cellStyle name="_NGTK-tomtat-2010-DSLD-10-3-2011_final_4_Xl0000167 2" xfId="5609"/>
    <cellStyle name="_NGTT 2011 - XNK" xfId="1478"/>
    <cellStyle name="_NGTT 2011 - XNK - Market dasua" xfId="1479"/>
    <cellStyle name="_NGTT 2011 - XNK - Market dasua 2" xfId="5611"/>
    <cellStyle name="_NGTT 2011 - XNK - Market dasua_02  Dan so lao dong(OK)" xfId="1480"/>
    <cellStyle name="_NGTT 2011 - XNK - Market dasua_02  Dan so lao dong(OK) 2" xfId="5612"/>
    <cellStyle name="_NGTT 2011 - XNK - Market dasua_03 TKQG va Thu chi NSNN 2012" xfId="1481"/>
    <cellStyle name="_NGTT 2011 - XNK - Market dasua_03 TKQG va Thu chi NSNN 2012 2" xfId="5613"/>
    <cellStyle name="_NGTT 2011 - XNK - Market dasua_04 Doanh nghiep va CSKDCT 2012" xfId="1482"/>
    <cellStyle name="_NGTT 2011 - XNK - Market dasua_04 Doanh nghiep va CSKDCT 2012 2" xfId="5614"/>
    <cellStyle name="_NGTT 2011 - XNK - Market dasua_05 Doanh nghiep va Ca the_2011 (Ok)" xfId="1483"/>
    <cellStyle name="_NGTT 2011 - XNK - Market dasua_07 NGTT CN 2012" xfId="1484"/>
    <cellStyle name="_NGTT 2011 - XNK - Market dasua_07 NGTT CN 2012 2" xfId="5615"/>
    <cellStyle name="_NGTT 2011 - XNK - Market dasua_08 Thuong mai Tong muc - Diep" xfId="1485"/>
    <cellStyle name="_NGTT 2011 - XNK - Market dasua_08 Thuong mai Tong muc - Diep 2" xfId="5616"/>
    <cellStyle name="_NGTT 2011 - XNK - Market dasua_08 Thuong mai va Du lich (Ok)" xfId="1486"/>
    <cellStyle name="_NGTT 2011 - XNK - Market dasua_08 Thuong mai va Du lich (Ok) 2" xfId="5617"/>
    <cellStyle name="_NGTT 2011 - XNK - Market dasua_09 Chi so gia 2011- VuTKG-1 (Ok)" xfId="1487"/>
    <cellStyle name="_NGTT 2011 - XNK - Market dasua_09 Chi so gia 2011- VuTKG-1 (Ok) 2" xfId="5618"/>
    <cellStyle name="_NGTT 2011 - XNK - Market dasua_09 Du lich" xfId="1488"/>
    <cellStyle name="_NGTT 2011 - XNK - Market dasua_09 Du lich 2" xfId="5619"/>
    <cellStyle name="_NGTT 2011 - XNK - Market dasua_10 Van tai va BCVT (da sua ok)" xfId="1489"/>
    <cellStyle name="_NGTT 2011 - XNK - Market dasua_10 Van tai va BCVT (da sua ok) 2" xfId="5620"/>
    <cellStyle name="_NGTT 2011 - XNK - Market dasua_11 (3)" xfId="1490"/>
    <cellStyle name="_NGTT 2011 - XNK - Market dasua_11 (3) 2" xfId="5621"/>
    <cellStyle name="_NGTT 2011 - XNK - Market dasua_11 (3)_04 Doanh nghiep va CSKDCT 2012" xfId="1491"/>
    <cellStyle name="_NGTT 2011 - XNK - Market dasua_11 (3)_04 Doanh nghiep va CSKDCT 2012 2" xfId="5622"/>
    <cellStyle name="_NGTT 2011 - XNK - Market dasua_11 (3)_Xl0000167" xfId="1492"/>
    <cellStyle name="_NGTT 2011 - XNK - Market dasua_11 (3)_Xl0000167 2" xfId="5623"/>
    <cellStyle name="_NGTT 2011 - XNK - Market dasua_12 (2)" xfId="1493"/>
    <cellStyle name="_NGTT 2011 - XNK - Market dasua_12 (2) 2" xfId="5624"/>
    <cellStyle name="_NGTT 2011 - XNK - Market dasua_12 (2)_04 Doanh nghiep va CSKDCT 2012" xfId="1494"/>
    <cellStyle name="_NGTT 2011 - XNK - Market dasua_12 (2)_04 Doanh nghiep va CSKDCT 2012 2" xfId="5625"/>
    <cellStyle name="_NGTT 2011 - XNK - Market dasua_12 (2)_Xl0000167" xfId="1495"/>
    <cellStyle name="_NGTT 2011 - XNK - Market dasua_12 (2)_Xl0000167 2" xfId="5626"/>
    <cellStyle name="_NGTT 2011 - XNK - Market dasua_12 Giao duc, Y Te va Muc songnam2011" xfId="1496"/>
    <cellStyle name="_NGTT 2011 - XNK - Market dasua_12 Giao duc, Y Te va Muc songnam2011 2" xfId="5627"/>
    <cellStyle name="_NGTT 2011 - XNK - Market dasua_13 Van tai 2012" xfId="1497"/>
    <cellStyle name="_NGTT 2011 - XNK - Market dasua_13 Van tai 2012 2" xfId="5628"/>
    <cellStyle name="_NGTT 2011 - XNK - Market dasua_Giaoduc2013(ok)" xfId="1498"/>
    <cellStyle name="_NGTT 2011 - XNK - Market dasua_Giaoduc2013(ok) 2" xfId="5629"/>
    <cellStyle name="_NGTT 2011 - XNK - Market dasua_Maket NGTT2012 LN,TS (7-1-2013)" xfId="1499"/>
    <cellStyle name="_NGTT 2011 - XNK - Market dasua_Maket NGTT2012 LN,TS (7-1-2013) 2" xfId="5630"/>
    <cellStyle name="_NGTT 2011 - XNK - Market dasua_Maket NGTT2012 LN,TS (7-1-2013)_Nongnghiep" xfId="1500"/>
    <cellStyle name="_NGTT 2011 - XNK - Market dasua_Maket NGTT2012 LN,TS (7-1-2013)_Nongnghiep 2" xfId="5631"/>
    <cellStyle name="_NGTT 2011 - XNK - Market dasua_Ngiam_lamnghiep_2011_v2(1)(1)" xfId="1501"/>
    <cellStyle name="_NGTT 2011 - XNK - Market dasua_Ngiam_lamnghiep_2011_v2(1)(1) 2" xfId="5632"/>
    <cellStyle name="_NGTT 2011 - XNK - Market dasua_Ngiam_lamnghiep_2011_v2(1)(1)_Nongnghiep" xfId="1502"/>
    <cellStyle name="_NGTT 2011 - XNK - Market dasua_Ngiam_lamnghiep_2011_v2(1)(1)_Nongnghiep 2" xfId="5633"/>
    <cellStyle name="_NGTT 2011 - XNK - Market dasua_NGTT LN,TS 2012 (Chuan)" xfId="1503"/>
    <cellStyle name="_NGTT 2011 - XNK - Market dasua_NGTT LN,TS 2012 (Chuan) 2" xfId="5634"/>
    <cellStyle name="_NGTT 2011 - XNK - Market dasua_Nien giam TT Vu Nong nghiep 2012(solieu)-gui Vu TH 29-3-2013" xfId="1504"/>
    <cellStyle name="_NGTT 2011 - XNK - Market dasua_Nien giam TT Vu Nong nghiep 2012(solieu)-gui Vu TH 29-3-2013 2" xfId="5635"/>
    <cellStyle name="_NGTT 2011 - XNK - Market dasua_Nongnghiep" xfId="1505"/>
    <cellStyle name="_NGTT 2011 - XNK - Market dasua_Nongnghiep 2" xfId="5636"/>
    <cellStyle name="_NGTT 2011 - XNK - Market dasua_Nongnghiep NGDD 2012_cap nhat den 24-5-2013(1)" xfId="1506"/>
    <cellStyle name="_NGTT 2011 - XNK - Market dasua_Nongnghiep NGDD 2012_cap nhat den 24-5-2013(1) 2" xfId="5637"/>
    <cellStyle name="_NGTT 2011 - XNK - Market dasua_Nongnghiep_Nongnghiep NGDD 2012_cap nhat den 24-5-2013(1)" xfId="1507"/>
    <cellStyle name="_NGTT 2011 - XNK - Market dasua_Nongnghiep_Nongnghiep NGDD 2012_cap nhat den 24-5-2013(1) 2" xfId="5638"/>
    <cellStyle name="_NGTT 2011 - XNK - Market dasua_Xl0000147" xfId="1508"/>
    <cellStyle name="_NGTT 2011 - XNK - Market dasua_Xl0000147 2" xfId="5639"/>
    <cellStyle name="_NGTT 2011 - XNK - Market dasua_Xl0000167" xfId="1509"/>
    <cellStyle name="_NGTT 2011 - XNK - Market dasua_Xl0000167 2" xfId="5640"/>
    <cellStyle name="_NGTT 2011 - XNK - Market dasua_XNK" xfId="1510"/>
    <cellStyle name="_NGTT 2011 - XNK - Market dasua_XNK 2" xfId="5641"/>
    <cellStyle name="_NGTT 2011 - XNK 2" xfId="5610"/>
    <cellStyle name="_NGTT 2011 - XNK 3" xfId="6381"/>
    <cellStyle name="_Nonglamthuysan" xfId="1511"/>
    <cellStyle name="_Nonglamthuysan 2" xfId="5642"/>
    <cellStyle name="_Nonglamthuysan_02  Dan so lao dong(OK)" xfId="1512"/>
    <cellStyle name="_Nonglamthuysan_02  Dan so lao dong(OK) 2" xfId="5643"/>
    <cellStyle name="_Nonglamthuysan_03 TKQG va Thu chi NSNN 2012" xfId="1513"/>
    <cellStyle name="_Nonglamthuysan_03 TKQG va Thu chi NSNN 2012 2" xfId="5644"/>
    <cellStyle name="_Nonglamthuysan_04 Doanh nghiep va CSKDCT 2012" xfId="1514"/>
    <cellStyle name="_Nonglamthuysan_04 Doanh nghiep va CSKDCT 2012 2" xfId="5645"/>
    <cellStyle name="_Nonglamthuysan_05 Doanh nghiep va Ca the_2011 (Ok)" xfId="1515"/>
    <cellStyle name="_Nonglamthuysan_07 NGTT CN 2012" xfId="1516"/>
    <cellStyle name="_Nonglamthuysan_07 NGTT CN 2012 2" xfId="5646"/>
    <cellStyle name="_Nonglamthuysan_08 Thuong mai Tong muc - Diep" xfId="1517"/>
    <cellStyle name="_Nonglamthuysan_08 Thuong mai Tong muc - Diep 2" xfId="5647"/>
    <cellStyle name="_Nonglamthuysan_08 Thuong mai va Du lich (Ok)" xfId="1518"/>
    <cellStyle name="_Nonglamthuysan_08 Thuong mai va Du lich (Ok) 2" xfId="5648"/>
    <cellStyle name="_Nonglamthuysan_09 Chi so gia 2011- VuTKG-1 (Ok)" xfId="1519"/>
    <cellStyle name="_Nonglamthuysan_09 Chi so gia 2011- VuTKG-1 (Ok) 2" xfId="5649"/>
    <cellStyle name="_Nonglamthuysan_09 Du lich" xfId="1520"/>
    <cellStyle name="_Nonglamthuysan_09 Du lich 2" xfId="5650"/>
    <cellStyle name="_Nonglamthuysan_10 Van tai va BCVT (da sua ok)" xfId="1521"/>
    <cellStyle name="_Nonglamthuysan_10 Van tai va BCVT (da sua ok) 2" xfId="5651"/>
    <cellStyle name="_Nonglamthuysan_11 (3)" xfId="1522"/>
    <cellStyle name="_Nonglamthuysan_11 (3) 2" xfId="5652"/>
    <cellStyle name="_Nonglamthuysan_11 (3)_04 Doanh nghiep va CSKDCT 2012" xfId="1523"/>
    <cellStyle name="_Nonglamthuysan_11 (3)_04 Doanh nghiep va CSKDCT 2012 2" xfId="5653"/>
    <cellStyle name="_Nonglamthuysan_11 (3)_Xl0000167" xfId="1524"/>
    <cellStyle name="_Nonglamthuysan_11 (3)_Xl0000167 2" xfId="5654"/>
    <cellStyle name="_Nonglamthuysan_12 (2)" xfId="1525"/>
    <cellStyle name="_Nonglamthuysan_12 (2) 2" xfId="5655"/>
    <cellStyle name="_Nonglamthuysan_12 (2)_04 Doanh nghiep va CSKDCT 2012" xfId="1526"/>
    <cellStyle name="_Nonglamthuysan_12 (2)_04 Doanh nghiep va CSKDCT 2012 2" xfId="5656"/>
    <cellStyle name="_Nonglamthuysan_12 (2)_Xl0000167" xfId="1527"/>
    <cellStyle name="_Nonglamthuysan_12 (2)_Xl0000167 2" xfId="5657"/>
    <cellStyle name="_Nonglamthuysan_12 Giao duc, Y Te va Muc songnam2011" xfId="1528"/>
    <cellStyle name="_Nonglamthuysan_12 Giao duc, Y Te va Muc songnam2011 2" xfId="5658"/>
    <cellStyle name="_Nonglamthuysan_13 Van tai 2012" xfId="1529"/>
    <cellStyle name="_Nonglamthuysan_13 Van tai 2012 2" xfId="5659"/>
    <cellStyle name="_Nonglamthuysan_Giaoduc2013(ok)" xfId="1530"/>
    <cellStyle name="_Nonglamthuysan_Giaoduc2013(ok) 2" xfId="5660"/>
    <cellStyle name="_Nonglamthuysan_Maket NGTT2012 LN,TS (7-1-2013)" xfId="1531"/>
    <cellStyle name="_Nonglamthuysan_Maket NGTT2012 LN,TS (7-1-2013) 2" xfId="5661"/>
    <cellStyle name="_Nonglamthuysan_Maket NGTT2012 LN,TS (7-1-2013)_Nongnghiep" xfId="1532"/>
    <cellStyle name="_Nonglamthuysan_Maket NGTT2012 LN,TS (7-1-2013)_Nongnghiep 2" xfId="5662"/>
    <cellStyle name="_Nonglamthuysan_Ngiam_lamnghiep_2011_v2(1)(1)" xfId="1533"/>
    <cellStyle name="_Nonglamthuysan_Ngiam_lamnghiep_2011_v2(1)(1) 2" xfId="5663"/>
    <cellStyle name="_Nonglamthuysan_Ngiam_lamnghiep_2011_v2(1)(1)_Nongnghiep" xfId="1534"/>
    <cellStyle name="_Nonglamthuysan_Ngiam_lamnghiep_2011_v2(1)(1)_Nongnghiep 2" xfId="5664"/>
    <cellStyle name="_Nonglamthuysan_NGTT LN,TS 2012 (Chuan)" xfId="1535"/>
    <cellStyle name="_Nonglamthuysan_NGTT LN,TS 2012 (Chuan) 2" xfId="5665"/>
    <cellStyle name="_Nonglamthuysan_Nien giam TT Vu Nong nghiep 2012(solieu)-gui Vu TH 29-3-2013" xfId="1536"/>
    <cellStyle name="_Nonglamthuysan_Nien giam TT Vu Nong nghiep 2012(solieu)-gui Vu TH 29-3-2013 2" xfId="5666"/>
    <cellStyle name="_Nonglamthuysan_Nongnghiep" xfId="1537"/>
    <cellStyle name="_Nonglamthuysan_Nongnghiep 2" xfId="5667"/>
    <cellStyle name="_Nonglamthuysan_Nongnghiep NGDD 2012_cap nhat den 24-5-2013(1)" xfId="1538"/>
    <cellStyle name="_Nonglamthuysan_Nongnghiep NGDD 2012_cap nhat den 24-5-2013(1) 2" xfId="5668"/>
    <cellStyle name="_Nonglamthuysan_Nongnghiep_Nongnghiep NGDD 2012_cap nhat den 24-5-2013(1)" xfId="1539"/>
    <cellStyle name="_Nonglamthuysan_Nongnghiep_Nongnghiep NGDD 2012_cap nhat den 24-5-2013(1) 2" xfId="5669"/>
    <cellStyle name="_Nonglamthuysan_Xl0000147" xfId="1540"/>
    <cellStyle name="_Nonglamthuysan_Xl0000147 2" xfId="5670"/>
    <cellStyle name="_Nonglamthuysan_Xl0000167" xfId="1541"/>
    <cellStyle name="_Nonglamthuysan_Xl0000167 2" xfId="5671"/>
    <cellStyle name="_Nonglamthuysan_XNK" xfId="1542"/>
    <cellStyle name="_Nonglamthuysan_XNK 2" xfId="5672"/>
    <cellStyle name="_NSNN" xfId="1543"/>
    <cellStyle name="_So lieu quoc te TH" xfId="1544"/>
    <cellStyle name="_So lieu quoc te TH 2" xfId="5673"/>
    <cellStyle name="_So lieu quoc te TH_02  Dan so lao dong(OK)" xfId="1545"/>
    <cellStyle name="_So lieu quoc te TH_02  Dan so lao dong(OK) 2" xfId="5674"/>
    <cellStyle name="_So lieu quoc te TH_03 TKQG va Thu chi NSNN 2012" xfId="1546"/>
    <cellStyle name="_So lieu quoc te TH_03 TKQG va Thu chi NSNN 2012 2" xfId="5675"/>
    <cellStyle name="_So lieu quoc te TH_04 Doanh nghiep va CSKDCT 2012" xfId="1547"/>
    <cellStyle name="_So lieu quoc te TH_04 Doanh nghiep va CSKDCT 2012 2" xfId="5676"/>
    <cellStyle name="_So lieu quoc te TH_05 Doanh nghiep va Ca the_2011 (Ok)" xfId="1548"/>
    <cellStyle name="_So lieu quoc te TH_07 NGTT CN 2012" xfId="1549"/>
    <cellStyle name="_So lieu quoc te TH_07 NGTT CN 2012 2" xfId="5677"/>
    <cellStyle name="_So lieu quoc te TH_08 Thuong mai Tong muc - Diep" xfId="1550"/>
    <cellStyle name="_So lieu quoc te TH_08 Thuong mai Tong muc - Diep 2" xfId="5678"/>
    <cellStyle name="_So lieu quoc te TH_08 Thuong mai va Du lich (Ok)" xfId="1551"/>
    <cellStyle name="_So lieu quoc te TH_08 Thuong mai va Du lich (Ok) 2" xfId="5679"/>
    <cellStyle name="_So lieu quoc te TH_09 Chi so gia 2011- VuTKG-1 (Ok)" xfId="1552"/>
    <cellStyle name="_So lieu quoc te TH_09 Chi so gia 2011- VuTKG-1 (Ok) 2" xfId="5680"/>
    <cellStyle name="_So lieu quoc te TH_09 Du lich" xfId="1553"/>
    <cellStyle name="_So lieu quoc te TH_09 Du lich 2" xfId="5681"/>
    <cellStyle name="_So lieu quoc te TH_10 Van tai va BCVT (da sua ok)" xfId="1554"/>
    <cellStyle name="_So lieu quoc te TH_10 Van tai va BCVT (da sua ok) 2" xfId="5682"/>
    <cellStyle name="_So lieu quoc te TH_11 (3)" xfId="1555"/>
    <cellStyle name="_So lieu quoc te TH_11 (3) 2" xfId="5683"/>
    <cellStyle name="_So lieu quoc te TH_11 (3)_04 Doanh nghiep va CSKDCT 2012" xfId="1556"/>
    <cellStyle name="_So lieu quoc te TH_11 (3)_04 Doanh nghiep va CSKDCT 2012 2" xfId="5684"/>
    <cellStyle name="_So lieu quoc te TH_11 (3)_Xl0000167" xfId="1557"/>
    <cellStyle name="_So lieu quoc te TH_11 (3)_Xl0000167 2" xfId="5685"/>
    <cellStyle name="_So lieu quoc te TH_12 (2)" xfId="1558"/>
    <cellStyle name="_So lieu quoc te TH_12 (2) 2" xfId="5686"/>
    <cellStyle name="_So lieu quoc te TH_12 (2)_04 Doanh nghiep va CSKDCT 2012" xfId="1559"/>
    <cellStyle name="_So lieu quoc te TH_12 (2)_04 Doanh nghiep va CSKDCT 2012 2" xfId="5687"/>
    <cellStyle name="_So lieu quoc te TH_12 (2)_Xl0000167" xfId="1560"/>
    <cellStyle name="_So lieu quoc te TH_12 (2)_Xl0000167 2" xfId="5688"/>
    <cellStyle name="_So lieu quoc te TH_12 Giao duc, Y Te va Muc songnam2011" xfId="1561"/>
    <cellStyle name="_So lieu quoc te TH_12 Giao duc, Y Te va Muc songnam2011 2" xfId="5689"/>
    <cellStyle name="_So lieu quoc te TH_13 Van tai 2012" xfId="1562"/>
    <cellStyle name="_So lieu quoc te TH_13 Van tai 2012 2" xfId="5690"/>
    <cellStyle name="_So lieu quoc te TH_Giaoduc2013(ok)" xfId="1563"/>
    <cellStyle name="_So lieu quoc te TH_Giaoduc2013(ok) 2" xfId="5691"/>
    <cellStyle name="_So lieu quoc te TH_Maket NGTT2012 LN,TS (7-1-2013)" xfId="1564"/>
    <cellStyle name="_So lieu quoc te TH_Maket NGTT2012 LN,TS (7-1-2013) 2" xfId="5692"/>
    <cellStyle name="_So lieu quoc te TH_Maket NGTT2012 LN,TS (7-1-2013)_Nongnghiep" xfId="1565"/>
    <cellStyle name="_So lieu quoc te TH_Maket NGTT2012 LN,TS (7-1-2013)_Nongnghiep 2" xfId="5693"/>
    <cellStyle name="_So lieu quoc te TH_Ngiam_lamnghiep_2011_v2(1)(1)" xfId="1566"/>
    <cellStyle name="_So lieu quoc te TH_Ngiam_lamnghiep_2011_v2(1)(1) 2" xfId="5694"/>
    <cellStyle name="_So lieu quoc te TH_Ngiam_lamnghiep_2011_v2(1)(1)_Nongnghiep" xfId="1567"/>
    <cellStyle name="_So lieu quoc te TH_Ngiam_lamnghiep_2011_v2(1)(1)_Nongnghiep 2" xfId="5695"/>
    <cellStyle name="_So lieu quoc te TH_NGTT LN,TS 2012 (Chuan)" xfId="1568"/>
    <cellStyle name="_So lieu quoc te TH_NGTT LN,TS 2012 (Chuan) 2" xfId="5696"/>
    <cellStyle name="_So lieu quoc te TH_Nien giam TT Vu Nong nghiep 2012(solieu)-gui Vu TH 29-3-2013" xfId="1569"/>
    <cellStyle name="_So lieu quoc te TH_Nien giam TT Vu Nong nghiep 2012(solieu)-gui Vu TH 29-3-2013 2" xfId="5697"/>
    <cellStyle name="_So lieu quoc te TH_Nongnghiep" xfId="1570"/>
    <cellStyle name="_So lieu quoc te TH_Nongnghiep 2" xfId="5698"/>
    <cellStyle name="_So lieu quoc te TH_Nongnghiep NGDD 2012_cap nhat den 24-5-2013(1)" xfId="1571"/>
    <cellStyle name="_So lieu quoc te TH_Nongnghiep NGDD 2012_cap nhat den 24-5-2013(1) 2" xfId="5699"/>
    <cellStyle name="_So lieu quoc te TH_Nongnghiep_Nongnghiep NGDD 2012_cap nhat den 24-5-2013(1)" xfId="1572"/>
    <cellStyle name="_So lieu quoc te TH_Nongnghiep_Nongnghiep NGDD 2012_cap nhat den 24-5-2013(1) 2" xfId="5700"/>
    <cellStyle name="_So lieu quoc te TH_Xl0000147" xfId="1573"/>
    <cellStyle name="_So lieu quoc te TH_Xl0000147 2" xfId="5701"/>
    <cellStyle name="_So lieu quoc te TH_Xl0000167" xfId="1574"/>
    <cellStyle name="_So lieu quoc te TH_Xl0000167 2" xfId="5702"/>
    <cellStyle name="_So lieu quoc te TH_XNK" xfId="1575"/>
    <cellStyle name="_So lieu quoc te TH_XNK 2" xfId="5703"/>
    <cellStyle name="_TangGDP" xfId="1576"/>
    <cellStyle name="_TG-TH" xfId="1577"/>
    <cellStyle name="_TG-TH 2" xfId="6311"/>
    <cellStyle name="_TG-TH 3" xfId="5704"/>
    <cellStyle name="_TG-TH_1" xfId="1578"/>
    <cellStyle name="_TG-TH_2" xfId="1579"/>
    <cellStyle name="_TG-TH_3" xfId="1580"/>
    <cellStyle name="_TG-TH_4" xfId="1581"/>
    <cellStyle name="_TG-TH_4 2" xfId="6312"/>
    <cellStyle name="_TG-TH_4 3" xfId="5705"/>
    <cellStyle name="_Tich luy" xfId="1582"/>
    <cellStyle name="_Tieudung" xfId="1583"/>
    <cellStyle name="_Tong hop NGTT" xfId="1584"/>
    <cellStyle name="_Tong hop NGTT 2" xfId="5706"/>
    <cellStyle name="_Tong hop NGTT_01 Don vi HC" xfId="1585"/>
    <cellStyle name="_Tong hop NGTT_01 Don vi HC 2" xfId="5707"/>
    <cellStyle name="_Tong hop NGTT_02 Danso_Laodong 2012(chuan) CO SO" xfId="1586"/>
    <cellStyle name="_Tong hop NGTT_02 Danso_Laodong 2012(chuan) CO SO 2" xfId="5708"/>
    <cellStyle name="_Tong hop NGTT_04 Doanh nghiep va CSKDCT 2012" xfId="1587"/>
    <cellStyle name="_Tong hop NGTT_04 Doanh nghiep va CSKDCT 2012 2" xfId="5709"/>
    <cellStyle name="_Tong hop NGTT_NGDD 2013 Thu chi NSNN " xfId="1588"/>
    <cellStyle name="_Tong hop NGTT_NGDD 2013 Thu chi NSNN  2" xfId="5710"/>
    <cellStyle name="_Tong hop NGTT_Nien giam KT_TV 2010" xfId="1589"/>
    <cellStyle name="_Tong hop NGTT_Nien giam KT_TV 2010 2" xfId="5711"/>
    <cellStyle name="_Tong hop NGTT_Xl0000167" xfId="1590"/>
    <cellStyle name="_Tong hop NGTT_Xl0000167 2" xfId="5712"/>
    <cellStyle name="1" xfId="1591"/>
    <cellStyle name="1 10" xfId="1592"/>
    <cellStyle name="1 10 2" xfId="5713"/>
    <cellStyle name="1 11" xfId="1593"/>
    <cellStyle name="1 11 2" xfId="5714"/>
    <cellStyle name="1 12" xfId="1594"/>
    <cellStyle name="1 12 2" xfId="5715"/>
    <cellStyle name="1 13" xfId="1595"/>
    <cellStyle name="1 13 2" xfId="5716"/>
    <cellStyle name="1 14" xfId="1596"/>
    <cellStyle name="1 14 2" xfId="5717"/>
    <cellStyle name="1 15" xfId="1597"/>
    <cellStyle name="1 15 2" xfId="5718"/>
    <cellStyle name="1 16" xfId="1598"/>
    <cellStyle name="1 16 2" xfId="5719"/>
    <cellStyle name="1 17" xfId="1599"/>
    <cellStyle name="1 17 2" xfId="5720"/>
    <cellStyle name="1 18" xfId="1600"/>
    <cellStyle name="1 18 2" xfId="5721"/>
    <cellStyle name="1 19" xfId="1601"/>
    <cellStyle name="1 19 2" xfId="5722"/>
    <cellStyle name="1 2" xfId="1602"/>
    <cellStyle name="1 2 2" xfId="5723"/>
    <cellStyle name="1 3" xfId="1603"/>
    <cellStyle name="1 3 2" xfId="5724"/>
    <cellStyle name="1 4" xfId="1604"/>
    <cellStyle name="1 4 2" xfId="5725"/>
    <cellStyle name="1 5" xfId="1605"/>
    <cellStyle name="1 5 2" xfId="5726"/>
    <cellStyle name="1 6" xfId="1606"/>
    <cellStyle name="1 6 2" xfId="5727"/>
    <cellStyle name="1 7" xfId="1607"/>
    <cellStyle name="1 7 2" xfId="5728"/>
    <cellStyle name="1 8" xfId="1608"/>
    <cellStyle name="1 8 2" xfId="5729"/>
    <cellStyle name="1 9" xfId="1609"/>
    <cellStyle name="1 9 2" xfId="5730"/>
    <cellStyle name="1_01 Don vi HC" xfId="1610"/>
    <cellStyle name="1_01 Don vi HC 2" xfId="5731"/>
    <cellStyle name="1_01 DVHC-DSLD 2010" xfId="1611"/>
    <cellStyle name="1_01 DVHC-DSLD 2010 2" xfId="5732"/>
    <cellStyle name="1_01 DVHC-DSLD 2010_01 Don vi HC" xfId="1612"/>
    <cellStyle name="1_01 DVHC-DSLD 2010_01 Don vi HC 2" xfId="5733"/>
    <cellStyle name="1_01 DVHC-DSLD 2010_02 Danso_Laodong 2012(chuan) CO SO" xfId="1613"/>
    <cellStyle name="1_01 DVHC-DSLD 2010_02 Danso_Laodong 2012(chuan) CO SO 2" xfId="5734"/>
    <cellStyle name="1_01 DVHC-DSLD 2010_04 Doanh nghiep va CSKDCT 2012" xfId="1614"/>
    <cellStyle name="1_01 DVHC-DSLD 2010_04 Doanh nghiep va CSKDCT 2012 2" xfId="5735"/>
    <cellStyle name="1_01 DVHC-DSLD 2010_08 Thuong mai Tong muc - Diep" xfId="1615"/>
    <cellStyle name="1_01 DVHC-DSLD 2010_08 Thuong mai Tong muc - Diep 2" xfId="5736"/>
    <cellStyle name="1_01 DVHC-DSLD 2010_Bo sung 04 bieu Cong nghiep" xfId="1616"/>
    <cellStyle name="1_01 DVHC-DSLD 2010_Bo sung 04 bieu Cong nghiep 2" xfId="5737"/>
    <cellStyle name="1_01 DVHC-DSLD 2010_Mau" xfId="1617"/>
    <cellStyle name="1_01 DVHC-DSLD 2010_Mau 2" xfId="5738"/>
    <cellStyle name="1_01 DVHC-DSLD 2010_NGDD 2013 Thu chi NSNN " xfId="1618"/>
    <cellStyle name="1_01 DVHC-DSLD 2010_NGDD 2013 Thu chi NSNN  2" xfId="5739"/>
    <cellStyle name="1_01 DVHC-DSLD 2010_Nien giam KT_TV 2010" xfId="1619"/>
    <cellStyle name="1_01 DVHC-DSLD 2010_Nien giam KT_TV 2010 2" xfId="5740"/>
    <cellStyle name="1_01 DVHC-DSLD 2010_nien giam tom tat 2010 (thuy)" xfId="1620"/>
    <cellStyle name="1_01 DVHC-DSLD 2010_nien giam tom tat 2010 (thuy) 2" xfId="5741"/>
    <cellStyle name="1_01 DVHC-DSLD 2010_nien giam tom tat 2010 (thuy)_01 Don vi HC" xfId="1621"/>
    <cellStyle name="1_01 DVHC-DSLD 2010_nien giam tom tat 2010 (thuy)_01 Don vi HC 2" xfId="5742"/>
    <cellStyle name="1_01 DVHC-DSLD 2010_nien giam tom tat 2010 (thuy)_02 Danso_Laodong 2012(chuan) CO SO" xfId="1622"/>
    <cellStyle name="1_01 DVHC-DSLD 2010_nien giam tom tat 2010 (thuy)_02 Danso_Laodong 2012(chuan) CO SO 2" xfId="5743"/>
    <cellStyle name="1_01 DVHC-DSLD 2010_nien giam tom tat 2010 (thuy)_04 Doanh nghiep va CSKDCT 2012" xfId="1623"/>
    <cellStyle name="1_01 DVHC-DSLD 2010_nien giam tom tat 2010 (thuy)_04 Doanh nghiep va CSKDCT 2012 2" xfId="5744"/>
    <cellStyle name="1_01 DVHC-DSLD 2010_nien giam tom tat 2010 (thuy)_08 Thuong mai Tong muc - Diep" xfId="1624"/>
    <cellStyle name="1_01 DVHC-DSLD 2010_nien giam tom tat 2010 (thuy)_08 Thuong mai Tong muc - Diep 2" xfId="5745"/>
    <cellStyle name="1_01 DVHC-DSLD 2010_nien giam tom tat 2010 (thuy)_09 Thuong mai va Du lich" xfId="1625"/>
    <cellStyle name="1_01 DVHC-DSLD 2010_nien giam tom tat 2010 (thuy)_09 Thuong mai va Du lich 2" xfId="5746"/>
    <cellStyle name="1_01 DVHC-DSLD 2010_nien giam tom tat 2010 (thuy)_09 Thuong mai va Du lich_01 Don vi HC" xfId="1626"/>
    <cellStyle name="1_01 DVHC-DSLD 2010_nien giam tom tat 2010 (thuy)_09 Thuong mai va Du lich_01 Don vi HC 2" xfId="5747"/>
    <cellStyle name="1_01 DVHC-DSLD 2010_nien giam tom tat 2010 (thuy)_09 Thuong mai va Du lich_NGDD 2013 Thu chi NSNN " xfId="1627"/>
    <cellStyle name="1_01 DVHC-DSLD 2010_nien giam tom tat 2010 (thuy)_09 Thuong mai va Du lich_NGDD 2013 Thu chi NSNN  2" xfId="5748"/>
    <cellStyle name="1_01 DVHC-DSLD 2010_nien giam tom tat 2010 (thuy)_Xl0000167" xfId="1628"/>
    <cellStyle name="1_01 DVHC-DSLD 2010_nien giam tom tat 2010 (thuy)_Xl0000167 2" xfId="5749"/>
    <cellStyle name="1_01 DVHC-DSLD 2010_Tong hop NGTT" xfId="1629"/>
    <cellStyle name="1_01 DVHC-DSLD 2010_Tong hop NGTT 2" xfId="5750"/>
    <cellStyle name="1_01 DVHC-DSLD 2010_Tong hop NGTT_09 Thuong mai va Du lich" xfId="1630"/>
    <cellStyle name="1_01 DVHC-DSLD 2010_Tong hop NGTT_09 Thuong mai va Du lich 2" xfId="5751"/>
    <cellStyle name="1_01 DVHC-DSLD 2010_Tong hop NGTT_09 Thuong mai va Du lich_01 Don vi HC" xfId="1631"/>
    <cellStyle name="1_01 DVHC-DSLD 2010_Tong hop NGTT_09 Thuong mai va Du lich_01 Don vi HC 2" xfId="5752"/>
    <cellStyle name="1_01 DVHC-DSLD 2010_Tong hop NGTT_09 Thuong mai va Du lich_NGDD 2013 Thu chi NSNN " xfId="1632"/>
    <cellStyle name="1_01 DVHC-DSLD 2010_Tong hop NGTT_09 Thuong mai va Du lich_NGDD 2013 Thu chi NSNN  2" xfId="5753"/>
    <cellStyle name="1_01 DVHC-DSLD 2010_Xl0000167" xfId="1633"/>
    <cellStyle name="1_01 DVHC-DSLD 2010_Xl0000167 2" xfId="5754"/>
    <cellStyle name="1_02  Dan so lao dong(OK)" xfId="1634"/>
    <cellStyle name="1_02  Dan so lao dong(OK) 2" xfId="5755"/>
    <cellStyle name="1_02 Danso_Laodong 2012(chuan) CO SO" xfId="1635"/>
    <cellStyle name="1_02 Danso_Laodong 2012(chuan) CO SO 2" xfId="5756"/>
    <cellStyle name="1_03 Dautu 2010" xfId="1636"/>
    <cellStyle name="1_03 Dautu 2010 2" xfId="5757"/>
    <cellStyle name="1_03 Dautu 2010_01 Don vi HC" xfId="1637"/>
    <cellStyle name="1_03 Dautu 2010_01 Don vi HC 2" xfId="5758"/>
    <cellStyle name="1_03 Dautu 2010_02 Danso_Laodong 2012(chuan) CO SO" xfId="1638"/>
    <cellStyle name="1_03 Dautu 2010_02 Danso_Laodong 2012(chuan) CO SO 2" xfId="5759"/>
    <cellStyle name="1_03 Dautu 2010_04 Doanh nghiep va CSKDCT 2012" xfId="1639"/>
    <cellStyle name="1_03 Dautu 2010_04 Doanh nghiep va CSKDCT 2012 2" xfId="5760"/>
    <cellStyle name="1_03 Dautu 2010_08 Thuong mai Tong muc - Diep" xfId="1640"/>
    <cellStyle name="1_03 Dautu 2010_08 Thuong mai Tong muc - Diep 2" xfId="5761"/>
    <cellStyle name="1_03 Dautu 2010_09 Thuong mai va Du lich" xfId="1641"/>
    <cellStyle name="1_03 Dautu 2010_09 Thuong mai va Du lich 2" xfId="5762"/>
    <cellStyle name="1_03 Dautu 2010_09 Thuong mai va Du lich_01 Don vi HC" xfId="1642"/>
    <cellStyle name="1_03 Dautu 2010_09 Thuong mai va Du lich_01 Don vi HC 2" xfId="5763"/>
    <cellStyle name="1_03 Dautu 2010_09 Thuong mai va Du lich_NGDD 2013 Thu chi NSNN " xfId="1643"/>
    <cellStyle name="1_03 Dautu 2010_09 Thuong mai va Du lich_NGDD 2013 Thu chi NSNN  2" xfId="5764"/>
    <cellStyle name="1_03 Dautu 2010_Xl0000167" xfId="1644"/>
    <cellStyle name="1_03 Dautu 2010_Xl0000167 2" xfId="5765"/>
    <cellStyle name="1_03 TKQG" xfId="1645"/>
    <cellStyle name="1_03 TKQG 2" xfId="5766"/>
    <cellStyle name="1_03 TKQG_02  Dan so lao dong(OK)" xfId="1646"/>
    <cellStyle name="1_03 TKQG_02  Dan so lao dong(OK) 2" xfId="5767"/>
    <cellStyle name="1_03 TKQG_Xl0000167" xfId="1647"/>
    <cellStyle name="1_03 TKQG_Xl0000167 2" xfId="5768"/>
    <cellStyle name="1_04 Doanh nghiep va CSKDCT 2012" xfId="1648"/>
    <cellStyle name="1_04 Doanh nghiep va CSKDCT 2012 2" xfId="5769"/>
    <cellStyle name="1_05 Doanh nghiep va Ca the_2011 (Ok)" xfId="1649"/>
    <cellStyle name="1_05 Thu chi NSNN" xfId="1650"/>
    <cellStyle name="1_05 Thu chi NSNN 2" xfId="5770"/>
    <cellStyle name="1_05 Thuong mai" xfId="1651"/>
    <cellStyle name="1_05 Thuong mai 2" xfId="5771"/>
    <cellStyle name="1_05 Thuong mai_01 Don vi HC" xfId="1652"/>
    <cellStyle name="1_05 Thuong mai_01 Don vi HC 2" xfId="5772"/>
    <cellStyle name="1_05 Thuong mai_02 Danso_Laodong 2012(chuan) CO SO" xfId="1653"/>
    <cellStyle name="1_05 Thuong mai_02 Danso_Laodong 2012(chuan) CO SO 2" xfId="5773"/>
    <cellStyle name="1_05 Thuong mai_04 Doanh nghiep va CSKDCT 2012" xfId="1654"/>
    <cellStyle name="1_05 Thuong mai_04 Doanh nghiep va CSKDCT 2012 2" xfId="5774"/>
    <cellStyle name="1_05 Thuong mai_NGDD 2013 Thu chi NSNN " xfId="1655"/>
    <cellStyle name="1_05 Thuong mai_NGDD 2013 Thu chi NSNN  2" xfId="5775"/>
    <cellStyle name="1_05 Thuong mai_Nien giam KT_TV 2010" xfId="1656"/>
    <cellStyle name="1_05 Thuong mai_Nien giam KT_TV 2010 2" xfId="5776"/>
    <cellStyle name="1_05 Thuong mai_Xl0000167" xfId="1657"/>
    <cellStyle name="1_05 Thuong mai_Xl0000167 2" xfId="5777"/>
    <cellStyle name="1_06 Nong, lam nghiep 2010  (ok)" xfId="1658"/>
    <cellStyle name="1_06 Nong, lam nghiep 2010  (ok) 2" xfId="5778"/>
    <cellStyle name="1_06 Van tai" xfId="1659"/>
    <cellStyle name="1_06 Van tai 2" xfId="5779"/>
    <cellStyle name="1_06 Van tai_01 Don vi HC" xfId="1660"/>
    <cellStyle name="1_06 Van tai_01 Don vi HC 2" xfId="5780"/>
    <cellStyle name="1_06 Van tai_02 Danso_Laodong 2012(chuan) CO SO" xfId="1661"/>
    <cellStyle name="1_06 Van tai_02 Danso_Laodong 2012(chuan) CO SO 2" xfId="5781"/>
    <cellStyle name="1_06 Van tai_04 Doanh nghiep va CSKDCT 2012" xfId="1662"/>
    <cellStyle name="1_06 Van tai_04 Doanh nghiep va CSKDCT 2012 2" xfId="5782"/>
    <cellStyle name="1_06 Van tai_NGDD 2013 Thu chi NSNN " xfId="1663"/>
    <cellStyle name="1_06 Van tai_NGDD 2013 Thu chi NSNN  2" xfId="5783"/>
    <cellStyle name="1_06 Van tai_Nien giam KT_TV 2010" xfId="1664"/>
    <cellStyle name="1_06 Van tai_Nien giam KT_TV 2010 2" xfId="5784"/>
    <cellStyle name="1_06 Van tai_Xl0000167" xfId="1665"/>
    <cellStyle name="1_06 Van tai_Xl0000167 2" xfId="5785"/>
    <cellStyle name="1_07 Buu dien" xfId="1666"/>
    <cellStyle name="1_07 Buu dien 2" xfId="5786"/>
    <cellStyle name="1_07 Buu dien_01 Don vi HC" xfId="1667"/>
    <cellStyle name="1_07 Buu dien_01 Don vi HC 2" xfId="5787"/>
    <cellStyle name="1_07 Buu dien_02 Danso_Laodong 2012(chuan) CO SO" xfId="1668"/>
    <cellStyle name="1_07 Buu dien_02 Danso_Laodong 2012(chuan) CO SO 2" xfId="5788"/>
    <cellStyle name="1_07 Buu dien_04 Doanh nghiep va CSKDCT 2012" xfId="1669"/>
    <cellStyle name="1_07 Buu dien_04 Doanh nghiep va CSKDCT 2012 2" xfId="5789"/>
    <cellStyle name="1_07 Buu dien_NGDD 2013 Thu chi NSNN " xfId="1670"/>
    <cellStyle name="1_07 Buu dien_NGDD 2013 Thu chi NSNN  2" xfId="5790"/>
    <cellStyle name="1_07 Buu dien_Nien giam KT_TV 2010" xfId="1671"/>
    <cellStyle name="1_07 Buu dien_Nien giam KT_TV 2010 2" xfId="5791"/>
    <cellStyle name="1_07 Buu dien_Xl0000167" xfId="1672"/>
    <cellStyle name="1_07 Buu dien_Xl0000167 2" xfId="5792"/>
    <cellStyle name="1_07 NGTT CN 2012" xfId="1673"/>
    <cellStyle name="1_07 NGTT CN 2012 2" xfId="5793"/>
    <cellStyle name="1_08 Thuong mai Tong muc - Diep" xfId="1674"/>
    <cellStyle name="1_08 Thuong mai Tong muc - Diep 2" xfId="5794"/>
    <cellStyle name="1_08 Thuong mai va Du lich (Ok)" xfId="1675"/>
    <cellStyle name="1_08 Thuong mai va Du lich (Ok) 2" xfId="5795"/>
    <cellStyle name="1_08 Van tai" xfId="1676"/>
    <cellStyle name="1_08 Van tai 2" xfId="5796"/>
    <cellStyle name="1_08 Van tai_01 Don vi HC" xfId="1677"/>
    <cellStyle name="1_08 Van tai_01 Don vi HC 2" xfId="5797"/>
    <cellStyle name="1_08 Van tai_02 Danso_Laodong 2012(chuan) CO SO" xfId="1678"/>
    <cellStyle name="1_08 Van tai_02 Danso_Laodong 2012(chuan) CO SO 2" xfId="5798"/>
    <cellStyle name="1_08 Van tai_04 Doanh nghiep va CSKDCT 2012" xfId="1679"/>
    <cellStyle name="1_08 Van tai_04 Doanh nghiep va CSKDCT 2012 2" xfId="5799"/>
    <cellStyle name="1_08 Van tai_NGDD 2013 Thu chi NSNN " xfId="1680"/>
    <cellStyle name="1_08 Van tai_NGDD 2013 Thu chi NSNN  2" xfId="5800"/>
    <cellStyle name="1_08 Van tai_Nien giam KT_TV 2010" xfId="1681"/>
    <cellStyle name="1_08 Van tai_Nien giam KT_TV 2010 2" xfId="5801"/>
    <cellStyle name="1_08 Van tai_Xl0000167" xfId="1682"/>
    <cellStyle name="1_08 Van tai_Xl0000167 2" xfId="5802"/>
    <cellStyle name="1_08 Yte-van hoa" xfId="1683"/>
    <cellStyle name="1_08 Yte-van hoa 2" xfId="5803"/>
    <cellStyle name="1_08 Yte-van hoa_01 Don vi HC" xfId="1684"/>
    <cellStyle name="1_08 Yte-van hoa_01 Don vi HC 2" xfId="5804"/>
    <cellStyle name="1_08 Yte-van hoa_02 Danso_Laodong 2012(chuan) CO SO" xfId="1685"/>
    <cellStyle name="1_08 Yte-van hoa_02 Danso_Laodong 2012(chuan) CO SO 2" xfId="5805"/>
    <cellStyle name="1_08 Yte-van hoa_04 Doanh nghiep va CSKDCT 2012" xfId="1686"/>
    <cellStyle name="1_08 Yte-van hoa_04 Doanh nghiep va CSKDCT 2012 2" xfId="5806"/>
    <cellStyle name="1_08 Yte-van hoa_NGDD 2013 Thu chi NSNN " xfId="1687"/>
    <cellStyle name="1_08 Yte-van hoa_NGDD 2013 Thu chi NSNN  2" xfId="5807"/>
    <cellStyle name="1_08 Yte-van hoa_Nien giam KT_TV 2010" xfId="1688"/>
    <cellStyle name="1_08 Yte-van hoa_Nien giam KT_TV 2010 2" xfId="5808"/>
    <cellStyle name="1_08 Yte-van hoa_Xl0000167" xfId="1689"/>
    <cellStyle name="1_08 Yte-van hoa_Xl0000167 2" xfId="5809"/>
    <cellStyle name="1_09 Chi so gia 2011- VuTKG-1 (Ok)" xfId="1690"/>
    <cellStyle name="1_09 Chi so gia 2011- VuTKG-1 (Ok) 2" xfId="5810"/>
    <cellStyle name="1_09 Du lich" xfId="1691"/>
    <cellStyle name="1_09 Du lich 2" xfId="5811"/>
    <cellStyle name="1_09 Thuong mai va Du lich" xfId="1692"/>
    <cellStyle name="1_09 Thuong mai va Du lich 2" xfId="5812"/>
    <cellStyle name="1_09 Thuong mai va Du lich_01 Don vi HC" xfId="1693"/>
    <cellStyle name="1_09 Thuong mai va Du lich_01 Don vi HC 2" xfId="5813"/>
    <cellStyle name="1_09 Thuong mai va Du lich_NGDD 2013 Thu chi NSNN " xfId="1694"/>
    <cellStyle name="1_09 Thuong mai va Du lich_NGDD 2013 Thu chi NSNN  2" xfId="5814"/>
    <cellStyle name="1_10 Market VH, YT, GD, NGTT 2011 " xfId="1695"/>
    <cellStyle name="1_10 Market VH, YT, GD, NGTT 2011  2" xfId="5815"/>
    <cellStyle name="1_10 Market VH, YT, GD, NGTT 2011 _02  Dan so lao dong(OK)" xfId="1696"/>
    <cellStyle name="1_10 Market VH, YT, GD, NGTT 2011 _02  Dan so lao dong(OK) 2" xfId="5816"/>
    <cellStyle name="1_10 Market VH, YT, GD, NGTT 2011 _03 TKQG va Thu chi NSNN 2012" xfId="1697"/>
    <cellStyle name="1_10 Market VH, YT, GD, NGTT 2011 _03 TKQG va Thu chi NSNN 2012 2" xfId="5817"/>
    <cellStyle name="1_10 Market VH, YT, GD, NGTT 2011 _04 Doanh nghiep va CSKDCT 2012" xfId="1698"/>
    <cellStyle name="1_10 Market VH, YT, GD, NGTT 2011 _04 Doanh nghiep va CSKDCT 2012 2" xfId="5818"/>
    <cellStyle name="1_10 Market VH, YT, GD, NGTT 2011 _05 Doanh nghiep va Ca the_2011 (Ok)" xfId="1699"/>
    <cellStyle name="1_10 Market VH, YT, GD, NGTT 2011 _07 NGTT CN 2012" xfId="1700"/>
    <cellStyle name="1_10 Market VH, YT, GD, NGTT 2011 _07 NGTT CN 2012 2" xfId="5819"/>
    <cellStyle name="1_10 Market VH, YT, GD, NGTT 2011 _08 Thuong mai Tong muc - Diep" xfId="1701"/>
    <cellStyle name="1_10 Market VH, YT, GD, NGTT 2011 _08 Thuong mai Tong muc - Diep 2" xfId="5820"/>
    <cellStyle name="1_10 Market VH, YT, GD, NGTT 2011 _08 Thuong mai va Du lich (Ok)" xfId="1702"/>
    <cellStyle name="1_10 Market VH, YT, GD, NGTT 2011 _08 Thuong mai va Du lich (Ok) 2" xfId="5821"/>
    <cellStyle name="1_10 Market VH, YT, GD, NGTT 2011 _09 Chi so gia 2011- VuTKG-1 (Ok)" xfId="1703"/>
    <cellStyle name="1_10 Market VH, YT, GD, NGTT 2011 _09 Chi so gia 2011- VuTKG-1 (Ok) 2" xfId="5822"/>
    <cellStyle name="1_10 Market VH, YT, GD, NGTT 2011 _09 Du lich" xfId="1704"/>
    <cellStyle name="1_10 Market VH, YT, GD, NGTT 2011 _09 Du lich 2" xfId="5823"/>
    <cellStyle name="1_10 Market VH, YT, GD, NGTT 2011 _10 Van tai va BCVT (da sua ok)" xfId="1705"/>
    <cellStyle name="1_10 Market VH, YT, GD, NGTT 2011 _10 Van tai va BCVT (da sua ok) 2" xfId="5824"/>
    <cellStyle name="1_10 Market VH, YT, GD, NGTT 2011 _11 (3)" xfId="1706"/>
    <cellStyle name="1_10 Market VH, YT, GD, NGTT 2011 _11 (3) 2" xfId="5825"/>
    <cellStyle name="1_10 Market VH, YT, GD, NGTT 2011 _11 (3)_04 Doanh nghiep va CSKDCT 2012" xfId="1707"/>
    <cellStyle name="1_10 Market VH, YT, GD, NGTT 2011 _11 (3)_04 Doanh nghiep va CSKDCT 2012 2" xfId="5826"/>
    <cellStyle name="1_10 Market VH, YT, GD, NGTT 2011 _11 (3)_Xl0000167" xfId="1708"/>
    <cellStyle name="1_10 Market VH, YT, GD, NGTT 2011 _11 (3)_Xl0000167 2" xfId="5827"/>
    <cellStyle name="1_10 Market VH, YT, GD, NGTT 2011 _12 (2)" xfId="1709"/>
    <cellStyle name="1_10 Market VH, YT, GD, NGTT 2011 _12 (2) 2" xfId="5828"/>
    <cellStyle name="1_10 Market VH, YT, GD, NGTT 2011 _12 (2)_04 Doanh nghiep va CSKDCT 2012" xfId="1710"/>
    <cellStyle name="1_10 Market VH, YT, GD, NGTT 2011 _12 (2)_04 Doanh nghiep va CSKDCT 2012 2" xfId="5829"/>
    <cellStyle name="1_10 Market VH, YT, GD, NGTT 2011 _12 (2)_Xl0000167" xfId="1711"/>
    <cellStyle name="1_10 Market VH, YT, GD, NGTT 2011 _12 (2)_Xl0000167 2" xfId="5830"/>
    <cellStyle name="1_10 Market VH, YT, GD, NGTT 2011 _12 Giao duc, Y Te va Muc songnam2011" xfId="1712"/>
    <cellStyle name="1_10 Market VH, YT, GD, NGTT 2011 _12 Giao duc, Y Te va Muc songnam2011 2" xfId="5831"/>
    <cellStyle name="1_10 Market VH, YT, GD, NGTT 2011 _13 Van tai 2012" xfId="1713"/>
    <cellStyle name="1_10 Market VH, YT, GD, NGTT 2011 _13 Van tai 2012 2" xfId="5832"/>
    <cellStyle name="1_10 Market VH, YT, GD, NGTT 2011 _Giaoduc2013(ok)" xfId="1714"/>
    <cellStyle name="1_10 Market VH, YT, GD, NGTT 2011 _Giaoduc2013(ok) 2" xfId="5833"/>
    <cellStyle name="1_10 Market VH, YT, GD, NGTT 2011 _Maket NGTT2012 LN,TS (7-1-2013)" xfId="1715"/>
    <cellStyle name="1_10 Market VH, YT, GD, NGTT 2011 _Maket NGTT2012 LN,TS (7-1-2013) 2" xfId="5834"/>
    <cellStyle name="1_10 Market VH, YT, GD, NGTT 2011 _Maket NGTT2012 LN,TS (7-1-2013)_Nongnghiep" xfId="1716"/>
    <cellStyle name="1_10 Market VH, YT, GD, NGTT 2011 _Maket NGTT2012 LN,TS (7-1-2013)_Nongnghiep 2" xfId="5835"/>
    <cellStyle name="1_10 Market VH, YT, GD, NGTT 2011 _Ngiam_lamnghiep_2011_v2(1)(1)" xfId="1717"/>
    <cellStyle name="1_10 Market VH, YT, GD, NGTT 2011 _Ngiam_lamnghiep_2011_v2(1)(1) 2" xfId="5836"/>
    <cellStyle name="1_10 Market VH, YT, GD, NGTT 2011 _Ngiam_lamnghiep_2011_v2(1)(1)_Nongnghiep" xfId="1718"/>
    <cellStyle name="1_10 Market VH, YT, GD, NGTT 2011 _Ngiam_lamnghiep_2011_v2(1)(1)_Nongnghiep 2" xfId="5837"/>
    <cellStyle name="1_10 Market VH, YT, GD, NGTT 2011 _NGTT LN,TS 2012 (Chuan)" xfId="1719"/>
    <cellStyle name="1_10 Market VH, YT, GD, NGTT 2011 _NGTT LN,TS 2012 (Chuan) 2" xfId="5838"/>
    <cellStyle name="1_10 Market VH, YT, GD, NGTT 2011 _Nien giam TT Vu Nong nghiep 2012(solieu)-gui Vu TH 29-3-2013" xfId="1720"/>
    <cellStyle name="1_10 Market VH, YT, GD, NGTT 2011 _Nien giam TT Vu Nong nghiep 2012(solieu)-gui Vu TH 29-3-2013 2" xfId="5839"/>
    <cellStyle name="1_10 Market VH, YT, GD, NGTT 2011 _Nongnghiep" xfId="1721"/>
    <cellStyle name="1_10 Market VH, YT, GD, NGTT 2011 _Nongnghiep 2" xfId="5840"/>
    <cellStyle name="1_10 Market VH, YT, GD, NGTT 2011 _Nongnghiep NGDD 2012_cap nhat den 24-5-2013(1)" xfId="1722"/>
    <cellStyle name="1_10 Market VH, YT, GD, NGTT 2011 _Nongnghiep NGDD 2012_cap nhat den 24-5-2013(1) 2" xfId="5841"/>
    <cellStyle name="1_10 Market VH, YT, GD, NGTT 2011 _Nongnghiep_Nongnghiep NGDD 2012_cap nhat den 24-5-2013(1)" xfId="1723"/>
    <cellStyle name="1_10 Market VH, YT, GD, NGTT 2011 _Nongnghiep_Nongnghiep NGDD 2012_cap nhat den 24-5-2013(1) 2" xfId="5842"/>
    <cellStyle name="1_10 Market VH, YT, GD, NGTT 2011 _So lieu quoc te TH" xfId="1724"/>
    <cellStyle name="1_10 Market VH, YT, GD, NGTT 2011 _So lieu quoc te TH 2" xfId="5843"/>
    <cellStyle name="1_10 Market VH, YT, GD, NGTT 2011 _Xl0000147" xfId="1725"/>
    <cellStyle name="1_10 Market VH, YT, GD, NGTT 2011 _Xl0000147 2" xfId="5844"/>
    <cellStyle name="1_10 Market VH, YT, GD, NGTT 2011 _Xl0000167" xfId="1726"/>
    <cellStyle name="1_10 Market VH, YT, GD, NGTT 2011 _Xl0000167 2" xfId="5845"/>
    <cellStyle name="1_10 Market VH, YT, GD, NGTT 2011 _XNK" xfId="1727"/>
    <cellStyle name="1_10 Market VH, YT, GD, NGTT 2011 _XNK 2" xfId="5846"/>
    <cellStyle name="1_10 Van tai va BCVT (da sua ok)" xfId="1728"/>
    <cellStyle name="1_10 Van tai va BCVT (da sua ok) 2" xfId="5847"/>
    <cellStyle name="1_10 VH, YT, GD, NGTT 2010 - (OK)" xfId="1729"/>
    <cellStyle name="1_10 VH, YT, GD, NGTT 2010 - (OK) 2" xfId="5848"/>
    <cellStyle name="1_10 VH, YT, GD, NGTT 2010 - (OK)_Bo sung 04 bieu Cong nghiep" xfId="1730"/>
    <cellStyle name="1_10 VH, YT, GD, NGTT 2010 - (OK)_Bo sung 04 bieu Cong nghiep 2" xfId="5849"/>
    <cellStyle name="1_11 (3)" xfId="1731"/>
    <cellStyle name="1_11 (3) 2" xfId="5850"/>
    <cellStyle name="1_11 (3)_04 Doanh nghiep va CSKDCT 2012" xfId="1732"/>
    <cellStyle name="1_11 (3)_04 Doanh nghiep va CSKDCT 2012 2" xfId="5851"/>
    <cellStyle name="1_11 (3)_Xl0000167" xfId="1733"/>
    <cellStyle name="1_11 (3)_Xl0000167 2" xfId="5852"/>
    <cellStyle name="1_11 So lieu quoc te 2010-final" xfId="1734"/>
    <cellStyle name="1_11 So lieu quoc te 2010-final 2" xfId="5853"/>
    <cellStyle name="1_11.Bieuthegioi-hien_NGTT2009" xfId="1735"/>
    <cellStyle name="1_11.Bieuthegioi-hien_NGTT2009 2" xfId="5854"/>
    <cellStyle name="1_11.Bieuthegioi-hien_NGTT2009_01 Don vi HC" xfId="1736"/>
    <cellStyle name="1_11.Bieuthegioi-hien_NGTT2009_01 Don vi HC 2" xfId="5855"/>
    <cellStyle name="1_11.Bieuthegioi-hien_NGTT2009_02  Dan so lao dong(OK)" xfId="1737"/>
    <cellStyle name="1_11.Bieuthegioi-hien_NGTT2009_02  Dan so lao dong(OK) 2" xfId="5856"/>
    <cellStyle name="1_11.Bieuthegioi-hien_NGTT2009_02 Danso_Laodong 2012(chuan) CO SO" xfId="1738"/>
    <cellStyle name="1_11.Bieuthegioi-hien_NGTT2009_02 Danso_Laodong 2012(chuan) CO SO 2" xfId="5857"/>
    <cellStyle name="1_11.Bieuthegioi-hien_NGTT2009_03 TKQG va Thu chi NSNN 2012" xfId="1739"/>
    <cellStyle name="1_11.Bieuthegioi-hien_NGTT2009_03 TKQG va Thu chi NSNN 2012 2" xfId="5858"/>
    <cellStyle name="1_11.Bieuthegioi-hien_NGTT2009_04 Doanh nghiep va CSKDCT 2012" xfId="1740"/>
    <cellStyle name="1_11.Bieuthegioi-hien_NGTT2009_04 Doanh nghiep va CSKDCT 2012 2" xfId="5859"/>
    <cellStyle name="1_11.Bieuthegioi-hien_NGTT2009_05 Doanh nghiep va Ca the_2011 (Ok)" xfId="1741"/>
    <cellStyle name="1_11.Bieuthegioi-hien_NGTT2009_07 NGTT CN 2012" xfId="1742"/>
    <cellStyle name="1_11.Bieuthegioi-hien_NGTT2009_07 NGTT CN 2012 2" xfId="5860"/>
    <cellStyle name="1_11.Bieuthegioi-hien_NGTT2009_08 Thuong mai Tong muc - Diep" xfId="1743"/>
    <cellStyle name="1_11.Bieuthegioi-hien_NGTT2009_08 Thuong mai Tong muc - Diep 2" xfId="5861"/>
    <cellStyle name="1_11.Bieuthegioi-hien_NGTT2009_08 Thuong mai va Du lich (Ok)" xfId="1744"/>
    <cellStyle name="1_11.Bieuthegioi-hien_NGTT2009_08 Thuong mai va Du lich (Ok) 2" xfId="5862"/>
    <cellStyle name="1_11.Bieuthegioi-hien_NGTT2009_09 Chi so gia 2011- VuTKG-1 (Ok)" xfId="1745"/>
    <cellStyle name="1_11.Bieuthegioi-hien_NGTT2009_09 Chi so gia 2011- VuTKG-1 (Ok) 2" xfId="5863"/>
    <cellStyle name="1_11.Bieuthegioi-hien_NGTT2009_09 Du lich" xfId="1746"/>
    <cellStyle name="1_11.Bieuthegioi-hien_NGTT2009_09 Du lich 2" xfId="5864"/>
    <cellStyle name="1_11.Bieuthegioi-hien_NGTT2009_10 Van tai va BCVT (da sua ok)" xfId="1747"/>
    <cellStyle name="1_11.Bieuthegioi-hien_NGTT2009_10 Van tai va BCVT (da sua ok) 2" xfId="5865"/>
    <cellStyle name="1_11.Bieuthegioi-hien_NGTT2009_11 (3)" xfId="1748"/>
    <cellStyle name="1_11.Bieuthegioi-hien_NGTT2009_11 (3) 2" xfId="5866"/>
    <cellStyle name="1_11.Bieuthegioi-hien_NGTT2009_11 (3)_04 Doanh nghiep va CSKDCT 2012" xfId="1749"/>
    <cellStyle name="1_11.Bieuthegioi-hien_NGTT2009_11 (3)_04 Doanh nghiep va CSKDCT 2012 2" xfId="5867"/>
    <cellStyle name="1_11.Bieuthegioi-hien_NGTT2009_11 (3)_Xl0000167" xfId="1750"/>
    <cellStyle name="1_11.Bieuthegioi-hien_NGTT2009_11 (3)_Xl0000167 2" xfId="5868"/>
    <cellStyle name="1_11.Bieuthegioi-hien_NGTT2009_12 (2)" xfId="1751"/>
    <cellStyle name="1_11.Bieuthegioi-hien_NGTT2009_12 (2) 2" xfId="5869"/>
    <cellStyle name="1_11.Bieuthegioi-hien_NGTT2009_12 (2)_04 Doanh nghiep va CSKDCT 2012" xfId="1752"/>
    <cellStyle name="1_11.Bieuthegioi-hien_NGTT2009_12 (2)_04 Doanh nghiep va CSKDCT 2012 2" xfId="5870"/>
    <cellStyle name="1_11.Bieuthegioi-hien_NGTT2009_12 (2)_Xl0000167" xfId="1753"/>
    <cellStyle name="1_11.Bieuthegioi-hien_NGTT2009_12 (2)_Xl0000167 2" xfId="5871"/>
    <cellStyle name="1_11.Bieuthegioi-hien_NGTT2009_12 Chi so gia 2012(chuan) co so" xfId="1754"/>
    <cellStyle name="1_11.Bieuthegioi-hien_NGTT2009_12 Chi so gia 2012(chuan) co so 2" xfId="5872"/>
    <cellStyle name="1_11.Bieuthegioi-hien_NGTT2009_12 Giao duc, Y Te va Muc songnam2011" xfId="1755"/>
    <cellStyle name="1_11.Bieuthegioi-hien_NGTT2009_12 Giao duc, Y Te va Muc songnam2011 2" xfId="5873"/>
    <cellStyle name="1_11.Bieuthegioi-hien_NGTT2009_13 Van tai 2012" xfId="1756"/>
    <cellStyle name="1_11.Bieuthegioi-hien_NGTT2009_13 Van tai 2012 2" xfId="5874"/>
    <cellStyle name="1_11.Bieuthegioi-hien_NGTT2009_Bo sung 04 bieu Cong nghiep" xfId="1757"/>
    <cellStyle name="1_11.Bieuthegioi-hien_NGTT2009_Bo sung 04 bieu Cong nghiep 2" xfId="5875"/>
    <cellStyle name="1_11.Bieuthegioi-hien_NGTT2009_CucThongke-phucdap-Tuan-Anh" xfId="1758"/>
    <cellStyle name="1_11.Bieuthegioi-hien_NGTT2009_CucThongke-phucdap-Tuan-Anh 2" xfId="5876"/>
    <cellStyle name="1_11.Bieuthegioi-hien_NGTT2009_Giaoduc2013(ok)" xfId="1759"/>
    <cellStyle name="1_11.Bieuthegioi-hien_NGTT2009_Giaoduc2013(ok) 2" xfId="5877"/>
    <cellStyle name="1_11.Bieuthegioi-hien_NGTT2009_Maket NGTT2012 LN,TS (7-1-2013)" xfId="1760"/>
    <cellStyle name="1_11.Bieuthegioi-hien_NGTT2009_Maket NGTT2012 LN,TS (7-1-2013) 2" xfId="5878"/>
    <cellStyle name="1_11.Bieuthegioi-hien_NGTT2009_Maket NGTT2012 LN,TS (7-1-2013)_Nongnghiep" xfId="1761"/>
    <cellStyle name="1_11.Bieuthegioi-hien_NGTT2009_Maket NGTT2012 LN,TS (7-1-2013)_Nongnghiep 2" xfId="5879"/>
    <cellStyle name="1_11.Bieuthegioi-hien_NGTT2009_Mau" xfId="1762"/>
    <cellStyle name="1_11.Bieuthegioi-hien_NGTT2009_Mau 2" xfId="5880"/>
    <cellStyle name="1_11.Bieuthegioi-hien_NGTT2009_NGDD 2013 Thu chi NSNN " xfId="1763"/>
    <cellStyle name="1_11.Bieuthegioi-hien_NGTT2009_NGDD 2013 Thu chi NSNN  2" xfId="5881"/>
    <cellStyle name="1_11.Bieuthegioi-hien_NGTT2009_Ngiam_lamnghiep_2011_v2(1)(1)" xfId="1764"/>
    <cellStyle name="1_11.Bieuthegioi-hien_NGTT2009_Ngiam_lamnghiep_2011_v2(1)(1) 2" xfId="5882"/>
    <cellStyle name="1_11.Bieuthegioi-hien_NGTT2009_Ngiam_lamnghiep_2011_v2(1)(1)_Nongnghiep" xfId="1765"/>
    <cellStyle name="1_11.Bieuthegioi-hien_NGTT2009_Ngiam_lamnghiep_2011_v2(1)(1)_Nongnghiep 2" xfId="5883"/>
    <cellStyle name="1_11.Bieuthegioi-hien_NGTT2009_NGTT LN,TS 2012 (Chuan)" xfId="1766"/>
    <cellStyle name="1_11.Bieuthegioi-hien_NGTT2009_NGTT LN,TS 2012 (Chuan) 2" xfId="5884"/>
    <cellStyle name="1_11.Bieuthegioi-hien_NGTT2009_Nien giam TT Vu Nong nghiep 2012(solieu)-gui Vu TH 29-3-2013" xfId="1767"/>
    <cellStyle name="1_11.Bieuthegioi-hien_NGTT2009_Nien giam TT Vu Nong nghiep 2012(solieu)-gui Vu TH 29-3-2013 2" xfId="5885"/>
    <cellStyle name="1_11.Bieuthegioi-hien_NGTT2009_Nongnghiep" xfId="1768"/>
    <cellStyle name="1_11.Bieuthegioi-hien_NGTT2009_Nongnghiep 2" xfId="5886"/>
    <cellStyle name="1_11.Bieuthegioi-hien_NGTT2009_Nongnghiep NGDD 2012_cap nhat den 24-5-2013(1)" xfId="1769"/>
    <cellStyle name="1_11.Bieuthegioi-hien_NGTT2009_Nongnghiep NGDD 2012_cap nhat den 24-5-2013(1) 2" xfId="5887"/>
    <cellStyle name="1_11.Bieuthegioi-hien_NGTT2009_Nongnghiep_Nongnghiep NGDD 2012_cap nhat den 24-5-2013(1)" xfId="1770"/>
    <cellStyle name="1_11.Bieuthegioi-hien_NGTT2009_Nongnghiep_Nongnghiep NGDD 2012_cap nhat den 24-5-2013(1) 2" xfId="5888"/>
    <cellStyle name="1_11.Bieuthegioi-hien_NGTT2009_Xl0000147" xfId="1771"/>
    <cellStyle name="1_11.Bieuthegioi-hien_NGTT2009_Xl0000147 2" xfId="5889"/>
    <cellStyle name="1_11.Bieuthegioi-hien_NGTT2009_Xl0000167" xfId="1772"/>
    <cellStyle name="1_11.Bieuthegioi-hien_NGTT2009_Xl0000167 2" xfId="5890"/>
    <cellStyle name="1_11.Bieuthegioi-hien_NGTT2009_XNK" xfId="1773"/>
    <cellStyle name="1_11.Bieuthegioi-hien_NGTT2009_XNK 2" xfId="5891"/>
    <cellStyle name="1_11.Bieuthegioi-hien_NGTT2009_XNK-2012" xfId="1774"/>
    <cellStyle name="1_11.Bieuthegioi-hien_NGTT2009_XNK-2012 2" xfId="5892"/>
    <cellStyle name="1_11.Bieuthegioi-hien_NGTT2009_XNK-Market" xfId="1775"/>
    <cellStyle name="1_11.Bieuthegioi-hien_NGTT2009_XNK-Market 2" xfId="5893"/>
    <cellStyle name="1_12 (2)" xfId="1776"/>
    <cellStyle name="1_12 (2) 2" xfId="5894"/>
    <cellStyle name="1_12 (2)_04 Doanh nghiep va CSKDCT 2012" xfId="1777"/>
    <cellStyle name="1_12 (2)_04 Doanh nghiep va CSKDCT 2012 2" xfId="5895"/>
    <cellStyle name="1_12 (2)_Xl0000167" xfId="1778"/>
    <cellStyle name="1_12 (2)_Xl0000167 2" xfId="5896"/>
    <cellStyle name="1_12 Chi so gia 2012(chuan) co so" xfId="1779"/>
    <cellStyle name="1_12 Chi so gia 2012(chuan) co so 2" xfId="5897"/>
    <cellStyle name="1_12 Giao duc, Y Te va Muc songnam2011" xfId="1780"/>
    <cellStyle name="1_12 Giao duc, Y Te va Muc songnam2011 2" xfId="5898"/>
    <cellStyle name="1_13 Van tai 2012" xfId="1781"/>
    <cellStyle name="1_13 Van tai 2012 2" xfId="5899"/>
    <cellStyle name="1_Book1" xfId="1782"/>
    <cellStyle name="1_Book1 2" xfId="5900"/>
    <cellStyle name="1_Book3" xfId="1783"/>
    <cellStyle name="1_Book3 10" xfId="1784"/>
    <cellStyle name="1_Book3 10 2" xfId="5902"/>
    <cellStyle name="1_Book3 11" xfId="1785"/>
    <cellStyle name="1_Book3 11 2" xfId="5903"/>
    <cellStyle name="1_Book3 12" xfId="1786"/>
    <cellStyle name="1_Book3 12 2" xfId="5904"/>
    <cellStyle name="1_Book3 13" xfId="1787"/>
    <cellStyle name="1_Book3 13 2" xfId="5905"/>
    <cellStyle name="1_Book3 14" xfId="1788"/>
    <cellStyle name="1_Book3 14 2" xfId="5906"/>
    <cellStyle name="1_Book3 15" xfId="1789"/>
    <cellStyle name="1_Book3 15 2" xfId="5907"/>
    <cellStyle name="1_Book3 16" xfId="1790"/>
    <cellStyle name="1_Book3 16 2" xfId="5908"/>
    <cellStyle name="1_Book3 17" xfId="1791"/>
    <cellStyle name="1_Book3 17 2" xfId="5909"/>
    <cellStyle name="1_Book3 18" xfId="1792"/>
    <cellStyle name="1_Book3 18 2" xfId="5910"/>
    <cellStyle name="1_Book3 19" xfId="1793"/>
    <cellStyle name="1_Book3 19 2" xfId="5911"/>
    <cellStyle name="1_Book3 2" xfId="1794"/>
    <cellStyle name="1_Book3 2 2" xfId="5912"/>
    <cellStyle name="1_Book3 20" xfId="5901"/>
    <cellStyle name="1_Book3 3" xfId="1795"/>
    <cellStyle name="1_Book3 3 2" xfId="5913"/>
    <cellStyle name="1_Book3 4" xfId="1796"/>
    <cellStyle name="1_Book3 4 2" xfId="5914"/>
    <cellStyle name="1_Book3 5" xfId="1797"/>
    <cellStyle name="1_Book3 5 2" xfId="5915"/>
    <cellStyle name="1_Book3 6" xfId="1798"/>
    <cellStyle name="1_Book3 6 2" xfId="5916"/>
    <cellStyle name="1_Book3 7" xfId="1799"/>
    <cellStyle name="1_Book3 7 2" xfId="5917"/>
    <cellStyle name="1_Book3 8" xfId="1800"/>
    <cellStyle name="1_Book3 8 2" xfId="5918"/>
    <cellStyle name="1_Book3 9" xfId="1801"/>
    <cellStyle name="1_Book3 9 2" xfId="5919"/>
    <cellStyle name="1_Book3_01 Don vi HC" xfId="1802"/>
    <cellStyle name="1_Book3_01 Don vi HC 2" xfId="5920"/>
    <cellStyle name="1_Book3_01 DVHC-DSLD 2010" xfId="1803"/>
    <cellStyle name="1_Book3_01 DVHC-DSLD 2010 2" xfId="5921"/>
    <cellStyle name="1_Book3_02  Dan so lao dong(OK)" xfId="1804"/>
    <cellStyle name="1_Book3_02  Dan so lao dong(OK) 2" xfId="5922"/>
    <cellStyle name="1_Book3_02 Danso_Laodong 2012(chuan) CO SO" xfId="1805"/>
    <cellStyle name="1_Book3_02 Danso_Laodong 2012(chuan) CO SO 2" xfId="5923"/>
    <cellStyle name="1_Book3_03 TKQG va Thu chi NSNN 2012" xfId="1806"/>
    <cellStyle name="1_Book3_03 TKQG va Thu chi NSNN 2012 2" xfId="5924"/>
    <cellStyle name="1_Book3_04 Doanh nghiep va CSKDCT 2012" xfId="1807"/>
    <cellStyle name="1_Book3_04 Doanh nghiep va CSKDCT 2012 2" xfId="5925"/>
    <cellStyle name="1_Book3_05 Doanh nghiep va Ca the_2011 (Ok)" xfId="1808"/>
    <cellStyle name="1_Book3_05 NGTT DN 2010 (OK)" xfId="1809"/>
    <cellStyle name="1_Book3_05 NGTT DN 2010 (OK) 2" xfId="5926"/>
    <cellStyle name="1_Book3_05 NGTT DN 2010 (OK)_Bo sung 04 bieu Cong nghiep" xfId="1810"/>
    <cellStyle name="1_Book3_05 NGTT DN 2010 (OK)_Bo sung 04 bieu Cong nghiep 2" xfId="5927"/>
    <cellStyle name="1_Book3_06 Nong, lam nghiep 2010  (ok)" xfId="1811"/>
    <cellStyle name="1_Book3_06 Nong, lam nghiep 2010  (ok) 2" xfId="5928"/>
    <cellStyle name="1_Book3_07 NGTT CN 2012" xfId="1812"/>
    <cellStyle name="1_Book3_07 NGTT CN 2012 2" xfId="5929"/>
    <cellStyle name="1_Book3_08 Thuong mai Tong muc - Diep" xfId="1813"/>
    <cellStyle name="1_Book3_08 Thuong mai Tong muc - Diep 2" xfId="5930"/>
    <cellStyle name="1_Book3_08 Thuong mai va Du lich (Ok)" xfId="1814"/>
    <cellStyle name="1_Book3_08 Thuong mai va Du lich (Ok) 2" xfId="5931"/>
    <cellStyle name="1_Book3_09 Chi so gia 2011- VuTKG-1 (Ok)" xfId="1815"/>
    <cellStyle name="1_Book3_09 Chi so gia 2011- VuTKG-1 (Ok) 2" xfId="5932"/>
    <cellStyle name="1_Book3_09 Du lich" xfId="1816"/>
    <cellStyle name="1_Book3_09 Du lich 2" xfId="5933"/>
    <cellStyle name="1_Book3_10 Market VH, YT, GD, NGTT 2011 " xfId="1817"/>
    <cellStyle name="1_Book3_10 Market VH, YT, GD, NGTT 2011  2" xfId="5934"/>
    <cellStyle name="1_Book3_10 Market VH, YT, GD, NGTT 2011 _02  Dan so lao dong(OK)" xfId="1818"/>
    <cellStyle name="1_Book3_10 Market VH, YT, GD, NGTT 2011 _02  Dan so lao dong(OK) 2" xfId="5935"/>
    <cellStyle name="1_Book3_10 Market VH, YT, GD, NGTT 2011 _03 TKQG va Thu chi NSNN 2012" xfId="1819"/>
    <cellStyle name="1_Book3_10 Market VH, YT, GD, NGTT 2011 _03 TKQG va Thu chi NSNN 2012 2" xfId="5936"/>
    <cellStyle name="1_Book3_10 Market VH, YT, GD, NGTT 2011 _04 Doanh nghiep va CSKDCT 2012" xfId="1820"/>
    <cellStyle name="1_Book3_10 Market VH, YT, GD, NGTT 2011 _04 Doanh nghiep va CSKDCT 2012 2" xfId="5937"/>
    <cellStyle name="1_Book3_10 Market VH, YT, GD, NGTT 2011 _05 Doanh nghiep va Ca the_2011 (Ok)" xfId="1821"/>
    <cellStyle name="1_Book3_10 Market VH, YT, GD, NGTT 2011 _07 NGTT CN 2012" xfId="1822"/>
    <cellStyle name="1_Book3_10 Market VH, YT, GD, NGTT 2011 _07 NGTT CN 2012 2" xfId="5938"/>
    <cellStyle name="1_Book3_10 Market VH, YT, GD, NGTT 2011 _08 Thuong mai Tong muc - Diep" xfId="1823"/>
    <cellStyle name="1_Book3_10 Market VH, YT, GD, NGTT 2011 _08 Thuong mai Tong muc - Diep 2" xfId="5939"/>
    <cellStyle name="1_Book3_10 Market VH, YT, GD, NGTT 2011 _08 Thuong mai va Du lich (Ok)" xfId="1824"/>
    <cellStyle name="1_Book3_10 Market VH, YT, GD, NGTT 2011 _08 Thuong mai va Du lich (Ok) 2" xfId="5940"/>
    <cellStyle name="1_Book3_10 Market VH, YT, GD, NGTT 2011 _09 Chi so gia 2011- VuTKG-1 (Ok)" xfId="1825"/>
    <cellStyle name="1_Book3_10 Market VH, YT, GD, NGTT 2011 _09 Chi so gia 2011- VuTKG-1 (Ok) 2" xfId="5941"/>
    <cellStyle name="1_Book3_10 Market VH, YT, GD, NGTT 2011 _09 Du lich" xfId="1826"/>
    <cellStyle name="1_Book3_10 Market VH, YT, GD, NGTT 2011 _09 Du lich 2" xfId="5942"/>
    <cellStyle name="1_Book3_10 Market VH, YT, GD, NGTT 2011 _10 Van tai va BCVT (da sua ok)" xfId="1827"/>
    <cellStyle name="1_Book3_10 Market VH, YT, GD, NGTT 2011 _10 Van tai va BCVT (da sua ok) 2" xfId="5943"/>
    <cellStyle name="1_Book3_10 Market VH, YT, GD, NGTT 2011 _11 (3)" xfId="1828"/>
    <cellStyle name="1_Book3_10 Market VH, YT, GD, NGTT 2011 _11 (3) 2" xfId="5944"/>
    <cellStyle name="1_Book3_10 Market VH, YT, GD, NGTT 2011 _11 (3)_04 Doanh nghiep va CSKDCT 2012" xfId="1829"/>
    <cellStyle name="1_Book3_10 Market VH, YT, GD, NGTT 2011 _11 (3)_04 Doanh nghiep va CSKDCT 2012 2" xfId="5945"/>
    <cellStyle name="1_Book3_10 Market VH, YT, GD, NGTT 2011 _11 (3)_Xl0000167" xfId="1830"/>
    <cellStyle name="1_Book3_10 Market VH, YT, GD, NGTT 2011 _11 (3)_Xl0000167 2" xfId="5946"/>
    <cellStyle name="1_Book3_10 Market VH, YT, GD, NGTT 2011 _12 (2)" xfId="1831"/>
    <cellStyle name="1_Book3_10 Market VH, YT, GD, NGTT 2011 _12 (2) 2" xfId="5947"/>
    <cellStyle name="1_Book3_10 Market VH, YT, GD, NGTT 2011 _12 (2)_04 Doanh nghiep va CSKDCT 2012" xfId="1832"/>
    <cellStyle name="1_Book3_10 Market VH, YT, GD, NGTT 2011 _12 (2)_04 Doanh nghiep va CSKDCT 2012 2" xfId="5948"/>
    <cellStyle name="1_Book3_10 Market VH, YT, GD, NGTT 2011 _12 (2)_Xl0000167" xfId="1833"/>
    <cellStyle name="1_Book3_10 Market VH, YT, GD, NGTT 2011 _12 (2)_Xl0000167 2" xfId="5949"/>
    <cellStyle name="1_Book3_10 Market VH, YT, GD, NGTT 2011 _12 Giao duc, Y Te va Muc songnam2011" xfId="1834"/>
    <cellStyle name="1_Book3_10 Market VH, YT, GD, NGTT 2011 _12 Giao duc, Y Te va Muc songnam2011 2" xfId="5950"/>
    <cellStyle name="1_Book3_10 Market VH, YT, GD, NGTT 2011 _13 Van tai 2012" xfId="1835"/>
    <cellStyle name="1_Book3_10 Market VH, YT, GD, NGTT 2011 _13 Van tai 2012 2" xfId="5951"/>
    <cellStyle name="1_Book3_10 Market VH, YT, GD, NGTT 2011 _Giaoduc2013(ok)" xfId="1836"/>
    <cellStyle name="1_Book3_10 Market VH, YT, GD, NGTT 2011 _Giaoduc2013(ok) 2" xfId="5952"/>
    <cellStyle name="1_Book3_10 Market VH, YT, GD, NGTT 2011 _Maket NGTT2012 LN,TS (7-1-2013)" xfId="1837"/>
    <cellStyle name="1_Book3_10 Market VH, YT, GD, NGTT 2011 _Maket NGTT2012 LN,TS (7-1-2013) 2" xfId="5953"/>
    <cellStyle name="1_Book3_10 Market VH, YT, GD, NGTT 2011 _Maket NGTT2012 LN,TS (7-1-2013)_Nongnghiep" xfId="1838"/>
    <cellStyle name="1_Book3_10 Market VH, YT, GD, NGTT 2011 _Maket NGTT2012 LN,TS (7-1-2013)_Nongnghiep 2" xfId="5954"/>
    <cellStyle name="1_Book3_10 Market VH, YT, GD, NGTT 2011 _Ngiam_lamnghiep_2011_v2(1)(1)" xfId="1839"/>
    <cellStyle name="1_Book3_10 Market VH, YT, GD, NGTT 2011 _Ngiam_lamnghiep_2011_v2(1)(1) 2" xfId="5955"/>
    <cellStyle name="1_Book3_10 Market VH, YT, GD, NGTT 2011 _Ngiam_lamnghiep_2011_v2(1)(1)_Nongnghiep" xfId="1840"/>
    <cellStyle name="1_Book3_10 Market VH, YT, GD, NGTT 2011 _Ngiam_lamnghiep_2011_v2(1)(1)_Nongnghiep 2" xfId="5956"/>
    <cellStyle name="1_Book3_10 Market VH, YT, GD, NGTT 2011 _NGTT LN,TS 2012 (Chuan)" xfId="1841"/>
    <cellStyle name="1_Book3_10 Market VH, YT, GD, NGTT 2011 _NGTT LN,TS 2012 (Chuan) 2" xfId="5957"/>
    <cellStyle name="1_Book3_10 Market VH, YT, GD, NGTT 2011 _Nien giam TT Vu Nong nghiep 2012(solieu)-gui Vu TH 29-3-2013" xfId="1842"/>
    <cellStyle name="1_Book3_10 Market VH, YT, GD, NGTT 2011 _Nien giam TT Vu Nong nghiep 2012(solieu)-gui Vu TH 29-3-2013 2" xfId="5958"/>
    <cellStyle name="1_Book3_10 Market VH, YT, GD, NGTT 2011 _Nongnghiep" xfId="1843"/>
    <cellStyle name="1_Book3_10 Market VH, YT, GD, NGTT 2011 _Nongnghiep 2" xfId="5959"/>
    <cellStyle name="1_Book3_10 Market VH, YT, GD, NGTT 2011 _Nongnghiep NGDD 2012_cap nhat den 24-5-2013(1)" xfId="1844"/>
    <cellStyle name="1_Book3_10 Market VH, YT, GD, NGTT 2011 _Nongnghiep NGDD 2012_cap nhat den 24-5-2013(1) 2" xfId="5960"/>
    <cellStyle name="1_Book3_10 Market VH, YT, GD, NGTT 2011 _Nongnghiep_Nongnghiep NGDD 2012_cap nhat den 24-5-2013(1)" xfId="1845"/>
    <cellStyle name="1_Book3_10 Market VH, YT, GD, NGTT 2011 _Nongnghiep_Nongnghiep NGDD 2012_cap nhat den 24-5-2013(1) 2" xfId="5961"/>
    <cellStyle name="1_Book3_10 Market VH, YT, GD, NGTT 2011 _So lieu quoc te TH" xfId="1846"/>
    <cellStyle name="1_Book3_10 Market VH, YT, GD, NGTT 2011 _So lieu quoc te TH 2" xfId="5962"/>
    <cellStyle name="1_Book3_10 Market VH, YT, GD, NGTT 2011 _Xl0000147" xfId="1847"/>
    <cellStyle name="1_Book3_10 Market VH, YT, GD, NGTT 2011 _Xl0000147 2" xfId="5963"/>
    <cellStyle name="1_Book3_10 Market VH, YT, GD, NGTT 2011 _Xl0000167" xfId="1848"/>
    <cellStyle name="1_Book3_10 Market VH, YT, GD, NGTT 2011 _Xl0000167 2" xfId="5964"/>
    <cellStyle name="1_Book3_10 Market VH, YT, GD, NGTT 2011 _XNK" xfId="1849"/>
    <cellStyle name="1_Book3_10 Market VH, YT, GD, NGTT 2011 _XNK 2" xfId="5965"/>
    <cellStyle name="1_Book3_10 Van tai va BCVT (da sua ok)" xfId="1850"/>
    <cellStyle name="1_Book3_10 Van tai va BCVT (da sua ok) 2" xfId="5966"/>
    <cellStyle name="1_Book3_10 VH, YT, GD, NGTT 2010 - (OK)" xfId="1851"/>
    <cellStyle name="1_Book3_10 VH, YT, GD, NGTT 2010 - (OK) 2" xfId="5967"/>
    <cellStyle name="1_Book3_10 VH, YT, GD, NGTT 2010 - (OK)_Bo sung 04 bieu Cong nghiep" xfId="1852"/>
    <cellStyle name="1_Book3_10 VH, YT, GD, NGTT 2010 - (OK)_Bo sung 04 bieu Cong nghiep 2" xfId="5968"/>
    <cellStyle name="1_Book3_11 (3)" xfId="1853"/>
    <cellStyle name="1_Book3_11 (3) 2" xfId="5969"/>
    <cellStyle name="1_Book3_11 (3)_04 Doanh nghiep va CSKDCT 2012" xfId="1854"/>
    <cellStyle name="1_Book3_11 (3)_04 Doanh nghiep va CSKDCT 2012 2" xfId="5970"/>
    <cellStyle name="1_Book3_11 (3)_Xl0000167" xfId="1855"/>
    <cellStyle name="1_Book3_11 (3)_Xl0000167 2" xfId="5971"/>
    <cellStyle name="1_Book3_12 (2)" xfId="1856"/>
    <cellStyle name="1_Book3_12 (2) 2" xfId="5972"/>
    <cellStyle name="1_Book3_12 (2)_04 Doanh nghiep va CSKDCT 2012" xfId="1857"/>
    <cellStyle name="1_Book3_12 (2)_04 Doanh nghiep va CSKDCT 2012 2" xfId="5973"/>
    <cellStyle name="1_Book3_12 (2)_Xl0000167" xfId="1858"/>
    <cellStyle name="1_Book3_12 (2)_Xl0000167 2" xfId="5974"/>
    <cellStyle name="1_Book3_12 Chi so gia 2012(chuan) co so" xfId="1859"/>
    <cellStyle name="1_Book3_12 Chi so gia 2012(chuan) co so 2" xfId="5975"/>
    <cellStyle name="1_Book3_12 Giao duc, Y Te va Muc songnam2011" xfId="1860"/>
    <cellStyle name="1_Book3_12 Giao duc, Y Te va Muc songnam2011 2" xfId="5976"/>
    <cellStyle name="1_Book3_13 Van tai 2012" xfId="1861"/>
    <cellStyle name="1_Book3_13 Van tai 2012 2" xfId="5977"/>
    <cellStyle name="1_Book3_Book1" xfId="1862"/>
    <cellStyle name="1_Book3_Book1 2" xfId="5978"/>
    <cellStyle name="1_Book3_CucThongke-phucdap-Tuan-Anh" xfId="1863"/>
    <cellStyle name="1_Book3_CucThongke-phucdap-Tuan-Anh 2" xfId="5979"/>
    <cellStyle name="1_Book3_Giaoduc2013(ok)" xfId="1864"/>
    <cellStyle name="1_Book3_Giaoduc2013(ok) 2" xfId="5980"/>
    <cellStyle name="1_Book3_GTSXNN" xfId="1865"/>
    <cellStyle name="1_Book3_GTSXNN 2" xfId="5981"/>
    <cellStyle name="1_Book3_GTSXNN_Nongnghiep NGDD 2012_cap nhat den 24-5-2013(1)" xfId="1866"/>
    <cellStyle name="1_Book3_GTSXNN_Nongnghiep NGDD 2012_cap nhat den 24-5-2013(1) 2" xfId="5982"/>
    <cellStyle name="1_Book3_Maket NGTT2012 LN,TS (7-1-2013)" xfId="1867"/>
    <cellStyle name="1_Book3_Maket NGTT2012 LN,TS (7-1-2013) 2" xfId="5983"/>
    <cellStyle name="1_Book3_Maket NGTT2012 LN,TS (7-1-2013)_Nongnghiep" xfId="1868"/>
    <cellStyle name="1_Book3_Maket NGTT2012 LN,TS (7-1-2013)_Nongnghiep 2" xfId="5984"/>
    <cellStyle name="1_Book3_Ngiam_lamnghiep_2011_v2(1)(1)" xfId="1869"/>
    <cellStyle name="1_Book3_Ngiam_lamnghiep_2011_v2(1)(1) 2" xfId="5985"/>
    <cellStyle name="1_Book3_Ngiam_lamnghiep_2011_v2(1)(1)_Nongnghiep" xfId="1870"/>
    <cellStyle name="1_Book3_Ngiam_lamnghiep_2011_v2(1)(1)_Nongnghiep 2" xfId="5986"/>
    <cellStyle name="1_Book3_NGTT LN,TS 2012 (Chuan)" xfId="1871"/>
    <cellStyle name="1_Book3_NGTT LN,TS 2012 (Chuan) 2" xfId="5987"/>
    <cellStyle name="1_Book3_Nien giam day du  Nong nghiep 2010" xfId="1872"/>
    <cellStyle name="1_Book3_Nien giam day du  Nong nghiep 2010 2" xfId="5988"/>
    <cellStyle name="1_Book3_Nien giam TT Vu Nong nghiep 2012(solieu)-gui Vu TH 29-3-2013" xfId="1873"/>
    <cellStyle name="1_Book3_Nien giam TT Vu Nong nghiep 2012(solieu)-gui Vu TH 29-3-2013 2" xfId="5989"/>
    <cellStyle name="1_Book3_Nongnghiep" xfId="1874"/>
    <cellStyle name="1_Book3_Nongnghiep 2" xfId="5990"/>
    <cellStyle name="1_Book3_Nongnghiep_Bo sung 04 bieu Cong nghiep" xfId="1875"/>
    <cellStyle name="1_Book3_Nongnghiep_Bo sung 04 bieu Cong nghiep 2" xfId="5991"/>
    <cellStyle name="1_Book3_Nongnghiep_Mau" xfId="1876"/>
    <cellStyle name="1_Book3_Nongnghiep_Mau 2" xfId="5992"/>
    <cellStyle name="1_Book3_Nongnghiep_NGDD 2013 Thu chi NSNN " xfId="1877"/>
    <cellStyle name="1_Book3_Nongnghiep_NGDD 2013 Thu chi NSNN  2" xfId="5993"/>
    <cellStyle name="1_Book3_Nongnghiep_Nongnghiep NGDD 2012_cap nhat den 24-5-2013(1)" xfId="1878"/>
    <cellStyle name="1_Book3_Nongnghiep_Nongnghiep NGDD 2012_cap nhat den 24-5-2013(1) 2" xfId="5994"/>
    <cellStyle name="1_Book3_So lieu quoc te TH" xfId="1879"/>
    <cellStyle name="1_Book3_So lieu quoc te TH 2" xfId="5995"/>
    <cellStyle name="1_Book3_So lieu quoc te TH_08 Cong nghiep 2010" xfId="1880"/>
    <cellStyle name="1_Book3_So lieu quoc te TH_08 Cong nghiep 2010 2" xfId="5996"/>
    <cellStyle name="1_Book3_So lieu quoc te TH_08 Thuong mai va Du lich (Ok)" xfId="1881"/>
    <cellStyle name="1_Book3_So lieu quoc te TH_08 Thuong mai va Du lich (Ok) 2" xfId="5997"/>
    <cellStyle name="1_Book3_So lieu quoc te TH_09 Chi so gia 2011- VuTKG-1 (Ok)" xfId="1882"/>
    <cellStyle name="1_Book3_So lieu quoc te TH_09 Chi so gia 2011- VuTKG-1 (Ok) 2" xfId="5998"/>
    <cellStyle name="1_Book3_So lieu quoc te TH_09 Du lich" xfId="1883"/>
    <cellStyle name="1_Book3_So lieu quoc te TH_09 Du lich 2" xfId="5999"/>
    <cellStyle name="1_Book3_So lieu quoc te TH_10 Van tai va BCVT (da sua ok)" xfId="1884"/>
    <cellStyle name="1_Book3_So lieu quoc te TH_10 Van tai va BCVT (da sua ok) 2" xfId="6000"/>
    <cellStyle name="1_Book3_So lieu quoc te TH_12 Giao duc, Y Te va Muc songnam2011" xfId="1885"/>
    <cellStyle name="1_Book3_So lieu quoc te TH_12 Giao duc, Y Te va Muc songnam2011 2" xfId="6001"/>
    <cellStyle name="1_Book3_So lieu quoc te TH_nien giam tom tat du lich va XNK" xfId="1886"/>
    <cellStyle name="1_Book3_So lieu quoc te TH_nien giam tom tat du lich va XNK 2" xfId="6002"/>
    <cellStyle name="1_Book3_So lieu quoc te TH_Nongnghiep" xfId="1887"/>
    <cellStyle name="1_Book3_So lieu quoc te TH_Nongnghiep 2" xfId="6003"/>
    <cellStyle name="1_Book3_So lieu quoc te TH_XNK" xfId="1888"/>
    <cellStyle name="1_Book3_So lieu quoc te TH_XNK 2" xfId="6004"/>
    <cellStyle name="1_Book3_So lieu quoc te(GDP)" xfId="1889"/>
    <cellStyle name="1_Book3_So lieu quoc te(GDP) 2" xfId="6005"/>
    <cellStyle name="1_Book3_So lieu quoc te(GDP)_02  Dan so lao dong(OK)" xfId="1890"/>
    <cellStyle name="1_Book3_So lieu quoc te(GDP)_02  Dan so lao dong(OK) 2" xfId="6006"/>
    <cellStyle name="1_Book3_So lieu quoc te(GDP)_03 TKQG va Thu chi NSNN 2012" xfId="1891"/>
    <cellStyle name="1_Book3_So lieu quoc te(GDP)_03 TKQG va Thu chi NSNN 2012 2" xfId="6007"/>
    <cellStyle name="1_Book3_So lieu quoc te(GDP)_04 Doanh nghiep va CSKDCT 2012" xfId="1892"/>
    <cellStyle name="1_Book3_So lieu quoc te(GDP)_04 Doanh nghiep va CSKDCT 2012 2" xfId="6008"/>
    <cellStyle name="1_Book3_So lieu quoc te(GDP)_05 Doanh nghiep va Ca the_2011 (Ok)" xfId="1893"/>
    <cellStyle name="1_Book3_So lieu quoc te(GDP)_07 NGTT CN 2012" xfId="1894"/>
    <cellStyle name="1_Book3_So lieu quoc te(GDP)_07 NGTT CN 2012 2" xfId="6009"/>
    <cellStyle name="1_Book3_So lieu quoc te(GDP)_08 Thuong mai Tong muc - Diep" xfId="1895"/>
    <cellStyle name="1_Book3_So lieu quoc te(GDP)_08 Thuong mai Tong muc - Diep 2" xfId="6010"/>
    <cellStyle name="1_Book3_So lieu quoc te(GDP)_08 Thuong mai va Du lich (Ok)" xfId="1896"/>
    <cellStyle name="1_Book3_So lieu quoc te(GDP)_08 Thuong mai va Du lich (Ok) 2" xfId="6011"/>
    <cellStyle name="1_Book3_So lieu quoc te(GDP)_09 Chi so gia 2011- VuTKG-1 (Ok)" xfId="1897"/>
    <cellStyle name="1_Book3_So lieu quoc te(GDP)_09 Chi so gia 2011- VuTKG-1 (Ok) 2" xfId="6012"/>
    <cellStyle name="1_Book3_So lieu quoc te(GDP)_09 Du lich" xfId="1898"/>
    <cellStyle name="1_Book3_So lieu quoc te(GDP)_09 Du lich 2" xfId="6013"/>
    <cellStyle name="1_Book3_So lieu quoc te(GDP)_10 Van tai va BCVT (da sua ok)" xfId="1899"/>
    <cellStyle name="1_Book3_So lieu quoc te(GDP)_10 Van tai va BCVT (da sua ok) 2" xfId="6014"/>
    <cellStyle name="1_Book3_So lieu quoc te(GDP)_11 (3)" xfId="1900"/>
    <cellStyle name="1_Book3_So lieu quoc te(GDP)_11 (3) 2" xfId="6015"/>
    <cellStyle name="1_Book3_So lieu quoc te(GDP)_11 (3)_04 Doanh nghiep va CSKDCT 2012" xfId="1901"/>
    <cellStyle name="1_Book3_So lieu quoc te(GDP)_11 (3)_04 Doanh nghiep va CSKDCT 2012 2" xfId="6016"/>
    <cellStyle name="1_Book3_So lieu quoc te(GDP)_11 (3)_Xl0000167" xfId="1902"/>
    <cellStyle name="1_Book3_So lieu quoc te(GDP)_11 (3)_Xl0000167 2" xfId="6017"/>
    <cellStyle name="1_Book3_So lieu quoc te(GDP)_12 (2)" xfId="1903"/>
    <cellStyle name="1_Book3_So lieu quoc te(GDP)_12 (2) 2" xfId="6018"/>
    <cellStyle name="1_Book3_So lieu quoc te(GDP)_12 (2)_04 Doanh nghiep va CSKDCT 2012" xfId="1904"/>
    <cellStyle name="1_Book3_So lieu quoc te(GDP)_12 (2)_04 Doanh nghiep va CSKDCT 2012 2" xfId="6019"/>
    <cellStyle name="1_Book3_So lieu quoc te(GDP)_12 (2)_Xl0000167" xfId="1905"/>
    <cellStyle name="1_Book3_So lieu quoc te(GDP)_12 (2)_Xl0000167 2" xfId="6020"/>
    <cellStyle name="1_Book3_So lieu quoc te(GDP)_12 Giao duc, Y Te va Muc songnam2011" xfId="1906"/>
    <cellStyle name="1_Book3_So lieu quoc te(GDP)_12 Giao duc, Y Te va Muc songnam2011 2" xfId="6021"/>
    <cellStyle name="1_Book3_So lieu quoc te(GDP)_12 So lieu quoc te (Ok)" xfId="1907"/>
    <cellStyle name="1_Book3_So lieu quoc te(GDP)_12 So lieu quoc te (Ok) 2" xfId="6022"/>
    <cellStyle name="1_Book3_So lieu quoc te(GDP)_13 Van tai 2012" xfId="1908"/>
    <cellStyle name="1_Book3_So lieu quoc te(GDP)_13 Van tai 2012 2" xfId="6023"/>
    <cellStyle name="1_Book3_So lieu quoc te(GDP)_Giaoduc2013(ok)" xfId="1909"/>
    <cellStyle name="1_Book3_So lieu quoc te(GDP)_Giaoduc2013(ok) 2" xfId="6024"/>
    <cellStyle name="1_Book3_So lieu quoc te(GDP)_Maket NGTT2012 LN,TS (7-1-2013)" xfId="1910"/>
    <cellStyle name="1_Book3_So lieu quoc te(GDP)_Maket NGTT2012 LN,TS (7-1-2013) 2" xfId="6025"/>
    <cellStyle name="1_Book3_So lieu quoc te(GDP)_Maket NGTT2012 LN,TS (7-1-2013)_Nongnghiep" xfId="1911"/>
    <cellStyle name="1_Book3_So lieu quoc te(GDP)_Maket NGTT2012 LN,TS (7-1-2013)_Nongnghiep 2" xfId="6026"/>
    <cellStyle name="1_Book3_So lieu quoc te(GDP)_Ngiam_lamnghiep_2011_v2(1)(1)" xfId="1912"/>
    <cellStyle name="1_Book3_So lieu quoc te(GDP)_Ngiam_lamnghiep_2011_v2(1)(1) 2" xfId="6027"/>
    <cellStyle name="1_Book3_So lieu quoc te(GDP)_Ngiam_lamnghiep_2011_v2(1)(1)_Nongnghiep" xfId="1913"/>
    <cellStyle name="1_Book3_So lieu quoc te(GDP)_Ngiam_lamnghiep_2011_v2(1)(1)_Nongnghiep 2" xfId="6028"/>
    <cellStyle name="1_Book3_So lieu quoc te(GDP)_NGTT LN,TS 2012 (Chuan)" xfId="1914"/>
    <cellStyle name="1_Book3_So lieu quoc te(GDP)_NGTT LN,TS 2012 (Chuan) 2" xfId="6029"/>
    <cellStyle name="1_Book3_So lieu quoc te(GDP)_Nien giam TT Vu Nong nghiep 2012(solieu)-gui Vu TH 29-3-2013" xfId="1915"/>
    <cellStyle name="1_Book3_So lieu quoc te(GDP)_Nien giam TT Vu Nong nghiep 2012(solieu)-gui Vu TH 29-3-2013 2" xfId="6030"/>
    <cellStyle name="1_Book3_So lieu quoc te(GDP)_Nongnghiep" xfId="1916"/>
    <cellStyle name="1_Book3_So lieu quoc te(GDP)_Nongnghiep 2" xfId="6031"/>
    <cellStyle name="1_Book3_So lieu quoc te(GDP)_Nongnghiep NGDD 2012_cap nhat den 24-5-2013(1)" xfId="1917"/>
    <cellStyle name="1_Book3_So lieu quoc te(GDP)_Nongnghiep NGDD 2012_cap nhat den 24-5-2013(1) 2" xfId="6032"/>
    <cellStyle name="1_Book3_So lieu quoc te(GDP)_Nongnghiep_Nongnghiep NGDD 2012_cap nhat den 24-5-2013(1)" xfId="1918"/>
    <cellStyle name="1_Book3_So lieu quoc te(GDP)_Nongnghiep_Nongnghiep NGDD 2012_cap nhat den 24-5-2013(1) 2" xfId="6033"/>
    <cellStyle name="1_Book3_So lieu quoc te(GDP)_Xl0000147" xfId="1919"/>
    <cellStyle name="1_Book3_So lieu quoc te(GDP)_Xl0000147 2" xfId="6034"/>
    <cellStyle name="1_Book3_So lieu quoc te(GDP)_Xl0000167" xfId="1920"/>
    <cellStyle name="1_Book3_So lieu quoc te(GDP)_Xl0000167 2" xfId="6035"/>
    <cellStyle name="1_Book3_So lieu quoc te(GDP)_XNK" xfId="1921"/>
    <cellStyle name="1_Book3_So lieu quoc te(GDP)_XNK 2" xfId="6036"/>
    <cellStyle name="1_Book3_Xl0000147" xfId="1922"/>
    <cellStyle name="1_Book3_Xl0000147 2" xfId="6037"/>
    <cellStyle name="1_Book3_Xl0000167" xfId="1923"/>
    <cellStyle name="1_Book3_Xl0000167 2" xfId="6038"/>
    <cellStyle name="1_Book3_XNK" xfId="1924"/>
    <cellStyle name="1_Book3_XNK 2" xfId="6039"/>
    <cellStyle name="1_Book3_XNK_08 Thuong mai Tong muc - Diep" xfId="1925"/>
    <cellStyle name="1_Book3_XNK_08 Thuong mai Tong muc - Diep 2" xfId="6040"/>
    <cellStyle name="1_Book3_XNK_Bo sung 04 bieu Cong nghiep" xfId="1926"/>
    <cellStyle name="1_Book3_XNK_Bo sung 04 bieu Cong nghiep 2" xfId="6041"/>
    <cellStyle name="1_Book3_XNK-2012" xfId="1927"/>
    <cellStyle name="1_Book3_XNK-2012 2" xfId="6042"/>
    <cellStyle name="1_Book3_XNK-Market" xfId="1928"/>
    <cellStyle name="1_Book3_XNK-Market 2" xfId="6043"/>
    <cellStyle name="1_Book4" xfId="1929"/>
    <cellStyle name="1_Book4 2" xfId="6044"/>
    <cellStyle name="1_Book4_08 Cong nghiep 2010" xfId="1930"/>
    <cellStyle name="1_Book4_08 Cong nghiep 2010 2" xfId="6045"/>
    <cellStyle name="1_Book4_08 Thuong mai va Du lich (Ok)" xfId="1931"/>
    <cellStyle name="1_Book4_08 Thuong mai va Du lich (Ok) 2" xfId="6046"/>
    <cellStyle name="1_Book4_09 Chi so gia 2011- VuTKG-1 (Ok)" xfId="1932"/>
    <cellStyle name="1_Book4_09 Chi so gia 2011- VuTKG-1 (Ok) 2" xfId="6047"/>
    <cellStyle name="1_Book4_09 Du lich" xfId="1933"/>
    <cellStyle name="1_Book4_09 Du lich 2" xfId="6048"/>
    <cellStyle name="1_Book4_10 Van tai va BCVT (da sua ok)" xfId="1934"/>
    <cellStyle name="1_Book4_10 Van tai va BCVT (da sua ok) 2" xfId="6049"/>
    <cellStyle name="1_Book4_12 Giao duc, Y Te va Muc songnam2011" xfId="1935"/>
    <cellStyle name="1_Book4_12 Giao duc, Y Te va Muc songnam2011 2" xfId="6050"/>
    <cellStyle name="1_Book4_12 So lieu quoc te (Ok)" xfId="1936"/>
    <cellStyle name="1_Book4_12 So lieu quoc te (Ok) 2" xfId="6051"/>
    <cellStyle name="1_Book4_Book1" xfId="1937"/>
    <cellStyle name="1_Book4_Book1 2" xfId="6052"/>
    <cellStyle name="1_Book4_nien giam tom tat du lich va XNK" xfId="1938"/>
    <cellStyle name="1_Book4_nien giam tom tat du lich va XNK 2" xfId="6053"/>
    <cellStyle name="1_Book4_Nongnghiep" xfId="1939"/>
    <cellStyle name="1_Book4_Nongnghiep 2" xfId="6054"/>
    <cellStyle name="1_Book4_XNK" xfId="1940"/>
    <cellStyle name="1_Book4_XNK 2" xfId="6055"/>
    <cellStyle name="1_Book4_XNK-2012" xfId="1941"/>
    <cellStyle name="1_Book4_XNK-2012 2" xfId="6056"/>
    <cellStyle name="1_BRU-KI 2010-updated" xfId="1942"/>
    <cellStyle name="1_CAM-KI 2010-updated" xfId="1943"/>
    <cellStyle name="1_CAM-KI 2010-updated 2" xfId="1944"/>
    <cellStyle name="1_CSKDCT 2010" xfId="1945"/>
    <cellStyle name="1_CSKDCT 2010 2" xfId="6057"/>
    <cellStyle name="1_CSKDCT 2010_Bo sung 04 bieu Cong nghiep" xfId="1946"/>
    <cellStyle name="1_CSKDCT 2010_Bo sung 04 bieu Cong nghiep 2" xfId="6058"/>
    <cellStyle name="1_CucThongke-phucdap-Tuan-Anh" xfId="1947"/>
    <cellStyle name="1_CucThongke-phucdap-Tuan-Anh 2" xfId="6059"/>
    <cellStyle name="1_dan so phan tich 10 nam(moi)" xfId="1948"/>
    <cellStyle name="1_dan so phan tich 10 nam(moi) 2" xfId="6060"/>
    <cellStyle name="1_dan so phan tich 10 nam(moi)_01 Don vi HC" xfId="1949"/>
    <cellStyle name="1_dan so phan tich 10 nam(moi)_01 Don vi HC 2" xfId="6061"/>
    <cellStyle name="1_dan so phan tich 10 nam(moi)_02 Danso_Laodong 2012(chuan) CO SO" xfId="1950"/>
    <cellStyle name="1_dan so phan tich 10 nam(moi)_02 Danso_Laodong 2012(chuan) CO SO 2" xfId="6062"/>
    <cellStyle name="1_dan so phan tich 10 nam(moi)_04 Doanh nghiep va CSKDCT 2012" xfId="1951"/>
    <cellStyle name="1_dan so phan tich 10 nam(moi)_04 Doanh nghiep va CSKDCT 2012 2" xfId="6063"/>
    <cellStyle name="1_dan so phan tich 10 nam(moi)_NGDD 2013 Thu chi NSNN " xfId="1952"/>
    <cellStyle name="1_dan so phan tich 10 nam(moi)_NGDD 2013 Thu chi NSNN  2" xfId="6064"/>
    <cellStyle name="1_dan so phan tich 10 nam(moi)_Nien giam KT_TV 2010" xfId="1953"/>
    <cellStyle name="1_dan so phan tich 10 nam(moi)_Nien giam KT_TV 2010 2" xfId="6065"/>
    <cellStyle name="1_dan so phan tich 10 nam(moi)_Xl0000167" xfId="1954"/>
    <cellStyle name="1_dan so phan tich 10 nam(moi)_Xl0000167 2" xfId="6066"/>
    <cellStyle name="1_Dat Dai NGTT -2013" xfId="1955"/>
    <cellStyle name="1_Dat Dai NGTT -2013 2" xfId="6067"/>
    <cellStyle name="1_Giaoduc2013(ok)" xfId="1956"/>
    <cellStyle name="1_Giaoduc2013(ok) 2" xfId="6068"/>
    <cellStyle name="1_GTSXNN" xfId="1957"/>
    <cellStyle name="1_GTSXNN 2" xfId="6069"/>
    <cellStyle name="1_GTSXNN_Nongnghiep NGDD 2012_cap nhat den 24-5-2013(1)" xfId="1958"/>
    <cellStyle name="1_GTSXNN_Nongnghiep NGDD 2012_cap nhat den 24-5-2013(1) 2" xfId="6070"/>
    <cellStyle name="1_KI2008 Prototype-Balance of Payments-Mar2008-for typesetting" xfId="1959"/>
    <cellStyle name="1_Lam nghiep, thuy san 2010" xfId="1960"/>
    <cellStyle name="1_Lam nghiep, thuy san 2010 (ok)" xfId="1961"/>
    <cellStyle name="1_Lam nghiep, thuy san 2010 (ok)_01 Don vi HC" xfId="1962"/>
    <cellStyle name="1_Lam nghiep, thuy san 2010 (ok)_08 Cong nghiep 2010" xfId="1963"/>
    <cellStyle name="1_Lam nghiep, thuy san 2010 (ok)_08 Thuong mai va Du lich (Ok)" xfId="1964"/>
    <cellStyle name="1_Lam nghiep, thuy san 2010 (ok)_09 Chi so gia 2011- VuTKG-1 (Ok)" xfId="1965"/>
    <cellStyle name="1_Lam nghiep, thuy san 2010 (ok)_09 Du lich" xfId="1966"/>
    <cellStyle name="1_Lam nghiep, thuy san 2010 (ok)_09 Thuong mai va Du lich" xfId="1967"/>
    <cellStyle name="1_Lam nghiep, thuy san 2010 (ok)_10 Van tai va BCVT (da sua ok)" xfId="1968"/>
    <cellStyle name="1_Lam nghiep, thuy san 2010 (ok)_11 (3)" xfId="1969"/>
    <cellStyle name="1_Lam nghiep, thuy san 2010 (ok)_12 (2)" xfId="1970"/>
    <cellStyle name="1_Lam nghiep, thuy san 2010 (ok)_12 Giao duc, Y Te va Muc songnam2011" xfId="1971"/>
    <cellStyle name="1_Lam nghiep, thuy san 2010 (ok)_nien giam tom tat du lich va XNK" xfId="1972"/>
    <cellStyle name="1_Lam nghiep, thuy san 2010 (ok)_Nongnghiep" xfId="1973"/>
    <cellStyle name="1_Lam nghiep, thuy san 2010 (ok)_XNK" xfId="1974"/>
    <cellStyle name="1_Lam nghiep, thuy san 2010 10" xfId="1975"/>
    <cellStyle name="1_Lam nghiep, thuy san 2010 11" xfId="1976"/>
    <cellStyle name="1_Lam nghiep, thuy san 2010 12" xfId="1977"/>
    <cellStyle name="1_Lam nghiep, thuy san 2010 13" xfId="1978"/>
    <cellStyle name="1_Lam nghiep, thuy san 2010 14" xfId="1979"/>
    <cellStyle name="1_Lam nghiep, thuy san 2010 15" xfId="1980"/>
    <cellStyle name="1_Lam nghiep, thuy san 2010 16" xfId="1981"/>
    <cellStyle name="1_Lam nghiep, thuy san 2010 17" xfId="1982"/>
    <cellStyle name="1_Lam nghiep, thuy san 2010 18" xfId="1983"/>
    <cellStyle name="1_Lam nghiep, thuy san 2010 19" xfId="1984"/>
    <cellStyle name="1_Lam nghiep, thuy san 2010 2" xfId="1985"/>
    <cellStyle name="1_Lam nghiep, thuy san 2010 3" xfId="1986"/>
    <cellStyle name="1_Lam nghiep, thuy san 2010 4" xfId="1987"/>
    <cellStyle name="1_Lam nghiep, thuy san 2010 5" xfId="1988"/>
    <cellStyle name="1_Lam nghiep, thuy san 2010 6" xfId="1989"/>
    <cellStyle name="1_Lam nghiep, thuy san 2010 7" xfId="1990"/>
    <cellStyle name="1_Lam nghiep, thuy san 2010 8" xfId="1991"/>
    <cellStyle name="1_Lam nghiep, thuy san 2010 9" xfId="1992"/>
    <cellStyle name="1_Lam nghiep, thuy san 2010_01 Don vi HC" xfId="1993"/>
    <cellStyle name="1_Lam nghiep, thuy san 2010_02  Dan so lao dong(OK)" xfId="1994"/>
    <cellStyle name="1_Lam nghiep, thuy san 2010_02 Danso_Laodong 2012(chuan) CO SO" xfId="1995"/>
    <cellStyle name="1_Lam nghiep, thuy san 2010_03 TKQG va Thu chi NSNN 2012" xfId="1996"/>
    <cellStyle name="1_Lam nghiep, thuy san 2010_04 Doanh nghiep va CSKDCT 2012" xfId="1997"/>
    <cellStyle name="1_Lam nghiep, thuy san 2010_05 Doanh nghiep va Ca the_2011 (Ok)" xfId="1998"/>
    <cellStyle name="1_Lam nghiep, thuy san 2010_06 Nong, lam nghiep 2010  (ok)" xfId="1999"/>
    <cellStyle name="1_Lam nghiep, thuy san 2010_07 NGTT CN 2012" xfId="2000"/>
    <cellStyle name="1_Lam nghiep, thuy san 2010_08 Thuong mai Tong muc - Diep" xfId="2001"/>
    <cellStyle name="1_Lam nghiep, thuy san 2010_08 Thuong mai va Du lich (Ok)" xfId="2002"/>
    <cellStyle name="1_Lam nghiep, thuy san 2010_09 Chi so gia 2011- VuTKG-1 (Ok)" xfId="2003"/>
    <cellStyle name="1_Lam nghiep, thuy san 2010_09 Du lich" xfId="2004"/>
    <cellStyle name="1_Lam nghiep, thuy san 2010_09 Thuong mai va Du lich" xfId="2005"/>
    <cellStyle name="1_Lam nghiep, thuy san 2010_10 Van tai va BCVT (da sua ok)" xfId="2006"/>
    <cellStyle name="1_Lam nghiep, thuy san 2010_11 (3)" xfId="2007"/>
    <cellStyle name="1_Lam nghiep, thuy san 2010_11 (3)_04 Doanh nghiep va CSKDCT 2012" xfId="2008"/>
    <cellStyle name="1_Lam nghiep, thuy san 2010_11 (3)_Xl0000167" xfId="2009"/>
    <cellStyle name="1_Lam nghiep, thuy san 2010_12 (2)" xfId="2010"/>
    <cellStyle name="1_Lam nghiep, thuy san 2010_12 (2)_04 Doanh nghiep va CSKDCT 2012" xfId="2011"/>
    <cellStyle name="1_Lam nghiep, thuy san 2010_12 (2)_Xl0000167" xfId="2012"/>
    <cellStyle name="1_Lam nghiep, thuy san 2010_12 Giao duc, Y Te va Muc songnam2011" xfId="2013"/>
    <cellStyle name="1_Lam nghiep, thuy san 2010_13 Van tai 2012" xfId="2014"/>
    <cellStyle name="1_Lam nghiep, thuy san 2010_Bo sung 04 bieu Cong nghiep" xfId="2015"/>
    <cellStyle name="1_Lam nghiep, thuy san 2010_Bo sung 04 bieu Cong nghiep_01 Don vi HC" xfId="2016"/>
    <cellStyle name="1_Lam nghiep, thuy san 2010_Bo sung 04 bieu Cong nghiep_09 Thuong mai va Du lich" xfId="2017"/>
    <cellStyle name="1_Lam nghiep, thuy san 2010_CucThongke-phucdap-Tuan-Anh" xfId="2018"/>
    <cellStyle name="1_Lam nghiep, thuy san 2010_Giaoduc2013(ok)" xfId="2019"/>
    <cellStyle name="1_Lam nghiep, thuy san 2010_GTSXNN" xfId="2020"/>
    <cellStyle name="1_Lam nghiep, thuy san 2010_GTSXNN_Nongnghiep NGDD 2012_cap nhat den 24-5-2013(1)" xfId="2021"/>
    <cellStyle name="1_Lam nghiep, thuy san 2010_Maket NGTT2012 LN,TS (7-1-2013)" xfId="2022"/>
    <cellStyle name="1_Lam nghiep, thuy san 2010_Maket NGTT2012 LN,TS (7-1-2013)_Nongnghiep" xfId="2023"/>
    <cellStyle name="1_Lam nghiep, thuy san 2010_Ngiam_lamnghiep_2011_v2(1)(1)" xfId="2024"/>
    <cellStyle name="1_Lam nghiep, thuy san 2010_Ngiam_lamnghiep_2011_v2(1)(1)_Nongnghiep" xfId="2025"/>
    <cellStyle name="1_Lam nghiep, thuy san 2010_NGTT LN,TS 2012 (Chuan)" xfId="2026"/>
    <cellStyle name="1_Lam nghiep, thuy san 2010_Nien giam day du  Nong nghiep 2010" xfId="2027"/>
    <cellStyle name="1_Lam nghiep, thuy san 2010_nien giam tom tat 2010 (thuy)" xfId="2028"/>
    <cellStyle name="1_Lam nghiep, thuy san 2010_nien giam tom tat 2010 (thuy)_01 Don vi HC" xfId="2029"/>
    <cellStyle name="1_Lam nghiep, thuy san 2010_nien giam tom tat 2010 (thuy)_09 Thuong mai va Du lich" xfId="2030"/>
    <cellStyle name="1_Lam nghiep, thuy san 2010_Nien giam TT Vu Nong nghiep 2012(solieu)-gui Vu TH 29-3-2013" xfId="2031"/>
    <cellStyle name="1_Lam nghiep, thuy san 2010_Nongnghiep" xfId="2032"/>
    <cellStyle name="1_Lam nghiep, thuy san 2010_Nongnghiep_Nongnghiep NGDD 2012_cap nhat den 24-5-2013(1)" xfId="2033"/>
    <cellStyle name="1_Lam nghiep, thuy san 2010_Xl0000147" xfId="2034"/>
    <cellStyle name="1_Lam nghiep, thuy san 2010_Xl0000167" xfId="2035"/>
    <cellStyle name="1_Lam nghiep, thuy san 2010_XNK" xfId="2036"/>
    <cellStyle name="1_Lam nghiep, thuy san 2010_XNK-Market" xfId="2037"/>
    <cellStyle name="1_LAO-KI 2010-updated" xfId="2038"/>
    <cellStyle name="1_Maket NGTT Cong nghiep 2011" xfId="2039"/>
    <cellStyle name="1_Maket NGTT Cong nghiep 2011 2" xfId="6071"/>
    <cellStyle name="1_Maket NGTT Cong nghiep 2011_08 Cong nghiep 2010" xfId="2040"/>
    <cellStyle name="1_Maket NGTT Cong nghiep 2011_08 Cong nghiep 2010 2" xfId="6072"/>
    <cellStyle name="1_Maket NGTT Cong nghiep 2011_08 Thuong mai va Du lich (Ok)" xfId="2041"/>
    <cellStyle name="1_Maket NGTT Cong nghiep 2011_08 Thuong mai va Du lich (Ok) 2" xfId="6073"/>
    <cellStyle name="1_Maket NGTT Cong nghiep 2011_09 Chi so gia 2011- VuTKG-1 (Ok)" xfId="2042"/>
    <cellStyle name="1_Maket NGTT Cong nghiep 2011_09 Chi so gia 2011- VuTKG-1 (Ok) 2" xfId="6074"/>
    <cellStyle name="1_Maket NGTT Cong nghiep 2011_09 Du lich" xfId="2043"/>
    <cellStyle name="1_Maket NGTT Cong nghiep 2011_09 Du lich 2" xfId="6075"/>
    <cellStyle name="1_Maket NGTT Cong nghiep 2011_10 Van tai va BCVT (da sua ok)" xfId="2044"/>
    <cellStyle name="1_Maket NGTT Cong nghiep 2011_10 Van tai va BCVT (da sua ok) 2" xfId="6076"/>
    <cellStyle name="1_Maket NGTT Cong nghiep 2011_12 Giao duc, Y Te va Muc songnam2011" xfId="2045"/>
    <cellStyle name="1_Maket NGTT Cong nghiep 2011_12 Giao duc, Y Te va Muc songnam2011 2" xfId="6077"/>
    <cellStyle name="1_Maket NGTT Cong nghiep 2011_nien giam tom tat du lich va XNK" xfId="2046"/>
    <cellStyle name="1_Maket NGTT Cong nghiep 2011_nien giam tom tat du lich va XNK 2" xfId="6078"/>
    <cellStyle name="1_Maket NGTT Cong nghiep 2011_Nongnghiep" xfId="2047"/>
    <cellStyle name="1_Maket NGTT Cong nghiep 2011_Nongnghiep 2" xfId="6079"/>
    <cellStyle name="1_Maket NGTT Cong nghiep 2011_XNK" xfId="2048"/>
    <cellStyle name="1_Maket NGTT Cong nghiep 2011_XNK 2" xfId="6080"/>
    <cellStyle name="1_Maket NGTT Doanh Nghiep 2011" xfId="2049"/>
    <cellStyle name="1_Maket NGTT Doanh Nghiep 2011 2" xfId="6081"/>
    <cellStyle name="1_Maket NGTT Doanh Nghiep 2011_08 Cong nghiep 2010" xfId="2050"/>
    <cellStyle name="1_Maket NGTT Doanh Nghiep 2011_08 Cong nghiep 2010 2" xfId="6082"/>
    <cellStyle name="1_Maket NGTT Doanh Nghiep 2011_08 Thuong mai va Du lich (Ok)" xfId="2051"/>
    <cellStyle name="1_Maket NGTT Doanh Nghiep 2011_08 Thuong mai va Du lich (Ok) 2" xfId="6083"/>
    <cellStyle name="1_Maket NGTT Doanh Nghiep 2011_09 Chi so gia 2011- VuTKG-1 (Ok)" xfId="2052"/>
    <cellStyle name="1_Maket NGTT Doanh Nghiep 2011_09 Chi so gia 2011- VuTKG-1 (Ok) 2" xfId="6084"/>
    <cellStyle name="1_Maket NGTT Doanh Nghiep 2011_09 Du lich" xfId="2053"/>
    <cellStyle name="1_Maket NGTT Doanh Nghiep 2011_09 Du lich 2" xfId="6085"/>
    <cellStyle name="1_Maket NGTT Doanh Nghiep 2011_10 Van tai va BCVT (da sua ok)" xfId="2054"/>
    <cellStyle name="1_Maket NGTT Doanh Nghiep 2011_10 Van tai va BCVT (da sua ok) 2" xfId="6086"/>
    <cellStyle name="1_Maket NGTT Doanh Nghiep 2011_12 Giao duc, Y Te va Muc songnam2011" xfId="2055"/>
    <cellStyle name="1_Maket NGTT Doanh Nghiep 2011_12 Giao duc, Y Te va Muc songnam2011 2" xfId="6087"/>
    <cellStyle name="1_Maket NGTT Doanh Nghiep 2011_nien giam tom tat du lich va XNK" xfId="2056"/>
    <cellStyle name="1_Maket NGTT Doanh Nghiep 2011_nien giam tom tat du lich va XNK 2" xfId="6088"/>
    <cellStyle name="1_Maket NGTT Doanh Nghiep 2011_Nongnghiep" xfId="2057"/>
    <cellStyle name="1_Maket NGTT Doanh Nghiep 2011_Nongnghiep 2" xfId="6089"/>
    <cellStyle name="1_Maket NGTT Doanh Nghiep 2011_XNK" xfId="2058"/>
    <cellStyle name="1_Maket NGTT Doanh Nghiep 2011_XNK 2" xfId="6090"/>
    <cellStyle name="1_Maket NGTT Thu chi NS 2011" xfId="2059"/>
    <cellStyle name="1_Maket NGTT Thu chi NS 2011 2" xfId="6091"/>
    <cellStyle name="1_Maket NGTT Thu chi NS 2011_08 Cong nghiep 2010" xfId="2060"/>
    <cellStyle name="1_Maket NGTT Thu chi NS 2011_08 Cong nghiep 2010 2" xfId="6092"/>
    <cellStyle name="1_Maket NGTT Thu chi NS 2011_08 Thuong mai va Du lich (Ok)" xfId="2061"/>
    <cellStyle name="1_Maket NGTT Thu chi NS 2011_08 Thuong mai va Du lich (Ok) 2" xfId="6093"/>
    <cellStyle name="1_Maket NGTT Thu chi NS 2011_09 Chi so gia 2011- VuTKG-1 (Ok)" xfId="2062"/>
    <cellStyle name="1_Maket NGTT Thu chi NS 2011_09 Chi so gia 2011- VuTKG-1 (Ok) 2" xfId="6094"/>
    <cellStyle name="1_Maket NGTT Thu chi NS 2011_09 Du lich" xfId="2063"/>
    <cellStyle name="1_Maket NGTT Thu chi NS 2011_09 Du lich 2" xfId="6095"/>
    <cellStyle name="1_Maket NGTT Thu chi NS 2011_10 Van tai va BCVT (da sua ok)" xfId="2064"/>
    <cellStyle name="1_Maket NGTT Thu chi NS 2011_10 Van tai va BCVT (da sua ok) 2" xfId="6096"/>
    <cellStyle name="1_Maket NGTT Thu chi NS 2011_12 Giao duc, Y Te va Muc songnam2011" xfId="2065"/>
    <cellStyle name="1_Maket NGTT Thu chi NS 2011_12 Giao duc, Y Te va Muc songnam2011 2" xfId="6097"/>
    <cellStyle name="1_Maket NGTT Thu chi NS 2011_nien giam tom tat du lich va XNK" xfId="2066"/>
    <cellStyle name="1_Maket NGTT Thu chi NS 2011_nien giam tom tat du lich va XNK 2" xfId="6098"/>
    <cellStyle name="1_Maket NGTT Thu chi NS 2011_Nongnghiep" xfId="2067"/>
    <cellStyle name="1_Maket NGTT Thu chi NS 2011_Nongnghiep 2" xfId="6099"/>
    <cellStyle name="1_Maket NGTT Thu chi NS 2011_XNK" xfId="2068"/>
    <cellStyle name="1_Maket NGTT Thu chi NS 2011_XNK 2" xfId="6100"/>
    <cellStyle name="1_Maket NGTT2012 LN,TS (7-1-2013)" xfId="2069"/>
    <cellStyle name="1_Maket NGTT2012 LN,TS (7-1-2013) 2" xfId="6101"/>
    <cellStyle name="1_Maket NGTT2012 LN,TS (7-1-2013)_Nongnghiep" xfId="2070"/>
    <cellStyle name="1_Maket NGTT2012 LN,TS (7-1-2013)_Nongnghiep 2" xfId="6102"/>
    <cellStyle name="1_Ngiam_lamnghiep_2011_v2(1)(1)" xfId="2071"/>
    <cellStyle name="1_Ngiam_lamnghiep_2011_v2(1)(1) 2" xfId="6103"/>
    <cellStyle name="1_Ngiam_lamnghiep_2011_v2(1)(1)_Nongnghiep" xfId="2072"/>
    <cellStyle name="1_Ngiam_lamnghiep_2011_v2(1)(1)_Nongnghiep 2" xfId="6104"/>
    <cellStyle name="1_NGTT Ca the 2011 Diep" xfId="2073"/>
    <cellStyle name="1_NGTT Ca the 2011 Diep 2" xfId="6105"/>
    <cellStyle name="1_NGTT Ca the 2011 Diep_08 Cong nghiep 2010" xfId="2074"/>
    <cellStyle name="1_NGTT Ca the 2011 Diep_08 Cong nghiep 2010 2" xfId="6106"/>
    <cellStyle name="1_NGTT Ca the 2011 Diep_08 Thuong mai va Du lich (Ok)" xfId="2075"/>
    <cellStyle name="1_NGTT Ca the 2011 Diep_08 Thuong mai va Du lich (Ok) 2" xfId="6107"/>
    <cellStyle name="1_NGTT Ca the 2011 Diep_09 Chi so gia 2011- VuTKG-1 (Ok)" xfId="2076"/>
    <cellStyle name="1_NGTT Ca the 2011 Diep_09 Chi so gia 2011- VuTKG-1 (Ok) 2" xfId="6108"/>
    <cellStyle name="1_NGTT Ca the 2011 Diep_09 Du lich" xfId="2077"/>
    <cellStyle name="1_NGTT Ca the 2011 Diep_09 Du lich 2" xfId="6109"/>
    <cellStyle name="1_NGTT Ca the 2011 Diep_10 Van tai va BCVT (da sua ok)" xfId="2078"/>
    <cellStyle name="1_NGTT Ca the 2011 Diep_10 Van tai va BCVT (da sua ok) 2" xfId="6110"/>
    <cellStyle name="1_NGTT Ca the 2011 Diep_12 Giao duc, Y Te va Muc songnam2011" xfId="2079"/>
    <cellStyle name="1_NGTT Ca the 2011 Diep_12 Giao duc, Y Te va Muc songnam2011 2" xfId="6111"/>
    <cellStyle name="1_NGTT Ca the 2011 Diep_nien giam tom tat du lich va XNK" xfId="2080"/>
    <cellStyle name="1_NGTT Ca the 2011 Diep_nien giam tom tat du lich va XNK 2" xfId="6112"/>
    <cellStyle name="1_NGTT Ca the 2011 Diep_Nongnghiep" xfId="2081"/>
    <cellStyle name="1_NGTT Ca the 2011 Diep_Nongnghiep 2" xfId="6113"/>
    <cellStyle name="1_NGTT Ca the 2011 Diep_XNK" xfId="2082"/>
    <cellStyle name="1_NGTT Ca the 2011 Diep_XNK 2" xfId="6114"/>
    <cellStyle name="1_NGTT LN,TS 2012 (Chuan)" xfId="2083"/>
    <cellStyle name="1_NGTT LN,TS 2012 (Chuan) 2" xfId="6115"/>
    <cellStyle name="1_Nien giam day du  Nong nghiep 2010" xfId="2084"/>
    <cellStyle name="1_Nien giam day du  Nong nghiep 2010 2" xfId="6116"/>
    <cellStyle name="1_Nien giam TT Vu Nong nghiep 2012(solieu)-gui Vu TH 29-3-2013" xfId="2085"/>
    <cellStyle name="1_Nien giam TT Vu Nong nghiep 2012(solieu)-gui Vu TH 29-3-2013 2" xfId="6117"/>
    <cellStyle name="1_Nongnghiep" xfId="2086"/>
    <cellStyle name="1_Nongnghiep 2" xfId="6118"/>
    <cellStyle name="1_Nongnghiep_Bo sung 04 bieu Cong nghiep" xfId="2087"/>
    <cellStyle name="1_Nongnghiep_Bo sung 04 bieu Cong nghiep 2" xfId="6119"/>
    <cellStyle name="1_Nongnghiep_Mau" xfId="2088"/>
    <cellStyle name="1_Nongnghiep_Mau 2" xfId="6120"/>
    <cellStyle name="1_Nongnghiep_NGDD 2013 Thu chi NSNN " xfId="2089"/>
    <cellStyle name="1_Nongnghiep_NGDD 2013 Thu chi NSNN  2" xfId="6121"/>
    <cellStyle name="1_Nongnghiep_Nongnghiep NGDD 2012_cap nhat den 24-5-2013(1)" xfId="2090"/>
    <cellStyle name="1_Nongnghiep_Nongnghiep NGDD 2012_cap nhat den 24-5-2013(1) 2" xfId="6122"/>
    <cellStyle name="1_Phan i (in)" xfId="2091"/>
    <cellStyle name="1_Phan i (in) 2" xfId="6123"/>
    <cellStyle name="1_So lieu quoc te TH" xfId="2092"/>
    <cellStyle name="1_So lieu quoc te TH 2" xfId="6124"/>
    <cellStyle name="1_So lieu quoc te TH_08 Cong nghiep 2010" xfId="2093"/>
    <cellStyle name="1_So lieu quoc te TH_08 Cong nghiep 2010 2" xfId="6125"/>
    <cellStyle name="1_So lieu quoc te TH_08 Thuong mai va Du lich (Ok)" xfId="2094"/>
    <cellStyle name="1_So lieu quoc te TH_08 Thuong mai va Du lich (Ok) 2" xfId="6126"/>
    <cellStyle name="1_So lieu quoc te TH_09 Chi so gia 2011- VuTKG-1 (Ok)" xfId="2095"/>
    <cellStyle name="1_So lieu quoc te TH_09 Chi so gia 2011- VuTKG-1 (Ok) 2" xfId="6127"/>
    <cellStyle name="1_So lieu quoc te TH_09 Du lich" xfId="2096"/>
    <cellStyle name="1_So lieu quoc te TH_09 Du lich 2" xfId="6128"/>
    <cellStyle name="1_So lieu quoc te TH_10 Van tai va BCVT (da sua ok)" xfId="2097"/>
    <cellStyle name="1_So lieu quoc te TH_10 Van tai va BCVT (da sua ok) 2" xfId="6129"/>
    <cellStyle name="1_So lieu quoc te TH_12 Giao duc, Y Te va Muc songnam2011" xfId="2098"/>
    <cellStyle name="1_So lieu quoc te TH_12 Giao duc, Y Te va Muc songnam2011 2" xfId="6130"/>
    <cellStyle name="1_So lieu quoc te TH_nien giam tom tat du lich va XNK" xfId="2099"/>
    <cellStyle name="1_So lieu quoc te TH_nien giam tom tat du lich va XNK 2" xfId="6131"/>
    <cellStyle name="1_So lieu quoc te TH_Nongnghiep" xfId="2100"/>
    <cellStyle name="1_So lieu quoc te TH_Nongnghiep 2" xfId="6132"/>
    <cellStyle name="1_So lieu quoc te TH_XNK" xfId="2101"/>
    <cellStyle name="1_So lieu quoc te TH_XNK 2" xfId="6133"/>
    <cellStyle name="1_So lieu quoc te(GDP)" xfId="2102"/>
    <cellStyle name="1_So lieu quoc te(GDP) 2" xfId="6134"/>
    <cellStyle name="1_So lieu quoc te(GDP)_02  Dan so lao dong(OK)" xfId="2103"/>
    <cellStyle name="1_So lieu quoc te(GDP)_02  Dan so lao dong(OK) 2" xfId="6135"/>
    <cellStyle name="1_So lieu quoc te(GDP)_03 TKQG va Thu chi NSNN 2012" xfId="2104"/>
    <cellStyle name="1_So lieu quoc te(GDP)_03 TKQG va Thu chi NSNN 2012 2" xfId="6136"/>
    <cellStyle name="1_So lieu quoc te(GDP)_04 Doanh nghiep va CSKDCT 2012" xfId="2105"/>
    <cellStyle name="1_So lieu quoc te(GDP)_04 Doanh nghiep va CSKDCT 2012 2" xfId="6137"/>
    <cellStyle name="1_So lieu quoc te(GDP)_05 Doanh nghiep va Ca the_2011 (Ok)" xfId="2106"/>
    <cellStyle name="1_So lieu quoc te(GDP)_07 NGTT CN 2012" xfId="2107"/>
    <cellStyle name="1_So lieu quoc te(GDP)_07 NGTT CN 2012 2" xfId="6138"/>
    <cellStyle name="1_So lieu quoc te(GDP)_08 Thuong mai Tong muc - Diep" xfId="2108"/>
    <cellStyle name="1_So lieu quoc te(GDP)_08 Thuong mai Tong muc - Diep 2" xfId="6139"/>
    <cellStyle name="1_So lieu quoc te(GDP)_08 Thuong mai va Du lich (Ok)" xfId="2109"/>
    <cellStyle name="1_So lieu quoc te(GDP)_08 Thuong mai va Du lich (Ok) 2" xfId="6140"/>
    <cellStyle name="1_So lieu quoc te(GDP)_09 Chi so gia 2011- VuTKG-1 (Ok)" xfId="2110"/>
    <cellStyle name="1_So lieu quoc te(GDP)_09 Chi so gia 2011- VuTKG-1 (Ok) 2" xfId="6141"/>
    <cellStyle name="1_So lieu quoc te(GDP)_09 Du lich" xfId="2111"/>
    <cellStyle name="1_So lieu quoc te(GDP)_09 Du lich 2" xfId="6142"/>
    <cellStyle name="1_So lieu quoc te(GDP)_10 Van tai va BCVT (da sua ok)" xfId="2112"/>
    <cellStyle name="1_So lieu quoc te(GDP)_10 Van tai va BCVT (da sua ok) 2" xfId="6143"/>
    <cellStyle name="1_So lieu quoc te(GDP)_11 (3)" xfId="2113"/>
    <cellStyle name="1_So lieu quoc te(GDP)_11 (3) 2" xfId="6144"/>
    <cellStyle name="1_So lieu quoc te(GDP)_11 (3)_04 Doanh nghiep va CSKDCT 2012" xfId="2114"/>
    <cellStyle name="1_So lieu quoc te(GDP)_11 (3)_04 Doanh nghiep va CSKDCT 2012 2" xfId="6145"/>
    <cellStyle name="1_So lieu quoc te(GDP)_11 (3)_Xl0000167" xfId="2115"/>
    <cellStyle name="1_So lieu quoc te(GDP)_11 (3)_Xl0000167 2" xfId="6146"/>
    <cellStyle name="1_So lieu quoc te(GDP)_12 (2)" xfId="2116"/>
    <cellStyle name="1_So lieu quoc te(GDP)_12 (2) 2" xfId="6147"/>
    <cellStyle name="1_So lieu quoc te(GDP)_12 (2)_04 Doanh nghiep va CSKDCT 2012" xfId="2117"/>
    <cellStyle name="1_So lieu quoc te(GDP)_12 (2)_04 Doanh nghiep va CSKDCT 2012 2" xfId="6148"/>
    <cellStyle name="1_So lieu quoc te(GDP)_12 (2)_Xl0000167" xfId="2118"/>
    <cellStyle name="1_So lieu quoc te(GDP)_12 (2)_Xl0000167 2" xfId="6149"/>
    <cellStyle name="1_So lieu quoc te(GDP)_12 Giao duc, Y Te va Muc songnam2011" xfId="2119"/>
    <cellStyle name="1_So lieu quoc te(GDP)_12 Giao duc, Y Te va Muc songnam2011 2" xfId="6150"/>
    <cellStyle name="1_So lieu quoc te(GDP)_12 So lieu quoc te (Ok)" xfId="2120"/>
    <cellStyle name="1_So lieu quoc te(GDP)_12 So lieu quoc te (Ok) 2" xfId="6151"/>
    <cellStyle name="1_So lieu quoc te(GDP)_13 Van tai 2012" xfId="2121"/>
    <cellStyle name="1_So lieu quoc te(GDP)_13 Van tai 2012 2" xfId="6152"/>
    <cellStyle name="1_So lieu quoc te(GDP)_Giaoduc2013(ok)" xfId="2122"/>
    <cellStyle name="1_So lieu quoc te(GDP)_Giaoduc2013(ok) 2" xfId="6153"/>
    <cellStyle name="1_So lieu quoc te(GDP)_Maket NGTT2012 LN,TS (7-1-2013)" xfId="2123"/>
    <cellStyle name="1_So lieu quoc te(GDP)_Maket NGTT2012 LN,TS (7-1-2013) 2" xfId="6154"/>
    <cellStyle name="1_So lieu quoc te(GDP)_Maket NGTT2012 LN,TS (7-1-2013)_Nongnghiep" xfId="2124"/>
    <cellStyle name="1_So lieu quoc te(GDP)_Maket NGTT2012 LN,TS (7-1-2013)_Nongnghiep 2" xfId="6155"/>
    <cellStyle name="1_So lieu quoc te(GDP)_Ngiam_lamnghiep_2011_v2(1)(1)" xfId="2125"/>
    <cellStyle name="1_So lieu quoc te(GDP)_Ngiam_lamnghiep_2011_v2(1)(1) 2" xfId="6156"/>
    <cellStyle name="1_So lieu quoc te(GDP)_Ngiam_lamnghiep_2011_v2(1)(1)_Nongnghiep" xfId="2126"/>
    <cellStyle name="1_So lieu quoc te(GDP)_Ngiam_lamnghiep_2011_v2(1)(1)_Nongnghiep 2" xfId="6157"/>
    <cellStyle name="1_So lieu quoc te(GDP)_NGTT LN,TS 2012 (Chuan)" xfId="2127"/>
    <cellStyle name="1_So lieu quoc te(GDP)_NGTT LN,TS 2012 (Chuan) 2" xfId="6158"/>
    <cellStyle name="1_So lieu quoc te(GDP)_Nien giam TT Vu Nong nghiep 2012(solieu)-gui Vu TH 29-3-2013" xfId="2128"/>
    <cellStyle name="1_So lieu quoc te(GDP)_Nien giam TT Vu Nong nghiep 2012(solieu)-gui Vu TH 29-3-2013 2" xfId="6159"/>
    <cellStyle name="1_So lieu quoc te(GDP)_Nongnghiep" xfId="2129"/>
    <cellStyle name="1_So lieu quoc te(GDP)_Nongnghiep 2" xfId="6160"/>
    <cellStyle name="1_So lieu quoc te(GDP)_Nongnghiep NGDD 2012_cap nhat den 24-5-2013(1)" xfId="2130"/>
    <cellStyle name="1_So lieu quoc te(GDP)_Nongnghiep NGDD 2012_cap nhat den 24-5-2013(1) 2" xfId="6161"/>
    <cellStyle name="1_So lieu quoc te(GDP)_Nongnghiep_Nongnghiep NGDD 2012_cap nhat den 24-5-2013(1)" xfId="2131"/>
    <cellStyle name="1_So lieu quoc te(GDP)_Nongnghiep_Nongnghiep NGDD 2012_cap nhat den 24-5-2013(1) 2" xfId="6162"/>
    <cellStyle name="1_So lieu quoc te(GDP)_Xl0000147" xfId="2132"/>
    <cellStyle name="1_So lieu quoc te(GDP)_Xl0000147 2" xfId="6163"/>
    <cellStyle name="1_So lieu quoc te(GDP)_Xl0000167" xfId="2133"/>
    <cellStyle name="1_So lieu quoc te(GDP)_Xl0000167 2" xfId="6164"/>
    <cellStyle name="1_So lieu quoc te(GDP)_XNK" xfId="2134"/>
    <cellStyle name="1_So lieu quoc te(GDP)_XNK 2" xfId="6165"/>
    <cellStyle name="1_Thuong mai va Du lich" xfId="2135"/>
    <cellStyle name="1_Thuong mai va Du lich 2" xfId="6166"/>
    <cellStyle name="1_Thuong mai va Du lich_01 Don vi HC" xfId="2136"/>
    <cellStyle name="1_Thuong mai va Du lich_01 Don vi HC 2" xfId="6167"/>
    <cellStyle name="1_Thuong mai va Du lich_NGDD 2013 Thu chi NSNN " xfId="2137"/>
    <cellStyle name="1_Thuong mai va Du lich_NGDD 2013 Thu chi NSNN  2" xfId="6168"/>
    <cellStyle name="1_Tong hop 1" xfId="2138"/>
    <cellStyle name="1_Tong hop 1 2" xfId="6169"/>
    <cellStyle name="1_Tong hop NGTT" xfId="2139"/>
    <cellStyle name="1_Tong hop NGTT 2" xfId="6170"/>
    <cellStyle name="1_Xl0000167" xfId="2140"/>
    <cellStyle name="1_Xl0000167 2" xfId="6171"/>
    <cellStyle name="1_XNK" xfId="2141"/>
    <cellStyle name="1_XNK (10-6)" xfId="2142"/>
    <cellStyle name="1_XNK (10-6) 2" xfId="6173"/>
    <cellStyle name="1_XNK 2" xfId="6172"/>
    <cellStyle name="1_XNK 3" xfId="6382"/>
    <cellStyle name="1_XNK_08 Thuong mai Tong muc - Diep" xfId="2143"/>
    <cellStyle name="1_XNK_08 Thuong mai Tong muc - Diep 2" xfId="6174"/>
    <cellStyle name="1_XNK_Bo sung 04 bieu Cong nghiep" xfId="2144"/>
    <cellStyle name="1_XNK_Bo sung 04 bieu Cong nghiep 2" xfId="6175"/>
    <cellStyle name="1_XNK-2012" xfId="2145"/>
    <cellStyle name="1_XNK-2012 2" xfId="6176"/>
    <cellStyle name="1_XNK-Market" xfId="2146"/>
    <cellStyle name="1_XNK-Market 2" xfId="6177"/>
    <cellStyle name="¹éºÐÀ²_      " xfId="2147"/>
    <cellStyle name="2" xfId="2148"/>
    <cellStyle name="20% - Accent1 10" xfId="2696"/>
    <cellStyle name="20% - Accent1 10 2" xfId="2697"/>
    <cellStyle name="20% - Accent1 11" xfId="2698"/>
    <cellStyle name="20% - Accent1 11 2" xfId="2699"/>
    <cellStyle name="20% - Accent1 12" xfId="2700"/>
    <cellStyle name="20% - Accent1 12 2" xfId="2701"/>
    <cellStyle name="20% - Accent1 13" xfId="2702"/>
    <cellStyle name="20% - Accent1 13 2" xfId="2703"/>
    <cellStyle name="20% - Accent1 14" xfId="2704"/>
    <cellStyle name="20% - Accent1 14 2" xfId="2705"/>
    <cellStyle name="20% - Accent1 15" xfId="2706"/>
    <cellStyle name="20% - Accent1 15 2" xfId="2707"/>
    <cellStyle name="20% - Accent1 16" xfId="2708"/>
    <cellStyle name="20% - Accent1 16 2" xfId="2709"/>
    <cellStyle name="20% - Accent1 17" xfId="2710"/>
    <cellStyle name="20% - Accent1 17 2" xfId="2711"/>
    <cellStyle name="20% - Accent1 18" xfId="2712"/>
    <cellStyle name="20% - Accent1 18 2" xfId="2713"/>
    <cellStyle name="20% - Accent1 19" xfId="2714"/>
    <cellStyle name="20% - Accent1 19 2" xfId="2715"/>
    <cellStyle name="20% - Accent1 2" xfId="2149"/>
    <cellStyle name="20% - Accent1 2 2" xfId="2716"/>
    <cellStyle name="20% - Accent1 2 3" xfId="2717"/>
    <cellStyle name="20% - Accent1 2 4" xfId="2718"/>
    <cellStyle name="20% - Accent1 3" xfId="2719"/>
    <cellStyle name="20% - Accent1 3 2" xfId="2720"/>
    <cellStyle name="20% - Accent1 4" xfId="2721"/>
    <cellStyle name="20% - Accent1 4 2" xfId="2722"/>
    <cellStyle name="20% - Accent1 5" xfId="2723"/>
    <cellStyle name="20% - Accent1 5 2" xfId="2724"/>
    <cellStyle name="20% - Accent1 6" xfId="2725"/>
    <cellStyle name="20% - Accent1 6 2" xfId="2726"/>
    <cellStyle name="20% - Accent1 7" xfId="2727"/>
    <cellStyle name="20% - Accent1 7 2" xfId="2728"/>
    <cellStyle name="20% - Accent1 8" xfId="2729"/>
    <cellStyle name="20% - Accent1 8 2" xfId="2730"/>
    <cellStyle name="20% - Accent1 9" xfId="2731"/>
    <cellStyle name="20% - Accent1 9 2" xfId="2732"/>
    <cellStyle name="20% - Accent2 10" xfId="2733"/>
    <cellStyle name="20% - Accent2 10 2" xfId="2734"/>
    <cellStyle name="20% - Accent2 11" xfId="2735"/>
    <cellStyle name="20% - Accent2 11 2" xfId="2736"/>
    <cellStyle name="20% - Accent2 12" xfId="2737"/>
    <cellStyle name="20% - Accent2 12 2" xfId="2738"/>
    <cellStyle name="20% - Accent2 13" xfId="2739"/>
    <cellStyle name="20% - Accent2 13 2" xfId="2740"/>
    <cellStyle name="20% - Accent2 14" xfId="2741"/>
    <cellStyle name="20% - Accent2 14 2" xfId="2742"/>
    <cellStyle name="20% - Accent2 15" xfId="2743"/>
    <cellStyle name="20% - Accent2 15 2" xfId="2744"/>
    <cellStyle name="20% - Accent2 16" xfId="2745"/>
    <cellStyle name="20% - Accent2 16 2" xfId="2746"/>
    <cellStyle name="20% - Accent2 17" xfId="2747"/>
    <cellStyle name="20% - Accent2 17 2" xfId="2748"/>
    <cellStyle name="20% - Accent2 18" xfId="2749"/>
    <cellStyle name="20% - Accent2 18 2" xfId="2750"/>
    <cellStyle name="20% - Accent2 19" xfId="2751"/>
    <cellStyle name="20% - Accent2 19 2" xfId="2752"/>
    <cellStyle name="20% - Accent2 2" xfId="2150"/>
    <cellStyle name="20% - Accent2 2 2" xfId="2753"/>
    <cellStyle name="20% - Accent2 2 3" xfId="2754"/>
    <cellStyle name="20% - Accent2 2 4" xfId="2755"/>
    <cellStyle name="20% - Accent2 3" xfId="2756"/>
    <cellStyle name="20% - Accent2 3 2" xfId="2757"/>
    <cellStyle name="20% - Accent2 4" xfId="2758"/>
    <cellStyle name="20% - Accent2 4 2" xfId="2759"/>
    <cellStyle name="20% - Accent2 5" xfId="2760"/>
    <cellStyle name="20% - Accent2 5 2" xfId="2761"/>
    <cellStyle name="20% - Accent2 6" xfId="2762"/>
    <cellStyle name="20% - Accent2 6 2" xfId="2763"/>
    <cellStyle name="20% - Accent2 7" xfId="2764"/>
    <cellStyle name="20% - Accent2 7 2" xfId="2765"/>
    <cellStyle name="20% - Accent2 8" xfId="2766"/>
    <cellStyle name="20% - Accent2 8 2" xfId="2767"/>
    <cellStyle name="20% - Accent2 9" xfId="2768"/>
    <cellStyle name="20% - Accent2 9 2" xfId="2769"/>
    <cellStyle name="20% - Accent3 10" xfId="2770"/>
    <cellStyle name="20% - Accent3 10 2" xfId="2771"/>
    <cellStyle name="20% - Accent3 11" xfId="2772"/>
    <cellStyle name="20% - Accent3 11 2" xfId="2773"/>
    <cellStyle name="20% - Accent3 12" xfId="2774"/>
    <cellStyle name="20% - Accent3 12 2" xfId="2775"/>
    <cellStyle name="20% - Accent3 13" xfId="2776"/>
    <cellStyle name="20% - Accent3 13 2" xfId="2777"/>
    <cellStyle name="20% - Accent3 14" xfId="2778"/>
    <cellStyle name="20% - Accent3 14 2" xfId="2779"/>
    <cellStyle name="20% - Accent3 15" xfId="2780"/>
    <cellStyle name="20% - Accent3 15 2" xfId="2781"/>
    <cellStyle name="20% - Accent3 16" xfId="2782"/>
    <cellStyle name="20% - Accent3 16 2" xfId="2783"/>
    <cellStyle name="20% - Accent3 17" xfId="2784"/>
    <cellStyle name="20% - Accent3 17 2" xfId="2785"/>
    <cellStyle name="20% - Accent3 18" xfId="2786"/>
    <cellStyle name="20% - Accent3 18 2" xfId="2787"/>
    <cellStyle name="20% - Accent3 19" xfId="2788"/>
    <cellStyle name="20% - Accent3 19 2" xfId="2789"/>
    <cellStyle name="20% - Accent3 2" xfId="2151"/>
    <cellStyle name="20% - Accent3 2 2" xfId="2790"/>
    <cellStyle name="20% - Accent3 2 3" xfId="2791"/>
    <cellStyle name="20% - Accent3 2 4" xfId="2792"/>
    <cellStyle name="20% - Accent3 3" xfId="2793"/>
    <cellStyle name="20% - Accent3 3 2" xfId="2794"/>
    <cellStyle name="20% - Accent3 4" xfId="2795"/>
    <cellStyle name="20% - Accent3 4 2" xfId="2796"/>
    <cellStyle name="20% - Accent3 5" xfId="2797"/>
    <cellStyle name="20% - Accent3 5 2" xfId="2798"/>
    <cellStyle name="20% - Accent3 6" xfId="2799"/>
    <cellStyle name="20% - Accent3 6 2" xfId="2800"/>
    <cellStyle name="20% - Accent3 7" xfId="2801"/>
    <cellStyle name="20% - Accent3 7 2" xfId="2802"/>
    <cellStyle name="20% - Accent3 8" xfId="2803"/>
    <cellStyle name="20% - Accent3 8 2" xfId="2804"/>
    <cellStyle name="20% - Accent3 9" xfId="2805"/>
    <cellStyle name="20% - Accent3 9 2" xfId="2806"/>
    <cellStyle name="20% - Accent4 10" xfId="2807"/>
    <cellStyle name="20% - Accent4 10 2" xfId="2808"/>
    <cellStyle name="20% - Accent4 11" xfId="2809"/>
    <cellStyle name="20% - Accent4 11 2" xfId="2810"/>
    <cellStyle name="20% - Accent4 12" xfId="2811"/>
    <cellStyle name="20% - Accent4 12 2" xfId="2812"/>
    <cellStyle name="20% - Accent4 13" xfId="2813"/>
    <cellStyle name="20% - Accent4 13 2" xfId="2814"/>
    <cellStyle name="20% - Accent4 14" xfId="2815"/>
    <cellStyle name="20% - Accent4 14 2" xfId="2816"/>
    <cellStyle name="20% - Accent4 15" xfId="2817"/>
    <cellStyle name="20% - Accent4 15 2" xfId="2818"/>
    <cellStyle name="20% - Accent4 16" xfId="2819"/>
    <cellStyle name="20% - Accent4 16 2" xfId="2820"/>
    <cellStyle name="20% - Accent4 17" xfId="2821"/>
    <cellStyle name="20% - Accent4 17 2" xfId="2822"/>
    <cellStyle name="20% - Accent4 18" xfId="2823"/>
    <cellStyle name="20% - Accent4 18 2" xfId="2824"/>
    <cellStyle name="20% - Accent4 19" xfId="2825"/>
    <cellStyle name="20% - Accent4 19 2" xfId="2826"/>
    <cellStyle name="20% - Accent4 2" xfId="2152"/>
    <cellStyle name="20% - Accent4 2 2" xfId="2827"/>
    <cellStyle name="20% - Accent4 2 3" xfId="2828"/>
    <cellStyle name="20% - Accent4 2 4" xfId="2829"/>
    <cellStyle name="20% - Accent4 3" xfId="2830"/>
    <cellStyle name="20% - Accent4 3 2" xfId="2831"/>
    <cellStyle name="20% - Accent4 4" xfId="2832"/>
    <cellStyle name="20% - Accent4 4 2" xfId="2833"/>
    <cellStyle name="20% - Accent4 5" xfId="2834"/>
    <cellStyle name="20% - Accent4 5 2" xfId="2835"/>
    <cellStyle name="20% - Accent4 6" xfId="2836"/>
    <cellStyle name="20% - Accent4 6 2" xfId="2837"/>
    <cellStyle name="20% - Accent4 7" xfId="2838"/>
    <cellStyle name="20% - Accent4 7 2" xfId="2839"/>
    <cellStyle name="20% - Accent4 8" xfId="2840"/>
    <cellStyle name="20% - Accent4 8 2" xfId="2841"/>
    <cellStyle name="20% - Accent4 9" xfId="2842"/>
    <cellStyle name="20% - Accent4 9 2" xfId="2843"/>
    <cellStyle name="20% - Accent5 10" xfId="2844"/>
    <cellStyle name="20% - Accent5 10 2" xfId="2845"/>
    <cellStyle name="20% - Accent5 11" xfId="2846"/>
    <cellStyle name="20% - Accent5 11 2" xfId="2847"/>
    <cellStyle name="20% - Accent5 12" xfId="2848"/>
    <cellStyle name="20% - Accent5 12 2" xfId="2849"/>
    <cellStyle name="20% - Accent5 13" xfId="2850"/>
    <cellStyle name="20% - Accent5 13 2" xfId="2851"/>
    <cellStyle name="20% - Accent5 14" xfId="2852"/>
    <cellStyle name="20% - Accent5 14 2" xfId="2853"/>
    <cellStyle name="20% - Accent5 15" xfId="2854"/>
    <cellStyle name="20% - Accent5 15 2" xfId="2855"/>
    <cellStyle name="20% - Accent5 16" xfId="2856"/>
    <cellStyle name="20% - Accent5 16 2" xfId="2857"/>
    <cellStyle name="20% - Accent5 17" xfId="2858"/>
    <cellStyle name="20% - Accent5 17 2" xfId="2859"/>
    <cellStyle name="20% - Accent5 18" xfId="2860"/>
    <cellStyle name="20% - Accent5 18 2" xfId="2861"/>
    <cellStyle name="20% - Accent5 19" xfId="2862"/>
    <cellStyle name="20% - Accent5 19 2" xfId="2863"/>
    <cellStyle name="20% - Accent5 2" xfId="2153"/>
    <cellStyle name="20% - Accent5 2 2" xfId="2864"/>
    <cellStyle name="20% - Accent5 2 3" xfId="2865"/>
    <cellStyle name="20% - Accent5 2 4" xfId="2866"/>
    <cellStyle name="20% - Accent5 3" xfId="2867"/>
    <cellStyle name="20% - Accent5 3 2" xfId="2868"/>
    <cellStyle name="20% - Accent5 4" xfId="2869"/>
    <cellStyle name="20% - Accent5 4 2" xfId="2870"/>
    <cellStyle name="20% - Accent5 5" xfId="2871"/>
    <cellStyle name="20% - Accent5 5 2" xfId="2872"/>
    <cellStyle name="20% - Accent5 6" xfId="2873"/>
    <cellStyle name="20% - Accent5 6 2" xfId="2874"/>
    <cellStyle name="20% - Accent5 7" xfId="2875"/>
    <cellStyle name="20% - Accent5 7 2" xfId="2876"/>
    <cellStyle name="20% - Accent5 8" xfId="2877"/>
    <cellStyle name="20% - Accent5 8 2" xfId="2878"/>
    <cellStyle name="20% - Accent5 9" xfId="2879"/>
    <cellStyle name="20% - Accent5 9 2" xfId="2880"/>
    <cellStyle name="20% - Accent6 10" xfId="2881"/>
    <cellStyle name="20% - Accent6 10 2" xfId="2882"/>
    <cellStyle name="20% - Accent6 11" xfId="2883"/>
    <cellStyle name="20% - Accent6 11 2" xfId="2884"/>
    <cellStyle name="20% - Accent6 12" xfId="2885"/>
    <cellStyle name="20% - Accent6 12 2" xfId="2886"/>
    <cellStyle name="20% - Accent6 13" xfId="2887"/>
    <cellStyle name="20% - Accent6 13 2" xfId="2888"/>
    <cellStyle name="20% - Accent6 14" xfId="2889"/>
    <cellStyle name="20% - Accent6 14 2" xfId="2890"/>
    <cellStyle name="20% - Accent6 15" xfId="2891"/>
    <cellStyle name="20% - Accent6 15 2" xfId="2892"/>
    <cellStyle name="20% - Accent6 16" xfId="2893"/>
    <cellStyle name="20% - Accent6 16 2" xfId="2894"/>
    <cellStyle name="20% - Accent6 17" xfId="2895"/>
    <cellStyle name="20% - Accent6 17 2" xfId="2896"/>
    <cellStyle name="20% - Accent6 18" xfId="2897"/>
    <cellStyle name="20% - Accent6 18 2" xfId="2898"/>
    <cellStyle name="20% - Accent6 19" xfId="2899"/>
    <cellStyle name="20% - Accent6 19 2" xfId="2900"/>
    <cellStyle name="20% - Accent6 2" xfId="2154"/>
    <cellStyle name="20% - Accent6 2 2" xfId="2901"/>
    <cellStyle name="20% - Accent6 2 3" xfId="2902"/>
    <cellStyle name="20% - Accent6 2 4" xfId="2903"/>
    <cellStyle name="20% - Accent6 3" xfId="2904"/>
    <cellStyle name="20% - Accent6 3 2" xfId="2905"/>
    <cellStyle name="20% - Accent6 4" xfId="2906"/>
    <cellStyle name="20% - Accent6 4 2" xfId="2907"/>
    <cellStyle name="20% - Accent6 5" xfId="2908"/>
    <cellStyle name="20% - Accent6 5 2" xfId="2909"/>
    <cellStyle name="20% - Accent6 6" xfId="2910"/>
    <cellStyle name="20% - Accent6 6 2" xfId="2911"/>
    <cellStyle name="20% - Accent6 7" xfId="2912"/>
    <cellStyle name="20% - Accent6 7 2" xfId="2913"/>
    <cellStyle name="20% - Accent6 8" xfId="2914"/>
    <cellStyle name="20% - Accent6 8 2" xfId="2915"/>
    <cellStyle name="20% - Accent6 9" xfId="2916"/>
    <cellStyle name="20% - Accent6 9 2" xfId="2917"/>
    <cellStyle name="3" xfId="2155"/>
    <cellStyle name="4" xfId="2156"/>
    <cellStyle name="40% - Accent1 10" xfId="2918"/>
    <cellStyle name="40% - Accent1 10 2" xfId="2919"/>
    <cellStyle name="40% - Accent1 11" xfId="2920"/>
    <cellStyle name="40% - Accent1 11 2" xfId="2921"/>
    <cellStyle name="40% - Accent1 12" xfId="2922"/>
    <cellStyle name="40% - Accent1 12 2" xfId="2923"/>
    <cellStyle name="40% - Accent1 13" xfId="2924"/>
    <cellStyle name="40% - Accent1 13 2" xfId="2925"/>
    <cellStyle name="40% - Accent1 14" xfId="2926"/>
    <cellStyle name="40% - Accent1 14 2" xfId="2927"/>
    <cellStyle name="40% - Accent1 15" xfId="2928"/>
    <cellStyle name="40% - Accent1 15 2" xfId="2929"/>
    <cellStyle name="40% - Accent1 16" xfId="2930"/>
    <cellStyle name="40% - Accent1 16 2" xfId="2931"/>
    <cellStyle name="40% - Accent1 17" xfId="2932"/>
    <cellStyle name="40% - Accent1 17 2" xfId="2933"/>
    <cellStyle name="40% - Accent1 18" xfId="2934"/>
    <cellStyle name="40% - Accent1 18 2" xfId="2935"/>
    <cellStyle name="40% - Accent1 19" xfId="2936"/>
    <cellStyle name="40% - Accent1 19 2" xfId="2937"/>
    <cellStyle name="40% - Accent1 2" xfId="2157"/>
    <cellStyle name="40% - Accent1 2 2" xfId="2938"/>
    <cellStyle name="40% - Accent1 2 3" xfId="2939"/>
    <cellStyle name="40% - Accent1 2 4" xfId="2940"/>
    <cellStyle name="40% - Accent1 3" xfId="2941"/>
    <cellStyle name="40% - Accent1 3 2" xfId="2942"/>
    <cellStyle name="40% - Accent1 4" xfId="2943"/>
    <cellStyle name="40% - Accent1 4 2" xfId="2944"/>
    <cellStyle name="40% - Accent1 5" xfId="2945"/>
    <cellStyle name="40% - Accent1 5 2" xfId="2946"/>
    <cellStyle name="40% - Accent1 6" xfId="2947"/>
    <cellStyle name="40% - Accent1 6 2" xfId="2948"/>
    <cellStyle name="40% - Accent1 7" xfId="2949"/>
    <cellStyle name="40% - Accent1 7 2" xfId="2950"/>
    <cellStyle name="40% - Accent1 8" xfId="2951"/>
    <cellStyle name="40% - Accent1 8 2" xfId="2952"/>
    <cellStyle name="40% - Accent1 9" xfId="2953"/>
    <cellStyle name="40% - Accent1 9 2" xfId="2954"/>
    <cellStyle name="40% - Accent2 10" xfId="2955"/>
    <cellStyle name="40% - Accent2 10 2" xfId="2956"/>
    <cellStyle name="40% - Accent2 11" xfId="2957"/>
    <cellStyle name="40% - Accent2 11 2" xfId="2958"/>
    <cellStyle name="40% - Accent2 12" xfId="2959"/>
    <cellStyle name="40% - Accent2 12 2" xfId="2960"/>
    <cellStyle name="40% - Accent2 13" xfId="2961"/>
    <cellStyle name="40% - Accent2 13 2" xfId="2962"/>
    <cellStyle name="40% - Accent2 14" xfId="2963"/>
    <cellStyle name="40% - Accent2 14 2" xfId="2964"/>
    <cellStyle name="40% - Accent2 15" xfId="2965"/>
    <cellStyle name="40% - Accent2 15 2" xfId="2966"/>
    <cellStyle name="40% - Accent2 16" xfId="2967"/>
    <cellStyle name="40% - Accent2 16 2" xfId="2968"/>
    <cellStyle name="40% - Accent2 17" xfId="2969"/>
    <cellStyle name="40% - Accent2 17 2" xfId="2970"/>
    <cellStyle name="40% - Accent2 18" xfId="2971"/>
    <cellStyle name="40% - Accent2 18 2" xfId="2972"/>
    <cellStyle name="40% - Accent2 19" xfId="2973"/>
    <cellStyle name="40% - Accent2 19 2" xfId="2974"/>
    <cellStyle name="40% - Accent2 2" xfId="2158"/>
    <cellStyle name="40% - Accent2 2 2" xfId="2975"/>
    <cellStyle name="40% - Accent2 2 3" xfId="2976"/>
    <cellStyle name="40% - Accent2 2 4" xfId="2977"/>
    <cellStyle name="40% - Accent2 3" xfId="2978"/>
    <cellStyle name="40% - Accent2 3 2" xfId="2979"/>
    <cellStyle name="40% - Accent2 4" xfId="2980"/>
    <cellStyle name="40% - Accent2 4 2" xfId="2981"/>
    <cellStyle name="40% - Accent2 5" xfId="2982"/>
    <cellStyle name="40% - Accent2 5 2" xfId="2983"/>
    <cellStyle name="40% - Accent2 6" xfId="2984"/>
    <cellStyle name="40% - Accent2 6 2" xfId="2985"/>
    <cellStyle name="40% - Accent2 7" xfId="2986"/>
    <cellStyle name="40% - Accent2 7 2" xfId="2987"/>
    <cellStyle name="40% - Accent2 8" xfId="2988"/>
    <cellStyle name="40% - Accent2 8 2" xfId="2989"/>
    <cellStyle name="40% - Accent2 9" xfId="2990"/>
    <cellStyle name="40% - Accent2 9 2" xfId="2991"/>
    <cellStyle name="40% - Accent3 10" xfId="2992"/>
    <cellStyle name="40% - Accent3 10 2" xfId="2993"/>
    <cellStyle name="40% - Accent3 11" xfId="2994"/>
    <cellStyle name="40% - Accent3 11 2" xfId="2995"/>
    <cellStyle name="40% - Accent3 12" xfId="2996"/>
    <cellStyle name="40% - Accent3 12 2" xfId="2997"/>
    <cellStyle name="40% - Accent3 13" xfId="2998"/>
    <cellStyle name="40% - Accent3 13 2" xfId="2999"/>
    <cellStyle name="40% - Accent3 14" xfId="3000"/>
    <cellStyle name="40% - Accent3 14 2" xfId="3001"/>
    <cellStyle name="40% - Accent3 15" xfId="3002"/>
    <cellStyle name="40% - Accent3 15 2" xfId="3003"/>
    <cellStyle name="40% - Accent3 16" xfId="3004"/>
    <cellStyle name="40% - Accent3 16 2" xfId="3005"/>
    <cellStyle name="40% - Accent3 17" xfId="3006"/>
    <cellStyle name="40% - Accent3 17 2" xfId="3007"/>
    <cellStyle name="40% - Accent3 18" xfId="3008"/>
    <cellStyle name="40% - Accent3 18 2" xfId="3009"/>
    <cellStyle name="40% - Accent3 19" xfId="3010"/>
    <cellStyle name="40% - Accent3 19 2" xfId="3011"/>
    <cellStyle name="40% - Accent3 2" xfId="2159"/>
    <cellStyle name="40% - Accent3 2 2" xfId="3012"/>
    <cellStyle name="40% - Accent3 2 3" xfId="3013"/>
    <cellStyle name="40% - Accent3 2 4" xfId="3014"/>
    <cellStyle name="40% - Accent3 3" xfId="3015"/>
    <cellStyle name="40% - Accent3 3 2" xfId="3016"/>
    <cellStyle name="40% - Accent3 4" xfId="3017"/>
    <cellStyle name="40% - Accent3 4 2" xfId="3018"/>
    <cellStyle name="40% - Accent3 5" xfId="3019"/>
    <cellStyle name="40% - Accent3 5 2" xfId="3020"/>
    <cellStyle name="40% - Accent3 6" xfId="3021"/>
    <cellStyle name="40% - Accent3 6 2" xfId="3022"/>
    <cellStyle name="40% - Accent3 7" xfId="3023"/>
    <cellStyle name="40% - Accent3 7 2" xfId="3024"/>
    <cellStyle name="40% - Accent3 8" xfId="3025"/>
    <cellStyle name="40% - Accent3 8 2" xfId="3026"/>
    <cellStyle name="40% - Accent3 9" xfId="3027"/>
    <cellStyle name="40% - Accent3 9 2" xfId="3028"/>
    <cellStyle name="40% - Accent4 10" xfId="3029"/>
    <cellStyle name="40% - Accent4 10 2" xfId="3030"/>
    <cellStyle name="40% - Accent4 11" xfId="3031"/>
    <cellStyle name="40% - Accent4 11 2" xfId="3032"/>
    <cellStyle name="40% - Accent4 12" xfId="3033"/>
    <cellStyle name="40% - Accent4 12 2" xfId="3034"/>
    <cellStyle name="40% - Accent4 13" xfId="3035"/>
    <cellStyle name="40% - Accent4 13 2" xfId="3036"/>
    <cellStyle name="40% - Accent4 14" xfId="3037"/>
    <cellStyle name="40% - Accent4 14 2" xfId="3038"/>
    <cellStyle name="40% - Accent4 15" xfId="3039"/>
    <cellStyle name="40% - Accent4 15 2" xfId="3040"/>
    <cellStyle name="40% - Accent4 16" xfId="3041"/>
    <cellStyle name="40% - Accent4 16 2" xfId="3042"/>
    <cellStyle name="40% - Accent4 17" xfId="3043"/>
    <cellStyle name="40% - Accent4 17 2" xfId="3044"/>
    <cellStyle name="40% - Accent4 18" xfId="3045"/>
    <cellStyle name="40% - Accent4 18 2" xfId="3046"/>
    <cellStyle name="40% - Accent4 19" xfId="3047"/>
    <cellStyle name="40% - Accent4 19 2" xfId="3048"/>
    <cellStyle name="40% - Accent4 2" xfId="2160"/>
    <cellStyle name="40% - Accent4 2 2" xfId="3049"/>
    <cellStyle name="40% - Accent4 2 3" xfId="3050"/>
    <cellStyle name="40% - Accent4 2 4" xfId="3051"/>
    <cellStyle name="40% - Accent4 3" xfId="3052"/>
    <cellStyle name="40% - Accent4 3 2" xfId="3053"/>
    <cellStyle name="40% - Accent4 4" xfId="3054"/>
    <cellStyle name="40% - Accent4 4 2" xfId="3055"/>
    <cellStyle name="40% - Accent4 5" xfId="3056"/>
    <cellStyle name="40% - Accent4 5 2" xfId="3057"/>
    <cellStyle name="40% - Accent4 6" xfId="3058"/>
    <cellStyle name="40% - Accent4 6 2" xfId="3059"/>
    <cellStyle name="40% - Accent4 7" xfId="3060"/>
    <cellStyle name="40% - Accent4 7 2" xfId="3061"/>
    <cellStyle name="40% - Accent4 8" xfId="3062"/>
    <cellStyle name="40% - Accent4 8 2" xfId="3063"/>
    <cellStyle name="40% - Accent4 9" xfId="3064"/>
    <cellStyle name="40% - Accent4 9 2" xfId="3065"/>
    <cellStyle name="40% - Accent5 10" xfId="3066"/>
    <cellStyle name="40% - Accent5 10 2" xfId="3067"/>
    <cellStyle name="40% - Accent5 11" xfId="3068"/>
    <cellStyle name="40% - Accent5 11 2" xfId="3069"/>
    <cellStyle name="40% - Accent5 12" xfId="3070"/>
    <cellStyle name="40% - Accent5 12 2" xfId="3071"/>
    <cellStyle name="40% - Accent5 13" xfId="3072"/>
    <cellStyle name="40% - Accent5 13 2" xfId="3073"/>
    <cellStyle name="40% - Accent5 14" xfId="3074"/>
    <cellStyle name="40% - Accent5 14 2" xfId="3075"/>
    <cellStyle name="40% - Accent5 15" xfId="3076"/>
    <cellStyle name="40% - Accent5 15 2" xfId="3077"/>
    <cellStyle name="40% - Accent5 16" xfId="3078"/>
    <cellStyle name="40% - Accent5 16 2" xfId="3079"/>
    <cellStyle name="40% - Accent5 17" xfId="3080"/>
    <cellStyle name="40% - Accent5 17 2" xfId="3081"/>
    <cellStyle name="40% - Accent5 18" xfId="3082"/>
    <cellStyle name="40% - Accent5 18 2" xfId="3083"/>
    <cellStyle name="40% - Accent5 19" xfId="3084"/>
    <cellStyle name="40% - Accent5 19 2" xfId="3085"/>
    <cellStyle name="40% - Accent5 2" xfId="2161"/>
    <cellStyle name="40% - Accent5 2 2" xfId="3086"/>
    <cellStyle name="40% - Accent5 2 3" xfId="3087"/>
    <cellStyle name="40% - Accent5 2 4" xfId="3088"/>
    <cellStyle name="40% - Accent5 3" xfId="3089"/>
    <cellStyle name="40% - Accent5 3 2" xfId="3090"/>
    <cellStyle name="40% - Accent5 4" xfId="3091"/>
    <cellStyle name="40% - Accent5 4 2" xfId="3092"/>
    <cellStyle name="40% - Accent5 5" xfId="3093"/>
    <cellStyle name="40% - Accent5 5 2" xfId="3094"/>
    <cellStyle name="40% - Accent5 6" xfId="3095"/>
    <cellStyle name="40% - Accent5 6 2" xfId="3096"/>
    <cellStyle name="40% - Accent5 7" xfId="3097"/>
    <cellStyle name="40% - Accent5 7 2" xfId="3098"/>
    <cellStyle name="40% - Accent5 8" xfId="3099"/>
    <cellStyle name="40% - Accent5 8 2" xfId="3100"/>
    <cellStyle name="40% - Accent5 9" xfId="3101"/>
    <cellStyle name="40% - Accent5 9 2" xfId="3102"/>
    <cellStyle name="40% - Accent6 10" xfId="3103"/>
    <cellStyle name="40% - Accent6 10 2" xfId="3104"/>
    <cellStyle name="40% - Accent6 11" xfId="3105"/>
    <cellStyle name="40% - Accent6 11 2" xfId="3106"/>
    <cellStyle name="40% - Accent6 12" xfId="3107"/>
    <cellStyle name="40% - Accent6 12 2" xfId="3108"/>
    <cellStyle name="40% - Accent6 13" xfId="3109"/>
    <cellStyle name="40% - Accent6 13 2" xfId="3110"/>
    <cellStyle name="40% - Accent6 14" xfId="3111"/>
    <cellStyle name="40% - Accent6 14 2" xfId="3112"/>
    <cellStyle name="40% - Accent6 15" xfId="3113"/>
    <cellStyle name="40% - Accent6 15 2" xfId="3114"/>
    <cellStyle name="40% - Accent6 16" xfId="3115"/>
    <cellStyle name="40% - Accent6 16 2" xfId="3116"/>
    <cellStyle name="40% - Accent6 17" xfId="3117"/>
    <cellStyle name="40% - Accent6 17 2" xfId="3118"/>
    <cellStyle name="40% - Accent6 18" xfId="3119"/>
    <cellStyle name="40% - Accent6 18 2" xfId="3120"/>
    <cellStyle name="40% - Accent6 19" xfId="3121"/>
    <cellStyle name="40% - Accent6 19 2" xfId="3122"/>
    <cellStyle name="40% - Accent6 2" xfId="2162"/>
    <cellStyle name="40% - Accent6 2 2" xfId="3123"/>
    <cellStyle name="40% - Accent6 2 3" xfId="3124"/>
    <cellStyle name="40% - Accent6 2 4" xfId="3125"/>
    <cellStyle name="40% - Accent6 3" xfId="3126"/>
    <cellStyle name="40% - Accent6 3 2" xfId="3127"/>
    <cellStyle name="40% - Accent6 4" xfId="3128"/>
    <cellStyle name="40% - Accent6 4 2" xfId="3129"/>
    <cellStyle name="40% - Accent6 5" xfId="3130"/>
    <cellStyle name="40% - Accent6 5 2" xfId="3131"/>
    <cellStyle name="40% - Accent6 6" xfId="3132"/>
    <cellStyle name="40% - Accent6 6 2" xfId="3133"/>
    <cellStyle name="40% - Accent6 7" xfId="3134"/>
    <cellStyle name="40% - Accent6 7 2" xfId="3135"/>
    <cellStyle name="40% - Accent6 8" xfId="3136"/>
    <cellStyle name="40% - Accent6 8 2" xfId="3137"/>
    <cellStyle name="40% - Accent6 9" xfId="3138"/>
    <cellStyle name="40% - Accent6 9 2" xfId="3139"/>
    <cellStyle name="60% - Accent1 2" xfId="2163"/>
    <cellStyle name="60% - Accent2 2" xfId="2164"/>
    <cellStyle name="60% - Accent3 2" xfId="2165"/>
    <cellStyle name="60% - Accent4 2" xfId="2166"/>
    <cellStyle name="60% - Accent5 2" xfId="2167"/>
    <cellStyle name="60% - Accent6 2" xfId="2168"/>
    <cellStyle name="Accent1 2" xfId="2169"/>
    <cellStyle name="Accent2 2" xfId="2170"/>
    <cellStyle name="Accent3 2" xfId="2171"/>
    <cellStyle name="Accent4 2" xfId="2172"/>
    <cellStyle name="Accent5 2" xfId="2173"/>
    <cellStyle name="Accent6 2" xfId="2174"/>
    <cellStyle name="ÅëÈ­ [0]_      " xfId="2175"/>
    <cellStyle name="AeE­ [0]_INQUIRY ¿μ¾÷AßAø " xfId="2176"/>
    <cellStyle name="ÅëÈ­ [0]_S" xfId="2177"/>
    <cellStyle name="ÅëÈ­_      " xfId="2178"/>
    <cellStyle name="AeE­_INQUIRY ¿?¾÷AßAø " xfId="2179"/>
    <cellStyle name="ÅëÈ­_L601CPT" xfId="2180"/>
    <cellStyle name="ÄÞ¸¶ [0]_      " xfId="2181"/>
    <cellStyle name="AÞ¸¶ [0]_INQUIRY ¿?¾÷AßAø " xfId="2182"/>
    <cellStyle name="ÄÞ¸¶ [0]_L601CPT" xfId="2183"/>
    <cellStyle name="ÄÞ¸¶_      " xfId="2184"/>
    <cellStyle name="AÞ¸¶_INQUIRY ¿?¾÷AßAø " xfId="2185"/>
    <cellStyle name="ÄÞ¸¶_L601CPT" xfId="2186"/>
    <cellStyle name="AutoFormat Options" xfId="2187"/>
    <cellStyle name="Bad 2" xfId="2188"/>
    <cellStyle name="Bình thường 2" xfId="3140"/>
    <cellStyle name="Bình thường 3" xfId="3141"/>
    <cellStyle name="Bình thường 4" xfId="3142"/>
    <cellStyle name="C?AØ_¿?¾÷CoE² " xfId="2189"/>
    <cellStyle name="Ç¥ÁØ_      " xfId="2190"/>
    <cellStyle name="C￥AØ_¿μ¾÷CoE² " xfId="2191"/>
    <cellStyle name="Ç¥ÁØ_S" xfId="2192"/>
    <cellStyle name="C￥AØ_Sheet1_¿μ¾÷CoE² " xfId="2193"/>
    <cellStyle name="Calc Currency (0)" xfId="2194"/>
    <cellStyle name="Calc Currency (0) 2" xfId="2195"/>
    <cellStyle name="Calc Currency (0) 3" xfId="2196"/>
    <cellStyle name="Calc Currency (0) 4" xfId="6178"/>
    <cellStyle name="Calculation 2" xfId="2197"/>
    <cellStyle name="category" xfId="2198"/>
    <cellStyle name="Cerrency_Sheet2_XANGDAU" xfId="2199"/>
    <cellStyle name="Check Cell 2" xfId="2200"/>
    <cellStyle name="Chuẩn 2" xfId="3143"/>
    <cellStyle name="Comma [0] 2" xfId="2201"/>
    <cellStyle name="Comma [0] 2 2" xfId="6313"/>
    <cellStyle name="Comma [0] 2 3" xfId="6179"/>
    <cellStyle name="Comma 10" xfId="2202"/>
    <cellStyle name="Comma 10 2" xfId="2203"/>
    <cellStyle name="Comma 10 2 2" xfId="2666"/>
    <cellStyle name="Comma 10 2 2 2" xfId="3144"/>
    <cellStyle name="Comma 10 2 2 2 2" xfId="6374"/>
    <cellStyle name="Comma 10 2 2 2 3" xfId="6301"/>
    <cellStyle name="Comma 10 2 2 3" xfId="6315"/>
    <cellStyle name="Comma 10 2 2 4" xfId="6182"/>
    <cellStyle name="Comma 10 2 3" xfId="6314"/>
    <cellStyle name="Comma 10 2 4" xfId="6372"/>
    <cellStyle name="Comma 10 2 5" xfId="6181"/>
    <cellStyle name="Comma 10 3" xfId="2667"/>
    <cellStyle name="Comma 10 3 2" xfId="3145"/>
    <cellStyle name="Comma 10 3 2 2" xfId="6316"/>
    <cellStyle name="Comma 10 3 3" xfId="6183"/>
    <cellStyle name="Comma 10 4" xfId="6180"/>
    <cellStyle name="Comma 10_Mau" xfId="2204"/>
    <cellStyle name="Comma 11" xfId="2205"/>
    <cellStyle name="Comma 11 2" xfId="2646"/>
    <cellStyle name="Comma 11 2 2" xfId="4182"/>
    <cellStyle name="Comma 11 3" xfId="2668"/>
    <cellStyle name="Comma 12" xfId="2206"/>
    <cellStyle name="Comma 12 2" xfId="6317"/>
    <cellStyle name="Comma 12 3" xfId="6370"/>
    <cellStyle name="Comma 12 4" xfId="6184"/>
    <cellStyle name="Comma 13" xfId="2207"/>
    <cellStyle name="Comma 13 2" xfId="6318"/>
    <cellStyle name="Comma 13 3" xfId="6185"/>
    <cellStyle name="Comma 14" xfId="2208"/>
    <cellStyle name="Comma 14 2" xfId="6319"/>
    <cellStyle name="Comma 14 3" xfId="6186"/>
    <cellStyle name="Comma 15" xfId="2209"/>
    <cellStyle name="Comma 15 2" xfId="6320"/>
    <cellStyle name="Comma 15 3" xfId="6187"/>
    <cellStyle name="Comma 16" xfId="2645"/>
    <cellStyle name="Comma 16 2" xfId="3146"/>
    <cellStyle name="Comma 16 2 2" xfId="6321"/>
    <cellStyle name="Comma 16 3" xfId="6188"/>
    <cellStyle name="Comma 17" xfId="2664"/>
    <cellStyle name="Comma 17 2" xfId="6322"/>
    <cellStyle name="Comma 17 3" xfId="6189"/>
    <cellStyle name="Comma 18" xfId="3147"/>
    <cellStyle name="Comma 19" xfId="3148"/>
    <cellStyle name="Comma 19 2" xfId="3149"/>
    <cellStyle name="Comma 2" xfId="2210"/>
    <cellStyle name="Comma 2 2" xfId="2211"/>
    <cellStyle name="Comma 2 2 2" xfId="2212"/>
    <cellStyle name="Comma 2 2 2 2" xfId="3150"/>
    <cellStyle name="Comma 2 2 2 3" xfId="3151"/>
    <cellStyle name="Comma 2 2 2 4" xfId="3152"/>
    <cellStyle name="Comma 2 2 3" xfId="2213"/>
    <cellStyle name="Comma 2 2 3 2" xfId="3153"/>
    <cellStyle name="Comma 2 2 3 2 2" xfId="6324"/>
    <cellStyle name="Comma 2 2 3 3" xfId="3154"/>
    <cellStyle name="Comma 2 2 3 4" xfId="3155"/>
    <cellStyle name="Comma 2 2 3 5" xfId="6191"/>
    <cellStyle name="Comma 2 2 4" xfId="2214"/>
    <cellStyle name="Comma 2 2 4 2" xfId="3156"/>
    <cellStyle name="Comma 2 2 4 2 2" xfId="6325"/>
    <cellStyle name="Comma 2 2 4 3" xfId="6192"/>
    <cellStyle name="Comma 2 2 5" xfId="2215"/>
    <cellStyle name="Comma 2 2 5 2" xfId="6193"/>
    <cellStyle name="Comma 2 2 6" xfId="2669"/>
    <cellStyle name="Comma 2 2 6 2" xfId="6326"/>
    <cellStyle name="Comma 2 2 6 3" xfId="6300"/>
    <cellStyle name="Comma 2 2 7" xfId="6323"/>
    <cellStyle name="Comma 2 2 8" xfId="6190"/>
    <cellStyle name="Comma 2 3" xfId="2216"/>
    <cellStyle name="Comma 2 3 2" xfId="3157"/>
    <cellStyle name="Comma 2 3 3" xfId="3158"/>
    <cellStyle name="Comma 2 3 4" xfId="3159"/>
    <cellStyle name="Comma 2 4" xfId="2217"/>
    <cellStyle name="Comma 2 4 2" xfId="3160"/>
    <cellStyle name="Comma 2 4 2 2" xfId="6327"/>
    <cellStyle name="Comma 2 4 3" xfId="3161"/>
    <cellStyle name="Comma 2 4 4" xfId="3162"/>
    <cellStyle name="Comma 2 4 5" xfId="6194"/>
    <cellStyle name="Comma 2 5" xfId="2218"/>
    <cellStyle name="Comma 2 5 2" xfId="3163"/>
    <cellStyle name="Comma 2 5 2 2" xfId="6328"/>
    <cellStyle name="Comma 2 5 3" xfId="3164"/>
    <cellStyle name="Comma 2 5 4" xfId="6195"/>
    <cellStyle name="Comma 2 6" xfId="2219"/>
    <cellStyle name="Comma 2 6 2" xfId="3165"/>
    <cellStyle name="Comma 2 6 3" xfId="3166"/>
    <cellStyle name="Comma 2 7" xfId="3167"/>
    <cellStyle name="Comma 2 8" xfId="3168"/>
    <cellStyle name="Comma 2 9" xfId="3169"/>
    <cellStyle name="Comma 2_CS TT TK" xfId="2220"/>
    <cellStyle name="Comma 20" xfId="3170"/>
    <cellStyle name="Comma 21" xfId="6392"/>
    <cellStyle name="Comma 3" xfId="2221"/>
    <cellStyle name="Comma 3 2" xfId="2222"/>
    <cellStyle name="Comma 3 2 2" xfId="2223"/>
    <cellStyle name="Comma 3 2 2 2" xfId="3171"/>
    <cellStyle name="Comma 3 2 2 3" xfId="6197"/>
    <cellStyle name="Comma 3 2 3" xfId="2224"/>
    <cellStyle name="Comma 3 2 3 2" xfId="6198"/>
    <cellStyle name="Comma 3 2 4" xfId="2225"/>
    <cellStyle name="Comma 3 2 4 2" xfId="6199"/>
    <cellStyle name="Comma 3 2 5" xfId="2226"/>
    <cellStyle name="Comma 3 2 5 2" xfId="2227"/>
    <cellStyle name="Comma 3 2 5 3" xfId="2663"/>
    <cellStyle name="Comma 3 2 5 4" xfId="4185"/>
    <cellStyle name="Comma 3 2 5 4 2" xfId="4195"/>
    <cellStyle name="Comma 3 2 5 5" xfId="4196"/>
    <cellStyle name="Comma 3 2 5 6" xfId="6200"/>
    <cellStyle name="Comma 3 2 6" xfId="2633"/>
    <cellStyle name="Comma 3 2 6 2" xfId="6201"/>
    <cellStyle name="Comma 3 2 7" xfId="2670"/>
    <cellStyle name="Comma 3 2 7 2" xfId="3172"/>
    <cellStyle name="Comma 3 2 7 2 2" xfId="6329"/>
    <cellStyle name="Comma 3 2 7 3" xfId="6202"/>
    <cellStyle name="Comma 3 2 8" xfId="3173"/>
    <cellStyle name="Comma 3 2 9" xfId="6196"/>
    <cellStyle name="Comma 3 3" xfId="2228"/>
    <cellStyle name="Comma 3 3 2" xfId="2229"/>
    <cellStyle name="Comma 3 3 2 2" xfId="6330"/>
    <cellStyle name="Comma 3 3 2 3" xfId="6204"/>
    <cellStyle name="Comma 3 3 3" xfId="2230"/>
    <cellStyle name="Comma 3 3 3 2" xfId="6331"/>
    <cellStyle name="Comma 3 3 3 3" xfId="6205"/>
    <cellStyle name="Comma 3 3 4" xfId="3174"/>
    <cellStyle name="Comma 3 3 5" xfId="6203"/>
    <cellStyle name="Comma 3 4" xfId="2231"/>
    <cellStyle name="Comma 3 4 2" xfId="6332"/>
    <cellStyle name="Comma 3 4 3" xfId="6206"/>
    <cellStyle name="Comma 3 5" xfId="2232"/>
    <cellStyle name="Comma 3 5 2" xfId="6207"/>
    <cellStyle name="Comma 3 6" xfId="2671"/>
    <cellStyle name="Comma 3 6 2" xfId="3175"/>
    <cellStyle name="Comma 3 6 2 2" xfId="6333"/>
    <cellStyle name="Comma 3 6 3" xfId="6208"/>
    <cellStyle name="Comma 3 7" xfId="3176"/>
    <cellStyle name="Comma 3 8" xfId="3177"/>
    <cellStyle name="Comma 3 9" xfId="3178"/>
    <cellStyle name="Comma 3_CS TT TK" xfId="2233"/>
    <cellStyle name="Comma 4" xfId="2234"/>
    <cellStyle name="Comma 4 2" xfId="2235"/>
    <cellStyle name="Comma 4 2 2" xfId="3179"/>
    <cellStyle name="Comma 4 2 2 2" xfId="6334"/>
    <cellStyle name="Comma 4 2 3" xfId="6209"/>
    <cellStyle name="Comma 4 3" xfId="2236"/>
    <cellStyle name="Comma 4 3 2" xfId="6335"/>
    <cellStyle name="Comma 4 3 3" xfId="6210"/>
    <cellStyle name="Comma 4 4" xfId="2237"/>
    <cellStyle name="Comma 4 4 2" xfId="6336"/>
    <cellStyle name="Comma 4 4 3" xfId="6211"/>
    <cellStyle name="Comma 4 5" xfId="2672"/>
    <cellStyle name="Comma 4 5 2" xfId="6337"/>
    <cellStyle name="Comma 4 5 3" xfId="6212"/>
    <cellStyle name="Comma 4 6" xfId="3180"/>
    <cellStyle name="Comma 4 7" xfId="3181"/>
    <cellStyle name="Comma 4 8" xfId="3182"/>
    <cellStyle name="Comma 4_Xl0000115" xfId="2238"/>
    <cellStyle name="Comma 5" xfId="2239"/>
    <cellStyle name="Comma 5 2" xfId="2240"/>
    <cellStyle name="Comma 5 2 2" xfId="2673"/>
    <cellStyle name="Comma 5 2 2 2" xfId="3183"/>
    <cellStyle name="Comma 5 2 2 2 2" xfId="6340"/>
    <cellStyle name="Comma 5 2 2 3" xfId="6215"/>
    <cellStyle name="Comma 5 2 3" xfId="3184"/>
    <cellStyle name="Comma 5 2 3 2" xfId="6339"/>
    <cellStyle name="Comma 5 2 4" xfId="3185"/>
    <cellStyle name="Comma 5 2 5" xfId="6214"/>
    <cellStyle name="Comma 5 3" xfId="2674"/>
    <cellStyle name="Comma 5 3 2" xfId="3186"/>
    <cellStyle name="Comma 5 3 2 2" xfId="6341"/>
    <cellStyle name="Comma 5 3 3" xfId="6216"/>
    <cellStyle name="Comma 5 4" xfId="3187"/>
    <cellStyle name="Comma 5 4 2" xfId="6338"/>
    <cellStyle name="Comma 5 5" xfId="3188"/>
    <cellStyle name="Comma 5 6" xfId="6213"/>
    <cellStyle name="Comma 5_Xl0000108" xfId="2241"/>
    <cellStyle name="Comma 6" xfId="2242"/>
    <cellStyle name="Comma 6 2" xfId="2243"/>
    <cellStyle name="Comma 6 2 2" xfId="6342"/>
    <cellStyle name="Comma 6 2 3" xfId="6217"/>
    <cellStyle name="Comma 6 3" xfId="2675"/>
    <cellStyle name="Comma 6 4" xfId="3189"/>
    <cellStyle name="Comma 6 5" xfId="3190"/>
    <cellStyle name="Comma 6_Xl0000115" xfId="2244"/>
    <cellStyle name="Comma 7" xfId="2245"/>
    <cellStyle name="Comma 7 2" xfId="2246"/>
    <cellStyle name="Comma 7 2 2" xfId="6344"/>
    <cellStyle name="Comma 7 2 3" xfId="6219"/>
    <cellStyle name="Comma 7 3" xfId="2676"/>
    <cellStyle name="Comma 7 3 2" xfId="3191"/>
    <cellStyle name="Comma 7 3 2 2" xfId="6345"/>
    <cellStyle name="Comma 7 3 3" xfId="6220"/>
    <cellStyle name="Comma 7 4" xfId="3192"/>
    <cellStyle name="Comma 7 4 2" xfId="6343"/>
    <cellStyle name="Comma 7 5" xfId="3193"/>
    <cellStyle name="Comma 7 6" xfId="6218"/>
    <cellStyle name="Comma 8" xfId="2247"/>
    <cellStyle name="Comma 8 2" xfId="2248"/>
    <cellStyle name="Comma 8 2 2" xfId="6347"/>
    <cellStyle name="Comma 8 2 3" xfId="6222"/>
    <cellStyle name="Comma 8 3" xfId="2677"/>
    <cellStyle name="Comma 8 3 2" xfId="3194"/>
    <cellStyle name="Comma 8 3 2 2" xfId="6348"/>
    <cellStyle name="Comma 8 3 3" xfId="6223"/>
    <cellStyle name="Comma 8 4" xfId="3195"/>
    <cellStyle name="Comma 8 4 2" xfId="6346"/>
    <cellStyle name="Comma 8 5" xfId="3196"/>
    <cellStyle name="Comma 8 6" xfId="3197"/>
    <cellStyle name="Comma 8 7" xfId="6221"/>
    <cellStyle name="Comma 9" xfId="2249"/>
    <cellStyle name="Comma 9 2" xfId="2250"/>
    <cellStyle name="Comma 9 2 2" xfId="6350"/>
    <cellStyle name="Comma 9 2 3" xfId="6225"/>
    <cellStyle name="Comma 9 3" xfId="2678"/>
    <cellStyle name="Comma 9 3 2" xfId="6351"/>
    <cellStyle name="Comma 9 3 3" xfId="6226"/>
    <cellStyle name="Comma 9 4" xfId="6349"/>
    <cellStyle name="Comma 9 5" xfId="6224"/>
    <cellStyle name="comma zerodec" xfId="2251"/>
    <cellStyle name="Comma_Bieu 012011" xfId="6386"/>
    <cellStyle name="Comma_Bieu 012011 2 3 2" xfId="6387"/>
    <cellStyle name="Comma0" xfId="2252"/>
    <cellStyle name="Comma0 2" xfId="3198"/>
    <cellStyle name="Comma0 3" xfId="6227"/>
    <cellStyle name="cong" xfId="2253"/>
    <cellStyle name="Currency 2" xfId="2254"/>
    <cellStyle name="Currency 2 2" xfId="6228"/>
    <cellStyle name="Currency0" xfId="2255"/>
    <cellStyle name="Currency0 2" xfId="3199"/>
    <cellStyle name="Currency0 3" xfId="6229"/>
    <cellStyle name="Currency1" xfId="2256"/>
    <cellStyle name="Currency1 2" xfId="6230"/>
    <cellStyle name="Date" xfId="2257"/>
    <cellStyle name="Date 2" xfId="3200"/>
    <cellStyle name="Date 3" xfId="6231"/>
    <cellStyle name="DAUDE" xfId="2258"/>
    <cellStyle name="Dollar (zero dec)" xfId="2259"/>
    <cellStyle name="Dollar (zero dec) 2" xfId="6232"/>
    <cellStyle name="Euro" xfId="2260"/>
    <cellStyle name="Euro 2" xfId="6233"/>
    <cellStyle name="Explanatory Text 2" xfId="2261"/>
    <cellStyle name="Fixed" xfId="2262"/>
    <cellStyle name="Fixed 2" xfId="3201"/>
    <cellStyle name="Fixed 3" xfId="6234"/>
    <cellStyle name="gia" xfId="2263"/>
    <cellStyle name="Good 2" xfId="2264"/>
    <cellStyle name="Grey" xfId="2265"/>
    <cellStyle name="HEADER" xfId="2266"/>
    <cellStyle name="Header1" xfId="2267"/>
    <cellStyle name="Header2" xfId="2268"/>
    <cellStyle name="Heading 1 2" xfId="2269"/>
    <cellStyle name="Heading 1 2 2" xfId="3202"/>
    <cellStyle name="Heading 1 3" xfId="2270"/>
    <cellStyle name="Heading 1 4" xfId="2271"/>
    <cellStyle name="Heading 1 5" xfId="2272"/>
    <cellStyle name="Heading 1 6" xfId="2273"/>
    <cellStyle name="Heading 1 7" xfId="2274"/>
    <cellStyle name="Heading 1 8" xfId="2275"/>
    <cellStyle name="Heading 1 9" xfId="2276"/>
    <cellStyle name="Heading 2 2" xfId="2277"/>
    <cellStyle name="Heading 2 2 2" xfId="3203"/>
    <cellStyle name="Heading 2 3" xfId="2278"/>
    <cellStyle name="Heading 2 4" xfId="2279"/>
    <cellStyle name="Heading 2 5" xfId="2280"/>
    <cellStyle name="Heading 2 6" xfId="2281"/>
    <cellStyle name="Heading 2 7" xfId="2282"/>
    <cellStyle name="Heading 2 8" xfId="2283"/>
    <cellStyle name="Heading 2 9" xfId="2284"/>
    <cellStyle name="Heading 3 2" xfId="2285"/>
    <cellStyle name="Heading 4 2" xfId="2286"/>
    <cellStyle name="HEADING1" xfId="2287"/>
    <cellStyle name="HEADING2" xfId="2288"/>
    <cellStyle name="Hyperlink 2" xfId="2289"/>
    <cellStyle name="Input [yellow]" xfId="2290"/>
    <cellStyle name="Input 2" xfId="2291"/>
    <cellStyle name="Ledger 17 x 11 in" xfId="2292"/>
    <cellStyle name="Ledger 17 x 11 in 2" xfId="6235"/>
    <cellStyle name="Linked Cell 2" xfId="2293"/>
    <cellStyle name="Model" xfId="2294"/>
    <cellStyle name="moi" xfId="2295"/>
    <cellStyle name="moi 2" xfId="2296"/>
    <cellStyle name="moi 2 2" xfId="6353"/>
    <cellStyle name="moi 2 3" xfId="6237"/>
    <cellStyle name="moi 3" xfId="2297"/>
    <cellStyle name="moi 3 2" xfId="6354"/>
    <cellStyle name="moi 3 3" xfId="6238"/>
    <cellStyle name="moi 4" xfId="6352"/>
    <cellStyle name="moi 5" xfId="6236"/>
    <cellStyle name="Monétaire [0]_TARIFFS DB" xfId="2298"/>
    <cellStyle name="Monétaire_TARIFFS DB" xfId="2299"/>
    <cellStyle name="n" xfId="2300"/>
    <cellStyle name="Neutral 2" xfId="2301"/>
    <cellStyle name="New Times Roman" xfId="2302"/>
    <cellStyle name="No" xfId="2303"/>
    <cellStyle name="No 2" xfId="6239"/>
    <cellStyle name="no dec" xfId="2304"/>
    <cellStyle name="No_01 Don vi HC" xfId="2305"/>
    <cellStyle name="Normal" xfId="0" builtinId="0"/>
    <cellStyle name="Normal - Style1" xfId="2306"/>
    <cellStyle name="Normal - Style1 2" xfId="2307"/>
    <cellStyle name="Normal - Style1 3" xfId="2308"/>
    <cellStyle name="Normal - Style1 3 2" xfId="2639"/>
    <cellStyle name="Normal - Style1 4" xfId="3204"/>
    <cellStyle name="Normal - Style1_01 Don vi HC" xfId="2309"/>
    <cellStyle name="Normal 10" xfId="2310"/>
    <cellStyle name="Normal 10 2" xfId="2311"/>
    <cellStyle name="Normal 10 2 2" xfId="2312"/>
    <cellStyle name="Normal 10 2 2 2" xfId="2679"/>
    <cellStyle name="Normal 10 2 2 2 2" xfId="3205"/>
    <cellStyle name="Normal 10 2 2 2 2 2" xfId="6377"/>
    <cellStyle name="Normal 10 2 2 2 3" xfId="6296"/>
    <cellStyle name="Normal 10 2 2 2 3 2" xfId="6393"/>
    <cellStyle name="Normal 10 2 2 2 3 3" xfId="6397"/>
    <cellStyle name="Normal 10 2 2 2 5" xfId="6396"/>
    <cellStyle name="Normal 10 2 2 3" xfId="3206"/>
    <cellStyle name="Normal 10 2 2 4" xfId="3207"/>
    <cellStyle name="Normal 10 2 2 5" xfId="6241"/>
    <cellStyle name="Normal 10 2 3" xfId="3208"/>
    <cellStyle name="Normal 10 2 4" xfId="3209"/>
    <cellStyle name="Normal 10 3" xfId="2313"/>
    <cellStyle name="Normal 10 3 2" xfId="3210"/>
    <cellStyle name="Normal 10 3 3" xfId="6242"/>
    <cellStyle name="Normal 10 4" xfId="2634"/>
    <cellStyle name="Normal 10 4 2" xfId="2680"/>
    <cellStyle name="Normal 10 4 2 2" xfId="3211"/>
    <cellStyle name="Normal 10 4 2 2 2" xfId="6399"/>
    <cellStyle name="Normal 10 4 2 3" xfId="6297"/>
    <cellStyle name="Normal 10 4 2 3 2" xfId="6398"/>
    <cellStyle name="Normal 10 4 3" xfId="3212"/>
    <cellStyle name="Normal 10 4 4" xfId="6243"/>
    <cellStyle name="Normal 10 5" xfId="2635"/>
    <cellStyle name="Normal 10 6" xfId="3213"/>
    <cellStyle name="Normal 10 7" xfId="6240"/>
    <cellStyle name="Normal 10 8" xfId="6391"/>
    <cellStyle name="Normal 10_Xl0000115" xfId="2314"/>
    <cellStyle name="Normal 100" xfId="2315"/>
    <cellStyle name="Normal 101" xfId="2316"/>
    <cellStyle name="Normal 102" xfId="2317"/>
    <cellStyle name="Normal 103" xfId="2318"/>
    <cellStyle name="Normal 104" xfId="2319"/>
    <cellStyle name="Normal 104 2" xfId="3214"/>
    <cellStyle name="Normal 105" xfId="2320"/>
    <cellStyle name="Normal 105 2" xfId="3215"/>
    <cellStyle name="Normal 106" xfId="2321"/>
    <cellStyle name="Normal 106 2" xfId="3216"/>
    <cellStyle name="Normal 107" xfId="2322"/>
    <cellStyle name="Normal 107 2" xfId="3217"/>
    <cellStyle name="Normal 108" xfId="2323"/>
    <cellStyle name="Normal 108 2" xfId="3218"/>
    <cellStyle name="Normal 109" xfId="2324"/>
    <cellStyle name="Normal 109 2" xfId="3219"/>
    <cellStyle name="Normal 11" xfId="2325"/>
    <cellStyle name="Normal 11 2" xfId="2326"/>
    <cellStyle name="Normal 11 2 2" xfId="3220"/>
    <cellStyle name="Normal 11 2 3" xfId="3221"/>
    <cellStyle name="Normal 11 2 4" xfId="3222"/>
    <cellStyle name="Normal 11 2 5" xfId="3223"/>
    <cellStyle name="Normal 11 3" xfId="2327"/>
    <cellStyle name="Normal 11 3 2" xfId="3224"/>
    <cellStyle name="Normal 11 4" xfId="2660"/>
    <cellStyle name="Normal 11 5" xfId="2681"/>
    <cellStyle name="Normal 11 5 2" xfId="3225"/>
    <cellStyle name="Normal 11 5 2 2" xfId="6355"/>
    <cellStyle name="Normal 11 5 3" xfId="6244"/>
    <cellStyle name="Normal 11_Mau" xfId="2328"/>
    <cellStyle name="Normal 110" xfId="2329"/>
    <cellStyle name="Normal 110 2" xfId="3226"/>
    <cellStyle name="Normal 111" xfId="2330"/>
    <cellStyle name="Normal 111 2" xfId="3227"/>
    <cellStyle name="Normal 112" xfId="2331"/>
    <cellStyle name="Normal 112 2" xfId="3228"/>
    <cellStyle name="Normal 113" xfId="2332"/>
    <cellStyle name="Normal 113 2" xfId="3229"/>
    <cellStyle name="Normal 114" xfId="2333"/>
    <cellStyle name="Normal 115" xfId="2334"/>
    <cellStyle name="Normal 116" xfId="2335"/>
    <cellStyle name="Normal 117" xfId="2336"/>
    <cellStyle name="Normal 118" xfId="2337"/>
    <cellStyle name="Normal 118 2" xfId="3230"/>
    <cellStyle name="Normal 119" xfId="2338"/>
    <cellStyle name="Normal 119 2" xfId="3231"/>
    <cellStyle name="Normal 12" xfId="2339"/>
    <cellStyle name="Normal 12 2" xfId="2340"/>
    <cellStyle name="Normal 12 2 2" xfId="3232"/>
    <cellStyle name="Normal 12 2 3" xfId="3233"/>
    <cellStyle name="Normal 12 2 4" xfId="3234"/>
    <cellStyle name="Normal 12 2 5" xfId="3235"/>
    <cellStyle name="Normal 12 3" xfId="3236"/>
    <cellStyle name="Normal 12 3 2" xfId="3237"/>
    <cellStyle name="Normal 12 3 3" xfId="4178"/>
    <cellStyle name="Normal 12 4" xfId="3238"/>
    <cellStyle name="Normal 12 5" xfId="3239"/>
    <cellStyle name="Normal 12 6" xfId="3240"/>
    <cellStyle name="Normal 120" xfId="2341"/>
    <cellStyle name="Normal 120 2" xfId="3241"/>
    <cellStyle name="Normal 121" xfId="2342"/>
    <cellStyle name="Normal 121 2" xfId="3242"/>
    <cellStyle name="Normal 122" xfId="2343"/>
    <cellStyle name="Normal 122 2" xfId="3243"/>
    <cellStyle name="Normal 123" xfId="2344"/>
    <cellStyle name="Normal 123 2" xfId="3244"/>
    <cellStyle name="Normal 124" xfId="2345"/>
    <cellStyle name="Normal 125" xfId="2346"/>
    <cellStyle name="Normal 126" xfId="2347"/>
    <cellStyle name="Normal 127" xfId="2348"/>
    <cellStyle name="Normal 128" xfId="2349"/>
    <cellStyle name="Normal 129" xfId="2350"/>
    <cellStyle name="Normal 13" xfId="2351"/>
    <cellStyle name="Normal 13 2" xfId="2682"/>
    <cellStyle name="Normal 13 2 2" xfId="3245"/>
    <cellStyle name="Normal 13 2 2 2" xfId="6356"/>
    <cellStyle name="Normal 13 2 3" xfId="3246"/>
    <cellStyle name="Normal 13 2 4" xfId="3247"/>
    <cellStyle name="Normal 13 2 5" xfId="6245"/>
    <cellStyle name="Normal 13 3" xfId="3248"/>
    <cellStyle name="Normal 13 4" xfId="3249"/>
    <cellStyle name="Normal 13 5" xfId="3250"/>
    <cellStyle name="Normal 130" xfId="2352"/>
    <cellStyle name="Normal 131" xfId="2353"/>
    <cellStyle name="Normal 132" xfId="2354"/>
    <cellStyle name="Normal 133" xfId="2355"/>
    <cellStyle name="Normal 134" xfId="2356"/>
    <cellStyle name="Normal 135" xfId="2357"/>
    <cellStyle name="Normal 135 2" xfId="3251"/>
    <cellStyle name="Normal 136" xfId="2358"/>
    <cellStyle name="Normal 137" xfId="2359"/>
    <cellStyle name="Normal 138" xfId="2360"/>
    <cellStyle name="Normal 139" xfId="2361"/>
    <cellStyle name="Normal 14" xfId="2362"/>
    <cellStyle name="Normal 14 2" xfId="2683"/>
    <cellStyle name="Normal 14 2 2" xfId="3252"/>
    <cellStyle name="Normal 14 2 2 2" xfId="6357"/>
    <cellStyle name="Normal 14 2 3" xfId="3253"/>
    <cellStyle name="Normal 14 2 4" xfId="6246"/>
    <cellStyle name="Normal 14 3" xfId="3254"/>
    <cellStyle name="Normal 14 4" xfId="3255"/>
    <cellStyle name="Normal 14 5" xfId="3256"/>
    <cellStyle name="Normal 140" xfId="2363"/>
    <cellStyle name="Normal 141" xfId="2364"/>
    <cellStyle name="Normal 142" xfId="2365"/>
    <cellStyle name="Normal 143" xfId="2366"/>
    <cellStyle name="Normal 144" xfId="2367"/>
    <cellStyle name="Normal 145" xfId="2368"/>
    <cellStyle name="Normal 146" xfId="2369"/>
    <cellStyle name="Normal 147" xfId="2370"/>
    <cellStyle name="Normal 148" xfId="2371"/>
    <cellStyle name="Normal 149" xfId="2372"/>
    <cellStyle name="Normal 15" xfId="2373"/>
    <cellStyle name="Normal 15 2" xfId="2684"/>
    <cellStyle name="Normal 15 2 2" xfId="3257"/>
    <cellStyle name="Normal 15 2 2 2" xfId="6302"/>
    <cellStyle name="Normal 15 3" xfId="2685"/>
    <cellStyle name="Normal 15 3 2" xfId="3258"/>
    <cellStyle name="Normal 15 4" xfId="3259"/>
    <cellStyle name="Normal 15 4 2" xfId="6373"/>
    <cellStyle name="Normal 15 5" xfId="3260"/>
    <cellStyle name="Normal 150" xfId="2374"/>
    <cellStyle name="Normal 151" xfId="2375"/>
    <cellStyle name="Normal 152" xfId="2376"/>
    <cellStyle name="Normal 153" xfId="2377"/>
    <cellStyle name="Normal 153 2" xfId="2686"/>
    <cellStyle name="Normal 153 2 2" xfId="3261"/>
    <cellStyle name="Normal 153 2 3" xfId="4193"/>
    <cellStyle name="Normal 153 2 4" xfId="6299"/>
    <cellStyle name="Normal 153 3" xfId="3262"/>
    <cellStyle name="Normal 153 4" xfId="6247"/>
    <cellStyle name="Normal 154" xfId="2378"/>
    <cellStyle name="Normal 154 2" xfId="2656"/>
    <cellStyle name="Normal 154 2 2" xfId="6248"/>
    <cellStyle name="Normal 155" xfId="2665"/>
    <cellStyle name="Normal 155 2" xfId="4180"/>
    <cellStyle name="Normal 155 3" xfId="6249"/>
    <cellStyle name="Normal 156" xfId="2695"/>
    <cellStyle name="Normal 156 2" xfId="3263"/>
    <cellStyle name="Normal 157" xfId="2687"/>
    <cellStyle name="Normal 157 2" xfId="3264"/>
    <cellStyle name="Normal 157 2 2" xfId="4187"/>
    <cellStyle name="Normal 158" xfId="3265"/>
    <cellStyle name="Normal 158 2" xfId="6304"/>
    <cellStyle name="Normal 159" xfId="4179"/>
    <cellStyle name="Normal 159 2" xfId="6376"/>
    <cellStyle name="Normal 159 3" xfId="6395"/>
    <cellStyle name="Normal 16" xfId="2379"/>
    <cellStyle name="Normal 16 2" xfId="3266"/>
    <cellStyle name="Normal 16 3" xfId="3267"/>
    <cellStyle name="Normal 16 4" xfId="3268"/>
    <cellStyle name="Normal 16 5" xfId="3269"/>
    <cellStyle name="Normal 160" xfId="4181"/>
    <cellStyle name="Normal 160 2" xfId="6375"/>
    <cellStyle name="Normal 160 3" xfId="6400"/>
    <cellStyle name="Normal 161" xfId="4191"/>
    <cellStyle name="Normal 161 2" xfId="6363"/>
    <cellStyle name="Normal 162" xfId="4192"/>
    <cellStyle name="Normal 162 2" xfId="6364"/>
    <cellStyle name="Normal 163" xfId="6379"/>
    <cellStyle name="Normal 164" xfId="4197"/>
    <cellStyle name="Normal 165" xfId="6295"/>
    <cellStyle name="Normal 166" xfId="6383"/>
    <cellStyle name="Normal 167" xfId="6385"/>
    <cellStyle name="Normal 17" xfId="2380"/>
    <cellStyle name="Normal 17 2" xfId="3270"/>
    <cellStyle name="Normal 17 3" xfId="3271"/>
    <cellStyle name="Normal 17 4" xfId="3272"/>
    <cellStyle name="Normal 17 5" xfId="3273"/>
    <cellStyle name="Normal 18" xfId="2381"/>
    <cellStyle name="Normal 18 2" xfId="3274"/>
    <cellStyle name="Normal 18 3" xfId="3275"/>
    <cellStyle name="Normal 19" xfId="2382"/>
    <cellStyle name="Normal 19 2" xfId="3276"/>
    <cellStyle name="Normal 19 3" xfId="3277"/>
    <cellStyle name="Normal 2" xfId="2383"/>
    <cellStyle name="Normal 2 10" xfId="2384"/>
    <cellStyle name="Normal 2 10 2" xfId="3278"/>
    <cellStyle name="Normal 2 10 3" xfId="6250"/>
    <cellStyle name="Normal 2 11" xfId="2385"/>
    <cellStyle name="Normal 2 12" xfId="2386"/>
    <cellStyle name="Normal 2 12 2" xfId="6251"/>
    <cellStyle name="Normal 2 13" xfId="2387"/>
    <cellStyle name="Normal 2 13 2" xfId="2388"/>
    <cellStyle name="Normal 2 13 3" xfId="2389"/>
    <cellStyle name="Normal 2 13 3 2" xfId="6252"/>
    <cellStyle name="Normal 2 13 4" xfId="2688"/>
    <cellStyle name="Normal 2 14" xfId="2636"/>
    <cellStyle name="Normal 2 15" xfId="3279"/>
    <cellStyle name="Normal 2 16" xfId="3280"/>
    <cellStyle name="Normal 2 16 2" xfId="6378"/>
    <cellStyle name="Normal 2 2" xfId="2390"/>
    <cellStyle name="Normal 2 2 2" xfId="2391"/>
    <cellStyle name="Normal 2 2 2 2" xfId="2392"/>
    <cellStyle name="Normal 2 2 2 2 2" xfId="3281"/>
    <cellStyle name="Normal 2 2 2 2 2 2" xfId="3282"/>
    <cellStyle name="Normal 2 2 2 2 3" xfId="3283"/>
    <cellStyle name="Normal 2 2 2 2 3 2" xfId="3284"/>
    <cellStyle name="Normal 2 2 2 2 4" xfId="3285"/>
    <cellStyle name="Normal 2 2 2 2 4 2" xfId="3286"/>
    <cellStyle name="Normal 2 2 2 2 4 2 2" xfId="3287"/>
    <cellStyle name="Normal 2 2 2 2 4 3" xfId="3288"/>
    <cellStyle name="Normal 2 2 2 2 5" xfId="3289"/>
    <cellStyle name="Normal 2 2 2 2 6" xfId="3290"/>
    <cellStyle name="Normal 2 2 2 2 7" xfId="3291"/>
    <cellStyle name="Normal 2 2 2 3" xfId="2393"/>
    <cellStyle name="Normal 2 2 2 3 2" xfId="3292"/>
    <cellStyle name="Normal 2 2 2 3 3" xfId="3293"/>
    <cellStyle name="Normal 2 2 2 3 4" xfId="3294"/>
    <cellStyle name="Normal 2 2 2 4" xfId="3295"/>
    <cellStyle name="Normal 2 2 2 5" xfId="6253"/>
    <cellStyle name="Normal 2 2 3" xfId="2394"/>
    <cellStyle name="Normal 2 2 3 2" xfId="2395"/>
    <cellStyle name="Normal 2 2 3 2 2" xfId="3296"/>
    <cellStyle name="Normal 2 2 3 2 3" xfId="3297"/>
    <cellStyle name="Normal 2 2 3 3" xfId="2396"/>
    <cellStyle name="Normal 2 2 3 3 2" xfId="3298"/>
    <cellStyle name="Normal 2 2 3 3 3" xfId="3299"/>
    <cellStyle name="Normal 2 2 3 4" xfId="3300"/>
    <cellStyle name="Normal 2 2 3 5" xfId="3301"/>
    <cellStyle name="Normal 2 2 3 6" xfId="3302"/>
    <cellStyle name="Normal 2 2 4" xfId="2397"/>
    <cellStyle name="Normal 2 2 4 2" xfId="3303"/>
    <cellStyle name="Normal 2 2 4 3" xfId="3304"/>
    <cellStyle name="Normal 2 2 4 4" xfId="3305"/>
    <cellStyle name="Normal 2 2 5" xfId="2398"/>
    <cellStyle name="Normal 2 2 5 2" xfId="3306"/>
    <cellStyle name="Normal 2 2 5 3" xfId="3307"/>
    <cellStyle name="Normal 2 2 5 4" xfId="3308"/>
    <cellStyle name="Normal 2 2 6" xfId="3309"/>
    <cellStyle name="Normal 2 2 6 2" xfId="3310"/>
    <cellStyle name="Normal 2 2 7" xfId="3311"/>
    <cellStyle name="Normal 2 2 8" xfId="3312"/>
    <cellStyle name="Normal 2 2 9" xfId="3313"/>
    <cellStyle name="Normal 2 2_CS TT TK" xfId="2399"/>
    <cellStyle name="Normal 2 3" xfId="2400"/>
    <cellStyle name="Normal 2 3 2" xfId="2401"/>
    <cellStyle name="Normal 2 3 2 2" xfId="3314"/>
    <cellStyle name="Normal 2 3 2 3" xfId="3315"/>
    <cellStyle name="Normal 2 3 2 4" xfId="3316"/>
    <cellStyle name="Normal 2 3 2 5" xfId="3317"/>
    <cellStyle name="Normal 2 3 2 6" xfId="3318"/>
    <cellStyle name="Normal 2 3 2 7" xfId="3319"/>
    <cellStyle name="Normal 2 3 3" xfId="2402"/>
    <cellStyle name="Normal 2 3 3 2" xfId="3320"/>
    <cellStyle name="Normal 2 3 3 3" xfId="3321"/>
    <cellStyle name="Normal 2 3 4" xfId="3322"/>
    <cellStyle name="Normal 2 3 4 2" xfId="3323"/>
    <cellStyle name="Normal 2 3 5" xfId="3324"/>
    <cellStyle name="Normal 2 3 6" xfId="3325"/>
    <cellStyle name="Normal 2 3 7" xfId="3326"/>
    <cellStyle name="Normal 2 3 8" xfId="3327"/>
    <cellStyle name="Normal 2 3 9" xfId="3328"/>
    <cellStyle name="Normal 2 3_CSGSX Qui 2 va 6 thang  2013" xfId="3329"/>
    <cellStyle name="Normal 2 4" xfId="2403"/>
    <cellStyle name="Normal 2 4 2" xfId="2404"/>
    <cellStyle name="Normal 2 4 2 2" xfId="3330"/>
    <cellStyle name="Normal 2 4 2 3" xfId="3331"/>
    <cellStyle name="Normal 2 4 3" xfId="2405"/>
    <cellStyle name="Normal 2 4 3 2" xfId="3332"/>
    <cellStyle name="Normal 2 4 3 3" xfId="3333"/>
    <cellStyle name="Normal 2 4 4" xfId="3334"/>
    <cellStyle name="Normal 2 4 5" xfId="3335"/>
    <cellStyle name="Normal 2 4 6" xfId="3336"/>
    <cellStyle name="Normal 2 5" xfId="2406"/>
    <cellStyle name="Normal 2 5 2" xfId="3337"/>
    <cellStyle name="Normal 2 5 3" xfId="3338"/>
    <cellStyle name="Normal 2 5 4" xfId="3339"/>
    <cellStyle name="Normal 2 6" xfId="2407"/>
    <cellStyle name="Normal 2 6 2" xfId="3340"/>
    <cellStyle name="Normal 2 6 2 2" xfId="3341"/>
    <cellStyle name="Normal 2 6 3" xfId="3342"/>
    <cellStyle name="Normal 2 6 4" xfId="3343"/>
    <cellStyle name="Normal 2 6 5" xfId="3344"/>
    <cellStyle name="Normal 2 7" xfId="2408"/>
    <cellStyle name="Normal 2 7 2" xfId="2409"/>
    <cellStyle name="Normal 2 7 3" xfId="3345"/>
    <cellStyle name="Normal 2 7 4" xfId="3346"/>
    <cellStyle name="Normal 2 7 5" xfId="3347"/>
    <cellStyle name="Normal 2 8" xfId="2410"/>
    <cellStyle name="Normal 2 8 2" xfId="3348"/>
    <cellStyle name="Normal 2 8 3" xfId="3349"/>
    <cellStyle name="Normal 2 8 4" xfId="3350"/>
    <cellStyle name="Normal 2 9" xfId="2411"/>
    <cellStyle name="Normal 2 9 2" xfId="3351"/>
    <cellStyle name="Normal 2 9 3" xfId="3352"/>
    <cellStyle name="Normal 2_12 Chi so gia 2012(chuan) co so" xfId="2412"/>
    <cellStyle name="Normal 20" xfId="2413"/>
    <cellStyle name="Normal 20 2" xfId="3353"/>
    <cellStyle name="Normal 20 2 2" xfId="3354"/>
    <cellStyle name="Normal 20 2 3" xfId="3355"/>
    <cellStyle name="Normal 20 3" xfId="3356"/>
    <cellStyle name="Normal 20 3 2" xfId="3357"/>
    <cellStyle name="Normal 20 4" xfId="3358"/>
    <cellStyle name="Normal 20 4 2" xfId="3359"/>
    <cellStyle name="Normal 20 5" xfId="3360"/>
    <cellStyle name="Normal 21" xfId="2414"/>
    <cellStyle name="Normal 21 2" xfId="3361"/>
    <cellStyle name="Normal 22" xfId="2415"/>
    <cellStyle name="Normal 22 2" xfId="3362"/>
    <cellStyle name="Normal 22 2 2" xfId="3363"/>
    <cellStyle name="Normal 22 2 3" xfId="3364"/>
    <cellStyle name="Normal 22 3" xfId="3365"/>
    <cellStyle name="Normal 22 3 2" xfId="3366"/>
    <cellStyle name="Normal 22 4" xfId="3367"/>
    <cellStyle name="Normal 22 4 2" xfId="3368"/>
    <cellStyle name="Normal 22 5" xfId="3369"/>
    <cellStyle name="Normal 23" xfId="2416"/>
    <cellStyle name="Normal 23 2" xfId="3370"/>
    <cellStyle name="Normal 23 3" xfId="3371"/>
    <cellStyle name="Normal 23 4" xfId="3372"/>
    <cellStyle name="Normal 24" xfId="2417"/>
    <cellStyle name="Normal 24 2" xfId="2418"/>
    <cellStyle name="Normal 24 2 2" xfId="3373"/>
    <cellStyle name="Normal 24 3" xfId="2419"/>
    <cellStyle name="Normal 24 4" xfId="2420"/>
    <cellStyle name="Normal 24 5" xfId="2421"/>
    <cellStyle name="Normal 24 6" xfId="3374"/>
    <cellStyle name="Normal 24 7" xfId="6254"/>
    <cellStyle name="Normal 25" xfId="2422"/>
    <cellStyle name="Normal 25 2" xfId="2423"/>
    <cellStyle name="Normal 25 2 2" xfId="3375"/>
    <cellStyle name="Normal 25 2 3" xfId="3376"/>
    <cellStyle name="Normal 25 2 4" xfId="3377"/>
    <cellStyle name="Normal 25 2 5" xfId="3378"/>
    <cellStyle name="Normal 25 3" xfId="2424"/>
    <cellStyle name="Normal 25 3 2" xfId="3379"/>
    <cellStyle name="Normal 25 3 3" xfId="3380"/>
    <cellStyle name="Normal 25 3 4" xfId="3381"/>
    <cellStyle name="Normal 25 4" xfId="2425"/>
    <cellStyle name="Normal 25 4 2" xfId="3382"/>
    <cellStyle name="Normal 25 4 3" xfId="3383"/>
    <cellStyle name="Normal 25 4 4" xfId="3384"/>
    <cellStyle name="Normal 25 5" xfId="3385"/>
    <cellStyle name="Normal 25 6" xfId="3386"/>
    <cellStyle name="Normal 25_CS TT TK" xfId="2426"/>
    <cellStyle name="Normal 256" xfId="3387"/>
    <cellStyle name="Normal 257" xfId="3388"/>
    <cellStyle name="Normal 258" xfId="3389"/>
    <cellStyle name="Normal 259" xfId="3390"/>
    <cellStyle name="Normal 26" xfId="2427"/>
    <cellStyle name="Normal 26 2" xfId="3391"/>
    <cellStyle name="Normal 26 3" xfId="3392"/>
    <cellStyle name="Normal 26 4" xfId="6255"/>
    <cellStyle name="Normal 260" xfId="3393"/>
    <cellStyle name="Normal 261" xfId="3394"/>
    <cellStyle name="Normal 262" xfId="3395"/>
    <cellStyle name="Normal 263" xfId="3396"/>
    <cellStyle name="Normal 264" xfId="3397"/>
    <cellStyle name="Normal 265" xfId="3398"/>
    <cellStyle name="Normal 266" xfId="3399"/>
    <cellStyle name="Normal 267" xfId="3400"/>
    <cellStyle name="Normal 268" xfId="3401"/>
    <cellStyle name="Normal 269" xfId="3402"/>
    <cellStyle name="Normal 27" xfId="2428"/>
    <cellStyle name="Normal 27 2" xfId="3403"/>
    <cellStyle name="Normal 27 2 2" xfId="3404"/>
    <cellStyle name="Normal 27 2 3" xfId="3405"/>
    <cellStyle name="Normal 27 3" xfId="3406"/>
    <cellStyle name="Normal 27 3 2" xfId="3407"/>
    <cellStyle name="Normal 27 4" xfId="3408"/>
    <cellStyle name="Normal 27 4 2" xfId="3409"/>
    <cellStyle name="Normal 27 5" xfId="3410"/>
    <cellStyle name="Normal 270" xfId="3411"/>
    <cellStyle name="Normal 271" xfId="3412"/>
    <cellStyle name="Normal 272" xfId="3413"/>
    <cellStyle name="Normal 273" xfId="3414"/>
    <cellStyle name="Normal 274" xfId="3415"/>
    <cellStyle name="Normal 275" xfId="3416"/>
    <cellStyle name="Normal 276" xfId="3417"/>
    <cellStyle name="Normal 277" xfId="3418"/>
    <cellStyle name="Normal 278" xfId="3419"/>
    <cellStyle name="Normal 279" xfId="3420"/>
    <cellStyle name="Normal 28" xfId="2429"/>
    <cellStyle name="Normal 28 2" xfId="3421"/>
    <cellStyle name="Normal 28 2 2" xfId="3422"/>
    <cellStyle name="Normal 28 2 3" xfId="3423"/>
    <cellStyle name="Normal 28 3" xfId="3424"/>
    <cellStyle name="Normal 28 3 2" xfId="3425"/>
    <cellStyle name="Normal 28 4" xfId="3426"/>
    <cellStyle name="Normal 28 4 2" xfId="3427"/>
    <cellStyle name="Normal 28 5" xfId="3428"/>
    <cellStyle name="Normal 280" xfId="3429"/>
    <cellStyle name="Normal 281" xfId="3430"/>
    <cellStyle name="Normal 282" xfId="3431"/>
    <cellStyle name="Normal 283" xfId="3432"/>
    <cellStyle name="Normal 284" xfId="3433"/>
    <cellStyle name="Normal 285" xfId="3434"/>
    <cellStyle name="Normal 286" xfId="3435"/>
    <cellStyle name="Normal 287" xfId="3436"/>
    <cellStyle name="Normal 288" xfId="3437"/>
    <cellStyle name="Normal 289" xfId="3438"/>
    <cellStyle name="Normal 29" xfId="2430"/>
    <cellStyle name="Normal 29 2" xfId="3439"/>
    <cellStyle name="Normal 29 2 2" xfId="3440"/>
    <cellStyle name="Normal 29 3" xfId="3441"/>
    <cellStyle name="Normal 29 3 2" xfId="3442"/>
    <cellStyle name="Normal 29 4" xfId="3443"/>
    <cellStyle name="Normal 29 4 2" xfId="3444"/>
    <cellStyle name="Normal 29 5" xfId="3445"/>
    <cellStyle name="Normal 290" xfId="3446"/>
    <cellStyle name="Normal 291" xfId="3447"/>
    <cellStyle name="Normal 292" xfId="3448"/>
    <cellStyle name="Normal 293" xfId="3449"/>
    <cellStyle name="Normal 294" xfId="3450"/>
    <cellStyle name="Normal 295" xfId="3451"/>
    <cellStyle name="Normal 296" xfId="3452"/>
    <cellStyle name="Normal 297" xfId="3453"/>
    <cellStyle name="Normal 298" xfId="3454"/>
    <cellStyle name="Normal 299" xfId="3455"/>
    <cellStyle name="Normal 3" xfId="2431"/>
    <cellStyle name="Normal 3 10" xfId="3456"/>
    <cellStyle name="Normal 3 11" xfId="3457"/>
    <cellStyle name="Normal 3 2" xfId="2432"/>
    <cellStyle name="Normal 3 2 2" xfId="2433"/>
    <cellStyle name="Normal 3 2 2 2" xfId="2434"/>
    <cellStyle name="Normal 3 2 2 2 2" xfId="2689"/>
    <cellStyle name="Normal 3 2 2 2 2 2" xfId="3458"/>
    <cellStyle name="Normal 3 2 2 2 2 3" xfId="6298"/>
    <cellStyle name="Normal 3 2 2 2 2 3 2" xfId="6394"/>
    <cellStyle name="Normal 3 2 2 2 2 4" xfId="6390"/>
    <cellStyle name="Normal 3 2 2 2 3" xfId="3459"/>
    <cellStyle name="Normal 3 2 2 2 4" xfId="6256"/>
    <cellStyle name="Normal 3 2 2 3" xfId="3460"/>
    <cellStyle name="Normal 3 2 2 4" xfId="3461"/>
    <cellStyle name="Normal 3 2 3" xfId="2435"/>
    <cellStyle name="Normal 3 2 3 2" xfId="3462"/>
    <cellStyle name="Normal 3 2 3 3" xfId="3463"/>
    <cellStyle name="Normal 3 2 4" xfId="2436"/>
    <cellStyle name="Normal 3 2 4 2" xfId="3464"/>
    <cellStyle name="Normal 3 2 4 2 2" xfId="6358"/>
    <cellStyle name="Normal 3 2 4 3" xfId="3465"/>
    <cellStyle name="Normal 3 2 4 4" xfId="6257"/>
    <cellStyle name="Normal 3 2 5" xfId="3466"/>
    <cellStyle name="Normal 3 2 6" xfId="3467"/>
    <cellStyle name="Normal 3 2 7" xfId="3468"/>
    <cellStyle name="Normal 3 2 8" xfId="3469"/>
    <cellStyle name="Normal 3 2 9" xfId="3470"/>
    <cellStyle name="Normal 3 2_08 Thuong mai Tong muc - Diep" xfId="2437"/>
    <cellStyle name="Normal 3 3" xfId="2438"/>
    <cellStyle name="Normal 3 3 2" xfId="3471"/>
    <cellStyle name="Normal 3 3 3" xfId="3472"/>
    <cellStyle name="Normal 3 3 4" xfId="3473"/>
    <cellStyle name="Normal 3 3 5" xfId="3474"/>
    <cellStyle name="Normal 3 4" xfId="2439"/>
    <cellStyle name="Normal 3 4 2" xfId="3475"/>
    <cellStyle name="Normal 3 4 3" xfId="3476"/>
    <cellStyle name="Normal 3 5" xfId="2440"/>
    <cellStyle name="Normal 3 5 2" xfId="3477"/>
    <cellStyle name="Normal 3 5 3" xfId="3478"/>
    <cellStyle name="Normal 3 6" xfId="2441"/>
    <cellStyle name="Normal 3 6 2" xfId="3479"/>
    <cellStyle name="Normal 3 6 3" xfId="3480"/>
    <cellStyle name="Normal 3 7" xfId="3481"/>
    <cellStyle name="Normal 3 8" xfId="3482"/>
    <cellStyle name="Normal 3 8 2" xfId="6303"/>
    <cellStyle name="Normal 3 9" xfId="3483"/>
    <cellStyle name="Normal 3_01 Don vi HC" xfId="2442"/>
    <cellStyle name="Normal 30" xfId="2443"/>
    <cellStyle name="Normal 30 2" xfId="3484"/>
    <cellStyle name="Normal 30 2 2" xfId="3485"/>
    <cellStyle name="Normal 30 3" xfId="3486"/>
    <cellStyle name="Normal 300" xfId="3487"/>
    <cellStyle name="Normal 301" xfId="3488"/>
    <cellStyle name="Normal 302" xfId="3489"/>
    <cellStyle name="Normal 303" xfId="3490"/>
    <cellStyle name="Normal 304" xfId="3491"/>
    <cellStyle name="Normal 305" xfId="3492"/>
    <cellStyle name="Normal 306" xfId="3493"/>
    <cellStyle name="Normal 307" xfId="3494"/>
    <cellStyle name="Normal 308" xfId="3495"/>
    <cellStyle name="Normal 309" xfId="3496"/>
    <cellStyle name="Normal 31" xfId="2444"/>
    <cellStyle name="Normal 31 2" xfId="3497"/>
    <cellStyle name="Normal 31 3" xfId="3498"/>
    <cellStyle name="Normal 310" xfId="3499"/>
    <cellStyle name="Normal 311" xfId="3500"/>
    <cellStyle name="Normal 312" xfId="3501"/>
    <cellStyle name="Normal 313" xfId="3502"/>
    <cellStyle name="Normal 314" xfId="3503"/>
    <cellStyle name="Normal 315" xfId="3504"/>
    <cellStyle name="Normal 316" xfId="3505"/>
    <cellStyle name="Normal 317" xfId="3506"/>
    <cellStyle name="Normal 318" xfId="3507"/>
    <cellStyle name="Normal 319" xfId="3508"/>
    <cellStyle name="Normal 32" xfId="2445"/>
    <cellStyle name="Normal 32 2" xfId="3509"/>
    <cellStyle name="Normal 32 3" xfId="3510"/>
    <cellStyle name="Normal 320" xfId="3511"/>
    <cellStyle name="Normal 321" xfId="3512"/>
    <cellStyle name="Normal 322" xfId="3513"/>
    <cellStyle name="Normal 323" xfId="3514"/>
    <cellStyle name="Normal 324" xfId="3515"/>
    <cellStyle name="Normal 325" xfId="3516"/>
    <cellStyle name="Normal 326" xfId="3517"/>
    <cellStyle name="Normal 327" xfId="3518"/>
    <cellStyle name="Normal 328" xfId="3519"/>
    <cellStyle name="Normal 329" xfId="3520"/>
    <cellStyle name="Normal 33" xfId="2446"/>
    <cellStyle name="Normal 33 2" xfId="3521"/>
    <cellStyle name="Normal 33 2 2" xfId="3522"/>
    <cellStyle name="Normal 33 2 3" xfId="3523"/>
    <cellStyle name="Normal 33 3" xfId="3524"/>
    <cellStyle name="Normal 330" xfId="3525"/>
    <cellStyle name="Normal 331" xfId="3526"/>
    <cellStyle name="Normal 332" xfId="3527"/>
    <cellStyle name="Normal 333" xfId="3528"/>
    <cellStyle name="Normal 334" xfId="3529"/>
    <cellStyle name="Normal 335" xfId="3530"/>
    <cellStyle name="Normal 336" xfId="3531"/>
    <cellStyle name="Normal 337" xfId="3532"/>
    <cellStyle name="Normal 338" xfId="3533"/>
    <cellStyle name="Normal 339" xfId="3534"/>
    <cellStyle name="Normal 34" xfId="2447"/>
    <cellStyle name="Normal 34 2" xfId="3535"/>
    <cellStyle name="Normal 34 3" xfId="3536"/>
    <cellStyle name="Normal 340" xfId="3537"/>
    <cellStyle name="Normal 341" xfId="3538"/>
    <cellStyle name="Normal 342" xfId="3539"/>
    <cellStyle name="Normal 343" xfId="3540"/>
    <cellStyle name="Normal 344" xfId="3541"/>
    <cellStyle name="Normal 345" xfId="3542"/>
    <cellStyle name="Normal 346" xfId="3543"/>
    <cellStyle name="Normal 347" xfId="3544"/>
    <cellStyle name="Normal 348" xfId="3545"/>
    <cellStyle name="Normal 349" xfId="3546"/>
    <cellStyle name="Normal 35" xfId="2448"/>
    <cellStyle name="Normal 35 2" xfId="3547"/>
    <cellStyle name="Normal 35 2 2" xfId="3548"/>
    <cellStyle name="Normal 35 2 3" xfId="3549"/>
    <cellStyle name="Normal 35 3" xfId="3550"/>
    <cellStyle name="Normal 350" xfId="3551"/>
    <cellStyle name="Normal 351" xfId="3552"/>
    <cellStyle name="Normal 352" xfId="3553"/>
    <cellStyle name="Normal 353" xfId="3554"/>
    <cellStyle name="Normal 354" xfId="3555"/>
    <cellStyle name="Normal 355" xfId="3556"/>
    <cellStyle name="Normal 356" xfId="3557"/>
    <cellStyle name="Normal 357" xfId="3558"/>
    <cellStyle name="Normal 358" xfId="3559"/>
    <cellStyle name="Normal 359" xfId="3560"/>
    <cellStyle name="Normal 36" xfId="2449"/>
    <cellStyle name="Normal 36 2" xfId="3561"/>
    <cellStyle name="Normal 36 2 2" xfId="3562"/>
    <cellStyle name="Normal 36 2 3" xfId="3563"/>
    <cellStyle name="Normal 36 3" xfId="3564"/>
    <cellStyle name="Normal 360" xfId="3565"/>
    <cellStyle name="Normal 361" xfId="3566"/>
    <cellStyle name="Normal 362" xfId="3567"/>
    <cellStyle name="Normal 363" xfId="3568"/>
    <cellStyle name="Normal 364" xfId="3569"/>
    <cellStyle name="Normal 365" xfId="3570"/>
    <cellStyle name="Normal 366" xfId="3571"/>
    <cellStyle name="Normal 367" xfId="3572"/>
    <cellStyle name="Normal 368" xfId="3573"/>
    <cellStyle name="Normal 369" xfId="3574"/>
    <cellStyle name="Normal 37" xfId="2450"/>
    <cellStyle name="Normal 37 2" xfId="3575"/>
    <cellStyle name="Normal 37 3" xfId="3576"/>
    <cellStyle name="Normal 370" xfId="3577"/>
    <cellStyle name="Normal 371" xfId="3578"/>
    <cellStyle name="Normal 372" xfId="3579"/>
    <cellStyle name="Normal 373" xfId="3580"/>
    <cellStyle name="Normal 374" xfId="3581"/>
    <cellStyle name="Normal 375" xfId="3582"/>
    <cellStyle name="Normal 376" xfId="3583"/>
    <cellStyle name="Normal 377" xfId="3584"/>
    <cellStyle name="Normal 378" xfId="3585"/>
    <cellStyle name="Normal 379" xfId="3586"/>
    <cellStyle name="Normal 38" xfId="2451"/>
    <cellStyle name="Normal 38 2" xfId="3587"/>
    <cellStyle name="Normal 38 3" xfId="3588"/>
    <cellStyle name="Normal 380" xfId="3589"/>
    <cellStyle name="Normal 381" xfId="3590"/>
    <cellStyle name="Normal 382" xfId="3591"/>
    <cellStyle name="Normal 383" xfId="3592"/>
    <cellStyle name="Normal 384" xfId="3593"/>
    <cellStyle name="Normal 385" xfId="3594"/>
    <cellStyle name="Normal 386" xfId="3595"/>
    <cellStyle name="Normal 387" xfId="3596"/>
    <cellStyle name="Normal 388" xfId="3597"/>
    <cellStyle name="Normal 389" xfId="3598"/>
    <cellStyle name="Normal 39" xfId="2452"/>
    <cellStyle name="Normal 39 2" xfId="3599"/>
    <cellStyle name="Normal 39 3" xfId="3600"/>
    <cellStyle name="Normal 390" xfId="3601"/>
    <cellStyle name="Normal 391" xfId="3602"/>
    <cellStyle name="Normal 392" xfId="3603"/>
    <cellStyle name="Normal 393" xfId="3604"/>
    <cellStyle name="Normal 394" xfId="3605"/>
    <cellStyle name="Normal 395" xfId="3606"/>
    <cellStyle name="Normal 396" xfId="3607"/>
    <cellStyle name="Normal 397" xfId="3608"/>
    <cellStyle name="Normal 398" xfId="3609"/>
    <cellStyle name="Normal 399" xfId="3610"/>
    <cellStyle name="Normal 4" xfId="2453"/>
    <cellStyle name="Normal 4 2" xfId="2454"/>
    <cellStyle name="Normal 4 2 2" xfId="2455"/>
    <cellStyle name="Normal 4 2 2 2" xfId="3611"/>
    <cellStyle name="Normal 4 2 2 2 2" xfId="3612"/>
    <cellStyle name="Normal 4 2 2 2 2 2" xfId="3613"/>
    <cellStyle name="Normal 4 2 2 2 2 2 2" xfId="3614"/>
    <cellStyle name="Normal 4 2 2 2 2 3" xfId="3615"/>
    <cellStyle name="Normal 4 2 2 2 3" xfId="3616"/>
    <cellStyle name="Normal 4 2 2 3" xfId="3617"/>
    <cellStyle name="Normal 4 2 2 3 2" xfId="3618"/>
    <cellStyle name="Normal 4 2 2 3 2 2" xfId="3619"/>
    <cellStyle name="Normal 4 2 2 3 3" xfId="3620"/>
    <cellStyle name="Normal 4 2 2 4" xfId="3621"/>
    <cellStyle name="Normal 4 2 2 5" xfId="3622"/>
    <cellStyle name="Normal 4 2 2 6" xfId="3623"/>
    <cellStyle name="Normal 4 2 3" xfId="3624"/>
    <cellStyle name="Normal 4 2 3 2" xfId="3625"/>
    <cellStyle name="Normal 4 2 3 2 2" xfId="3626"/>
    <cellStyle name="Normal 4 2 3 3" xfId="3627"/>
    <cellStyle name="Normal 4 2 4" xfId="3628"/>
    <cellStyle name="Normal 4 2 4 2" xfId="3629"/>
    <cellStyle name="Normal 4 2 5" xfId="3630"/>
    <cellStyle name="Normal 4 2 5 2" xfId="3631"/>
    <cellStyle name="Normal 4 2 6" xfId="3632"/>
    <cellStyle name="Normal 4 2 7" xfId="3633"/>
    <cellStyle name="Normal 4 2 8" xfId="3634"/>
    <cellStyle name="Normal 4 2 9" xfId="3635"/>
    <cellStyle name="Normal 4 3" xfId="2456"/>
    <cellStyle name="Normal 4 3 2" xfId="3636"/>
    <cellStyle name="Normal 4 3 3" xfId="3637"/>
    <cellStyle name="Normal 4 3 4" xfId="3638"/>
    <cellStyle name="Normal 4 4" xfId="2457"/>
    <cellStyle name="Normal 4 4 2" xfId="3639"/>
    <cellStyle name="Normal 4 4 3" xfId="6258"/>
    <cellStyle name="Normal 4 5" xfId="2458"/>
    <cellStyle name="Normal 4 6" xfId="2459"/>
    <cellStyle name="Normal 4 6 2" xfId="6259"/>
    <cellStyle name="Normal 4 7" xfId="3640"/>
    <cellStyle name="Normal 4 8" xfId="3641"/>
    <cellStyle name="Normal 4_07 NGTT CN 2012" xfId="2460"/>
    <cellStyle name="Normal 40" xfId="2461"/>
    <cellStyle name="Normal 40 2" xfId="3642"/>
    <cellStyle name="Normal 40 3" xfId="3643"/>
    <cellStyle name="Normal 40 4" xfId="3644"/>
    <cellStyle name="Normal 400" xfId="3645"/>
    <cellStyle name="Normal 401" xfId="3646"/>
    <cellStyle name="Normal 402" xfId="3647"/>
    <cellStyle name="Normal 403" xfId="3648"/>
    <cellStyle name="Normal 404" xfId="3649"/>
    <cellStyle name="Normal 405" xfId="3650"/>
    <cellStyle name="Normal 406" xfId="3651"/>
    <cellStyle name="Normal 407" xfId="3652"/>
    <cellStyle name="Normal 408" xfId="3653"/>
    <cellStyle name="Normal 409" xfId="3654"/>
    <cellStyle name="Normal 41" xfId="2462"/>
    <cellStyle name="Normal 41 2" xfId="3655"/>
    <cellStyle name="Normal 41 3" xfId="3656"/>
    <cellStyle name="Normal 410" xfId="3657"/>
    <cellStyle name="Normal 411" xfId="3658"/>
    <cellStyle name="Normal 412" xfId="3659"/>
    <cellStyle name="Normal 413" xfId="3660"/>
    <cellStyle name="Normal 414" xfId="3661"/>
    <cellStyle name="Normal 415" xfId="3662"/>
    <cellStyle name="Normal 416" xfId="3663"/>
    <cellStyle name="Normal 417" xfId="3664"/>
    <cellStyle name="Normal 418" xfId="3665"/>
    <cellStyle name="Normal 419" xfId="3666"/>
    <cellStyle name="Normal 42" xfId="2463"/>
    <cellStyle name="Normal 42 2" xfId="3667"/>
    <cellStyle name="Normal 42 3" xfId="3668"/>
    <cellStyle name="Normal 420" xfId="3669"/>
    <cellStyle name="Normal 421" xfId="3670"/>
    <cellStyle name="Normal 422" xfId="3671"/>
    <cellStyle name="Normal 423" xfId="3672"/>
    <cellStyle name="Normal 424" xfId="3673"/>
    <cellStyle name="Normal 425" xfId="3674"/>
    <cellStyle name="Normal 426" xfId="3675"/>
    <cellStyle name="Normal 427" xfId="3676"/>
    <cellStyle name="Normal 428" xfId="3677"/>
    <cellStyle name="Normal 429" xfId="3678"/>
    <cellStyle name="Normal 43" xfId="2464"/>
    <cellStyle name="Normal 43 2" xfId="3679"/>
    <cellStyle name="Normal 43 3" xfId="3680"/>
    <cellStyle name="Normal 430" xfId="3681"/>
    <cellStyle name="Normal 431" xfId="3682"/>
    <cellStyle name="Normal 432" xfId="3683"/>
    <cellStyle name="Normal 433" xfId="3684"/>
    <cellStyle name="Normal 434" xfId="3685"/>
    <cellStyle name="Normal 435" xfId="3686"/>
    <cellStyle name="Normal 436" xfId="3687"/>
    <cellStyle name="Normal 437" xfId="3688"/>
    <cellStyle name="Normal 438" xfId="3689"/>
    <cellStyle name="Normal 439" xfId="3690"/>
    <cellStyle name="Normal 44" xfId="2465"/>
    <cellStyle name="Normal 44 2" xfId="3691"/>
    <cellStyle name="Normal 44 3" xfId="3692"/>
    <cellStyle name="Normal 440" xfId="3693"/>
    <cellStyle name="Normal 441" xfId="3694"/>
    <cellStyle name="Normal 442" xfId="3695"/>
    <cellStyle name="Normal 443" xfId="3696"/>
    <cellStyle name="Normal 444" xfId="3697"/>
    <cellStyle name="Normal 45" xfId="2466"/>
    <cellStyle name="Normal 45 2" xfId="3698"/>
    <cellStyle name="Normal 45 3" xfId="3699"/>
    <cellStyle name="Normal 46" xfId="2467"/>
    <cellStyle name="Normal 46 2" xfId="3700"/>
    <cellStyle name="Normal 46 3" xfId="3701"/>
    <cellStyle name="Normal 47" xfId="2468"/>
    <cellStyle name="Normal 47 2" xfId="3702"/>
    <cellStyle name="Normal 47 3" xfId="3703"/>
    <cellStyle name="Normal 48" xfId="2469"/>
    <cellStyle name="Normal 48 2" xfId="3704"/>
    <cellStyle name="Normal 48 3" xfId="3705"/>
    <cellStyle name="Normal 49" xfId="2470"/>
    <cellStyle name="Normal 49 2" xfId="3706"/>
    <cellStyle name="Normal 49 3" xfId="3707"/>
    <cellStyle name="Normal 5" xfId="2471"/>
    <cellStyle name="Normal 5 10" xfId="3708"/>
    <cellStyle name="Normal 5 11" xfId="3709"/>
    <cellStyle name="Normal 5 12" xfId="3710"/>
    <cellStyle name="Normal 5 13" xfId="3711"/>
    <cellStyle name="Normal 5 2" xfId="2472"/>
    <cellStyle name="Normal 5 2 2" xfId="3712"/>
    <cellStyle name="Normal 5 2 3" xfId="3713"/>
    <cellStyle name="Normal 5 2 4" xfId="3714"/>
    <cellStyle name="Normal 5 2 5" xfId="3715"/>
    <cellStyle name="Normal 5 3" xfId="2473"/>
    <cellStyle name="Normal 5 3 2" xfId="3716"/>
    <cellStyle name="Normal 5 3 2 2" xfId="3717"/>
    <cellStyle name="Normal 5 3 2 2 2" xfId="3718"/>
    <cellStyle name="Normal 5 3 2 2 2 2" xfId="3719"/>
    <cellStyle name="Normal 5 3 2 2 3" xfId="3720"/>
    <cellStyle name="Normal 5 3 2 3" xfId="3721"/>
    <cellStyle name="Normal 5 3 3" xfId="3722"/>
    <cellStyle name="Normal 5 3 3 2" xfId="3723"/>
    <cellStyle name="Normal 5 3 4" xfId="3724"/>
    <cellStyle name="Normal 5 3 5" xfId="3725"/>
    <cellStyle name="Normal 5 3 6" xfId="3726"/>
    <cellStyle name="Normal 5 4" xfId="2474"/>
    <cellStyle name="Normal 5 4 2" xfId="3727"/>
    <cellStyle name="Normal 5 4 3" xfId="3728"/>
    <cellStyle name="Normal 5 4 4" xfId="3729"/>
    <cellStyle name="Normal 5 5" xfId="2475"/>
    <cellStyle name="Normal 5 5 2" xfId="3730"/>
    <cellStyle name="Normal 5 5 2 2" xfId="3731"/>
    <cellStyle name="Normal 5 5 2 2 2" xfId="3732"/>
    <cellStyle name="Normal 5 5 2 3" xfId="3733"/>
    <cellStyle name="Normal 5 5 3" xfId="3734"/>
    <cellStyle name="Normal 5 5 4" xfId="3735"/>
    <cellStyle name="Normal 5 5 5" xfId="3736"/>
    <cellStyle name="Normal 5 6" xfId="2476"/>
    <cellStyle name="Normal 5 6 2" xfId="3737"/>
    <cellStyle name="Normal 5 6 3" xfId="3738"/>
    <cellStyle name="Normal 5 6 4" xfId="3739"/>
    <cellStyle name="Normal 5 7" xfId="3740"/>
    <cellStyle name="Normal 5 7 2" xfId="3741"/>
    <cellStyle name="Normal 5 8" xfId="3742"/>
    <cellStyle name="Normal 5 8 2" xfId="3743"/>
    <cellStyle name="Normal 5 8 2 2" xfId="3744"/>
    <cellStyle name="Normal 5 8 2 2 2" xfId="3745"/>
    <cellStyle name="Normal 5 8 2 3" xfId="3746"/>
    <cellStyle name="Normal 5 8 3" xfId="3747"/>
    <cellStyle name="Normal 5 9" xfId="3748"/>
    <cellStyle name="Normal 5 9 2" xfId="3749"/>
    <cellStyle name="Normal 5 9 2 2" xfId="3750"/>
    <cellStyle name="Normal 5 9 2 2 2" xfId="3751"/>
    <cellStyle name="Normal 5 9 2 2 2 2" xfId="3752"/>
    <cellStyle name="Normal 5 9 2 2 2 2 2" xfId="3753"/>
    <cellStyle name="Normal 5 9 2 2 2 3" xfId="3754"/>
    <cellStyle name="Normal 5 9 2 2 3" xfId="3755"/>
    <cellStyle name="Normal 5 9 2 3" xfId="3756"/>
    <cellStyle name="Normal 5 9 3" xfId="3757"/>
    <cellStyle name="Normal 5_Bieu GDP" xfId="2477"/>
    <cellStyle name="Normal 50" xfId="2478"/>
    <cellStyle name="Normal 50 2" xfId="3758"/>
    <cellStyle name="Normal 50 3" xfId="3759"/>
    <cellStyle name="Normal 51" xfId="2479"/>
    <cellStyle name="Normal 51 2" xfId="3760"/>
    <cellStyle name="Normal 51 3" xfId="3761"/>
    <cellStyle name="Normal 52" xfId="2480"/>
    <cellStyle name="Normal 52 2" xfId="3762"/>
    <cellStyle name="Normal 52 3" xfId="3763"/>
    <cellStyle name="Normal 520" xfId="3764"/>
    <cellStyle name="Normal 521" xfId="3765"/>
    <cellStyle name="Normal 53" xfId="2481"/>
    <cellStyle name="Normal 53 2" xfId="3766"/>
    <cellStyle name="Normal 53 3" xfId="3767"/>
    <cellStyle name="Normal 530" xfId="3768"/>
    <cellStyle name="Normal 531" xfId="3769"/>
    <cellStyle name="Normal 532" xfId="3770"/>
    <cellStyle name="Normal 533" xfId="3771"/>
    <cellStyle name="Normal 538" xfId="3772"/>
    <cellStyle name="Normal 539" xfId="3773"/>
    <cellStyle name="Normal 54" xfId="2482"/>
    <cellStyle name="Normal 54 2" xfId="3774"/>
    <cellStyle name="Normal 54 3" xfId="3775"/>
    <cellStyle name="Normal 548" xfId="3776"/>
    <cellStyle name="Normal 549" xfId="3777"/>
    <cellStyle name="Normal 55" xfId="2483"/>
    <cellStyle name="Normal 55 2" xfId="3778"/>
    <cellStyle name="Normal 55 3" xfId="3779"/>
    <cellStyle name="Normal 550" xfId="3780"/>
    <cellStyle name="Normal 551" xfId="3781"/>
    <cellStyle name="Normal 56" xfId="2484"/>
    <cellStyle name="Normal 56 2" xfId="3782"/>
    <cellStyle name="Normal 56 3" xfId="3783"/>
    <cellStyle name="Normal 569" xfId="3784"/>
    <cellStyle name="Normal 57" xfId="2485"/>
    <cellStyle name="Normal 57 2" xfId="3785"/>
    <cellStyle name="Normal 57 3" xfId="3786"/>
    <cellStyle name="Normal 574" xfId="3787"/>
    <cellStyle name="Normal 577" xfId="3788"/>
    <cellStyle name="Normal 578" xfId="3789"/>
    <cellStyle name="Normal 579" xfId="3790"/>
    <cellStyle name="Normal 58" xfId="2486"/>
    <cellStyle name="Normal 58 2" xfId="3791"/>
    <cellStyle name="Normal 580" xfId="3792"/>
    <cellStyle name="Normal 59" xfId="2487"/>
    <cellStyle name="Normal 59 2" xfId="3793"/>
    <cellStyle name="Normal 59 3" xfId="3794"/>
    <cellStyle name="Normal 6" xfId="2488"/>
    <cellStyle name="Normal 6 10" xfId="6260"/>
    <cellStyle name="Normal 6 2" xfId="2489"/>
    <cellStyle name="Normal 6 2 2" xfId="3795"/>
    <cellStyle name="Normal 6 2 3" xfId="3796"/>
    <cellStyle name="Normal 6 2 4" xfId="3797"/>
    <cellStyle name="Normal 6 2 5" xfId="3798"/>
    <cellStyle name="Normal 6 3" xfId="2490"/>
    <cellStyle name="Normal 6 3 2" xfId="3799"/>
    <cellStyle name="Normal 6 3 3" xfId="3800"/>
    <cellStyle name="Normal 6 4" xfId="2491"/>
    <cellStyle name="Normal 6 4 2" xfId="3801"/>
    <cellStyle name="Normal 6 4 2 2" xfId="6360"/>
    <cellStyle name="Normal 6 4 3" xfId="3802"/>
    <cellStyle name="Normal 6 4 4" xfId="6261"/>
    <cellStyle name="Normal 6 5" xfId="2492"/>
    <cellStyle name="Normal 6 5 2" xfId="3803"/>
    <cellStyle name="Normal 6 5 2 2" xfId="6361"/>
    <cellStyle name="Normal 6 5 3" xfId="3804"/>
    <cellStyle name="Normal 6 5 4" xfId="6262"/>
    <cellStyle name="Normal 6 6" xfId="2493"/>
    <cellStyle name="Normal 6 6 2" xfId="3805"/>
    <cellStyle name="Normal 6 6 2 2" xfId="6362"/>
    <cellStyle name="Normal 6 6 3" xfId="3806"/>
    <cellStyle name="Normal 6 6 4" xfId="6263"/>
    <cellStyle name="Normal 6 7" xfId="3807"/>
    <cellStyle name="Normal 6 7 2" xfId="6359"/>
    <cellStyle name="Normal 6 8" xfId="3808"/>
    <cellStyle name="Normal 6 9" xfId="3809"/>
    <cellStyle name="Normal 6_CS TT TK" xfId="2494"/>
    <cellStyle name="Normal 60" xfId="2495"/>
    <cellStyle name="Normal 60 2" xfId="3810"/>
    <cellStyle name="Normal 61" xfId="2496"/>
    <cellStyle name="Normal 61 2" xfId="3811"/>
    <cellStyle name="Normal 61 3" xfId="3812"/>
    <cellStyle name="Normal 61 4" xfId="3813"/>
    <cellStyle name="Normal 61 5" xfId="3814"/>
    <cellStyle name="Normal 615" xfId="3815"/>
    <cellStyle name="Normal 616" xfId="3816"/>
    <cellStyle name="Normal 617" xfId="3817"/>
    <cellStyle name="Normal 618" xfId="3818"/>
    <cellStyle name="Normal 619" xfId="3819"/>
    <cellStyle name="Normal 62" xfId="2497"/>
    <cellStyle name="Normal 62 2" xfId="3820"/>
    <cellStyle name="Normal 62 3" xfId="3821"/>
    <cellStyle name="Normal 62 4" xfId="3822"/>
    <cellStyle name="Normal 620" xfId="3823"/>
    <cellStyle name="Normal 63" xfId="2498"/>
    <cellStyle name="Normal 63 2" xfId="3824"/>
    <cellStyle name="Normal 63 3" xfId="3825"/>
    <cellStyle name="Normal 631" xfId="3826"/>
    <cellStyle name="Normal 632" xfId="3827"/>
    <cellStyle name="Normal 634" xfId="3828"/>
    <cellStyle name="Normal 635" xfId="3829"/>
    <cellStyle name="Normal 636" xfId="3830"/>
    <cellStyle name="Normal 637" xfId="3831"/>
    <cellStyle name="Normal 64" xfId="2499"/>
    <cellStyle name="Normal 64 2" xfId="3832"/>
    <cellStyle name="Normal 64 3" xfId="3833"/>
    <cellStyle name="Normal 65" xfId="2500"/>
    <cellStyle name="Normal 65 2" xfId="3834"/>
    <cellStyle name="Normal 65 3" xfId="3835"/>
    <cellStyle name="Normal 658" xfId="3836"/>
    <cellStyle name="Normal 658 2" xfId="3837"/>
    <cellStyle name="Normal 659" xfId="3838"/>
    <cellStyle name="Normal 659 2" xfId="3839"/>
    <cellStyle name="Normal 66" xfId="2501"/>
    <cellStyle name="Normal 66 2" xfId="3840"/>
    <cellStyle name="Normal 67" xfId="2502"/>
    <cellStyle name="Normal 67 2" xfId="3841"/>
    <cellStyle name="Normal 68" xfId="2503"/>
    <cellStyle name="Normal 68 2" xfId="3842"/>
    <cellStyle name="Normal 684" xfId="3843"/>
    <cellStyle name="Normal 684 2" xfId="3844"/>
    <cellStyle name="Normal 685" xfId="3845"/>
    <cellStyle name="Normal 685 2" xfId="3846"/>
    <cellStyle name="Normal 686" xfId="3847"/>
    <cellStyle name="Normal 686 2" xfId="3848"/>
    <cellStyle name="Normal 687" xfId="3849"/>
    <cellStyle name="Normal 687 2" xfId="3850"/>
    <cellStyle name="Normal 69" xfId="2504"/>
    <cellStyle name="Normal 69 2" xfId="3851"/>
    <cellStyle name="Normal 7" xfId="2505"/>
    <cellStyle name="Normal 7 2" xfId="2506"/>
    <cellStyle name="Normal 7 2 2" xfId="2507"/>
    <cellStyle name="Normal 7 2 2 2" xfId="3852"/>
    <cellStyle name="Normal 7 2 3" xfId="2508"/>
    <cellStyle name="Normal 7 2 4" xfId="2509"/>
    <cellStyle name="Normal 7 2 5" xfId="6264"/>
    <cellStyle name="Normal 7 3" xfId="2510"/>
    <cellStyle name="Normal 7 3 2" xfId="6265"/>
    <cellStyle name="Normal 7 4" xfId="2511"/>
    <cellStyle name="Normal 7 4 2" xfId="3853"/>
    <cellStyle name="Normal 7 4 2 2" xfId="4194"/>
    <cellStyle name="Normal 7 4 3" xfId="3854"/>
    <cellStyle name="Normal 7 5" xfId="2512"/>
    <cellStyle name="Normal 7 5 2" xfId="3855"/>
    <cellStyle name="Normal 7 5 2 2" xfId="6365"/>
    <cellStyle name="Normal 7 5 3" xfId="3856"/>
    <cellStyle name="Normal 7 5 4" xfId="6266"/>
    <cellStyle name="Normal 7 6" xfId="2513"/>
    <cellStyle name="Normal 7 6 2" xfId="3857"/>
    <cellStyle name="Normal 7 6 3" xfId="3858"/>
    <cellStyle name="Normal 7 7" xfId="2637"/>
    <cellStyle name="Normal 7 7 2" xfId="3859"/>
    <cellStyle name="Normal 7 7 3" xfId="6267"/>
    <cellStyle name="Normal 7_Bieu GDP" xfId="2514"/>
    <cellStyle name="Normal 70" xfId="2515"/>
    <cellStyle name="Normal 70 2" xfId="3860"/>
    <cellStyle name="Normal 70 3" xfId="3861"/>
    <cellStyle name="Normal 71" xfId="2516"/>
    <cellStyle name="Normal 71 2" xfId="3862"/>
    <cellStyle name="Normal 72" xfId="2517"/>
    <cellStyle name="Normal 72 2" xfId="3863"/>
    <cellStyle name="Normal 73" xfId="2518"/>
    <cellStyle name="Normal 73 2" xfId="3864"/>
    <cellStyle name="Normal 74" xfId="2519"/>
    <cellStyle name="Normal 74 2" xfId="3865"/>
    <cellStyle name="Normal 75" xfId="2520"/>
    <cellStyle name="Normal 75 2" xfId="3866"/>
    <cellStyle name="Normal 76" xfId="2521"/>
    <cellStyle name="Normal 76 2" xfId="3867"/>
    <cellStyle name="Normal 77" xfId="2522"/>
    <cellStyle name="Normal 77 2" xfId="3868"/>
    <cellStyle name="Normal 78" xfId="2523"/>
    <cellStyle name="Normal 78 2" xfId="3869"/>
    <cellStyle name="Normal 79" xfId="2524"/>
    <cellStyle name="Normal 79 2" xfId="3870"/>
    <cellStyle name="Normal 8" xfId="2525"/>
    <cellStyle name="Normal 8 10" xfId="3871"/>
    <cellStyle name="Normal 8 2" xfId="2526"/>
    <cellStyle name="Normal 8 2 2" xfId="2527"/>
    <cellStyle name="Normal 8 2 2 2" xfId="3872"/>
    <cellStyle name="Normal 8 2 2 3" xfId="6269"/>
    <cellStyle name="Normal 8 2 3" xfId="2528"/>
    <cellStyle name="Normal 8 2 3 2" xfId="6270"/>
    <cellStyle name="Normal 8 2 4" xfId="2529"/>
    <cellStyle name="Normal 8 2 4 2" xfId="6271"/>
    <cellStyle name="Normal 8 2 5" xfId="3873"/>
    <cellStyle name="Normal 8 2 6" xfId="3874"/>
    <cellStyle name="Normal 8 2 7" xfId="6268"/>
    <cellStyle name="Normal 8 2_CS TT TK" xfId="2530"/>
    <cellStyle name="Normal 8 3" xfId="2531"/>
    <cellStyle name="Normal 8 3 2" xfId="3875"/>
    <cellStyle name="Normal 8 3 3" xfId="6272"/>
    <cellStyle name="Normal 8 4" xfId="2532"/>
    <cellStyle name="Normal 8 4 2" xfId="3876"/>
    <cellStyle name="Normal 8 4 3" xfId="6273"/>
    <cellStyle name="Normal 8 5" xfId="2533"/>
    <cellStyle name="Normal 8 5 2" xfId="3877"/>
    <cellStyle name="Normal 8 5 2 2" xfId="6366"/>
    <cellStyle name="Normal 8 5 3" xfId="6274"/>
    <cellStyle name="Normal 8 6" xfId="2534"/>
    <cellStyle name="Normal 8 6 2" xfId="3878"/>
    <cellStyle name="Normal 8 6 2 2" xfId="6367"/>
    <cellStyle name="Normal 8 6 3" xfId="6275"/>
    <cellStyle name="Normal 8 7" xfId="2535"/>
    <cellStyle name="Normal 8 7 2" xfId="3879"/>
    <cellStyle name="Normal 8 7 2 2" xfId="6368"/>
    <cellStyle name="Normal 8 7 3" xfId="6276"/>
    <cellStyle name="Normal 8 8" xfId="3880"/>
    <cellStyle name="Normal 8 9" xfId="3881"/>
    <cellStyle name="Normal 8_Bieu GDP" xfId="2536"/>
    <cellStyle name="Normal 80" xfId="2537"/>
    <cellStyle name="Normal 80 2" xfId="3882"/>
    <cellStyle name="Normal 81" xfId="2538"/>
    <cellStyle name="Normal 81 2" xfId="3883"/>
    <cellStyle name="Normal 82" xfId="2539"/>
    <cellStyle name="Normal 82 2" xfId="3884"/>
    <cellStyle name="Normal 83" xfId="2540"/>
    <cellStyle name="Normal 83 2" xfId="3885"/>
    <cellStyle name="Normal 84" xfId="2541"/>
    <cellStyle name="Normal 84 2" xfId="3886"/>
    <cellStyle name="Normal 85" xfId="2542"/>
    <cellStyle name="Normal 85 2" xfId="3887"/>
    <cellStyle name="Normal 86" xfId="2543"/>
    <cellStyle name="Normal 86 2" xfId="3888"/>
    <cellStyle name="Normal 87" xfId="2544"/>
    <cellStyle name="Normal 87 2" xfId="3889"/>
    <cellStyle name="Normal 88" xfId="2545"/>
    <cellStyle name="Normal 88 2" xfId="3890"/>
    <cellStyle name="Normal 89" xfId="2546"/>
    <cellStyle name="Normal 89 2" xfId="3891"/>
    <cellStyle name="Normal 9" xfId="2547"/>
    <cellStyle name="Normal 9 2" xfId="2548"/>
    <cellStyle name="Normal 9 2 2" xfId="3892"/>
    <cellStyle name="Normal 9 2 3" xfId="3893"/>
    <cellStyle name="Normal 9 2 4" xfId="3894"/>
    <cellStyle name="Normal 9 2 5" xfId="3895"/>
    <cellStyle name="Normal 9 3" xfId="2549"/>
    <cellStyle name="Normal 9 3 2" xfId="3896"/>
    <cellStyle name="Normal 9 3 3" xfId="6277"/>
    <cellStyle name="Normal 9 4" xfId="2690"/>
    <cellStyle name="Normal 9 4 2" xfId="3897"/>
    <cellStyle name="Normal 9 4 2 2" xfId="6369"/>
    <cellStyle name="Normal 9 4 3" xfId="6278"/>
    <cellStyle name="Normal 9_FDI " xfId="2550"/>
    <cellStyle name="Normal 90" xfId="2551"/>
    <cellStyle name="Normal 90 2" xfId="3898"/>
    <cellStyle name="Normal 91" xfId="2552"/>
    <cellStyle name="Normal 91 2" xfId="3899"/>
    <cellStyle name="Normal 92" xfId="2553"/>
    <cellStyle name="Normal 92 2" xfId="3900"/>
    <cellStyle name="Normal 93" xfId="2554"/>
    <cellStyle name="Normal 93 2" xfId="3901"/>
    <cellStyle name="Normal 94" xfId="2555"/>
    <cellStyle name="Normal 94 2" xfId="3902"/>
    <cellStyle name="Normal 95" xfId="2556"/>
    <cellStyle name="Normal 95 2" xfId="3903"/>
    <cellStyle name="Normal 96" xfId="2557"/>
    <cellStyle name="Normal 96 2" xfId="3904"/>
    <cellStyle name="Normal 97" xfId="2558"/>
    <cellStyle name="Normal 97 2" xfId="3905"/>
    <cellStyle name="Normal 98" xfId="2559"/>
    <cellStyle name="Normal 99" xfId="2560"/>
    <cellStyle name="Normal_03&amp;04CN 2" xfId="4177"/>
    <cellStyle name="Normal_05XD" xfId="2653"/>
    <cellStyle name="Normal_05XD 2" xfId="2692"/>
    <cellStyle name="Normal_05XD_Dautu(6-2011)" xfId="2642"/>
    <cellStyle name="Normal_05XD_Dautu(6-2011) 2" xfId="4183"/>
    <cellStyle name="Normal_06DTNN" xfId="2659"/>
    <cellStyle name="Normal_07Dulich11 2" xfId="2650"/>
    <cellStyle name="Normal_07gia" xfId="2657"/>
    <cellStyle name="Normal_07VT 2" xfId="6388"/>
    <cellStyle name="Normal_08-12TM" xfId="6384"/>
    <cellStyle name="Normal_08-12TM 2" xfId="4186"/>
    <cellStyle name="Normal_08tmt3" xfId="2691"/>
    <cellStyle name="Normal_08tmt3 2" xfId="2652"/>
    <cellStyle name="Normal_08tmt3_VT- TM Diep" xfId="4189"/>
    <cellStyle name="Normal_Bieu04.072" xfId="2662"/>
    <cellStyle name="Normal_Book2" xfId="2658"/>
    <cellStyle name="Normal_Dau tu 2" xfId="2694"/>
    <cellStyle name="Normal_Gui Vu TH-Bao cao nhanh VDT 2006" xfId="2654"/>
    <cellStyle name="Normal_nhanh sap xep lai 2 2" xfId="4188"/>
    <cellStyle name="Normal_nhanh sap xep lai 3" xfId="2647"/>
    <cellStyle name="Normal_Sheet1" xfId="2641"/>
    <cellStyle name="Normal_solieu gdp 2 2" xfId="2638"/>
    <cellStyle name="Normal_SPT3-96" xfId="2632"/>
    <cellStyle name="Normal_SPT3-96_Bieu 012011 2" xfId="2693"/>
    <cellStyle name="Normal_SPT3-96_Bieudautu_Dautu(6-2011)" xfId="2655"/>
    <cellStyle name="Normal_SPT3-96_Van tai12.2010 2" xfId="6389"/>
    <cellStyle name="Normal_Tieu thu-Ton kho thang 7.2012 (dieu chinh)" xfId="2643"/>
    <cellStyle name="Normal_Xl0000008" xfId="2651"/>
    <cellStyle name="Normal_Xl0000107" xfId="2644"/>
    <cellStyle name="Normal_Xl0000141" xfId="2640"/>
    <cellStyle name="Normal_Xl0000143" xfId="4184"/>
    <cellStyle name="Normal_Xl0000156" xfId="2649"/>
    <cellStyle name="Normal_Xl0000163" xfId="4190"/>
    <cellStyle name="Normal_Xl0000203" xfId="2648"/>
    <cellStyle name="Normal1" xfId="2561"/>
    <cellStyle name="Normal1 2" xfId="2562"/>
    <cellStyle name="Normal1 2 2" xfId="6280"/>
    <cellStyle name="Normal1 3" xfId="2563"/>
    <cellStyle name="Normal1 3 2" xfId="6281"/>
    <cellStyle name="Normal1 4" xfId="6279"/>
    <cellStyle name="Note 10" xfId="3906"/>
    <cellStyle name="Note 10 2" xfId="3907"/>
    <cellStyle name="Note 10 3" xfId="3908"/>
    <cellStyle name="Note 10 4" xfId="3909"/>
    <cellStyle name="Note 10 5" xfId="3910"/>
    <cellStyle name="Note 11" xfId="3911"/>
    <cellStyle name="Note 11 2" xfId="3912"/>
    <cellStyle name="Note 11 3" xfId="3913"/>
    <cellStyle name="Note 11 4" xfId="3914"/>
    <cellStyle name="Note 11 5" xfId="3915"/>
    <cellStyle name="Note 12" xfId="3916"/>
    <cellStyle name="Note 12 2" xfId="3917"/>
    <cellStyle name="Note 12 3" xfId="3918"/>
    <cellStyle name="Note 12 4" xfId="3919"/>
    <cellStyle name="Note 12 5" xfId="3920"/>
    <cellStyle name="Note 13" xfId="3921"/>
    <cellStyle name="Note 13 2" xfId="3922"/>
    <cellStyle name="Note 13 2 2" xfId="3923"/>
    <cellStyle name="Note 13 3" xfId="3924"/>
    <cellStyle name="Note 13 3 2" xfId="3925"/>
    <cellStyle name="Note 13 4" xfId="3926"/>
    <cellStyle name="Note 13 4 2" xfId="3927"/>
    <cellStyle name="Note 13 5" xfId="3928"/>
    <cellStyle name="Note 14" xfId="3929"/>
    <cellStyle name="Note 14 2" xfId="3930"/>
    <cellStyle name="Note 14 2 2" xfId="3931"/>
    <cellStyle name="Note 14 3" xfId="3932"/>
    <cellStyle name="Note 14 3 2" xfId="3933"/>
    <cellStyle name="Note 14 4" xfId="3934"/>
    <cellStyle name="Note 14 4 2" xfId="3935"/>
    <cellStyle name="Note 14 5" xfId="3936"/>
    <cellStyle name="Note 15" xfId="3937"/>
    <cellStyle name="Note 15 2" xfId="3938"/>
    <cellStyle name="Note 15 2 2" xfId="3939"/>
    <cellStyle name="Note 15 3" xfId="3940"/>
    <cellStyle name="Note 15 3 2" xfId="3941"/>
    <cellStyle name="Note 15 4" xfId="3942"/>
    <cellStyle name="Note 15 4 2" xfId="3943"/>
    <cellStyle name="Note 15 5" xfId="3944"/>
    <cellStyle name="Note 16" xfId="3945"/>
    <cellStyle name="Note 16 2" xfId="3946"/>
    <cellStyle name="Note 16 2 2" xfId="3947"/>
    <cellStyle name="Note 16 3" xfId="3948"/>
    <cellStyle name="Note 16 3 2" xfId="3949"/>
    <cellStyle name="Note 16 4" xfId="3950"/>
    <cellStyle name="Note 16 4 2" xfId="3951"/>
    <cellStyle name="Note 16 5" xfId="3952"/>
    <cellStyle name="Note 17" xfId="3953"/>
    <cellStyle name="Note 17 2" xfId="3954"/>
    <cellStyle name="Note 17 2 2" xfId="3955"/>
    <cellStyle name="Note 17 3" xfId="3956"/>
    <cellStyle name="Note 17 3 2" xfId="3957"/>
    <cellStyle name="Note 17 4" xfId="3958"/>
    <cellStyle name="Note 17 4 2" xfId="3959"/>
    <cellStyle name="Note 17 5" xfId="3960"/>
    <cellStyle name="Note 18" xfId="3961"/>
    <cellStyle name="Note 18 2" xfId="3962"/>
    <cellStyle name="Note 18 2 2" xfId="3963"/>
    <cellStyle name="Note 18 3" xfId="3964"/>
    <cellStyle name="Note 18 3 2" xfId="3965"/>
    <cellStyle name="Note 18 4" xfId="3966"/>
    <cellStyle name="Note 18 4 2" xfId="3967"/>
    <cellStyle name="Note 18 5" xfId="3968"/>
    <cellStyle name="Note 19" xfId="3969"/>
    <cellStyle name="Note 19 2" xfId="3970"/>
    <cellStyle name="Note 19 2 2" xfId="3971"/>
    <cellStyle name="Note 19 3" xfId="3972"/>
    <cellStyle name="Note 19 3 2" xfId="3973"/>
    <cellStyle name="Note 19 4" xfId="3974"/>
    <cellStyle name="Note 19 4 2" xfId="3975"/>
    <cellStyle name="Note 19 5" xfId="3976"/>
    <cellStyle name="Note 2" xfId="2564"/>
    <cellStyle name="Note 2 2" xfId="3977"/>
    <cellStyle name="Note 2 3" xfId="3978"/>
    <cellStyle name="Note 2 4" xfId="3979"/>
    <cellStyle name="Note 2 5" xfId="3980"/>
    <cellStyle name="Note 2 6" xfId="3981"/>
    <cellStyle name="Note 2 7" xfId="3982"/>
    <cellStyle name="Note 20 2" xfId="3983"/>
    <cellStyle name="Note 20 2 2" xfId="3984"/>
    <cellStyle name="Note 20 3" xfId="3985"/>
    <cellStyle name="Note 20 3 2" xfId="3986"/>
    <cellStyle name="Note 20 4" xfId="3987"/>
    <cellStyle name="Note 20 4 2" xfId="3988"/>
    <cellStyle name="Note 21 2" xfId="3989"/>
    <cellStyle name="Note 21 2 2" xfId="3990"/>
    <cellStyle name="Note 21 3" xfId="3991"/>
    <cellStyle name="Note 21 3 2" xfId="3992"/>
    <cellStyle name="Note 21 4" xfId="3993"/>
    <cellStyle name="Note 21 4 2" xfId="3994"/>
    <cellStyle name="Note 22 2" xfId="3995"/>
    <cellStyle name="Note 22 2 2" xfId="3996"/>
    <cellStyle name="Note 22 3" xfId="3997"/>
    <cellStyle name="Note 22 3 2" xfId="3998"/>
    <cellStyle name="Note 22 4" xfId="3999"/>
    <cellStyle name="Note 22 4 2" xfId="4000"/>
    <cellStyle name="Note 23 2" xfId="4001"/>
    <cellStyle name="Note 23 2 2" xfId="4002"/>
    <cellStyle name="Note 23 3" xfId="4003"/>
    <cellStyle name="Note 23 3 2" xfId="4004"/>
    <cellStyle name="Note 23 4" xfId="4005"/>
    <cellStyle name="Note 23 4 2" xfId="4006"/>
    <cellStyle name="Note 24 2" xfId="4007"/>
    <cellStyle name="Note 24 2 2" xfId="4008"/>
    <cellStyle name="Note 24 3" xfId="4009"/>
    <cellStyle name="Note 24 3 2" xfId="4010"/>
    <cellStyle name="Note 24 4" xfId="4011"/>
    <cellStyle name="Note 24 4 2" xfId="4012"/>
    <cellStyle name="Note 25 2" xfId="4013"/>
    <cellStyle name="Note 25 2 2" xfId="4014"/>
    <cellStyle name="Note 25 3" xfId="4015"/>
    <cellStyle name="Note 25 3 2" xfId="4016"/>
    <cellStyle name="Note 25 4" xfId="4017"/>
    <cellStyle name="Note 25 4 2" xfId="4018"/>
    <cellStyle name="Note 26 2" xfId="4019"/>
    <cellStyle name="Note 26 2 2" xfId="4020"/>
    <cellStyle name="Note 26 3" xfId="4021"/>
    <cellStyle name="Note 26 3 2" xfId="4022"/>
    <cellStyle name="Note 26 4" xfId="4023"/>
    <cellStyle name="Note 26 4 2" xfId="4024"/>
    <cellStyle name="Note 27 2" xfId="4025"/>
    <cellStyle name="Note 27 2 2" xfId="4026"/>
    <cellStyle name="Note 27 3" xfId="4027"/>
    <cellStyle name="Note 27 3 2" xfId="4028"/>
    <cellStyle name="Note 27 4" xfId="4029"/>
    <cellStyle name="Note 27 4 2" xfId="4030"/>
    <cellStyle name="Note 28 2" xfId="4031"/>
    <cellStyle name="Note 28 2 2" xfId="4032"/>
    <cellStyle name="Note 28 3" xfId="4033"/>
    <cellStyle name="Note 28 3 2" xfId="4034"/>
    <cellStyle name="Note 28 4" xfId="4035"/>
    <cellStyle name="Note 28 4 2" xfId="4036"/>
    <cellStyle name="Note 29 2" xfId="4037"/>
    <cellStyle name="Note 29 2 2" xfId="4038"/>
    <cellStyle name="Note 29 3" xfId="4039"/>
    <cellStyle name="Note 29 3 2" xfId="4040"/>
    <cellStyle name="Note 29 4" xfId="4041"/>
    <cellStyle name="Note 29 4 2" xfId="4042"/>
    <cellStyle name="Note 3" xfId="4043"/>
    <cellStyle name="Note 3 2" xfId="4044"/>
    <cellStyle name="Note 3 3" xfId="4045"/>
    <cellStyle name="Note 3 4" xfId="4046"/>
    <cellStyle name="Note 3 5" xfId="4047"/>
    <cellStyle name="Note 30 2" xfId="4048"/>
    <cellStyle name="Note 30 2 2" xfId="4049"/>
    <cellStyle name="Note 30 3" xfId="4050"/>
    <cellStyle name="Note 30 3 2" xfId="4051"/>
    <cellStyle name="Note 30 4" xfId="4052"/>
    <cellStyle name="Note 30 4 2" xfId="4053"/>
    <cellStyle name="Note 31 2" xfId="4054"/>
    <cellStyle name="Note 31 2 2" xfId="4055"/>
    <cellStyle name="Note 31 3" xfId="4056"/>
    <cellStyle name="Note 31 3 2" xfId="4057"/>
    <cellStyle name="Note 31 4" xfId="4058"/>
    <cellStyle name="Note 31 4 2" xfId="4059"/>
    <cellStyle name="Note 32 2" xfId="4060"/>
    <cellStyle name="Note 32 2 2" xfId="4061"/>
    <cellStyle name="Note 32 3" xfId="4062"/>
    <cellStyle name="Note 32 3 2" xfId="4063"/>
    <cellStyle name="Note 32 4" xfId="4064"/>
    <cellStyle name="Note 32 4 2" xfId="4065"/>
    <cellStyle name="Note 33 2" xfId="4066"/>
    <cellStyle name="Note 33 2 2" xfId="4067"/>
    <cellStyle name="Note 33 3" xfId="4068"/>
    <cellStyle name="Note 33 3 2" xfId="4069"/>
    <cellStyle name="Note 33 4" xfId="4070"/>
    <cellStyle name="Note 33 4 2" xfId="4071"/>
    <cellStyle name="Note 34 2" xfId="4072"/>
    <cellStyle name="Note 34 2 2" xfId="4073"/>
    <cellStyle name="Note 34 3" xfId="4074"/>
    <cellStyle name="Note 34 3 2" xfId="4075"/>
    <cellStyle name="Note 34 4" xfId="4076"/>
    <cellStyle name="Note 34 4 2" xfId="4077"/>
    <cellStyle name="Note 35 2" xfId="4078"/>
    <cellStyle name="Note 35 2 2" xfId="4079"/>
    <cellStyle name="Note 35 3" xfId="4080"/>
    <cellStyle name="Note 35 3 2" xfId="4081"/>
    <cellStyle name="Note 35 4" xfId="4082"/>
    <cellStyle name="Note 35 4 2" xfId="4083"/>
    <cellStyle name="Note 36 2" xfId="4084"/>
    <cellStyle name="Note 36 2 2" xfId="4085"/>
    <cellStyle name="Note 36 3" xfId="4086"/>
    <cellStyle name="Note 36 3 2" xfId="4087"/>
    <cellStyle name="Note 36 4" xfId="4088"/>
    <cellStyle name="Note 36 4 2" xfId="4089"/>
    <cellStyle name="Note 37 2" xfId="4090"/>
    <cellStyle name="Note 37 2 2" xfId="4091"/>
    <cellStyle name="Note 37 3" xfId="4092"/>
    <cellStyle name="Note 37 3 2" xfId="4093"/>
    <cellStyle name="Note 37 4" xfId="4094"/>
    <cellStyle name="Note 37 4 2" xfId="4095"/>
    <cellStyle name="Note 38 2" xfId="4096"/>
    <cellStyle name="Note 38 2 2" xfId="4097"/>
    <cellStyle name="Note 38 3" xfId="4098"/>
    <cellStyle name="Note 38 3 2" xfId="4099"/>
    <cellStyle name="Note 38 4" xfId="4100"/>
    <cellStyle name="Note 38 4 2" xfId="4101"/>
    <cellStyle name="Note 39 2" xfId="4102"/>
    <cellStyle name="Note 39 2 2" xfId="4103"/>
    <cellStyle name="Note 39 3" xfId="4104"/>
    <cellStyle name="Note 39 3 2" xfId="4105"/>
    <cellStyle name="Note 39 4" xfId="4106"/>
    <cellStyle name="Note 39 4 2" xfId="4107"/>
    <cellStyle name="Note 4" xfId="4108"/>
    <cellStyle name="Note 4 2" xfId="4109"/>
    <cellStyle name="Note 4 3" xfId="4110"/>
    <cellStyle name="Note 4 4" xfId="4111"/>
    <cellStyle name="Note 4 5" xfId="4112"/>
    <cellStyle name="Note 40 2" xfId="4113"/>
    <cellStyle name="Note 40 2 2" xfId="4114"/>
    <cellStyle name="Note 40 3" xfId="4115"/>
    <cellStyle name="Note 40 3 2" xfId="4116"/>
    <cellStyle name="Note 40 4" xfId="4117"/>
    <cellStyle name="Note 40 4 2" xfId="4118"/>
    <cellStyle name="Note 41 2" xfId="4119"/>
    <cellStyle name="Note 41 2 2" xfId="4120"/>
    <cellStyle name="Note 41 3" xfId="4121"/>
    <cellStyle name="Note 41 3 2" xfId="4122"/>
    <cellStyle name="Note 41 4" xfId="4123"/>
    <cellStyle name="Note 41 4 2" xfId="4124"/>
    <cellStyle name="Note 42 2" xfId="4125"/>
    <cellStyle name="Note 42 2 2" xfId="4126"/>
    <cellStyle name="Note 42 3" xfId="4127"/>
    <cellStyle name="Note 42 3 2" xfId="4128"/>
    <cellStyle name="Note 42 4" xfId="4129"/>
    <cellStyle name="Note 42 4 2" xfId="4130"/>
    <cellStyle name="Note 43 2" xfId="4131"/>
    <cellStyle name="Note 43 2 2" xfId="4132"/>
    <cellStyle name="Note 43 3" xfId="4133"/>
    <cellStyle name="Note 43 3 2" xfId="4134"/>
    <cellStyle name="Note 43 4" xfId="4135"/>
    <cellStyle name="Note 43 4 2" xfId="4136"/>
    <cellStyle name="Note 44 2" xfId="4137"/>
    <cellStyle name="Note 44 2 2" xfId="4138"/>
    <cellStyle name="Note 44 3" xfId="4139"/>
    <cellStyle name="Note 44 3 2" xfId="4140"/>
    <cellStyle name="Note 44 4" xfId="4141"/>
    <cellStyle name="Note 44 4 2" xfId="4142"/>
    <cellStyle name="Note 45 2" xfId="4143"/>
    <cellStyle name="Note 45 2 2" xfId="4144"/>
    <cellStyle name="Note 45 3" xfId="4145"/>
    <cellStyle name="Note 45 3 2" xfId="4146"/>
    <cellStyle name="Note 46 2" xfId="4147"/>
    <cellStyle name="Note 46 2 2" xfId="4148"/>
    <cellStyle name="Note 46 3" xfId="4149"/>
    <cellStyle name="Note 46 3 2" xfId="4150"/>
    <cellStyle name="Note 5" xfId="4151"/>
    <cellStyle name="Note 5 2" xfId="4152"/>
    <cellStyle name="Note 5 3" xfId="4153"/>
    <cellStyle name="Note 5 4" xfId="4154"/>
    <cellStyle name="Note 5 5" xfId="4155"/>
    <cellStyle name="Note 6" xfId="4156"/>
    <cellStyle name="Note 6 2" xfId="4157"/>
    <cellStyle name="Note 6 3" xfId="4158"/>
    <cellStyle name="Note 6 4" xfId="4159"/>
    <cellStyle name="Note 6 5" xfId="4160"/>
    <cellStyle name="Note 7" xfId="4161"/>
    <cellStyle name="Note 7 2" xfId="4162"/>
    <cellStyle name="Note 7 3" xfId="4163"/>
    <cellStyle name="Note 7 4" xfId="4164"/>
    <cellStyle name="Note 7 5" xfId="4165"/>
    <cellStyle name="Note 8" xfId="4166"/>
    <cellStyle name="Note 8 2" xfId="4167"/>
    <cellStyle name="Note 8 3" xfId="4168"/>
    <cellStyle name="Note 8 4" xfId="4169"/>
    <cellStyle name="Note 8 5" xfId="4170"/>
    <cellStyle name="Note 9" xfId="4171"/>
    <cellStyle name="Note 9 2" xfId="4172"/>
    <cellStyle name="Note 9 3" xfId="4173"/>
    <cellStyle name="Note 9 4" xfId="4174"/>
    <cellStyle name="Note 9 5" xfId="4175"/>
    <cellStyle name="Output 2" xfId="2565"/>
    <cellStyle name="Percent [2]" xfId="2566"/>
    <cellStyle name="Percent [2] 2" xfId="6282"/>
    <cellStyle name="Percent 2" xfId="2567"/>
    <cellStyle name="Percent 2 2" xfId="2568"/>
    <cellStyle name="Percent 2 3" xfId="2569"/>
    <cellStyle name="Percent 2 4" xfId="6371"/>
    <cellStyle name="Percent 3" xfId="2570"/>
    <cellStyle name="Percent 3 2" xfId="2571"/>
    <cellStyle name="Percent 3 3" xfId="2572"/>
    <cellStyle name="Percent 3 4" xfId="6283"/>
    <cellStyle name="Percent 4" xfId="2573"/>
    <cellStyle name="Percent 4 2" xfId="2574"/>
    <cellStyle name="Percent 4 3" xfId="2575"/>
    <cellStyle name="Percent 4 4" xfId="2661"/>
    <cellStyle name="Percent 5" xfId="2576"/>
    <cellStyle name="Percent 5 2" xfId="2577"/>
    <cellStyle name="Percent 5 3" xfId="2578"/>
    <cellStyle name="Style 1" xfId="2579"/>
    <cellStyle name="Style 1 2" xfId="6284"/>
    <cellStyle name="Style 10" xfId="2580"/>
    <cellStyle name="Style 11" xfId="2581"/>
    <cellStyle name="Style 2" xfId="2582"/>
    <cellStyle name="Style 3" xfId="2583"/>
    <cellStyle name="Style 3 2" xfId="6285"/>
    <cellStyle name="Style 4" xfId="2584"/>
    <cellStyle name="Style 5" xfId="2585"/>
    <cellStyle name="Style 6" xfId="2586"/>
    <cellStyle name="Style 7" xfId="2587"/>
    <cellStyle name="Style 8" xfId="2588"/>
    <cellStyle name="Style 9" xfId="2589"/>
    <cellStyle name="Style1" xfId="2590"/>
    <cellStyle name="Style2" xfId="2591"/>
    <cellStyle name="Style3" xfId="2592"/>
    <cellStyle name="Style4" xfId="2593"/>
    <cellStyle name="Style5" xfId="2594"/>
    <cellStyle name="Style6" xfId="2595"/>
    <cellStyle name="Style7" xfId="2596"/>
    <cellStyle name="subhead" xfId="2597"/>
    <cellStyle name="thvt" xfId="2598"/>
    <cellStyle name="Total 2" xfId="2599"/>
    <cellStyle name="Total 2 2" xfId="4176"/>
    <cellStyle name="Total 2 3" xfId="6286"/>
    <cellStyle name="Total 3" xfId="2600"/>
    <cellStyle name="Total 3 2" xfId="6287"/>
    <cellStyle name="Total 4" xfId="2601"/>
    <cellStyle name="Total 4 2" xfId="6288"/>
    <cellStyle name="Total 5" xfId="2602"/>
    <cellStyle name="Total 5 2" xfId="6289"/>
    <cellStyle name="Total 6" xfId="2603"/>
    <cellStyle name="Total 6 2" xfId="6290"/>
    <cellStyle name="Total 7" xfId="2604"/>
    <cellStyle name="Total 7 2" xfId="6291"/>
    <cellStyle name="Total 8" xfId="2605"/>
    <cellStyle name="Total 8 2" xfId="6292"/>
    <cellStyle name="Total 9" xfId="2606"/>
    <cellStyle name="Total 9 2" xfId="6293"/>
    <cellStyle name="Warning Text 2" xfId="2607"/>
    <cellStyle name="xanh" xfId="2608"/>
    <cellStyle name="xuan" xfId="2609"/>
    <cellStyle name="ปกติ_gdp2006q4" xfId="2610"/>
    <cellStyle name=" [0.00]_ Att. 1- Cover" xfId="2611"/>
    <cellStyle name="_ Att. 1- Cover" xfId="2612"/>
    <cellStyle name="?_ Att. 1- Cover" xfId="2613"/>
    <cellStyle name="똿뗦먛귟 [0.00]_PRODUCT DETAIL Q1" xfId="2614"/>
    <cellStyle name="똿뗦먛귟_PRODUCT DETAIL Q1" xfId="2615"/>
    <cellStyle name="믅됞 [0.00]_PRODUCT DETAIL Q1" xfId="2616"/>
    <cellStyle name="믅됞_PRODUCT DETAIL Q1" xfId="2617"/>
    <cellStyle name="백분율_95" xfId="2618"/>
    <cellStyle name="뷭?_BOOKSHIP" xfId="2619"/>
    <cellStyle name="콤마 [0]_1202" xfId="2620"/>
    <cellStyle name="콤마_1202" xfId="2621"/>
    <cellStyle name="통화 [0]_1202" xfId="2622"/>
    <cellStyle name="통화_1202" xfId="2623"/>
    <cellStyle name="표준_(정보부문)월별인원계획" xfId="2624"/>
    <cellStyle name="一般_00Q3902REV.1" xfId="2625"/>
    <cellStyle name="千分位[0]_00Q3902REV.1" xfId="2626"/>
    <cellStyle name="千分位_00Q3902REV.1" xfId="2627"/>
    <cellStyle name="標準_list of commodities" xfId="2628"/>
    <cellStyle name="貨幣 [0]_00Q3902REV.1" xfId="2629"/>
    <cellStyle name="貨幣[0]_BRE" xfId="2630"/>
    <cellStyle name="貨幣_00Q3902REV.1" xfId="26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.7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 refreshError="1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Bia_x0000_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/>
      <sheetData sheetId="772"/>
      <sheetData sheetId="773"/>
      <sheetData sheetId="774"/>
      <sheetData sheetId="775" refreshError="1"/>
      <sheetData sheetId="776"/>
      <sheetData sheetId="777"/>
      <sheetData sheetId="778"/>
      <sheetData sheetId="779"/>
      <sheetData sheetId="780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 refreshError="1"/>
      <sheetData sheetId="840" refreshError="1"/>
      <sheetData sheetId="841" refreshError="1"/>
      <sheetData sheetId="842" refreshError="1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 refreshError="1"/>
      <sheetData sheetId="897" refreshError="1"/>
      <sheetData sheetId="898"/>
      <sheetData sheetId="899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 refreshError="1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/>
      <sheetData sheetId="1220"/>
      <sheetData sheetId="12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I"/>
      <sheetName val="CT.XF1"/>
      <sheetName val="QD cua "/>
      <sheetName val="DGþ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 refreshError="1"/>
      <sheetData sheetId="659"/>
      <sheetData sheetId="660" refreshError="1"/>
      <sheetData sheetId="661" refreshError="1"/>
      <sheetData sheetId="662" refreshError="1"/>
      <sheetData sheetId="663" refreshError="1"/>
      <sheetData sheetId="664"/>
      <sheetData sheetId="665" refreshError="1"/>
      <sheetData sheetId="666" refreshError="1"/>
      <sheetData sheetId="667"/>
      <sheetData sheetId="668"/>
      <sheetData sheetId="669"/>
      <sheetData sheetId="670"/>
      <sheetData sheetId="671"/>
      <sheetData sheetId="672" refreshError="1"/>
      <sheetData sheetId="673" refreshError="1"/>
      <sheetData sheetId="674" refreshError="1"/>
      <sheetData sheetId="675" refreshError="1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 refreshError="1"/>
      <sheetData sheetId="686"/>
      <sheetData sheetId="687" refreshError="1"/>
      <sheetData sheetId="688" refreshError="1"/>
      <sheetData sheetId="689"/>
      <sheetData sheetId="690" refreshError="1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/>
      <sheetData sheetId="700" refreshError="1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/>
      <sheetData sheetId="713" refreshError="1"/>
      <sheetData sheetId="714" refreshError="1"/>
      <sheetData sheetId="715"/>
      <sheetData sheetId="716"/>
      <sheetData sheetId="717"/>
      <sheetData sheetId="718" refreshError="1"/>
      <sheetData sheetId="719" refreshError="1"/>
      <sheetData sheetId="720" refreshError="1"/>
      <sheetData sheetId="721" refreshError="1"/>
      <sheetData sheetId="722"/>
      <sheetData sheetId="723"/>
      <sheetData sheetId="724"/>
      <sheetData sheetId="725"/>
      <sheetData sheetId="726"/>
      <sheetData sheetId="727"/>
      <sheetData sheetId="728" refreshError="1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 refreshError="1"/>
      <sheetData sheetId="1100"/>
      <sheetData sheetId="1101" refreshError="1"/>
      <sheetData sheetId="1102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/>
      <sheetData sheetId="1131"/>
      <sheetData sheetId="1132"/>
      <sheetData sheetId="1133" refreshError="1"/>
      <sheetData sheetId="1134" refreshError="1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Op"/>
      <sheetName val="gia x"/>
      <sheetName val="⁋㌱Ա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chieud_x0005_"/>
      <sheetName val="Op mai 2_x000c_"/>
      <sheetName val="Cong ban 1,5„—_x0013_"/>
      <sheetName val="XXXXX_XX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5" sqref="I5"/>
    </sheetView>
  </sheetViews>
  <sheetFormatPr defaultColWidth="9.109375" defaultRowHeight="13.2"/>
  <cols>
    <col min="1" max="1" width="5.33203125" style="1" customWidth="1"/>
    <col min="2" max="2" width="27.109375" style="1" customWidth="1"/>
    <col min="3" max="3" width="17.6640625" style="1" customWidth="1"/>
    <col min="4" max="4" width="16.5546875" style="1" customWidth="1"/>
    <col min="5" max="5" width="18.5546875" style="1" customWidth="1"/>
    <col min="6" max="6" width="9.88671875" style="1" customWidth="1"/>
    <col min="7" max="16384" width="9.109375" style="1"/>
  </cols>
  <sheetData>
    <row r="1" spans="1:6" ht="20.100000000000001" customHeight="1">
      <c r="A1" s="13" t="s">
        <v>440</v>
      </c>
      <c r="B1" s="12"/>
      <c r="C1" s="267"/>
      <c r="D1" s="267"/>
      <c r="E1" s="267"/>
    </row>
    <row r="2" spans="1:6" ht="20.100000000000001" customHeight="1">
      <c r="A2" s="13"/>
      <c r="B2" s="12"/>
      <c r="C2" s="267"/>
      <c r="D2" s="267"/>
      <c r="E2" s="267"/>
    </row>
    <row r="3" spans="1:6" ht="20.100000000000001" customHeight="1">
      <c r="A3" s="267"/>
      <c r="B3" s="267"/>
      <c r="C3" s="267"/>
      <c r="D3" s="267"/>
      <c r="E3" s="116" t="s">
        <v>239</v>
      </c>
    </row>
    <row r="4" spans="1:6" ht="43.5" customHeight="1">
      <c r="A4" s="11"/>
      <c r="B4" s="11"/>
      <c r="C4" s="10" t="s">
        <v>29</v>
      </c>
      <c r="D4" s="10" t="s">
        <v>28</v>
      </c>
      <c r="E4" s="10" t="s">
        <v>27</v>
      </c>
    </row>
    <row r="5" spans="1:6" ht="20.100000000000001" customHeight="1">
      <c r="A5" s="267"/>
      <c r="B5" s="267"/>
      <c r="C5" s="267"/>
      <c r="D5" s="267"/>
      <c r="E5" s="267"/>
    </row>
    <row r="6" spans="1:6" ht="20.100000000000001" customHeight="1">
      <c r="A6" s="5" t="s">
        <v>25</v>
      </c>
      <c r="B6" s="267"/>
      <c r="C6" s="9">
        <f>C7+C8</f>
        <v>2607.7371945999998</v>
      </c>
      <c r="D6" s="9">
        <f>D7+D8</f>
        <v>2638.69758</v>
      </c>
      <c r="E6" s="8">
        <f>D6/C6*100</f>
        <v>101.18725098004937</v>
      </c>
      <c r="F6" s="2"/>
    </row>
    <row r="7" spans="1:6" ht="20.100000000000001" customHeight="1">
      <c r="A7" s="5"/>
      <c r="B7" s="267" t="s">
        <v>24</v>
      </c>
      <c r="C7" s="7">
        <v>701.2300545999999</v>
      </c>
      <c r="D7" s="4">
        <v>740.54895999999997</v>
      </c>
      <c r="E7" s="3">
        <f t="shared" ref="E7:E8" si="0">D7/C7*100</f>
        <v>105.60713351375514</v>
      </c>
      <c r="F7" s="2"/>
    </row>
    <row r="8" spans="1:6" ht="20.100000000000001" customHeight="1">
      <c r="A8" s="5"/>
      <c r="B8" s="267" t="s">
        <v>23</v>
      </c>
      <c r="C8" s="7">
        <v>1906.5071399999999</v>
      </c>
      <c r="D8" s="4">
        <v>1898.1486200000002</v>
      </c>
      <c r="E8" s="3">
        <f t="shared" si="0"/>
        <v>99.561579402215102</v>
      </c>
      <c r="F8" s="2"/>
    </row>
    <row r="9" spans="1:6" ht="36.75" customHeight="1">
      <c r="A9" s="539" t="s">
        <v>26</v>
      </c>
      <c r="B9" s="539"/>
      <c r="C9" s="9">
        <v>274.29657000000003</v>
      </c>
      <c r="D9" s="9">
        <v>300.23851000000002</v>
      </c>
      <c r="E9" s="8">
        <f>D9/C9*100</f>
        <v>109.457624643283</v>
      </c>
      <c r="F9" s="2"/>
    </row>
    <row r="10" spans="1:6" ht="20.100000000000001" customHeight="1">
      <c r="A10" s="5" t="s">
        <v>22</v>
      </c>
      <c r="B10" s="267"/>
      <c r="C10" s="7"/>
      <c r="D10" s="6"/>
      <c r="E10" s="3"/>
      <c r="F10" s="2"/>
    </row>
    <row r="11" spans="1:6" ht="20.100000000000001" customHeight="1">
      <c r="A11" s="5"/>
      <c r="B11" s="267" t="s">
        <v>21</v>
      </c>
      <c r="C11" s="4">
        <v>202.16216</v>
      </c>
      <c r="D11" s="4">
        <v>207.73266000000001</v>
      </c>
      <c r="E11" s="3">
        <f>D11/C11*100</f>
        <v>102.75546125941671</v>
      </c>
      <c r="F11" s="2"/>
    </row>
    <row r="12" spans="1:6" ht="20.100000000000001" customHeight="1">
      <c r="A12" s="267"/>
      <c r="B12" s="267" t="s">
        <v>20</v>
      </c>
      <c r="C12" s="4">
        <v>39.748750000000001</v>
      </c>
      <c r="D12" s="4">
        <v>37.737472350000004</v>
      </c>
      <c r="E12" s="3">
        <f t="shared" ref="E12:E15" si="1">D12/C12*100</f>
        <v>94.940022893801697</v>
      </c>
      <c r="F12" s="2"/>
    </row>
    <row r="13" spans="1:6" ht="20.100000000000001" customHeight="1">
      <c r="A13" s="267"/>
      <c r="B13" s="267" t="s">
        <v>19</v>
      </c>
      <c r="C13" s="4">
        <v>5.16608</v>
      </c>
      <c r="D13" s="4">
        <v>4.4497313999999992</v>
      </c>
      <c r="E13" s="3">
        <f t="shared" si="1"/>
        <v>86.133613881318112</v>
      </c>
      <c r="F13" s="2"/>
    </row>
    <row r="14" spans="1:6" ht="20.100000000000001" customHeight="1">
      <c r="A14" s="267"/>
      <c r="B14" s="267" t="s">
        <v>18</v>
      </c>
      <c r="C14" s="4">
        <v>71.511466500000012</v>
      </c>
      <c r="D14" s="4">
        <v>70.301369999999991</v>
      </c>
      <c r="E14" s="3">
        <f t="shared" si="1"/>
        <v>98.307828717230933</v>
      </c>
      <c r="F14" s="2"/>
    </row>
    <row r="15" spans="1:6" ht="20.100000000000001" customHeight="1">
      <c r="A15" s="267"/>
      <c r="B15" s="267" t="s">
        <v>17</v>
      </c>
      <c r="C15" s="4">
        <v>420.05064165866668</v>
      </c>
      <c r="D15" s="4">
        <v>430.66881455000004</v>
      </c>
      <c r="E15" s="3">
        <f t="shared" si="1"/>
        <v>102.52783160844727</v>
      </c>
      <c r="F15" s="2"/>
    </row>
    <row r="16" spans="1:6" ht="20.100000000000001" customHeight="1">
      <c r="A16" s="267"/>
      <c r="B16" s="267"/>
      <c r="C16" s="267"/>
      <c r="D16" s="267"/>
      <c r="E16" s="267"/>
    </row>
    <row r="17" ht="20.100000000000001" customHeight="1"/>
    <row r="18" ht="20.100000000000001" customHeight="1"/>
    <row r="19" ht="20.100000000000001" customHeight="1"/>
  </sheetData>
  <mergeCells count="1">
    <mergeCell ref="A9:B9"/>
  </mergeCells>
  <pageMargins left="0.86614173228346458" right="0.39370078740157483" top="0.74803149606299213" bottom="0.59055118110236227" header="0.31496062992125984" footer="0.51181102362204722"/>
  <pageSetup paperSize="9" firstPageNumber="26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K9" sqref="K9"/>
    </sheetView>
  </sheetViews>
  <sheetFormatPr defaultColWidth="10" defaultRowHeight="13.2"/>
  <cols>
    <col min="1" max="1" width="44.33203125" style="491" customWidth="1"/>
    <col min="2" max="3" width="11.33203125" style="491" customWidth="1"/>
    <col min="4" max="4" width="23.6640625" style="491" customWidth="1"/>
    <col min="5" max="5" width="12.6640625" style="491" customWidth="1"/>
    <col min="6" max="6" width="8.33203125" style="491" customWidth="1"/>
    <col min="7" max="8" width="6.44140625" style="491" customWidth="1"/>
    <col min="9" max="9" width="11.33203125" style="491" customWidth="1"/>
    <col min="10" max="16384" width="10" style="491"/>
  </cols>
  <sheetData>
    <row r="1" spans="1:6" s="505" customFormat="1" ht="20.100000000000001" customHeight="1">
      <c r="A1" s="513" t="s">
        <v>376</v>
      </c>
      <c r="B1" s="512"/>
      <c r="C1" s="517"/>
      <c r="D1" s="512"/>
    </row>
    <row r="2" spans="1:6" ht="20.100000000000001" customHeight="1">
      <c r="A2" s="492"/>
      <c r="B2" s="459"/>
      <c r="C2" s="492"/>
    </row>
    <row r="3" spans="1:6" s="501" customFormat="1" ht="16.2" customHeight="1">
      <c r="A3" s="504"/>
      <c r="B3" s="504"/>
      <c r="C3" s="503"/>
      <c r="D3" s="502" t="s">
        <v>373</v>
      </c>
    </row>
    <row r="4" spans="1:6" s="496" customFormat="1" ht="16.2" customHeight="1">
      <c r="A4" s="488"/>
      <c r="B4" s="422" t="s">
        <v>16</v>
      </c>
      <c r="C4" s="422" t="s">
        <v>16</v>
      </c>
      <c r="D4" s="422" t="s">
        <v>486</v>
      </c>
      <c r="E4" s="501"/>
    </row>
    <row r="5" spans="1:6" s="496" customFormat="1" ht="16.2" customHeight="1">
      <c r="A5" s="486"/>
      <c r="B5" s="423" t="s">
        <v>405</v>
      </c>
      <c r="C5" s="423" t="s">
        <v>441</v>
      </c>
      <c r="D5" s="423" t="s">
        <v>485</v>
      </c>
      <c r="E5" s="501"/>
    </row>
    <row r="6" spans="1:6" s="496" customFormat="1" ht="20.100000000000001" customHeight="1">
      <c r="A6" s="485"/>
      <c r="B6" s="86"/>
      <c r="C6" s="86"/>
      <c r="D6" s="86"/>
      <c r="E6" s="501"/>
    </row>
    <row r="7" spans="1:6" s="497" customFormat="1" ht="20.100000000000001" customHeight="1">
      <c r="A7" s="195" t="s">
        <v>2</v>
      </c>
      <c r="B7" s="500">
        <v>3595</v>
      </c>
      <c r="C7" s="500">
        <f>+C8+C9+C14</f>
        <v>3258</v>
      </c>
      <c r="D7" s="498">
        <f t="shared" ref="D7:D26" si="0">+C7/B7*100</f>
        <v>90.625869262865095</v>
      </c>
      <c r="E7" s="501"/>
    </row>
    <row r="8" spans="1:6" s="497" customFormat="1" ht="20.100000000000001" customHeight="1">
      <c r="A8" s="450" t="s">
        <v>361</v>
      </c>
      <c r="B8" s="499">
        <v>73</v>
      </c>
      <c r="C8" s="499">
        <v>86</v>
      </c>
      <c r="D8" s="498">
        <f t="shared" si="0"/>
        <v>117.8082191780822</v>
      </c>
      <c r="E8" s="511"/>
      <c r="F8" s="516"/>
    </row>
    <row r="9" spans="1:6" s="497" customFormat="1" ht="20.100000000000001" customHeight="1">
      <c r="A9" s="450" t="s">
        <v>360</v>
      </c>
      <c r="B9" s="499">
        <v>847</v>
      </c>
      <c r="C9" s="499">
        <f>+C10+C11+C12+C13</f>
        <v>729</v>
      </c>
      <c r="D9" s="498">
        <f t="shared" si="0"/>
        <v>86.068476977567883</v>
      </c>
      <c r="E9" s="493"/>
      <c r="F9" s="515"/>
    </row>
    <row r="10" spans="1:6" s="496" customFormat="1" ht="20.100000000000001" customHeight="1">
      <c r="A10" s="473" t="s">
        <v>1</v>
      </c>
      <c r="B10" s="495">
        <v>24</v>
      </c>
      <c r="C10" s="495">
        <v>20</v>
      </c>
      <c r="D10" s="494">
        <f t="shared" si="0"/>
        <v>83.333333333333343</v>
      </c>
      <c r="E10" s="493"/>
    </row>
    <row r="11" spans="1:6" s="496" customFormat="1" ht="19.5" customHeight="1">
      <c r="A11" s="473" t="s">
        <v>0</v>
      </c>
      <c r="B11" s="495">
        <v>438</v>
      </c>
      <c r="C11" s="495">
        <v>335</v>
      </c>
      <c r="D11" s="494">
        <f t="shared" si="0"/>
        <v>76.484018264840188</v>
      </c>
      <c r="E11" s="493"/>
    </row>
    <row r="12" spans="1:6" s="496" customFormat="1" ht="19.5" customHeight="1">
      <c r="A12" s="473" t="s">
        <v>10</v>
      </c>
      <c r="B12" s="495">
        <v>80</v>
      </c>
      <c r="C12" s="495">
        <v>83</v>
      </c>
      <c r="D12" s="494">
        <f t="shared" si="0"/>
        <v>103.75000000000001</v>
      </c>
      <c r="E12" s="493"/>
    </row>
    <row r="13" spans="1:6" s="496" customFormat="1" ht="20.100000000000001" customHeight="1">
      <c r="A13" s="473" t="s">
        <v>9</v>
      </c>
      <c r="B13" s="495">
        <v>305</v>
      </c>
      <c r="C13" s="495">
        <v>291</v>
      </c>
      <c r="D13" s="494">
        <f t="shared" si="0"/>
        <v>95.409836065573771</v>
      </c>
      <c r="E13" s="493"/>
    </row>
    <row r="14" spans="1:6" s="497" customFormat="1" ht="20.100000000000001" customHeight="1">
      <c r="A14" s="450" t="s">
        <v>359</v>
      </c>
      <c r="B14" s="499">
        <v>2675</v>
      </c>
      <c r="C14" s="499">
        <f>+SUM(C15:C26)</f>
        <v>2443</v>
      </c>
      <c r="D14" s="498">
        <f t="shared" si="0"/>
        <v>91.327102803738313</v>
      </c>
      <c r="E14" s="493"/>
    </row>
    <row r="15" spans="1:6" s="496" customFormat="1" ht="20.100000000000001" customHeight="1">
      <c r="A15" s="473" t="s">
        <v>14</v>
      </c>
      <c r="B15" s="495">
        <v>1335</v>
      </c>
      <c r="C15" s="495">
        <v>1187</v>
      </c>
      <c r="D15" s="494">
        <f t="shared" si="0"/>
        <v>88.913857677902612</v>
      </c>
      <c r="E15" s="493"/>
    </row>
    <row r="16" spans="1:6" s="496" customFormat="1" ht="20.100000000000001" customHeight="1">
      <c r="A16" s="473" t="s">
        <v>13</v>
      </c>
      <c r="B16" s="495">
        <v>167</v>
      </c>
      <c r="C16" s="495">
        <v>138</v>
      </c>
      <c r="D16" s="494">
        <f t="shared" si="0"/>
        <v>82.634730538922156</v>
      </c>
      <c r="E16" s="493"/>
    </row>
    <row r="17" spans="1:7" s="496" customFormat="1" ht="20.100000000000001" customHeight="1">
      <c r="A17" s="473" t="s">
        <v>8</v>
      </c>
      <c r="B17" s="495">
        <v>199</v>
      </c>
      <c r="C17" s="495">
        <v>165</v>
      </c>
      <c r="D17" s="494">
        <f t="shared" si="0"/>
        <v>82.914572864321613</v>
      </c>
      <c r="E17" s="493"/>
    </row>
    <row r="18" spans="1:7" s="496" customFormat="1" ht="20.100000000000001" customHeight="1">
      <c r="A18" s="473" t="s">
        <v>7</v>
      </c>
      <c r="B18" s="495">
        <v>113</v>
      </c>
      <c r="C18" s="495">
        <v>105</v>
      </c>
      <c r="D18" s="494">
        <f t="shared" si="0"/>
        <v>92.920353982300881</v>
      </c>
      <c r="E18" s="493"/>
    </row>
    <row r="19" spans="1:7" s="496" customFormat="1" ht="21.75" customHeight="1">
      <c r="A19" s="473" t="s">
        <v>11</v>
      </c>
      <c r="B19" s="495">
        <v>46</v>
      </c>
      <c r="C19" s="495">
        <v>34</v>
      </c>
      <c r="D19" s="494">
        <f t="shared" si="0"/>
        <v>73.91304347826086</v>
      </c>
      <c r="E19" s="493"/>
    </row>
    <row r="20" spans="1:7" s="496" customFormat="1" ht="20.100000000000001" customHeight="1">
      <c r="A20" s="473" t="s">
        <v>12</v>
      </c>
      <c r="B20" s="495">
        <v>167</v>
      </c>
      <c r="C20" s="495">
        <v>196</v>
      </c>
      <c r="D20" s="494">
        <f t="shared" si="0"/>
        <v>117.36526946107784</v>
      </c>
      <c r="E20" s="493"/>
    </row>
    <row r="21" spans="1:7" s="496" customFormat="1" ht="30" customHeight="1">
      <c r="A21" s="473" t="s">
        <v>238</v>
      </c>
      <c r="B21" s="495">
        <v>226</v>
      </c>
      <c r="C21" s="495">
        <v>234</v>
      </c>
      <c r="D21" s="494">
        <f t="shared" si="0"/>
        <v>103.53982300884957</v>
      </c>
      <c r="E21" s="493"/>
    </row>
    <row r="22" spans="1:7" s="496" customFormat="1" ht="20.100000000000001" customHeight="1">
      <c r="A22" s="473" t="s">
        <v>6</v>
      </c>
      <c r="B22" s="495">
        <v>138</v>
      </c>
      <c r="C22" s="495">
        <v>126</v>
      </c>
      <c r="D22" s="494">
        <f t="shared" si="0"/>
        <v>91.304347826086953</v>
      </c>
      <c r="E22" s="493"/>
    </row>
    <row r="23" spans="1:7" s="496" customFormat="1" ht="21" customHeight="1">
      <c r="A23" s="473" t="s">
        <v>5</v>
      </c>
      <c r="B23" s="495">
        <v>22</v>
      </c>
      <c r="C23" s="495">
        <v>22</v>
      </c>
      <c r="D23" s="494">
        <f t="shared" si="0"/>
        <v>100</v>
      </c>
      <c r="E23" s="493"/>
    </row>
    <row r="24" spans="1:7" s="496" customFormat="1" ht="20.100000000000001" customHeight="1">
      <c r="A24" s="473" t="s">
        <v>4</v>
      </c>
      <c r="B24" s="495">
        <v>34</v>
      </c>
      <c r="C24" s="495">
        <v>26</v>
      </c>
      <c r="D24" s="494">
        <f t="shared" si="0"/>
        <v>76.470588235294116</v>
      </c>
      <c r="E24" s="493"/>
    </row>
    <row r="25" spans="1:7" s="458" customFormat="1" ht="29.25" customHeight="1">
      <c r="A25" s="473" t="s">
        <v>372</v>
      </c>
      <c r="B25" s="495">
        <v>178</v>
      </c>
      <c r="C25" s="495">
        <v>164</v>
      </c>
      <c r="D25" s="494">
        <f t="shared" si="0"/>
        <v>92.134831460674164</v>
      </c>
      <c r="E25" s="493"/>
    </row>
    <row r="26" spans="1:7" s="458" customFormat="1" ht="20.100000000000001" customHeight="1">
      <c r="A26" s="473" t="s">
        <v>3</v>
      </c>
      <c r="B26" s="495">
        <v>50</v>
      </c>
      <c r="C26" s="495">
        <v>46</v>
      </c>
      <c r="D26" s="494">
        <f t="shared" si="0"/>
        <v>92</v>
      </c>
      <c r="E26" s="491"/>
    </row>
    <row r="27" spans="1:7" s="458" customFormat="1" ht="20.100000000000001" customHeight="1">
      <c r="A27" s="514"/>
      <c r="B27" s="459"/>
      <c r="C27" s="459"/>
      <c r="D27" s="459"/>
      <c r="E27" s="491"/>
      <c r="F27" s="459"/>
      <c r="G27" s="459"/>
    </row>
    <row r="28" spans="1:7" ht="20.100000000000001" customHeight="1">
      <c r="A28" s="492"/>
      <c r="B28" s="492"/>
      <c r="C28" s="492"/>
      <c r="D28" s="458"/>
      <c r="F28" s="458"/>
    </row>
    <row r="29" spans="1:7" ht="20.100000000000001" customHeight="1">
      <c r="A29" s="492"/>
      <c r="B29" s="492"/>
      <c r="C29" s="492"/>
      <c r="D29" s="458"/>
      <c r="F29" s="458"/>
    </row>
    <row r="30" spans="1:7" ht="20.100000000000001" customHeight="1">
      <c r="A30" s="492"/>
      <c r="B30" s="492"/>
      <c r="C30" s="492"/>
      <c r="D30" s="458"/>
      <c r="F30" s="458"/>
    </row>
    <row r="31" spans="1:7" ht="20.100000000000001" customHeight="1">
      <c r="A31" s="492"/>
      <c r="B31" s="492"/>
      <c r="C31" s="492"/>
      <c r="D31" s="458"/>
      <c r="F31" s="458"/>
    </row>
    <row r="32" spans="1:7" ht="20.100000000000001" customHeight="1">
      <c r="A32" s="492"/>
      <c r="B32" s="492"/>
      <c r="C32" s="492"/>
      <c r="D32" s="458"/>
      <c r="F32" s="458"/>
    </row>
    <row r="33" spans="1:6" ht="20.100000000000001" customHeight="1">
      <c r="A33" s="492"/>
      <c r="B33" s="492"/>
      <c r="C33" s="492"/>
      <c r="D33" s="458"/>
      <c r="F33" s="458"/>
    </row>
    <row r="34" spans="1:6" ht="20.100000000000001" customHeight="1">
      <c r="A34" s="492"/>
      <c r="B34" s="492"/>
      <c r="C34" s="492"/>
      <c r="D34" s="458"/>
      <c r="F34" s="458"/>
    </row>
    <row r="35" spans="1:6" ht="20.100000000000001" customHeight="1">
      <c r="A35" s="492"/>
      <c r="B35" s="492"/>
      <c r="C35" s="492"/>
      <c r="D35" s="458"/>
      <c r="F35" s="458"/>
    </row>
    <row r="36" spans="1:6" ht="20.100000000000001" customHeight="1">
      <c r="A36" s="492"/>
      <c r="B36" s="492"/>
      <c r="C36" s="492"/>
      <c r="D36" s="492"/>
      <c r="F36" s="458"/>
    </row>
    <row r="37" spans="1:6" ht="20.100000000000001" customHeight="1">
      <c r="A37" s="492"/>
      <c r="B37" s="492"/>
      <c r="C37" s="492"/>
      <c r="D37" s="492"/>
      <c r="F37" s="458"/>
    </row>
    <row r="38" spans="1:6" ht="20.100000000000001" customHeight="1">
      <c r="A38" s="492"/>
      <c r="B38" s="492"/>
      <c r="C38" s="492"/>
      <c r="D38" s="492"/>
      <c r="F38" s="458"/>
    </row>
    <row r="39" spans="1:6" ht="20.100000000000001" customHeight="1">
      <c r="A39" s="492"/>
      <c r="B39" s="492"/>
      <c r="C39" s="492"/>
      <c r="D39" s="492"/>
      <c r="F39" s="458"/>
    </row>
    <row r="40" spans="1:6" ht="20.100000000000001" customHeight="1">
      <c r="A40" s="492"/>
      <c r="B40" s="492"/>
      <c r="C40" s="492"/>
      <c r="D40" s="492"/>
      <c r="F40" s="458"/>
    </row>
    <row r="41" spans="1:6" ht="20.100000000000001" customHeight="1">
      <c r="A41" s="492"/>
      <c r="B41" s="492"/>
      <c r="C41" s="492"/>
      <c r="D41" s="492"/>
      <c r="F41" s="458"/>
    </row>
    <row r="42" spans="1:6" ht="20.100000000000001" customHeight="1">
      <c r="A42" s="492"/>
      <c r="B42" s="492"/>
      <c r="C42" s="492"/>
      <c r="D42" s="492"/>
      <c r="F42" s="458"/>
    </row>
    <row r="43" spans="1:6" ht="20.100000000000001" customHeight="1">
      <c r="A43" s="492"/>
      <c r="B43" s="492"/>
      <c r="C43" s="492"/>
      <c r="D43" s="492"/>
      <c r="F43" s="458"/>
    </row>
    <row r="44" spans="1:6" ht="20.100000000000001" customHeight="1">
      <c r="A44" s="492"/>
      <c r="B44" s="492"/>
      <c r="C44" s="492"/>
      <c r="D44" s="492"/>
      <c r="F44" s="458"/>
    </row>
    <row r="45" spans="1:6" ht="20.100000000000001" customHeight="1">
      <c r="A45" s="492"/>
      <c r="B45" s="492"/>
      <c r="C45" s="492"/>
      <c r="D45" s="492"/>
      <c r="F45" s="458"/>
    </row>
    <row r="46" spans="1:6" ht="20.100000000000001" customHeight="1">
      <c r="A46" s="492"/>
      <c r="B46" s="492"/>
      <c r="C46" s="492"/>
      <c r="D46" s="492"/>
      <c r="F46" s="458"/>
    </row>
    <row r="47" spans="1:6" ht="20.100000000000001" customHeight="1">
      <c r="A47" s="492"/>
      <c r="B47" s="492"/>
      <c r="C47" s="492"/>
      <c r="D47" s="492"/>
      <c r="F47" s="458"/>
    </row>
    <row r="48" spans="1:6" ht="20.100000000000001" customHeight="1">
      <c r="A48" s="492"/>
      <c r="B48" s="492"/>
      <c r="C48" s="492"/>
      <c r="D48" s="492"/>
      <c r="F48" s="458"/>
    </row>
    <row r="49" spans="1:6" ht="20.100000000000001" customHeight="1">
      <c r="A49" s="492"/>
      <c r="B49" s="492"/>
      <c r="C49" s="492"/>
      <c r="D49" s="492"/>
      <c r="F49" s="458"/>
    </row>
    <row r="50" spans="1:6" ht="20.100000000000001" customHeight="1">
      <c r="A50" s="492"/>
      <c r="B50" s="492"/>
      <c r="C50" s="492"/>
      <c r="D50" s="492"/>
      <c r="F50" s="458"/>
    </row>
    <row r="51" spans="1:6" ht="20.100000000000001" customHeight="1">
      <c r="A51" s="492"/>
      <c r="B51" s="492"/>
      <c r="C51" s="492"/>
      <c r="D51" s="492"/>
      <c r="F51" s="458"/>
    </row>
    <row r="52" spans="1:6" ht="20.100000000000001" customHeight="1">
      <c r="A52" s="492"/>
      <c r="B52" s="492"/>
      <c r="C52" s="492"/>
      <c r="D52" s="492"/>
      <c r="F52" s="458"/>
    </row>
    <row r="53" spans="1:6" ht="20.100000000000001" customHeight="1">
      <c r="A53" s="492"/>
      <c r="B53" s="492"/>
      <c r="C53" s="492"/>
      <c r="D53" s="492"/>
      <c r="F53" s="458"/>
    </row>
    <row r="54" spans="1:6" ht="20.100000000000001" customHeight="1">
      <c r="A54" s="492"/>
      <c r="B54" s="492"/>
      <c r="C54" s="492"/>
      <c r="D54" s="492"/>
      <c r="F54" s="458"/>
    </row>
    <row r="55" spans="1:6" ht="20.100000000000001" customHeight="1">
      <c r="A55" s="492"/>
      <c r="B55" s="492"/>
      <c r="C55" s="492"/>
      <c r="D55" s="492"/>
      <c r="F55" s="458"/>
    </row>
    <row r="56" spans="1:6" ht="20.100000000000001" customHeight="1">
      <c r="A56" s="492"/>
      <c r="B56" s="492"/>
      <c r="C56" s="492"/>
      <c r="D56" s="492"/>
      <c r="F56" s="458"/>
    </row>
    <row r="57" spans="1:6" ht="20.100000000000001" customHeight="1">
      <c r="A57" s="492"/>
      <c r="B57" s="492"/>
      <c r="C57" s="492"/>
      <c r="D57" s="492"/>
      <c r="F57" s="458"/>
    </row>
    <row r="58" spans="1:6" ht="20.100000000000001" customHeight="1">
      <c r="A58" s="492"/>
      <c r="B58" s="492"/>
      <c r="C58" s="492"/>
      <c r="D58" s="492"/>
      <c r="F58" s="458"/>
    </row>
    <row r="59" spans="1:6" ht="20.100000000000001" customHeight="1">
      <c r="A59" s="492"/>
      <c r="B59" s="492"/>
      <c r="C59" s="492"/>
      <c r="D59" s="492"/>
      <c r="F59" s="458"/>
    </row>
    <row r="60" spans="1:6" ht="20.100000000000001" customHeight="1">
      <c r="F60" s="458"/>
    </row>
    <row r="61" spans="1:6" ht="20.100000000000001" customHeight="1">
      <c r="F61" s="458"/>
    </row>
    <row r="62" spans="1:6" ht="20.100000000000001" customHeight="1">
      <c r="F62" s="458"/>
    </row>
    <row r="63" spans="1:6" ht="20.100000000000001" customHeight="1">
      <c r="F63" s="458"/>
    </row>
    <row r="64" spans="1:6" ht="20.100000000000001" customHeight="1">
      <c r="F64" s="458"/>
    </row>
    <row r="65" spans="1:6" ht="20.100000000000001" customHeight="1">
      <c r="F65" s="458"/>
    </row>
    <row r="66" spans="1:6" ht="20.100000000000001" customHeight="1">
      <c r="F66" s="458"/>
    </row>
    <row r="67" spans="1:6" ht="20.100000000000001" customHeight="1">
      <c r="F67" s="458"/>
    </row>
    <row r="68" spans="1:6" ht="20.100000000000001" customHeight="1">
      <c r="F68" s="458"/>
    </row>
    <row r="69" spans="1:6" ht="20.100000000000001" customHeight="1">
      <c r="A69" s="458"/>
      <c r="B69" s="458"/>
      <c r="C69" s="458"/>
      <c r="D69" s="458"/>
      <c r="E69" s="458"/>
      <c r="F69" s="458"/>
    </row>
    <row r="70" spans="1:6" ht="20.100000000000001" customHeight="1">
      <c r="A70" s="458"/>
      <c r="B70" s="458"/>
      <c r="C70" s="458"/>
      <c r="D70" s="458"/>
      <c r="E70" s="458"/>
      <c r="F70" s="458"/>
    </row>
    <row r="71" spans="1:6" ht="20.100000000000001" customHeight="1">
      <c r="A71" s="458"/>
      <c r="B71" s="458"/>
      <c r="C71" s="458"/>
      <c r="D71" s="458"/>
      <c r="E71" s="458"/>
      <c r="F71" s="458"/>
    </row>
    <row r="72" spans="1:6" ht="20.100000000000001" customHeight="1">
      <c r="A72" s="458"/>
      <c r="B72" s="458"/>
      <c r="C72" s="458"/>
      <c r="D72" s="458"/>
      <c r="E72" s="458"/>
      <c r="F72" s="458"/>
    </row>
    <row r="73" spans="1:6" ht="20.100000000000001" customHeight="1">
      <c r="A73" s="458"/>
      <c r="B73" s="458"/>
      <c r="C73" s="458"/>
      <c r="D73" s="458"/>
      <c r="E73" s="458"/>
      <c r="F73" s="458"/>
    </row>
    <row r="74" spans="1:6" ht="20.100000000000001" customHeight="1">
      <c r="A74" s="458"/>
      <c r="B74" s="458"/>
      <c r="C74" s="458"/>
      <c r="D74" s="458"/>
      <c r="E74" s="458"/>
      <c r="F74" s="458"/>
    </row>
    <row r="75" spans="1:6" ht="20.100000000000001" customHeight="1">
      <c r="A75" s="458"/>
      <c r="B75" s="458"/>
      <c r="C75" s="458"/>
      <c r="D75" s="458"/>
      <c r="E75" s="458"/>
      <c r="F75" s="458"/>
    </row>
  </sheetData>
  <pageMargins left="0.86614173228346503" right="0.39370078740157499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K9" sqref="K9"/>
    </sheetView>
  </sheetViews>
  <sheetFormatPr defaultColWidth="12.5546875" defaultRowHeight="15"/>
  <cols>
    <col min="1" max="1" width="3.109375" style="48" customWidth="1"/>
    <col min="2" max="2" width="32.88671875" style="48" customWidth="1"/>
    <col min="3" max="3" width="9.5546875" style="48" customWidth="1"/>
    <col min="4" max="4" width="10.109375" style="48" customWidth="1"/>
    <col min="5" max="5" width="9.44140625" style="49" customWidth="1"/>
    <col min="6" max="6" width="12.44140625" style="48" customWidth="1"/>
    <col min="7" max="7" width="13.33203125" style="48" customWidth="1"/>
    <col min="8" max="16384" width="12.5546875" style="48"/>
  </cols>
  <sheetData>
    <row r="1" spans="1:13" ht="20.100000000000001" customHeight="1">
      <c r="A1" s="219" t="s">
        <v>380</v>
      </c>
      <c r="B1" s="115"/>
      <c r="C1" s="115"/>
      <c r="D1" s="115"/>
      <c r="E1" s="115"/>
      <c r="F1" s="115"/>
      <c r="G1" s="115"/>
    </row>
    <row r="2" spans="1:13" ht="20.100000000000001" customHeight="1">
      <c r="A2" s="220"/>
      <c r="B2" s="221"/>
      <c r="C2" s="221"/>
      <c r="D2" s="221"/>
      <c r="E2" s="221"/>
      <c r="F2" s="221"/>
      <c r="G2" s="115"/>
    </row>
    <row r="3" spans="1:13" ht="9" customHeight="1">
      <c r="A3" s="221"/>
      <c r="B3" s="221"/>
      <c r="C3" s="221"/>
      <c r="D3" s="221"/>
      <c r="E3" s="221"/>
      <c r="F3" s="221"/>
      <c r="G3" s="115"/>
    </row>
    <row r="4" spans="1:13" ht="15" customHeight="1">
      <c r="A4" s="222"/>
      <c r="B4" s="222"/>
      <c r="C4" s="222"/>
      <c r="D4" s="222"/>
      <c r="E4" s="222"/>
      <c r="F4" s="115"/>
      <c r="G4" s="223" t="s">
        <v>334</v>
      </c>
    </row>
    <row r="5" spans="1:13" ht="16.2" customHeight="1">
      <c r="A5" s="224"/>
      <c r="B5" s="224"/>
      <c r="C5" s="225" t="s">
        <v>104</v>
      </c>
      <c r="D5" s="225" t="s">
        <v>228</v>
      </c>
      <c r="E5" s="225" t="s">
        <v>102</v>
      </c>
      <c r="F5" s="226" t="s">
        <v>275</v>
      </c>
      <c r="G5" s="226" t="s">
        <v>275</v>
      </c>
    </row>
    <row r="6" spans="1:13" ht="16.2" customHeight="1">
      <c r="A6" s="227"/>
      <c r="B6" s="227"/>
      <c r="C6" s="228" t="s">
        <v>100</v>
      </c>
      <c r="D6" s="228" t="s">
        <v>99</v>
      </c>
      <c r="E6" s="228" t="s">
        <v>16</v>
      </c>
      <c r="F6" s="228" t="s">
        <v>450</v>
      </c>
      <c r="G6" s="228" t="s">
        <v>450</v>
      </c>
    </row>
    <row r="7" spans="1:13" ht="16.2" customHeight="1">
      <c r="A7" s="227"/>
      <c r="B7" s="227"/>
      <c r="C7" s="228" t="s">
        <v>269</v>
      </c>
      <c r="D7" s="228" t="s">
        <v>269</v>
      </c>
      <c r="E7" s="228" t="s">
        <v>269</v>
      </c>
      <c r="F7" s="228" t="s">
        <v>276</v>
      </c>
      <c r="G7" s="228" t="s">
        <v>249</v>
      </c>
    </row>
    <row r="8" spans="1:13" ht="16.2" customHeight="1">
      <c r="A8" s="227"/>
      <c r="B8" s="227"/>
      <c r="C8" s="229">
        <v>2022</v>
      </c>
      <c r="D8" s="229">
        <v>2022</v>
      </c>
      <c r="E8" s="229">
        <v>2022</v>
      </c>
      <c r="F8" s="229" t="s">
        <v>455</v>
      </c>
      <c r="G8" s="229" t="s">
        <v>255</v>
      </c>
    </row>
    <row r="9" spans="1:13" ht="12" customHeight="1">
      <c r="A9" s="227"/>
      <c r="B9" s="227"/>
      <c r="C9" s="115"/>
      <c r="D9" s="115"/>
      <c r="E9" s="228"/>
      <c r="F9" s="228"/>
      <c r="G9" s="228"/>
    </row>
    <row r="10" spans="1:13" ht="16.2" customHeight="1">
      <c r="A10" s="230" t="s">
        <v>2</v>
      </c>
      <c r="B10" s="231"/>
      <c r="C10" s="232">
        <v>25803.599999999999</v>
      </c>
      <c r="D10" s="232">
        <v>20516.742999999999</v>
      </c>
      <c r="E10" s="232">
        <v>46320.342999999993</v>
      </c>
      <c r="F10" s="233">
        <v>8.7576620633021172</v>
      </c>
      <c r="G10" s="233">
        <v>110.36105882646416</v>
      </c>
      <c r="H10" s="50"/>
      <c r="I10" s="50"/>
      <c r="J10" s="50"/>
      <c r="K10" s="54"/>
      <c r="L10" s="54"/>
      <c r="M10" s="54"/>
    </row>
    <row r="11" spans="1:13" s="51" customFormat="1" ht="16.2" customHeight="1">
      <c r="A11" s="234"/>
      <c r="B11" s="235" t="s">
        <v>227</v>
      </c>
      <c r="C11" s="236">
        <v>3432.6000000000004</v>
      </c>
      <c r="D11" s="236">
        <v>3018.21</v>
      </c>
      <c r="E11" s="236">
        <v>6450.81</v>
      </c>
      <c r="F11" s="237">
        <v>6.3513364482743233</v>
      </c>
      <c r="G11" s="237">
        <v>110.05766638800267</v>
      </c>
      <c r="H11" s="50"/>
      <c r="I11" s="50"/>
      <c r="J11" s="50"/>
      <c r="K11" s="53"/>
      <c r="L11" s="53"/>
      <c r="M11" s="53"/>
    </row>
    <row r="12" spans="1:13" ht="16.2" customHeight="1">
      <c r="A12" s="234"/>
      <c r="B12" s="238" t="s">
        <v>226</v>
      </c>
      <c r="C12" s="115"/>
      <c r="D12" s="236"/>
      <c r="E12" s="236"/>
      <c r="F12" s="237"/>
      <c r="G12" s="237"/>
      <c r="H12" s="50"/>
      <c r="I12" s="50"/>
      <c r="J12" s="50"/>
    </row>
    <row r="13" spans="1:13" ht="16.2" customHeight="1">
      <c r="A13" s="234"/>
      <c r="B13" s="239" t="s">
        <v>335</v>
      </c>
      <c r="C13" s="240">
        <v>1554.23</v>
      </c>
      <c r="D13" s="240">
        <v>1417.52</v>
      </c>
      <c r="E13" s="240">
        <v>2971.75</v>
      </c>
      <c r="F13" s="241">
        <v>7.1907094219501992</v>
      </c>
      <c r="G13" s="241">
        <v>122.74632907209681</v>
      </c>
      <c r="H13" s="50"/>
      <c r="I13" s="50"/>
      <c r="J13" s="50"/>
    </row>
    <row r="14" spans="1:13" ht="16.2" customHeight="1">
      <c r="A14" s="234"/>
      <c r="B14" s="239" t="s">
        <v>225</v>
      </c>
      <c r="C14" s="240">
        <v>168.71</v>
      </c>
      <c r="D14" s="240">
        <v>149.32</v>
      </c>
      <c r="E14" s="240">
        <v>318.02999999999997</v>
      </c>
      <c r="F14" s="241">
        <v>4.9398421263548329</v>
      </c>
      <c r="G14" s="241">
        <v>104.39877884646948</v>
      </c>
      <c r="H14" s="50"/>
      <c r="I14" s="50"/>
      <c r="J14" s="50"/>
    </row>
    <row r="15" spans="1:13" ht="16.2" customHeight="1">
      <c r="A15" s="234"/>
      <c r="B15" s="239" t="s">
        <v>223</v>
      </c>
      <c r="C15" s="240">
        <v>68.62</v>
      </c>
      <c r="D15" s="240">
        <v>58.94</v>
      </c>
      <c r="E15" s="240">
        <v>127.56</v>
      </c>
      <c r="F15" s="241">
        <v>7.4757766901813332</v>
      </c>
      <c r="G15" s="241">
        <v>119.61740435108777</v>
      </c>
      <c r="H15" s="50"/>
      <c r="I15" s="50"/>
      <c r="J15" s="50"/>
    </row>
    <row r="16" spans="1:13" ht="16.2" customHeight="1">
      <c r="A16" s="234"/>
      <c r="B16" s="239" t="s">
        <v>336</v>
      </c>
      <c r="C16" s="240">
        <v>51.14</v>
      </c>
      <c r="D16" s="240">
        <v>40.31</v>
      </c>
      <c r="E16" s="240">
        <v>91.45</v>
      </c>
      <c r="F16" s="241">
        <v>6.3748347039169859</v>
      </c>
      <c r="G16" s="241">
        <v>67.168564083731169</v>
      </c>
      <c r="H16" s="50"/>
      <c r="I16" s="50"/>
      <c r="J16" s="50"/>
    </row>
    <row r="17" spans="1:13" ht="16.2" customHeight="1">
      <c r="A17" s="234"/>
      <c r="B17" s="239" t="s">
        <v>224</v>
      </c>
      <c r="C17" s="240">
        <v>43.93</v>
      </c>
      <c r="D17" s="240">
        <v>39.31</v>
      </c>
      <c r="E17" s="240">
        <v>83.240000000000009</v>
      </c>
      <c r="F17" s="242">
        <v>5.0592597094754765</v>
      </c>
      <c r="G17" s="241">
        <v>42.270972983952873</v>
      </c>
      <c r="H17" s="50"/>
      <c r="I17" s="50"/>
      <c r="J17" s="50"/>
    </row>
    <row r="18" spans="1:13" ht="16.2" customHeight="1">
      <c r="A18" s="234"/>
      <c r="B18" s="239" t="s">
        <v>337</v>
      </c>
      <c r="C18" s="243">
        <v>42.5</v>
      </c>
      <c r="D18" s="243">
        <v>37.14</v>
      </c>
      <c r="E18" s="243">
        <v>79.64</v>
      </c>
      <c r="F18" s="242">
        <v>7.878128400435255</v>
      </c>
      <c r="G18" s="242">
        <v>114.08107720956883</v>
      </c>
      <c r="H18" s="50"/>
      <c r="I18" s="50"/>
      <c r="J18" s="50"/>
    </row>
    <row r="19" spans="1:13" ht="16.2" customHeight="1">
      <c r="A19" s="234"/>
      <c r="B19" s="239" t="s">
        <v>222</v>
      </c>
      <c r="C19" s="243">
        <v>40.83</v>
      </c>
      <c r="D19" s="243">
        <v>37.730000000000004</v>
      </c>
      <c r="E19" s="243">
        <v>78.56</v>
      </c>
      <c r="F19" s="242">
        <v>6.4939036991113861</v>
      </c>
      <c r="G19" s="242">
        <v>107.26379027853632</v>
      </c>
      <c r="H19" s="50"/>
      <c r="I19" s="50"/>
      <c r="J19" s="50"/>
    </row>
    <row r="20" spans="1:13" ht="16.2" customHeight="1">
      <c r="A20" s="234"/>
      <c r="B20" s="239" t="s">
        <v>338</v>
      </c>
      <c r="C20" s="240">
        <v>23.81</v>
      </c>
      <c r="D20" s="240">
        <v>20.94</v>
      </c>
      <c r="E20" s="240">
        <v>44.75</v>
      </c>
      <c r="F20" s="241">
        <v>5.4225663582771384</v>
      </c>
      <c r="G20" s="241">
        <v>85.793711656441701</v>
      </c>
      <c r="H20" s="50"/>
      <c r="I20" s="50"/>
      <c r="J20" s="50"/>
    </row>
    <row r="21" spans="1:13" ht="16.2" customHeight="1">
      <c r="A21" s="234"/>
      <c r="B21" s="239" t="s">
        <v>221</v>
      </c>
      <c r="C21" s="240">
        <v>17.249999999999996</v>
      </c>
      <c r="D21" s="240">
        <v>13.24</v>
      </c>
      <c r="E21" s="240">
        <v>30.489999999999995</v>
      </c>
      <c r="F21" s="241">
        <v>7.4329595319356399</v>
      </c>
      <c r="G21" s="241">
        <v>111.48080438756855</v>
      </c>
      <c r="H21" s="50"/>
      <c r="I21" s="50"/>
      <c r="J21" s="50"/>
    </row>
    <row r="22" spans="1:13" ht="16.2" customHeight="1">
      <c r="A22" s="234"/>
      <c r="B22" s="239" t="s">
        <v>220</v>
      </c>
      <c r="C22" s="244">
        <v>4.5400000000000009</v>
      </c>
      <c r="D22" s="244">
        <v>3.2549999999999999</v>
      </c>
      <c r="E22" s="244">
        <v>7.7950000000000008</v>
      </c>
      <c r="F22" s="245">
        <v>4.8416149068322989</v>
      </c>
      <c r="G22" s="245">
        <v>40.056526207605344</v>
      </c>
      <c r="H22" s="50"/>
      <c r="I22" s="50"/>
      <c r="J22" s="50"/>
    </row>
    <row r="23" spans="1:13" s="51" customFormat="1" ht="16.2" customHeight="1">
      <c r="A23" s="234"/>
      <c r="B23" s="235" t="s">
        <v>219</v>
      </c>
      <c r="C23" s="236">
        <v>22371</v>
      </c>
      <c r="D23" s="236">
        <v>17498.532999999999</v>
      </c>
      <c r="E23" s="236">
        <v>39869</v>
      </c>
      <c r="F23" s="237">
        <v>9.3295670270154112</v>
      </c>
      <c r="G23" s="237">
        <v>110.41030439566377</v>
      </c>
      <c r="H23" s="50"/>
      <c r="I23" s="50"/>
      <c r="J23" s="50"/>
      <c r="K23" s="52"/>
      <c r="L23" s="52"/>
      <c r="M23" s="52"/>
    </row>
    <row r="24" spans="1:13" ht="16.2" customHeight="1">
      <c r="A24" s="234"/>
      <c r="B24" s="246" t="s">
        <v>218</v>
      </c>
      <c r="C24" s="240">
        <v>14665.204</v>
      </c>
      <c r="D24" s="240">
        <v>11787.575999999999</v>
      </c>
      <c r="E24" s="240">
        <v>26452.78</v>
      </c>
      <c r="F24" s="241">
        <v>8.9024842778625857</v>
      </c>
      <c r="G24" s="241">
        <v>107.9748716427987</v>
      </c>
      <c r="H24" s="50"/>
      <c r="I24" s="50"/>
      <c r="J24" s="50"/>
      <c r="K24" s="50"/>
      <c r="L24" s="50"/>
      <c r="M24" s="50"/>
    </row>
    <row r="25" spans="1:13" ht="16.2" customHeight="1">
      <c r="A25" s="234"/>
      <c r="B25" s="246" t="s">
        <v>217</v>
      </c>
      <c r="C25" s="240">
        <v>6652.2560000000003</v>
      </c>
      <c r="D25" s="240">
        <v>4889.509</v>
      </c>
      <c r="E25" s="240">
        <v>11541</v>
      </c>
      <c r="F25" s="241">
        <v>10.095667803185716</v>
      </c>
      <c r="G25" s="241">
        <v>118.50996609839525</v>
      </c>
      <c r="H25" s="50"/>
      <c r="I25" s="50"/>
      <c r="J25" s="50"/>
    </row>
    <row r="26" spans="1:13" ht="16.2" customHeight="1">
      <c r="A26" s="234"/>
      <c r="B26" s="246" t="s">
        <v>216</v>
      </c>
      <c r="C26" s="240">
        <v>1053.54</v>
      </c>
      <c r="D26" s="240">
        <v>821.44799999999998</v>
      </c>
      <c r="E26" s="240">
        <v>1874.9880000000001</v>
      </c>
      <c r="F26" s="241">
        <v>11.805168518442498</v>
      </c>
      <c r="G26" s="241">
        <v>100.14597370550487</v>
      </c>
      <c r="H26" s="50"/>
      <c r="I26" s="50"/>
      <c r="J26" s="50"/>
    </row>
    <row r="27" spans="1:13" s="51" customFormat="1" ht="16.2" customHeight="1">
      <c r="A27" s="115"/>
      <c r="B27" s="247" t="s">
        <v>215</v>
      </c>
      <c r="C27" s="248"/>
      <c r="D27" s="248"/>
      <c r="E27" s="248"/>
      <c r="F27" s="245"/>
      <c r="G27" s="245"/>
      <c r="H27" s="50"/>
      <c r="I27" s="50"/>
      <c r="J27" s="50"/>
    </row>
    <row r="28" spans="1:13" ht="16.2" customHeight="1">
      <c r="A28" s="249"/>
      <c r="B28" s="250" t="s">
        <v>456</v>
      </c>
      <c r="C28" s="244">
        <v>3308.2950000000001</v>
      </c>
      <c r="D28" s="244">
        <v>2200.5419999999999</v>
      </c>
      <c r="E28" s="244">
        <v>5508.8370000000004</v>
      </c>
      <c r="F28" s="245">
        <v>10.809835667779453</v>
      </c>
      <c r="G28" s="245">
        <v>104.67281320166731</v>
      </c>
      <c r="H28" s="50"/>
      <c r="I28" s="50"/>
      <c r="J28" s="50"/>
    </row>
    <row r="29" spans="1:13" ht="16.2" customHeight="1">
      <c r="A29" s="249"/>
      <c r="B29" s="250" t="s">
        <v>457</v>
      </c>
      <c r="C29" s="244">
        <v>1010.228</v>
      </c>
      <c r="D29" s="244">
        <v>999.48599999999999</v>
      </c>
      <c r="E29" s="244">
        <v>2009.7139999999999</v>
      </c>
      <c r="F29" s="245">
        <v>11.907264168550277</v>
      </c>
      <c r="G29" s="245">
        <v>115.57453317921203</v>
      </c>
      <c r="H29" s="50"/>
      <c r="I29" s="50"/>
      <c r="J29" s="50"/>
    </row>
    <row r="30" spans="1:13" ht="16.2" customHeight="1">
      <c r="A30" s="249"/>
      <c r="B30" s="250" t="s">
        <v>458</v>
      </c>
      <c r="C30" s="244">
        <v>820.41</v>
      </c>
      <c r="D30" s="244">
        <v>864.10400000000004</v>
      </c>
      <c r="E30" s="244">
        <v>1684.5139999999999</v>
      </c>
      <c r="F30" s="245">
        <v>4.1357942442645825</v>
      </c>
      <c r="G30" s="245">
        <v>107.50396315857995</v>
      </c>
      <c r="H30" s="50"/>
      <c r="I30" s="50"/>
      <c r="J30" s="50"/>
    </row>
    <row r="31" spans="1:13" ht="16.2" customHeight="1">
      <c r="A31" s="249"/>
      <c r="B31" s="250" t="s">
        <v>459</v>
      </c>
      <c r="C31" s="244">
        <v>676.31</v>
      </c>
      <c r="D31" s="244">
        <v>642.70699999999999</v>
      </c>
      <c r="E31" s="244">
        <v>1319.0170000000001</v>
      </c>
      <c r="F31" s="245">
        <v>12.42361903929458</v>
      </c>
      <c r="G31" s="245">
        <v>94.134409929731959</v>
      </c>
      <c r="H31" s="50"/>
      <c r="I31" s="50"/>
      <c r="J31" s="50"/>
    </row>
    <row r="32" spans="1:13" ht="16.2" customHeight="1">
      <c r="A32" s="249"/>
      <c r="B32" s="250" t="s">
        <v>460</v>
      </c>
      <c r="C32" s="244">
        <v>698.56899999999996</v>
      </c>
      <c r="D32" s="244">
        <v>473.76400000000001</v>
      </c>
      <c r="E32" s="244">
        <v>1172.3330000000001</v>
      </c>
      <c r="F32" s="245">
        <v>11.028254414658219</v>
      </c>
      <c r="G32" s="245">
        <v>103.15020281030857</v>
      </c>
      <c r="H32" s="50"/>
      <c r="I32" s="50"/>
      <c r="J32" s="50"/>
    </row>
    <row r="33" spans="1:10" ht="16.2" customHeight="1">
      <c r="A33" s="249"/>
      <c r="B33" s="250" t="s">
        <v>461</v>
      </c>
      <c r="C33" s="244">
        <v>719.86099999999999</v>
      </c>
      <c r="D33" s="244">
        <v>353.46</v>
      </c>
      <c r="E33" s="244">
        <v>1073.3209999999999</v>
      </c>
      <c r="F33" s="245">
        <v>5.9287415990883625</v>
      </c>
      <c r="G33" s="245">
        <v>124.60684540601787</v>
      </c>
      <c r="H33" s="50"/>
      <c r="I33" s="50"/>
      <c r="J33" s="50"/>
    </row>
    <row r="34" spans="1:10" ht="16.2" customHeight="1">
      <c r="A34" s="249"/>
      <c r="B34" s="250" t="s">
        <v>462</v>
      </c>
      <c r="C34" s="244">
        <v>603.96199999999999</v>
      </c>
      <c r="D34" s="244">
        <v>450.13600000000002</v>
      </c>
      <c r="E34" s="244">
        <v>1054.098</v>
      </c>
      <c r="F34" s="245">
        <v>11.225774708785323</v>
      </c>
      <c r="G34" s="245">
        <v>128.08695493678269</v>
      </c>
      <c r="H34" s="50"/>
      <c r="I34" s="50"/>
      <c r="J34" s="50"/>
    </row>
    <row r="35" spans="1:10" ht="16.2" customHeight="1">
      <c r="A35" s="249"/>
      <c r="B35" s="250" t="s">
        <v>463</v>
      </c>
      <c r="C35" s="244">
        <v>470.96899999999999</v>
      </c>
      <c r="D35" s="244">
        <v>376.56700000000001</v>
      </c>
      <c r="E35" s="244">
        <v>847.53599999999994</v>
      </c>
      <c r="F35" s="245">
        <v>8.9278032111338401</v>
      </c>
      <c r="G35" s="245">
        <v>118.76506395524812</v>
      </c>
      <c r="H35" s="50"/>
      <c r="I35" s="50"/>
      <c r="J35" s="50"/>
    </row>
    <row r="36" spans="1:10" ht="16.2" customHeight="1">
      <c r="A36" s="249"/>
      <c r="B36" s="250" t="s">
        <v>464</v>
      </c>
      <c r="C36" s="244">
        <v>451.16199999999998</v>
      </c>
      <c r="D36" s="244">
        <v>297.71800000000002</v>
      </c>
      <c r="E36" s="244">
        <v>748.88</v>
      </c>
      <c r="F36" s="245">
        <v>10.794820711675742</v>
      </c>
      <c r="G36" s="245">
        <v>101.55310288340405</v>
      </c>
      <c r="H36" s="50"/>
      <c r="I36" s="50"/>
      <c r="J36" s="50"/>
    </row>
    <row r="37" spans="1:10" ht="16.2" customHeight="1">
      <c r="A37" s="249"/>
      <c r="B37" s="250" t="s">
        <v>465</v>
      </c>
      <c r="C37" s="244">
        <v>453.65300000000002</v>
      </c>
      <c r="D37" s="244">
        <v>293.81299999999999</v>
      </c>
      <c r="E37" s="244">
        <v>747.46600000000001</v>
      </c>
      <c r="F37" s="245">
        <v>9.9784522376178462</v>
      </c>
      <c r="G37" s="245">
        <v>117.54421278750497</v>
      </c>
      <c r="H37" s="50"/>
      <c r="I37" s="50"/>
      <c r="J37" s="50"/>
    </row>
    <row r="38" spans="1:10" ht="16.2" customHeight="1">
      <c r="A38" s="249"/>
      <c r="B38" s="250" t="s">
        <v>466</v>
      </c>
      <c r="C38" s="244">
        <v>442.04</v>
      </c>
      <c r="D38" s="244">
        <v>294.29899999999998</v>
      </c>
      <c r="E38" s="244">
        <v>736.33900000000006</v>
      </c>
      <c r="F38" s="245">
        <v>10.23247883296721</v>
      </c>
      <c r="G38" s="245">
        <v>79.203915346760979</v>
      </c>
      <c r="H38" s="50"/>
      <c r="I38" s="50"/>
      <c r="J38" s="50"/>
    </row>
    <row r="39" spans="1:10" ht="16.2" customHeight="1">
      <c r="A39" s="249"/>
      <c r="B39" s="250" t="s">
        <v>467</v>
      </c>
      <c r="C39" s="244">
        <v>365.36200000000002</v>
      </c>
      <c r="D39" s="244">
        <v>353.67</v>
      </c>
      <c r="E39" s="244">
        <v>719.03200000000004</v>
      </c>
      <c r="F39" s="245">
        <v>8.0097074670878623</v>
      </c>
      <c r="G39" s="245">
        <v>114.26301253182218</v>
      </c>
      <c r="H39" s="50"/>
      <c r="I39" s="50"/>
      <c r="J39" s="50"/>
    </row>
    <row r="40" spans="1:10" ht="16.2" customHeight="1">
      <c r="A40" s="249"/>
      <c r="B40" s="250" t="s">
        <v>468</v>
      </c>
      <c r="C40" s="244">
        <v>411.55900000000003</v>
      </c>
      <c r="D40" s="244">
        <v>296.649</v>
      </c>
      <c r="E40" s="244">
        <v>708.20799999999997</v>
      </c>
      <c r="F40" s="245">
        <v>12.50063764534563</v>
      </c>
      <c r="G40" s="245">
        <v>103.19203964441257</v>
      </c>
      <c r="H40" s="50"/>
      <c r="I40" s="50"/>
      <c r="J40" s="50"/>
    </row>
    <row r="41" spans="1:10" ht="16.2" customHeight="1">
      <c r="A41" s="249"/>
      <c r="B41" s="250" t="s">
        <v>469</v>
      </c>
      <c r="C41" s="244">
        <v>432.85199999999998</v>
      </c>
      <c r="D41" s="244">
        <v>265.29399999999998</v>
      </c>
      <c r="E41" s="244">
        <v>698.14599999999996</v>
      </c>
      <c r="F41" s="245">
        <v>10.815864639720346</v>
      </c>
      <c r="G41" s="245">
        <v>204.24674165849947</v>
      </c>
      <c r="H41" s="50"/>
      <c r="I41" s="50"/>
      <c r="J41" s="50"/>
    </row>
    <row r="42" spans="1:10" ht="16.2" customHeight="1">
      <c r="A42" s="249"/>
      <c r="B42" s="250" t="s">
        <v>470</v>
      </c>
      <c r="C42" s="244">
        <v>399.25200000000001</v>
      </c>
      <c r="D42" s="244">
        <v>244.691</v>
      </c>
      <c r="E42" s="244">
        <v>643.94299999999998</v>
      </c>
      <c r="F42" s="245">
        <v>12.911888611067109</v>
      </c>
      <c r="G42" s="245">
        <v>126.4455637045546</v>
      </c>
      <c r="H42" s="50"/>
      <c r="I42" s="50"/>
      <c r="J42" s="50"/>
    </row>
    <row r="43" spans="1:10" ht="16.2" customHeight="1">
      <c r="A43" s="249"/>
      <c r="B43" s="250" t="s">
        <v>471</v>
      </c>
      <c r="C43" s="244">
        <v>329.34100000000001</v>
      </c>
      <c r="D43" s="244">
        <v>311.26100000000002</v>
      </c>
      <c r="E43" s="244">
        <v>640.60199999999998</v>
      </c>
      <c r="F43" s="245">
        <v>10.44091456649722</v>
      </c>
      <c r="G43" s="245">
        <v>116.60007899512379</v>
      </c>
      <c r="H43" s="50"/>
      <c r="I43" s="50"/>
      <c r="J43" s="50"/>
    </row>
    <row r="44" spans="1:10" ht="16.2" customHeight="1">
      <c r="A44" s="249"/>
      <c r="B44" s="250" t="s">
        <v>472</v>
      </c>
      <c r="C44" s="244">
        <v>338.37</v>
      </c>
      <c r="D44" s="244">
        <v>290.64999999999998</v>
      </c>
      <c r="E44" s="244">
        <v>629.02</v>
      </c>
      <c r="F44" s="245">
        <v>10.325020998192604</v>
      </c>
      <c r="G44" s="245">
        <v>165.13612139350502</v>
      </c>
      <c r="H44" s="50"/>
      <c r="I44" s="50"/>
      <c r="J44" s="50"/>
    </row>
    <row r="45" spans="1:10" ht="16.2" customHeight="1">
      <c r="A45" s="249"/>
      <c r="B45" s="250" t="s">
        <v>473</v>
      </c>
      <c r="C45" s="244">
        <v>358.76799999999997</v>
      </c>
      <c r="D45" s="244">
        <v>269.47300000000001</v>
      </c>
      <c r="E45" s="244">
        <v>628.24099999999999</v>
      </c>
      <c r="F45" s="245">
        <v>11.943572678417574</v>
      </c>
      <c r="G45" s="245">
        <v>182.31021474172954</v>
      </c>
      <c r="H45" s="50"/>
      <c r="I45" s="50"/>
      <c r="J45" s="50"/>
    </row>
    <row r="46" spans="1:10" ht="16.2" customHeight="1">
      <c r="A46" s="249"/>
      <c r="B46" s="250" t="s">
        <v>474</v>
      </c>
      <c r="C46" s="244">
        <v>333.37200000000001</v>
      </c>
      <c r="D46" s="244">
        <v>291.68599999999998</v>
      </c>
      <c r="E46" s="244">
        <v>625.05799999999999</v>
      </c>
      <c r="F46" s="245">
        <v>16.929005796224558</v>
      </c>
      <c r="G46" s="245">
        <v>104.4103866166657</v>
      </c>
      <c r="H46" s="50"/>
      <c r="I46" s="50"/>
      <c r="J46" s="50"/>
    </row>
    <row r="47" spans="1:10" ht="16.2" customHeight="1">
      <c r="A47" s="249"/>
      <c r="B47" s="250" t="s">
        <v>475</v>
      </c>
      <c r="C47" s="244">
        <v>379.26400000000001</v>
      </c>
      <c r="D47" s="244">
        <v>244.589</v>
      </c>
      <c r="E47" s="244">
        <v>623.85299999999995</v>
      </c>
      <c r="F47" s="245">
        <v>11.843308007867783</v>
      </c>
      <c r="G47" s="245">
        <v>90.266435545575021</v>
      </c>
      <c r="H47" s="50"/>
      <c r="I47" s="50"/>
      <c r="J47" s="50"/>
    </row>
    <row r="48" spans="1:10" ht="16.2" customHeight="1">
      <c r="A48" s="249"/>
      <c r="B48" s="250" t="s">
        <v>476</v>
      </c>
      <c r="C48" s="244">
        <v>325.98599999999999</v>
      </c>
      <c r="D48" s="244">
        <v>293.91199999999998</v>
      </c>
      <c r="E48" s="244">
        <v>619.89800000000002</v>
      </c>
      <c r="F48" s="245">
        <v>9.4155218849695661</v>
      </c>
      <c r="G48" s="245">
        <v>107.76168233234651</v>
      </c>
      <c r="H48" s="50"/>
      <c r="I48" s="50"/>
      <c r="J48" s="50"/>
    </row>
    <row r="49" spans="1:10" ht="16.2" customHeight="1">
      <c r="A49" s="249"/>
      <c r="B49" s="250" t="s">
        <v>477</v>
      </c>
      <c r="C49" s="244">
        <v>311.52600000000001</v>
      </c>
      <c r="D49" s="244">
        <v>305.21800000000002</v>
      </c>
      <c r="E49" s="244">
        <v>616.74400000000003</v>
      </c>
      <c r="F49" s="245">
        <v>10.702134530480167</v>
      </c>
      <c r="G49" s="245">
        <v>103.90749910285722</v>
      </c>
      <c r="H49" s="50"/>
      <c r="I49" s="50"/>
      <c r="J49" s="50"/>
    </row>
    <row r="50" spans="1:10">
      <c r="A50" s="249"/>
      <c r="B50" s="115"/>
      <c r="C50" s="115"/>
      <c r="D50" s="115"/>
      <c r="E50" s="115"/>
      <c r="F50" s="115"/>
      <c r="G50" s="115"/>
    </row>
    <row r="51" spans="1:10">
      <c r="A51" s="249"/>
      <c r="B51" s="115"/>
      <c r="C51" s="115"/>
      <c r="D51" s="115"/>
      <c r="E51" s="115"/>
      <c r="F51" s="115"/>
      <c r="G51" s="115"/>
    </row>
    <row r="52" spans="1:10" ht="15.6">
      <c r="A52" s="249"/>
      <c r="B52" s="218"/>
      <c r="C52" s="218"/>
      <c r="D52" s="218"/>
      <c r="E52" s="218"/>
      <c r="F52" s="218"/>
      <c r="G52" s="218"/>
    </row>
    <row r="53" spans="1:10" ht="15.6">
      <c r="A53" s="249"/>
      <c r="B53" s="218"/>
      <c r="C53" s="218"/>
      <c r="D53" s="218"/>
      <c r="E53" s="218"/>
      <c r="F53" s="218"/>
      <c r="G53" s="218"/>
    </row>
    <row r="54" spans="1:10" ht="15.6">
      <c r="A54" s="249"/>
      <c r="B54" s="218"/>
      <c r="C54" s="218"/>
      <c r="D54" s="218"/>
      <c r="E54" s="218"/>
      <c r="F54" s="218"/>
      <c r="G54" s="218"/>
    </row>
    <row r="55" spans="1:10" ht="15.6">
      <c r="A55" s="249"/>
      <c r="B55" s="218"/>
      <c r="C55" s="218"/>
      <c r="D55" s="218"/>
      <c r="E55" s="218"/>
      <c r="F55" s="218"/>
      <c r="G55" s="218"/>
    </row>
    <row r="56" spans="1:10" ht="15.6">
      <c r="A56" s="249"/>
      <c r="B56" s="218"/>
      <c r="C56" s="218"/>
      <c r="D56" s="218"/>
      <c r="E56" s="218"/>
      <c r="F56" s="218"/>
      <c r="G56" s="218"/>
    </row>
    <row r="57" spans="1:10" ht="15.6">
      <c r="A57" s="249"/>
      <c r="B57" s="218"/>
      <c r="C57" s="218"/>
      <c r="D57" s="218"/>
      <c r="E57" s="218"/>
      <c r="F57" s="218"/>
      <c r="G57" s="218"/>
    </row>
    <row r="58" spans="1:10" ht="15.6">
      <c r="A58" s="249"/>
      <c r="B58" s="218"/>
      <c r="C58" s="218"/>
      <c r="D58" s="218"/>
      <c r="E58" s="218"/>
      <c r="F58" s="218"/>
      <c r="G58" s="218"/>
    </row>
    <row r="59" spans="1:10" ht="15.6">
      <c r="A59" s="249"/>
      <c r="B59" s="218"/>
      <c r="C59" s="218"/>
      <c r="D59" s="218"/>
      <c r="E59" s="218"/>
      <c r="F59" s="218"/>
      <c r="G59" s="218"/>
    </row>
    <row r="60" spans="1:10" ht="15.6">
      <c r="A60" s="249"/>
      <c r="B60" s="218"/>
      <c r="C60" s="218"/>
      <c r="D60" s="218"/>
      <c r="E60" s="218"/>
      <c r="F60" s="218"/>
      <c r="G60" s="218"/>
    </row>
    <row r="61" spans="1:10" ht="15.6">
      <c r="A61" s="249"/>
      <c r="B61" s="218"/>
      <c r="C61" s="218"/>
      <c r="D61" s="218"/>
      <c r="E61" s="218"/>
      <c r="F61" s="218"/>
      <c r="G61" s="218"/>
    </row>
    <row r="62" spans="1:10" ht="15.6">
      <c r="A62" s="249"/>
      <c r="B62" s="218"/>
      <c r="C62" s="218"/>
      <c r="D62" s="218"/>
      <c r="E62" s="218"/>
      <c r="F62" s="218"/>
      <c r="G62" s="218"/>
    </row>
    <row r="63" spans="1:10" ht="15.6">
      <c r="A63" s="249"/>
      <c r="B63" s="218"/>
      <c r="C63" s="218"/>
      <c r="D63" s="218"/>
      <c r="E63" s="218"/>
      <c r="F63" s="218"/>
      <c r="G63" s="218"/>
    </row>
    <row r="64" spans="1:10" ht="15.6">
      <c r="A64" s="249"/>
      <c r="B64" s="218"/>
      <c r="C64" s="218"/>
      <c r="D64" s="218"/>
      <c r="E64" s="218"/>
      <c r="F64" s="218"/>
      <c r="G64" s="218"/>
    </row>
    <row r="65" spans="1:7" ht="15.6">
      <c r="A65" s="249"/>
      <c r="B65" s="218"/>
      <c r="C65" s="218"/>
      <c r="D65" s="218"/>
      <c r="E65" s="218"/>
      <c r="F65" s="218"/>
      <c r="G65" s="115"/>
    </row>
    <row r="66" spans="1:7" ht="15.6">
      <c r="A66" s="249"/>
      <c r="B66" s="218"/>
      <c r="C66" s="218"/>
      <c r="D66" s="218"/>
      <c r="E66" s="218"/>
      <c r="F66" s="218"/>
      <c r="G66" s="115"/>
    </row>
    <row r="67" spans="1:7" ht="15.6">
      <c r="A67" s="249"/>
      <c r="B67" s="218"/>
      <c r="C67" s="218"/>
      <c r="D67" s="218"/>
      <c r="E67" s="218"/>
      <c r="F67" s="218"/>
      <c r="G67" s="115"/>
    </row>
    <row r="68" spans="1:7" ht="15.6">
      <c r="A68" s="249"/>
      <c r="B68" s="218"/>
      <c r="C68" s="218"/>
      <c r="D68" s="218"/>
      <c r="E68" s="218"/>
      <c r="F68" s="218"/>
      <c r="G68" s="115"/>
    </row>
    <row r="69" spans="1:7" ht="15.6">
      <c r="A69" s="249"/>
      <c r="B69" s="218"/>
      <c r="C69" s="218"/>
      <c r="D69" s="218"/>
      <c r="E69" s="218"/>
      <c r="F69" s="218"/>
      <c r="G69" s="115"/>
    </row>
    <row r="70" spans="1:7" ht="15.6">
      <c r="A70" s="249"/>
      <c r="B70" s="218"/>
      <c r="C70" s="218"/>
      <c r="D70" s="218"/>
      <c r="E70" s="218"/>
      <c r="F70" s="218"/>
      <c r="G70" s="115"/>
    </row>
    <row r="71" spans="1:7" ht="15.6">
      <c r="A71" s="249"/>
      <c r="B71" s="218"/>
      <c r="C71" s="218"/>
      <c r="D71" s="218"/>
      <c r="E71" s="218"/>
      <c r="F71" s="218"/>
      <c r="G71" s="115"/>
    </row>
    <row r="72" spans="1:7">
      <c r="A72" s="251"/>
      <c r="B72" s="251"/>
      <c r="C72" s="251"/>
      <c r="D72" s="251"/>
      <c r="E72" s="251"/>
      <c r="F72" s="251"/>
      <c r="G72" s="115"/>
    </row>
    <row r="73" spans="1:7">
      <c r="A73" s="251"/>
      <c r="B73" s="251"/>
      <c r="C73" s="251"/>
      <c r="D73" s="251"/>
      <c r="E73" s="251"/>
      <c r="F73" s="251"/>
      <c r="G73" s="115"/>
    </row>
    <row r="74" spans="1:7">
      <c r="A74" s="251"/>
      <c r="B74" s="251"/>
      <c r="C74" s="251"/>
      <c r="D74" s="251"/>
      <c r="E74" s="251"/>
      <c r="F74" s="251"/>
      <c r="G74" s="115"/>
    </row>
    <row r="75" spans="1:7">
      <c r="A75" s="251"/>
      <c r="B75" s="251"/>
      <c r="C75" s="251"/>
      <c r="D75" s="251"/>
      <c r="E75" s="251"/>
      <c r="F75" s="251"/>
      <c r="G75" s="115"/>
    </row>
    <row r="76" spans="1:7">
      <c r="A76" s="251"/>
      <c r="B76" s="251"/>
      <c r="C76" s="251"/>
      <c r="D76" s="251"/>
      <c r="E76" s="251"/>
      <c r="F76" s="251"/>
      <c r="G76" s="115"/>
    </row>
    <row r="77" spans="1:7">
      <c r="A77" s="251"/>
      <c r="B77" s="251"/>
      <c r="C77" s="251"/>
      <c r="D77" s="251"/>
      <c r="E77" s="251"/>
      <c r="F77" s="251"/>
      <c r="G77" s="115"/>
    </row>
    <row r="78" spans="1:7">
      <c r="A78" s="251"/>
      <c r="B78" s="251"/>
      <c r="C78" s="251"/>
      <c r="D78" s="251"/>
      <c r="E78" s="251"/>
      <c r="F78" s="251"/>
      <c r="G78" s="115"/>
    </row>
    <row r="79" spans="1:7">
      <c r="A79" s="115"/>
      <c r="B79" s="115"/>
      <c r="C79" s="115"/>
      <c r="D79" s="115"/>
      <c r="E79" s="115"/>
      <c r="F79" s="115"/>
      <c r="G79" s="115"/>
    </row>
    <row r="80" spans="1:7">
      <c r="A80" s="115"/>
      <c r="B80" s="115"/>
      <c r="C80" s="115"/>
      <c r="D80" s="115"/>
      <c r="E80" s="115"/>
      <c r="F80" s="115"/>
      <c r="G80" s="115"/>
    </row>
    <row r="81" spans="1:7">
      <c r="A81" s="115"/>
      <c r="B81" s="115"/>
      <c r="C81" s="115"/>
      <c r="D81" s="115"/>
      <c r="E81" s="115"/>
      <c r="F81" s="115"/>
      <c r="G81" s="115"/>
    </row>
    <row r="82" spans="1:7">
      <c r="A82" s="115"/>
      <c r="B82" s="115"/>
      <c r="C82" s="115"/>
      <c r="D82" s="115"/>
      <c r="E82" s="115"/>
      <c r="F82" s="115"/>
      <c r="G82" s="115"/>
    </row>
    <row r="83" spans="1:7">
      <c r="A83" s="115"/>
      <c r="B83" s="115"/>
      <c r="C83" s="115"/>
      <c r="D83" s="115"/>
      <c r="E83" s="115"/>
      <c r="F83" s="115"/>
      <c r="G83" s="115"/>
    </row>
    <row r="84" spans="1:7">
      <c r="A84" s="115"/>
      <c r="B84" s="115"/>
      <c r="C84" s="115"/>
      <c r="D84" s="115"/>
      <c r="E84" s="115"/>
      <c r="F84" s="115"/>
      <c r="G84" s="115"/>
    </row>
    <row r="85" spans="1:7">
      <c r="A85" s="115"/>
      <c r="B85" s="115"/>
      <c r="C85" s="115"/>
      <c r="D85" s="115"/>
      <c r="E85" s="115"/>
      <c r="F85" s="115"/>
      <c r="G85" s="115"/>
    </row>
    <row r="86" spans="1:7">
      <c r="A86" s="115"/>
      <c r="B86" s="115"/>
      <c r="C86" s="115"/>
      <c r="D86" s="115"/>
      <c r="E86" s="115"/>
      <c r="F86" s="115"/>
      <c r="G86" s="115"/>
    </row>
    <row r="87" spans="1:7">
      <c r="A87" s="115"/>
      <c r="B87" s="115"/>
      <c r="C87" s="115"/>
      <c r="D87" s="115"/>
      <c r="E87" s="115"/>
      <c r="F87" s="115"/>
      <c r="G87" s="115"/>
    </row>
    <row r="88" spans="1:7">
      <c r="A88" s="115"/>
      <c r="B88" s="115"/>
      <c r="C88" s="115"/>
      <c r="D88" s="115"/>
      <c r="E88" s="115"/>
      <c r="F88" s="115"/>
      <c r="G88" s="115"/>
    </row>
    <row r="89" spans="1:7">
      <c r="A89" s="115"/>
      <c r="B89" s="115"/>
      <c r="C89" s="115"/>
      <c r="D89" s="115"/>
      <c r="E89" s="115"/>
      <c r="F89" s="115"/>
      <c r="G89" s="115"/>
    </row>
    <row r="90" spans="1:7">
      <c r="A90" s="115"/>
      <c r="B90" s="115"/>
      <c r="C90" s="115"/>
      <c r="D90" s="115"/>
      <c r="E90" s="115"/>
      <c r="F90" s="115"/>
      <c r="G90" s="115"/>
    </row>
    <row r="91" spans="1:7">
      <c r="A91" s="115"/>
      <c r="B91" s="115"/>
      <c r="C91" s="115"/>
      <c r="D91" s="115"/>
      <c r="E91" s="115"/>
      <c r="F91" s="115"/>
      <c r="G91" s="115"/>
    </row>
    <row r="92" spans="1:7">
      <c r="A92" s="115"/>
      <c r="B92" s="115"/>
      <c r="C92" s="115"/>
      <c r="D92" s="115"/>
      <c r="E92" s="115"/>
      <c r="F92" s="115"/>
      <c r="G92" s="115"/>
    </row>
    <row r="93" spans="1:7">
      <c r="A93" s="115"/>
      <c r="B93" s="115"/>
      <c r="C93" s="115"/>
      <c r="D93" s="115"/>
      <c r="E93" s="115"/>
      <c r="F93" s="115"/>
      <c r="G93" s="115"/>
    </row>
    <row r="94" spans="1:7">
      <c r="A94" s="115"/>
      <c r="B94" s="115"/>
      <c r="C94" s="115"/>
      <c r="D94" s="115"/>
      <c r="E94" s="115"/>
      <c r="F94" s="115"/>
      <c r="G94" s="115"/>
    </row>
    <row r="95" spans="1:7">
      <c r="A95" s="115"/>
      <c r="B95" s="115"/>
      <c r="C95" s="115"/>
      <c r="D95" s="115"/>
      <c r="E95" s="115"/>
      <c r="F95" s="115"/>
      <c r="G95" s="115"/>
    </row>
    <row r="96" spans="1:7">
      <c r="A96" s="115"/>
      <c r="B96" s="115"/>
      <c r="C96" s="115"/>
      <c r="D96" s="115"/>
      <c r="E96" s="115"/>
      <c r="F96" s="115"/>
      <c r="G96" s="115"/>
    </row>
    <row r="97" spans="1:7">
      <c r="A97" s="115"/>
      <c r="B97" s="115"/>
      <c r="C97" s="115"/>
      <c r="D97" s="115"/>
      <c r="E97" s="115"/>
      <c r="F97" s="115"/>
      <c r="G97" s="115"/>
    </row>
    <row r="98" spans="1:7">
      <c r="A98" s="115"/>
      <c r="B98" s="115"/>
      <c r="C98" s="115"/>
      <c r="D98" s="115"/>
      <c r="E98" s="115"/>
      <c r="F98" s="115"/>
      <c r="G98" s="115"/>
    </row>
    <row r="99" spans="1:7">
      <c r="A99" s="115"/>
      <c r="B99" s="115"/>
      <c r="C99" s="115"/>
      <c r="D99" s="115"/>
      <c r="E99" s="115"/>
      <c r="F99" s="115"/>
      <c r="G99" s="115"/>
    </row>
    <row r="100" spans="1:7">
      <c r="A100" s="115"/>
      <c r="B100" s="115"/>
      <c r="C100" s="115"/>
      <c r="D100" s="115"/>
      <c r="E100" s="115"/>
      <c r="F100" s="115"/>
      <c r="G100" s="115"/>
    </row>
    <row r="101" spans="1:7">
      <c r="A101" s="115"/>
      <c r="B101" s="115"/>
      <c r="C101" s="115"/>
      <c r="D101" s="115"/>
      <c r="E101" s="115"/>
      <c r="F101" s="115"/>
      <c r="G101" s="115"/>
    </row>
    <row r="102" spans="1:7">
      <c r="A102" s="115"/>
      <c r="B102" s="115"/>
      <c r="C102" s="115"/>
      <c r="D102" s="115"/>
      <c r="E102" s="115"/>
      <c r="F102" s="115"/>
      <c r="G102" s="115"/>
    </row>
    <row r="103" spans="1:7">
      <c r="A103" s="115"/>
      <c r="B103" s="115"/>
      <c r="C103" s="115"/>
      <c r="D103" s="115"/>
      <c r="E103" s="115"/>
      <c r="F103" s="115"/>
      <c r="G103" s="115"/>
    </row>
    <row r="104" spans="1:7">
      <c r="A104" s="115"/>
      <c r="B104" s="115"/>
      <c r="C104" s="115"/>
      <c r="D104" s="115"/>
      <c r="E104" s="115"/>
      <c r="F104" s="115"/>
      <c r="G104" s="115"/>
    </row>
    <row r="105" spans="1:7">
      <c r="A105" s="115"/>
      <c r="B105" s="115"/>
      <c r="C105" s="115"/>
      <c r="D105" s="115"/>
      <c r="E105" s="115"/>
      <c r="F105" s="115"/>
      <c r="G105" s="115"/>
    </row>
    <row r="106" spans="1:7">
      <c r="A106" s="115"/>
      <c r="B106" s="115"/>
      <c r="C106" s="115"/>
      <c r="D106" s="115"/>
      <c r="E106" s="115"/>
      <c r="F106" s="115"/>
      <c r="G106" s="115"/>
    </row>
    <row r="107" spans="1:7">
      <c r="A107" s="115"/>
      <c r="B107" s="115"/>
      <c r="C107" s="115"/>
      <c r="D107" s="115"/>
      <c r="E107" s="115"/>
      <c r="F107" s="115"/>
      <c r="G107" s="115"/>
    </row>
    <row r="108" spans="1:7">
      <c r="A108" s="115"/>
      <c r="B108" s="115"/>
      <c r="C108" s="115"/>
      <c r="D108" s="115"/>
      <c r="E108" s="115"/>
      <c r="F108" s="115"/>
      <c r="G108" s="115"/>
    </row>
    <row r="109" spans="1:7">
      <c r="A109" s="115"/>
      <c r="B109" s="115"/>
      <c r="C109" s="115"/>
      <c r="D109" s="115"/>
      <c r="E109" s="115"/>
      <c r="F109" s="115"/>
      <c r="G109" s="115"/>
    </row>
  </sheetData>
  <pageMargins left="0.86614173228346458" right="0.39370078740157483" top="0.74803149606299213" bottom="0.59055118110236227" header="0.31496062992125984" footer="0.51181102362204722"/>
  <pageSetup paperSize="9" firstPageNumber="16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34" workbookViewId="0">
      <selection activeCell="K9" sqref="K9"/>
    </sheetView>
  </sheetViews>
  <sheetFormatPr defaultColWidth="9.109375" defaultRowHeight="15"/>
  <cols>
    <col min="1" max="1" width="7" style="72" customWidth="1"/>
    <col min="2" max="2" width="35.5546875" style="72" customWidth="1"/>
    <col min="3" max="3" width="12.44140625" style="72" customWidth="1"/>
    <col min="4" max="4" width="16.109375" style="72" customWidth="1"/>
    <col min="5" max="5" width="17.109375" style="72" customWidth="1"/>
    <col min="6" max="16384" width="9.109375" style="72"/>
  </cols>
  <sheetData>
    <row r="1" spans="1:5" ht="21" customHeight="1">
      <c r="A1" s="254" t="s">
        <v>489</v>
      </c>
      <c r="B1" s="255"/>
      <c r="C1" s="256"/>
      <c r="D1" s="256"/>
      <c r="E1" s="256"/>
    </row>
    <row r="2" spans="1:5" ht="15.9" customHeight="1">
      <c r="A2" s="257"/>
      <c r="B2" s="257"/>
      <c r="C2" s="256"/>
      <c r="D2" s="256"/>
      <c r="E2" s="256"/>
    </row>
    <row r="3" spans="1:5" ht="15.9" customHeight="1">
      <c r="A3" s="258"/>
      <c r="B3" s="258"/>
      <c r="C3" s="259"/>
      <c r="D3" s="259"/>
      <c r="E3" s="260" t="s">
        <v>379</v>
      </c>
    </row>
    <row r="4" spans="1:5" ht="15.9" customHeight="1">
      <c r="A4" s="261"/>
      <c r="B4" s="262"/>
      <c r="C4" s="263" t="s">
        <v>377</v>
      </c>
      <c r="D4" s="263" t="s">
        <v>340</v>
      </c>
      <c r="E4" s="263" t="s">
        <v>340</v>
      </c>
    </row>
    <row r="5" spans="1:5" ht="15.9" customHeight="1">
      <c r="A5" s="258"/>
      <c r="B5" s="264"/>
      <c r="C5" s="265" t="s">
        <v>378</v>
      </c>
      <c r="D5" s="265" t="s">
        <v>341</v>
      </c>
      <c r="E5" s="265" t="s">
        <v>342</v>
      </c>
    </row>
    <row r="6" spans="1:5" ht="15.9" customHeight="1">
      <c r="A6" s="258"/>
      <c r="B6" s="258"/>
      <c r="C6" s="259"/>
      <c r="D6" s="259"/>
      <c r="E6" s="259"/>
    </row>
    <row r="7" spans="1:5" ht="15.9" customHeight="1">
      <c r="A7" s="266" t="s">
        <v>2</v>
      </c>
      <c r="B7" s="267"/>
      <c r="C7" s="268">
        <v>183</v>
      </c>
      <c r="D7" s="269">
        <v>631.76</v>
      </c>
      <c r="E7" s="269">
        <v>3594.47</v>
      </c>
    </row>
    <row r="8" spans="1:5" ht="15.9" customHeight="1">
      <c r="A8" s="266" t="s">
        <v>236</v>
      </c>
      <c r="B8" s="258"/>
      <c r="C8" s="270"/>
      <c r="D8" s="271"/>
      <c r="E8" s="271"/>
    </row>
    <row r="9" spans="1:5" ht="15.9" customHeight="1">
      <c r="A9" s="266"/>
      <c r="B9" s="267" t="s">
        <v>231</v>
      </c>
      <c r="C9" s="270">
        <v>9</v>
      </c>
      <c r="D9" s="272">
        <v>166.53071600000001</v>
      </c>
      <c r="E9" s="272">
        <v>122.298041</v>
      </c>
    </row>
    <row r="10" spans="1:5" ht="15.9" customHeight="1">
      <c r="A10" s="266"/>
      <c r="B10" s="267" t="s">
        <v>213</v>
      </c>
      <c r="C10" s="270">
        <v>70</v>
      </c>
      <c r="D10" s="272">
        <v>79.556212149999993</v>
      </c>
      <c r="E10" s="272">
        <v>-8.7810170000000003</v>
      </c>
    </row>
    <row r="11" spans="1:5" ht="15.9" customHeight="1">
      <c r="A11" s="266"/>
      <c r="B11" s="267" t="s">
        <v>201</v>
      </c>
      <c r="C11" s="270">
        <v>3</v>
      </c>
      <c r="D11" s="272">
        <v>75.8</v>
      </c>
      <c r="E11" s="272"/>
    </row>
    <row r="12" spans="1:5" ht="15.9" customHeight="1">
      <c r="A12" s="266"/>
      <c r="B12" s="267" t="s">
        <v>208</v>
      </c>
      <c r="C12" s="270">
        <v>11</v>
      </c>
      <c r="D12" s="272">
        <v>73.297662000000003</v>
      </c>
      <c r="E12" s="272">
        <v>122.55344021875</v>
      </c>
    </row>
    <row r="13" spans="1:5" ht="15.9" customHeight="1">
      <c r="A13" s="266"/>
      <c r="B13" s="267" t="s">
        <v>205</v>
      </c>
      <c r="C13" s="270">
        <v>4</v>
      </c>
      <c r="D13" s="272">
        <v>52.650387369999997</v>
      </c>
      <c r="E13" s="272">
        <v>51.9790108125</v>
      </c>
    </row>
    <row r="14" spans="1:5" ht="15.9" customHeight="1">
      <c r="A14" s="266"/>
      <c r="B14" s="267" t="s">
        <v>204</v>
      </c>
      <c r="C14" s="270">
        <v>11</v>
      </c>
      <c r="D14" s="272">
        <v>32.35</v>
      </c>
      <c r="E14" s="272">
        <v>1279.5501455000001</v>
      </c>
    </row>
    <row r="15" spans="1:5" ht="15.9" customHeight="1">
      <c r="A15" s="266"/>
      <c r="B15" s="267" t="s">
        <v>232</v>
      </c>
      <c r="C15" s="270">
        <v>2</v>
      </c>
      <c r="D15" s="272">
        <v>30.5</v>
      </c>
      <c r="E15" s="272">
        <v>120.143136625</v>
      </c>
    </row>
    <row r="16" spans="1:5" ht="15.9" customHeight="1">
      <c r="A16" s="266"/>
      <c r="B16" s="267" t="s">
        <v>490</v>
      </c>
      <c r="C16" s="270">
        <v>1</v>
      </c>
      <c r="D16" s="272">
        <v>25</v>
      </c>
      <c r="E16" s="272"/>
    </row>
    <row r="17" spans="1:5" ht="15.9" customHeight="1">
      <c r="A17" s="266"/>
      <c r="B17" s="267" t="s">
        <v>298</v>
      </c>
      <c r="C17" s="270">
        <v>7</v>
      </c>
      <c r="D17" s="272">
        <v>22.608719600000001</v>
      </c>
      <c r="E17" s="272">
        <v>-0.22</v>
      </c>
    </row>
    <row r="18" spans="1:5" ht="15.9" customHeight="1">
      <c r="A18" s="266"/>
      <c r="B18" s="267" t="s">
        <v>214</v>
      </c>
      <c r="C18" s="270">
        <v>37</v>
      </c>
      <c r="D18" s="272">
        <v>19.045710329999999</v>
      </c>
      <c r="E18" s="272">
        <v>120.248380890625</v>
      </c>
    </row>
    <row r="19" spans="1:5" ht="15.9" customHeight="1">
      <c r="A19" s="266"/>
      <c r="B19" s="267" t="s">
        <v>203</v>
      </c>
      <c r="C19" s="270">
        <v>5</v>
      </c>
      <c r="D19" s="272">
        <v>14.881845</v>
      </c>
      <c r="E19" s="272">
        <v>8.5</v>
      </c>
    </row>
    <row r="20" spans="1:5" ht="15.9" customHeight="1">
      <c r="A20" s="266"/>
      <c r="B20" s="267" t="s">
        <v>207</v>
      </c>
      <c r="C20" s="270">
        <v>1</v>
      </c>
      <c r="D20" s="272">
        <v>8.6240000000000006</v>
      </c>
      <c r="E20" s="272"/>
    </row>
    <row r="21" spans="1:5" ht="15.9" customHeight="1">
      <c r="A21" s="266"/>
      <c r="B21" s="267" t="s">
        <v>406</v>
      </c>
      <c r="C21" s="270">
        <v>5</v>
      </c>
      <c r="D21" s="272">
        <v>5.4960589999999998</v>
      </c>
      <c r="E21" s="272">
        <v>1</v>
      </c>
    </row>
    <row r="22" spans="1:5" ht="15.9" customHeight="1">
      <c r="A22" s="266"/>
      <c r="B22" s="267" t="s">
        <v>320</v>
      </c>
      <c r="C22" s="270">
        <v>3</v>
      </c>
      <c r="D22" s="272">
        <v>5.2071120000000004</v>
      </c>
      <c r="E22" s="272">
        <v>85.676152999999999</v>
      </c>
    </row>
    <row r="23" spans="1:5" ht="15.9" customHeight="1">
      <c r="A23" s="266"/>
      <c r="B23" s="267" t="s">
        <v>209</v>
      </c>
      <c r="C23" s="270">
        <v>2</v>
      </c>
      <c r="D23" s="272">
        <v>5</v>
      </c>
      <c r="E23" s="272">
        <v>1</v>
      </c>
    </row>
    <row r="24" spans="1:5" ht="15.9" customHeight="1">
      <c r="A24" s="266"/>
      <c r="B24" s="267" t="s">
        <v>323</v>
      </c>
      <c r="C24" s="270">
        <v>2</v>
      </c>
      <c r="D24" s="272">
        <v>4.6553529999999999</v>
      </c>
      <c r="E24" s="272"/>
    </row>
    <row r="25" spans="1:5" ht="15.9" customHeight="1">
      <c r="A25" s="266"/>
      <c r="B25" s="267" t="s">
        <v>235</v>
      </c>
      <c r="C25" s="270">
        <v>1</v>
      </c>
      <c r="D25" s="272">
        <v>3</v>
      </c>
      <c r="E25" s="272">
        <v>0.3</v>
      </c>
    </row>
    <row r="26" spans="1:5" ht="15.9" customHeight="1">
      <c r="A26" s="266"/>
      <c r="B26" s="267" t="s">
        <v>210</v>
      </c>
      <c r="C26" s="270">
        <v>3</v>
      </c>
      <c r="D26" s="272">
        <v>2.5019999999999998</v>
      </c>
      <c r="E26" s="272">
        <v>1.311148</v>
      </c>
    </row>
    <row r="27" spans="1:5" ht="15.9" customHeight="1">
      <c r="A27" s="266"/>
      <c r="B27" s="267" t="s">
        <v>211</v>
      </c>
      <c r="C27" s="270">
        <v>2</v>
      </c>
      <c r="D27" s="272">
        <v>2</v>
      </c>
      <c r="E27" s="272"/>
    </row>
    <row r="28" spans="1:5" ht="15.9" customHeight="1">
      <c r="A28" s="266"/>
      <c r="B28" s="267" t="s">
        <v>234</v>
      </c>
      <c r="C28" s="270">
        <v>1</v>
      </c>
      <c r="D28" s="272">
        <v>1.3</v>
      </c>
      <c r="E28" s="272">
        <v>55.600499999999997</v>
      </c>
    </row>
    <row r="29" spans="1:5" ht="15.9" customHeight="1">
      <c r="A29" s="266" t="s">
        <v>185</v>
      </c>
      <c r="B29" s="273"/>
      <c r="C29" s="274"/>
      <c r="D29" s="275"/>
      <c r="E29" s="275"/>
    </row>
    <row r="30" spans="1:5" ht="15.9" customHeight="1">
      <c r="A30" s="266"/>
      <c r="B30" s="267" t="s">
        <v>176</v>
      </c>
      <c r="C30" s="270">
        <v>29</v>
      </c>
      <c r="D30" s="272">
        <v>222.77021595000002</v>
      </c>
      <c r="E30" s="272">
        <v>1045.1102840000001</v>
      </c>
    </row>
    <row r="31" spans="1:5" ht="15.9" customHeight="1">
      <c r="A31" s="266"/>
      <c r="B31" s="267" t="s">
        <v>344</v>
      </c>
      <c r="C31" s="270">
        <v>14</v>
      </c>
      <c r="D31" s="272">
        <v>112.72188800000001</v>
      </c>
      <c r="E31" s="272">
        <v>394.05498062499998</v>
      </c>
    </row>
    <row r="32" spans="1:5" ht="15.9" customHeight="1">
      <c r="A32" s="266"/>
      <c r="B32" s="267" t="s">
        <v>343</v>
      </c>
      <c r="C32" s="270">
        <v>28</v>
      </c>
      <c r="D32" s="272">
        <v>78.873586000000003</v>
      </c>
      <c r="E32" s="272">
        <v>443.20448299999998</v>
      </c>
    </row>
    <row r="33" spans="1:5" ht="15.9" customHeight="1">
      <c r="A33" s="266"/>
      <c r="B33" s="267" t="s">
        <v>182</v>
      </c>
      <c r="C33" s="270">
        <v>31</v>
      </c>
      <c r="D33" s="272">
        <v>63.388942</v>
      </c>
      <c r="E33" s="272">
        <v>1252.0152192031251</v>
      </c>
    </row>
    <row r="34" spans="1:5" ht="15.9" customHeight="1">
      <c r="A34" s="266"/>
      <c r="B34" s="267" t="s">
        <v>180</v>
      </c>
      <c r="C34" s="270">
        <v>10</v>
      </c>
      <c r="D34" s="272">
        <v>43.920433000000003</v>
      </c>
      <c r="E34" s="272">
        <v>43.540064000000001</v>
      </c>
    </row>
    <row r="35" spans="1:5" ht="15.9" customHeight="1">
      <c r="A35" s="266"/>
      <c r="B35" s="267" t="s">
        <v>164</v>
      </c>
      <c r="C35" s="270">
        <v>4</v>
      </c>
      <c r="D35" s="272">
        <v>25.032511</v>
      </c>
      <c r="E35" s="272"/>
    </row>
    <row r="36" spans="1:5" ht="15.9" customHeight="1">
      <c r="A36" s="266"/>
      <c r="B36" s="267" t="s">
        <v>346</v>
      </c>
      <c r="C36" s="270">
        <v>4</v>
      </c>
      <c r="D36" s="272">
        <v>21.45</v>
      </c>
      <c r="E36" s="272">
        <v>3</v>
      </c>
    </row>
    <row r="37" spans="1:5" ht="15.9" customHeight="1">
      <c r="A37" s="266"/>
      <c r="B37" s="267" t="s">
        <v>345</v>
      </c>
      <c r="C37" s="270">
        <v>6</v>
      </c>
      <c r="D37" s="272">
        <v>18.543668</v>
      </c>
      <c r="E37" s="272">
        <v>9.0749999999999993</v>
      </c>
    </row>
    <row r="38" spans="1:5" ht="15.9" customHeight="1">
      <c r="A38" s="266"/>
      <c r="B38" s="267" t="s">
        <v>181</v>
      </c>
      <c r="C38" s="270">
        <v>15</v>
      </c>
      <c r="D38" s="272">
        <v>12.875937499999999</v>
      </c>
      <c r="E38" s="272">
        <v>260.22444400000001</v>
      </c>
    </row>
    <row r="39" spans="1:5" ht="15.9" customHeight="1">
      <c r="A39" s="266"/>
      <c r="B39" s="267" t="s">
        <v>178</v>
      </c>
      <c r="C39" s="270">
        <v>5</v>
      </c>
      <c r="D39" s="272">
        <v>7.1989196</v>
      </c>
      <c r="E39" s="272">
        <v>1.29495</v>
      </c>
    </row>
    <row r="40" spans="1:5" ht="15.9" customHeight="1">
      <c r="A40" s="266"/>
      <c r="B40" s="267" t="s">
        <v>170</v>
      </c>
      <c r="C40" s="270">
        <v>6</v>
      </c>
      <c r="D40" s="272">
        <v>6.5839999999999996</v>
      </c>
      <c r="E40" s="272">
        <v>21.420000218750001</v>
      </c>
    </row>
    <row r="41" spans="1:5" ht="15.9" customHeight="1">
      <c r="A41" s="266"/>
      <c r="B41" s="267" t="s">
        <v>491</v>
      </c>
      <c r="C41" s="270">
        <v>1</v>
      </c>
      <c r="D41" s="272">
        <v>6</v>
      </c>
      <c r="E41" s="272">
        <v>99.72372</v>
      </c>
    </row>
    <row r="42" spans="1:5" ht="15.9" customHeight="1">
      <c r="A42" s="266"/>
      <c r="B42" s="267" t="s">
        <v>163</v>
      </c>
      <c r="C42" s="270">
        <v>4</v>
      </c>
      <c r="D42" s="272">
        <v>4.0659469000000001</v>
      </c>
      <c r="E42" s="272">
        <v>12.320009000000001</v>
      </c>
    </row>
    <row r="43" spans="1:5" ht="15.9" customHeight="1">
      <c r="A43" s="266"/>
      <c r="B43" s="267" t="s">
        <v>492</v>
      </c>
      <c r="C43" s="270">
        <v>1</v>
      </c>
      <c r="D43" s="272">
        <v>4</v>
      </c>
      <c r="E43" s="272"/>
    </row>
    <row r="44" spans="1:5" ht="15.9" customHeight="1">
      <c r="A44" s="266"/>
      <c r="B44" s="267" t="s">
        <v>159</v>
      </c>
      <c r="C44" s="270">
        <v>1</v>
      </c>
      <c r="D44" s="272">
        <v>1.5</v>
      </c>
      <c r="E44" s="272"/>
    </row>
    <row r="45" spans="1:5" ht="15" customHeight="1">
      <c r="A45" s="266"/>
      <c r="B45" s="267" t="s">
        <v>493</v>
      </c>
      <c r="C45" s="270">
        <v>1</v>
      </c>
      <c r="D45" s="272">
        <v>0.84344600000000003</v>
      </c>
      <c r="E45" s="272"/>
    </row>
    <row r="46" spans="1:5" ht="15" customHeight="1">
      <c r="A46" s="266"/>
      <c r="B46" s="267" t="s">
        <v>494</v>
      </c>
      <c r="C46" s="270">
        <v>1</v>
      </c>
      <c r="D46" s="272">
        <v>0.4</v>
      </c>
      <c r="E46" s="272"/>
    </row>
    <row r="47" spans="1:5" ht="15" customHeight="1">
      <c r="A47" s="266"/>
      <c r="B47" s="267" t="s">
        <v>152</v>
      </c>
      <c r="C47" s="270">
        <v>7</v>
      </c>
      <c r="D47" s="272">
        <v>0.39586199999999999</v>
      </c>
      <c r="E47" s="272"/>
    </row>
    <row r="48" spans="1:5" ht="15" customHeight="1">
      <c r="A48" s="266"/>
      <c r="B48" s="267" t="s">
        <v>179</v>
      </c>
      <c r="C48" s="270">
        <v>2</v>
      </c>
      <c r="D48" s="272">
        <v>0.32</v>
      </c>
      <c r="E48" s="272">
        <v>0.26400000000000001</v>
      </c>
    </row>
    <row r="49" spans="1:5" ht="15" customHeight="1">
      <c r="A49" s="266"/>
      <c r="B49" s="276"/>
      <c r="C49" s="270"/>
      <c r="D49" s="272"/>
      <c r="E49" s="272"/>
    </row>
    <row r="50" spans="1:5" ht="15" customHeight="1">
      <c r="A50" s="266"/>
      <c r="B50" s="276"/>
      <c r="C50" s="277"/>
      <c r="D50" s="272"/>
      <c r="E50" s="272"/>
    </row>
    <row r="51" spans="1:5" ht="15" customHeight="1">
      <c r="A51" s="266"/>
      <c r="B51" s="276"/>
      <c r="C51" s="277"/>
      <c r="D51" s="272"/>
      <c r="E51" s="272"/>
    </row>
    <row r="52" spans="1:5" ht="15" customHeight="1">
      <c r="A52" s="266"/>
      <c r="B52" s="276"/>
      <c r="C52" s="277"/>
      <c r="D52" s="272"/>
      <c r="E52" s="272"/>
    </row>
    <row r="53" spans="1:5" ht="15" customHeight="1">
      <c r="A53" s="278"/>
      <c r="B53" s="276"/>
      <c r="C53" s="277"/>
      <c r="D53" s="272"/>
      <c r="E53" s="272"/>
    </row>
    <row r="54" spans="1:5" ht="15" customHeight="1">
      <c r="A54" s="278"/>
      <c r="B54" s="276"/>
      <c r="C54" s="277"/>
      <c r="D54" s="272"/>
      <c r="E54" s="272"/>
    </row>
    <row r="55" spans="1:5" ht="15" customHeight="1">
      <c r="A55" s="278"/>
      <c r="B55" s="276"/>
      <c r="C55" s="277"/>
      <c r="D55" s="272"/>
      <c r="E55" s="272"/>
    </row>
    <row r="56" spans="1:5" ht="15.9" customHeight="1">
      <c r="A56" s="278"/>
      <c r="B56" s="276"/>
      <c r="C56" s="277"/>
      <c r="D56" s="272"/>
      <c r="E56" s="272"/>
    </row>
    <row r="57" spans="1:5" ht="15.9" customHeight="1">
      <c r="A57" s="278"/>
      <c r="B57" s="276"/>
      <c r="C57" s="277"/>
      <c r="D57" s="272"/>
      <c r="E57" s="272"/>
    </row>
    <row r="58" spans="1:5" ht="15.9" customHeight="1">
      <c r="A58" s="278"/>
      <c r="B58" s="276"/>
      <c r="C58" s="277"/>
      <c r="D58" s="272"/>
      <c r="E58" s="272"/>
    </row>
    <row r="59" spans="1:5" ht="15.9" customHeight="1">
      <c r="A59" s="278"/>
      <c r="B59" s="276"/>
      <c r="C59" s="277"/>
      <c r="D59" s="272"/>
      <c r="E59" s="272"/>
    </row>
    <row r="60" spans="1:5" ht="15.9" customHeight="1">
      <c r="A60" s="278"/>
      <c r="B60" s="276"/>
      <c r="C60" s="277"/>
      <c r="D60" s="272"/>
      <c r="E60" s="272"/>
    </row>
    <row r="61" spans="1:5" ht="18">
      <c r="A61" s="278"/>
      <c r="B61" s="276"/>
      <c r="C61" s="277"/>
      <c r="D61" s="272"/>
      <c r="E61" s="272"/>
    </row>
    <row r="62" spans="1:5" ht="18">
      <c r="A62" s="278"/>
      <c r="B62" s="276"/>
      <c r="C62" s="277"/>
      <c r="D62" s="272"/>
      <c r="E62" s="272"/>
    </row>
    <row r="63" spans="1:5">
      <c r="A63" s="279"/>
      <c r="B63" s="280"/>
      <c r="C63" s="281"/>
      <c r="D63" s="282"/>
      <c r="E63" s="283"/>
    </row>
    <row r="64" spans="1:5">
      <c r="A64" s="279"/>
      <c r="B64" s="280"/>
      <c r="C64" s="281"/>
      <c r="D64" s="282"/>
      <c r="E64" s="283"/>
    </row>
    <row r="65" spans="1:5" ht="15.6">
      <c r="A65" s="279"/>
      <c r="B65" s="253"/>
      <c r="C65" s="281"/>
      <c r="D65" s="282"/>
      <c r="E65" s="283"/>
    </row>
    <row r="66" spans="1:5">
      <c r="A66" s="279"/>
      <c r="B66" s="280"/>
      <c r="C66" s="284"/>
      <c r="D66" s="284"/>
      <c r="E66" s="283"/>
    </row>
    <row r="67" spans="1:5">
      <c r="A67" s="279"/>
      <c r="B67" s="285"/>
      <c r="C67" s="284"/>
      <c r="D67" s="284"/>
      <c r="E67" s="283"/>
    </row>
    <row r="68" spans="1:5">
      <c r="A68" s="279"/>
      <c r="B68" s="280"/>
      <c r="C68" s="281"/>
      <c r="D68" s="282"/>
      <c r="E68" s="283"/>
    </row>
    <row r="69" spans="1:5" ht="15.6">
      <c r="A69" s="279"/>
      <c r="B69" s="253"/>
      <c r="C69" s="286"/>
      <c r="D69" s="286"/>
      <c r="E69" s="283"/>
    </row>
    <row r="70" spans="1:5" ht="15.6">
      <c r="A70" s="253"/>
      <c r="B70" s="287"/>
      <c r="C70" s="288"/>
      <c r="D70" s="288"/>
      <c r="E70" s="283"/>
    </row>
    <row r="71" spans="1:5" ht="15.6">
      <c r="A71" s="253"/>
      <c r="B71" s="287"/>
      <c r="C71" s="288"/>
      <c r="D71" s="288"/>
      <c r="E71" s="283"/>
    </row>
    <row r="72" spans="1:5" ht="18">
      <c r="A72" s="278"/>
      <c r="B72" s="278"/>
      <c r="C72" s="289"/>
      <c r="D72" s="289"/>
      <c r="E72" s="253"/>
    </row>
    <row r="73" spans="1:5" ht="18">
      <c r="A73" s="278"/>
      <c r="B73" s="278"/>
      <c r="C73" s="289"/>
      <c r="D73" s="289"/>
      <c r="E73" s="253"/>
    </row>
    <row r="74" spans="1:5" ht="18">
      <c r="A74" s="278"/>
      <c r="B74" s="278"/>
      <c r="C74" s="289"/>
      <c r="D74" s="289"/>
      <c r="E74" s="253"/>
    </row>
    <row r="75" spans="1:5" ht="18">
      <c r="A75" s="278"/>
      <c r="B75" s="278"/>
      <c r="C75" s="289"/>
      <c r="D75" s="289"/>
      <c r="E75" s="253"/>
    </row>
    <row r="76" spans="1:5" ht="18">
      <c r="A76" s="278"/>
      <c r="B76" s="278"/>
      <c r="C76" s="289"/>
      <c r="D76" s="289"/>
      <c r="E76" s="253"/>
    </row>
    <row r="77" spans="1:5" ht="18">
      <c r="A77" s="278"/>
      <c r="B77" s="278"/>
      <c r="C77" s="289"/>
      <c r="D77" s="289"/>
      <c r="E77" s="253"/>
    </row>
    <row r="78" spans="1:5" ht="18">
      <c r="A78" s="278"/>
      <c r="B78" s="278"/>
      <c r="C78" s="289"/>
      <c r="D78" s="289"/>
      <c r="E78" s="253"/>
    </row>
    <row r="79" spans="1:5" ht="18">
      <c r="A79" s="278"/>
      <c r="B79" s="278"/>
      <c r="C79" s="289"/>
      <c r="D79" s="289"/>
      <c r="E79" s="253"/>
    </row>
    <row r="80" spans="1:5" ht="18">
      <c r="A80" s="278"/>
      <c r="B80" s="278"/>
      <c r="C80" s="289"/>
      <c r="D80" s="289"/>
      <c r="E80" s="253"/>
    </row>
    <row r="81" spans="1:4" ht="18">
      <c r="A81" s="278"/>
      <c r="B81" s="278"/>
      <c r="C81" s="289"/>
      <c r="D81" s="289"/>
    </row>
    <row r="82" spans="1:4" ht="18">
      <c r="A82" s="278"/>
      <c r="B82" s="278"/>
      <c r="C82" s="289"/>
      <c r="D82" s="289"/>
    </row>
    <row r="83" spans="1:4" ht="18">
      <c r="A83" s="278"/>
      <c r="B83" s="290"/>
      <c r="C83" s="289"/>
      <c r="D83" s="289"/>
    </row>
    <row r="84" spans="1:4" ht="18">
      <c r="A84" s="278"/>
      <c r="B84" s="280"/>
      <c r="C84" s="289"/>
      <c r="D84" s="289"/>
    </row>
    <row r="85" spans="1:4" ht="18">
      <c r="A85" s="278"/>
      <c r="B85" s="291"/>
      <c r="C85" s="289"/>
      <c r="D85" s="289"/>
    </row>
    <row r="86" spans="1:4" ht="18">
      <c r="A86" s="278"/>
      <c r="B86" s="278"/>
      <c r="C86" s="289"/>
      <c r="D86" s="289"/>
    </row>
    <row r="87" spans="1:4" ht="18">
      <c r="A87" s="278"/>
      <c r="B87" s="278"/>
      <c r="C87" s="289"/>
      <c r="D87" s="289"/>
    </row>
    <row r="88" spans="1:4" ht="18">
      <c r="A88" s="278"/>
      <c r="B88" s="278"/>
      <c r="C88" s="289"/>
      <c r="D88" s="289"/>
    </row>
    <row r="89" spans="1:4" ht="18">
      <c r="A89" s="278"/>
      <c r="B89" s="278"/>
      <c r="C89" s="289"/>
      <c r="D89" s="289"/>
    </row>
    <row r="90" spans="1:4" ht="18">
      <c r="A90" s="74"/>
      <c r="B90" s="74"/>
      <c r="C90" s="73"/>
      <c r="D90" s="73"/>
    </row>
    <row r="91" spans="1:4" ht="18">
      <c r="A91" s="74"/>
      <c r="B91" s="74"/>
      <c r="C91" s="73"/>
      <c r="D91" s="73"/>
    </row>
    <row r="92" spans="1:4" ht="18">
      <c r="A92" s="74"/>
      <c r="B92" s="74"/>
      <c r="C92" s="73"/>
      <c r="D92" s="73"/>
    </row>
    <row r="93" spans="1:4" ht="18">
      <c r="A93" s="74"/>
      <c r="B93" s="74"/>
      <c r="C93" s="73"/>
      <c r="D93" s="73"/>
    </row>
    <row r="94" spans="1:4" ht="18">
      <c r="A94" s="74"/>
      <c r="B94" s="74"/>
      <c r="C94" s="73"/>
      <c r="D94" s="73"/>
    </row>
    <row r="95" spans="1:4" ht="18">
      <c r="A95" s="74"/>
      <c r="B95" s="74"/>
      <c r="C95" s="73"/>
      <c r="D95" s="73"/>
    </row>
    <row r="96" spans="1:4" ht="18">
      <c r="A96" s="74"/>
      <c r="B96" s="74"/>
      <c r="C96" s="73"/>
      <c r="D96" s="73"/>
    </row>
    <row r="97" spans="1:4" ht="18">
      <c r="A97" s="74"/>
      <c r="B97" s="74"/>
      <c r="C97" s="73"/>
      <c r="D97" s="73"/>
    </row>
    <row r="98" spans="1:4" ht="18">
      <c r="A98" s="74"/>
      <c r="B98" s="74"/>
      <c r="C98" s="73"/>
      <c r="D98" s="73"/>
    </row>
    <row r="99" spans="1:4" ht="18">
      <c r="A99" s="74"/>
      <c r="B99" s="74"/>
      <c r="C99" s="73"/>
      <c r="D99" s="73"/>
    </row>
    <row r="100" spans="1:4" ht="18">
      <c r="A100" s="74"/>
      <c r="B100" s="74"/>
      <c r="C100" s="73"/>
      <c r="D100" s="73"/>
    </row>
  </sheetData>
  <pageMargins left="0.86614173228346458" right="0.39370078740157483" top="0.74803149606299213" bottom="0.59055118110236227" header="0.31496062992125984" footer="0.51181102362204722"/>
  <pageSetup paperSize="9" firstPageNumber="16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K9" sqref="K9"/>
    </sheetView>
  </sheetViews>
  <sheetFormatPr defaultColWidth="10.33203125" defaultRowHeight="13.2"/>
  <cols>
    <col min="1" max="1" width="3" style="41" customWidth="1"/>
    <col min="2" max="2" width="24.44140625" style="41" customWidth="1"/>
    <col min="3" max="3" width="10.33203125" style="41" customWidth="1"/>
    <col min="4" max="4" width="10" style="41" customWidth="1"/>
    <col min="5" max="5" width="10.44140625" style="41" customWidth="1"/>
    <col min="6" max="6" width="10.88671875" style="41" customWidth="1"/>
    <col min="7" max="8" width="9.88671875" style="41" customWidth="1"/>
    <col min="9" max="9" width="13.44140625" style="41" customWidth="1"/>
    <col min="10" max="10" width="15.6640625" style="41" customWidth="1"/>
    <col min="11" max="11" width="10.33203125" style="41"/>
    <col min="12" max="12" width="20.109375" style="41" customWidth="1"/>
    <col min="13" max="13" width="18.6640625" style="41" customWidth="1"/>
    <col min="14" max="16384" width="10.33203125" style="41"/>
  </cols>
  <sheetData>
    <row r="1" spans="1:13" ht="18" customHeight="1">
      <c r="A1" s="97" t="s">
        <v>351</v>
      </c>
      <c r="B1" s="97"/>
      <c r="C1" s="97"/>
      <c r="D1" s="97"/>
      <c r="E1" s="97"/>
      <c r="F1" s="97"/>
      <c r="G1" s="97"/>
      <c r="H1" s="97"/>
      <c r="I1" s="98"/>
    </row>
    <row r="2" spans="1:13" ht="18" customHeight="1">
      <c r="A2" s="97" t="s">
        <v>448</v>
      </c>
      <c r="B2" s="97"/>
      <c r="C2" s="97"/>
      <c r="D2" s="97"/>
      <c r="E2" s="97"/>
      <c r="F2" s="97"/>
      <c r="G2" s="97"/>
      <c r="H2" s="97"/>
      <c r="I2" s="98"/>
    </row>
    <row r="3" spans="1:13" ht="18" customHeight="1">
      <c r="A3" s="27"/>
      <c r="B3" s="99"/>
      <c r="C3" s="99"/>
      <c r="D3" s="99"/>
      <c r="E3" s="99"/>
      <c r="F3" s="100"/>
      <c r="G3" s="100"/>
      <c r="H3" s="100"/>
      <c r="I3" s="98"/>
    </row>
    <row r="4" spans="1:13" ht="18" customHeight="1">
      <c r="A4" s="101"/>
      <c r="B4" s="101"/>
      <c r="C4" s="98"/>
      <c r="D4" s="98"/>
      <c r="E4" s="98"/>
      <c r="F4" s="98"/>
      <c r="G4" s="98"/>
      <c r="H4" s="102" t="s">
        <v>334</v>
      </c>
      <c r="I4" s="98"/>
    </row>
    <row r="5" spans="1:13" s="47" customFormat="1" ht="16.2" customHeight="1">
      <c r="A5" s="103"/>
      <c r="B5" s="103"/>
      <c r="C5" s="534" t="s">
        <v>104</v>
      </c>
      <c r="D5" s="534" t="s">
        <v>103</v>
      </c>
      <c r="E5" s="549" t="s">
        <v>437</v>
      </c>
      <c r="F5" s="549"/>
      <c r="G5" s="252" t="s">
        <v>410</v>
      </c>
      <c r="H5" s="252" t="s">
        <v>16</v>
      </c>
      <c r="I5" s="103"/>
    </row>
    <row r="6" spans="1:13" s="47" customFormat="1" ht="16.2" customHeight="1">
      <c r="A6" s="103"/>
      <c r="B6" s="103"/>
      <c r="C6" s="535" t="s">
        <v>407</v>
      </c>
      <c r="D6" s="535" t="s">
        <v>408</v>
      </c>
      <c r="E6" s="547" t="s">
        <v>441</v>
      </c>
      <c r="F6" s="547"/>
      <c r="G6" s="292" t="s">
        <v>441</v>
      </c>
      <c r="H6" s="292" t="s">
        <v>441</v>
      </c>
      <c r="I6" s="103"/>
    </row>
    <row r="7" spans="1:13" s="47" customFormat="1" ht="16.2" customHeight="1">
      <c r="A7" s="103"/>
      <c r="B7" s="103"/>
      <c r="C7" s="535" t="s">
        <v>269</v>
      </c>
      <c r="D7" s="535" t="s">
        <v>269</v>
      </c>
      <c r="E7" s="535" t="s">
        <v>270</v>
      </c>
      <c r="F7" s="535" t="s">
        <v>271</v>
      </c>
      <c r="G7" s="296" t="s">
        <v>58</v>
      </c>
      <c r="H7" s="296" t="s">
        <v>58</v>
      </c>
      <c r="I7" s="103"/>
    </row>
    <row r="8" spans="1:13" s="42" customFormat="1" ht="16.2" customHeight="1">
      <c r="A8" s="103"/>
      <c r="B8" s="103"/>
      <c r="C8" s="535">
        <v>2022</v>
      </c>
      <c r="D8" s="535">
        <v>2022</v>
      </c>
      <c r="E8" s="535" t="s">
        <v>272</v>
      </c>
      <c r="F8" s="535" t="s">
        <v>352</v>
      </c>
      <c r="G8" s="293" t="s">
        <v>249</v>
      </c>
      <c r="H8" s="293" t="s">
        <v>249</v>
      </c>
      <c r="I8" s="103"/>
      <c r="J8" s="46"/>
    </row>
    <row r="9" spans="1:13" s="42" customFormat="1" ht="16.2" customHeight="1">
      <c r="A9" s="103"/>
      <c r="B9" s="103"/>
      <c r="C9" s="535"/>
      <c r="D9" s="535"/>
      <c r="E9" s="535"/>
      <c r="F9" s="535"/>
      <c r="G9" s="293" t="s">
        <v>269</v>
      </c>
      <c r="H9" s="293" t="s">
        <v>269</v>
      </c>
      <c r="I9" s="103"/>
      <c r="J9" s="46"/>
    </row>
    <row r="10" spans="1:13" s="42" customFormat="1" ht="16.2" customHeight="1">
      <c r="A10" s="103"/>
      <c r="B10" s="103"/>
      <c r="C10" s="373"/>
      <c r="D10" s="373"/>
      <c r="E10" s="373"/>
      <c r="F10" s="373"/>
      <c r="G10" s="294" t="s">
        <v>279</v>
      </c>
      <c r="H10" s="294" t="s">
        <v>279</v>
      </c>
      <c r="I10" s="103"/>
      <c r="J10" s="118"/>
      <c r="K10" s="118"/>
    </row>
    <row r="11" spans="1:13" s="42" customFormat="1" ht="16.2" customHeight="1">
      <c r="A11" s="103"/>
      <c r="B11" s="103"/>
      <c r="C11" s="374"/>
      <c r="D11" s="374"/>
      <c r="E11" s="374"/>
      <c r="F11" s="374"/>
      <c r="G11" s="293"/>
      <c r="H11" s="293"/>
      <c r="I11" s="103"/>
      <c r="J11" s="118"/>
      <c r="K11" s="118"/>
    </row>
    <row r="12" spans="1:13" s="42" customFormat="1" ht="24.75" customHeight="1">
      <c r="A12" s="548" t="s">
        <v>2</v>
      </c>
      <c r="B12" s="548"/>
      <c r="C12" s="107">
        <v>454200.8002658952</v>
      </c>
      <c r="D12" s="107">
        <v>421833.27379002841</v>
      </c>
      <c r="E12" s="107">
        <v>876034.07405592361</v>
      </c>
      <c r="F12" s="108">
        <v>100</v>
      </c>
      <c r="G12" s="108">
        <v>103.09071761807749</v>
      </c>
      <c r="H12" s="108">
        <v>101.65795229824077</v>
      </c>
      <c r="I12" s="103"/>
      <c r="J12" s="106"/>
      <c r="K12" s="106"/>
    </row>
    <row r="13" spans="1:13" s="42" customFormat="1" ht="24.75" customHeight="1">
      <c r="A13" s="105"/>
      <c r="B13" s="103" t="s">
        <v>193</v>
      </c>
      <c r="C13" s="106">
        <v>368556.00206878828</v>
      </c>
      <c r="D13" s="106">
        <v>338877.84021643043</v>
      </c>
      <c r="E13" s="106">
        <v>707433.84228521865</v>
      </c>
      <c r="F13" s="104">
        <f>+E13/$E$12*100</f>
        <v>80.754146811880517</v>
      </c>
      <c r="G13" s="104">
        <v>102.4189606027975</v>
      </c>
      <c r="H13" s="104">
        <v>103.1</v>
      </c>
      <c r="I13" s="295"/>
      <c r="J13" s="106"/>
      <c r="K13" s="106"/>
      <c r="L13" s="117"/>
      <c r="M13" s="117"/>
    </row>
    <row r="14" spans="1:13" s="42" customFormat="1" ht="24.75" customHeight="1">
      <c r="A14" s="109"/>
      <c r="B14" s="110" t="s">
        <v>192</v>
      </c>
      <c r="C14" s="106">
        <v>40762.118132068921</v>
      </c>
      <c r="D14" s="106">
        <v>41507.794285438547</v>
      </c>
      <c r="E14" s="106">
        <v>82269.912417507483</v>
      </c>
      <c r="F14" s="104">
        <f t="shared" ref="F14:F16" si="0">+E14/$E$12*100</f>
        <v>9.3911772217498921</v>
      </c>
      <c r="G14" s="104">
        <v>112.57716420763401</v>
      </c>
      <c r="H14" s="104">
        <v>98.238416440017033</v>
      </c>
      <c r="I14" s="295"/>
      <c r="J14" s="106"/>
      <c r="K14" s="106"/>
      <c r="L14" s="117"/>
      <c r="M14" s="117"/>
    </row>
    <row r="15" spans="1:13" s="45" customFormat="1" ht="20.100000000000001" customHeight="1">
      <c r="A15" s="105"/>
      <c r="B15" s="103" t="s">
        <v>191</v>
      </c>
      <c r="C15" s="106">
        <v>1012.6758002822884</v>
      </c>
      <c r="D15" s="106">
        <v>999.49535605461824</v>
      </c>
      <c r="E15" s="106">
        <v>2012.1711563369067</v>
      </c>
      <c r="F15" s="104">
        <f t="shared" si="0"/>
        <v>0.22969096932734778</v>
      </c>
      <c r="G15" s="104">
        <v>139.42395573477077</v>
      </c>
      <c r="H15" s="104">
        <v>89.052855073863867</v>
      </c>
      <c r="I15" s="103"/>
      <c r="J15" s="106"/>
      <c r="K15" s="106"/>
      <c r="L15" s="117"/>
      <c r="M15" s="117"/>
    </row>
    <row r="16" spans="1:13" s="45" customFormat="1" ht="20.100000000000001" customHeight="1">
      <c r="A16" s="105"/>
      <c r="B16" s="103" t="s">
        <v>190</v>
      </c>
      <c r="C16" s="106">
        <v>43870.004264755778</v>
      </c>
      <c r="D16" s="106">
        <v>40448.143932104831</v>
      </c>
      <c r="E16" s="106">
        <v>84318.148196860609</v>
      </c>
      <c r="F16" s="104">
        <f t="shared" si="0"/>
        <v>9.6249849970422456</v>
      </c>
      <c r="G16" s="104">
        <v>99.320309763365515</v>
      </c>
      <c r="H16" s="104">
        <v>94.126873464680713</v>
      </c>
      <c r="I16" s="105"/>
      <c r="J16" s="106"/>
      <c r="K16" s="106"/>
      <c r="L16" s="117"/>
      <c r="M16" s="117"/>
    </row>
    <row r="17" spans="1:10" s="42" customFormat="1" ht="20.100000000000001" customHeight="1">
      <c r="A17" s="105"/>
      <c r="B17" s="103"/>
      <c r="C17" s="106"/>
      <c r="D17" s="106"/>
      <c r="E17" s="106"/>
      <c r="F17" s="375"/>
      <c r="G17" s="104"/>
      <c r="H17" s="104"/>
      <c r="I17" s="103"/>
      <c r="J17" s="43"/>
    </row>
    <row r="18" spans="1:10" s="44" customFormat="1" ht="20.100000000000001" customHeight="1">
      <c r="A18" s="105"/>
      <c r="B18" s="103"/>
      <c r="C18" s="106"/>
      <c r="D18" s="106"/>
      <c r="E18" s="106"/>
      <c r="F18" s="375"/>
      <c r="G18" s="104"/>
      <c r="H18" s="104"/>
      <c r="I18" s="98"/>
      <c r="J18" s="43"/>
    </row>
    <row r="19" spans="1:10" s="42" customFormat="1" ht="20.100000000000001" customHeight="1">
      <c r="A19" s="105"/>
      <c r="B19" s="103"/>
      <c r="C19" s="106"/>
      <c r="D19" s="106"/>
      <c r="E19" s="106"/>
      <c r="F19" s="375"/>
      <c r="G19" s="104"/>
      <c r="H19" s="104"/>
      <c r="I19" s="98"/>
      <c r="J19" s="43"/>
    </row>
    <row r="20" spans="1:10" s="42" customFormat="1" ht="20.100000000000001" customHeight="1">
      <c r="A20" s="105"/>
      <c r="B20" s="103"/>
      <c r="C20" s="111"/>
      <c r="D20" s="111"/>
      <c r="E20" s="111"/>
      <c r="F20" s="186"/>
      <c r="G20" s="185"/>
      <c r="H20" s="185"/>
      <c r="I20" s="98"/>
      <c r="J20" s="43"/>
    </row>
    <row r="21" spans="1:10" ht="20.100000000000001" customHeight="1">
      <c r="A21" s="185"/>
      <c r="B21" s="185"/>
      <c r="C21" s="111"/>
      <c r="D21" s="111"/>
      <c r="E21" s="111"/>
      <c r="F21" s="186"/>
      <c r="G21" s="185"/>
      <c r="H21" s="185"/>
      <c r="I21" s="98"/>
    </row>
    <row r="22" spans="1:10" ht="20.100000000000001" customHeight="1">
      <c r="A22" s="185"/>
      <c r="B22" s="185"/>
      <c r="C22" s="111"/>
      <c r="D22" s="111"/>
      <c r="E22" s="111"/>
      <c r="F22" s="186"/>
      <c r="G22" s="185"/>
      <c r="H22" s="185"/>
      <c r="I22" s="98"/>
    </row>
    <row r="23" spans="1:10" ht="20.100000000000001" customHeight="1">
      <c r="A23" s="185"/>
      <c r="B23" s="188"/>
      <c r="C23" s="189"/>
      <c r="D23" s="189"/>
      <c r="E23" s="187"/>
      <c r="F23" s="187"/>
      <c r="G23" s="185"/>
      <c r="H23" s="185"/>
      <c r="I23" s="98"/>
    </row>
    <row r="24" spans="1:10" ht="20.100000000000001" customHeight="1">
      <c r="A24" s="185"/>
      <c r="B24" s="188"/>
      <c r="C24" s="185"/>
      <c r="D24" s="190"/>
      <c r="E24" s="187"/>
      <c r="F24" s="187"/>
      <c r="G24" s="185"/>
      <c r="H24" s="185"/>
      <c r="I24" s="98"/>
    </row>
    <row r="25" spans="1:10" ht="20.100000000000001" customHeight="1">
      <c r="A25" s="185"/>
      <c r="B25" s="191"/>
      <c r="C25" s="185"/>
      <c r="D25" s="190"/>
      <c r="E25" s="187"/>
      <c r="F25" s="187"/>
      <c r="G25" s="185"/>
      <c r="H25" s="185"/>
      <c r="I25" s="98"/>
    </row>
    <row r="26" spans="1:10" ht="20.100000000000001" customHeight="1">
      <c r="A26" s="185"/>
      <c r="B26" s="188"/>
      <c r="C26" s="185"/>
      <c r="D26" s="190"/>
      <c r="E26" s="187"/>
      <c r="F26" s="187"/>
      <c r="G26" s="185"/>
      <c r="H26" s="185"/>
      <c r="I26" s="98"/>
    </row>
    <row r="27" spans="1:10" ht="20.100000000000001" customHeight="1">
      <c r="A27" s="185"/>
      <c r="B27" s="188"/>
      <c r="C27" s="185"/>
      <c r="D27" s="190"/>
      <c r="E27" s="192"/>
      <c r="F27" s="187"/>
      <c r="G27" s="185"/>
      <c r="H27" s="185"/>
      <c r="I27" s="98"/>
    </row>
    <row r="28" spans="1:10" ht="20.100000000000001" customHeight="1">
      <c r="A28" s="185"/>
      <c r="B28" s="185"/>
      <c r="C28" s="187"/>
      <c r="D28" s="187"/>
      <c r="E28" s="187"/>
      <c r="F28" s="187"/>
      <c r="G28" s="185"/>
      <c r="H28" s="185"/>
      <c r="I28" s="185"/>
    </row>
    <row r="29" spans="1:10" ht="20.100000000000001" customHeight="1">
      <c r="A29" s="185"/>
      <c r="B29" s="185"/>
      <c r="C29" s="187"/>
      <c r="D29" s="187"/>
      <c r="E29" s="187"/>
      <c r="F29" s="187"/>
      <c r="G29" s="185"/>
      <c r="H29" s="185"/>
      <c r="I29" s="185"/>
    </row>
    <row r="30" spans="1:10" ht="20.100000000000001" customHeight="1">
      <c r="A30" s="185"/>
      <c r="B30" s="185"/>
      <c r="C30" s="187"/>
      <c r="D30" s="187"/>
      <c r="E30" s="187"/>
      <c r="F30" s="187"/>
      <c r="G30" s="185"/>
      <c r="H30" s="185"/>
      <c r="I30" s="185"/>
    </row>
    <row r="31" spans="1:10">
      <c r="A31" s="185"/>
      <c r="B31" s="185"/>
      <c r="C31" s="187"/>
      <c r="D31" s="187"/>
      <c r="E31" s="187"/>
      <c r="F31" s="187"/>
      <c r="G31" s="185"/>
      <c r="H31" s="185"/>
      <c r="I31" s="185"/>
    </row>
    <row r="32" spans="1:10">
      <c r="A32" s="185"/>
      <c r="B32" s="185"/>
      <c r="C32" s="185"/>
      <c r="D32" s="185"/>
      <c r="E32" s="185"/>
      <c r="F32" s="185"/>
      <c r="G32" s="185"/>
      <c r="H32" s="185"/>
      <c r="I32" s="185"/>
    </row>
    <row r="33" spans="1:9">
      <c r="A33" s="185"/>
      <c r="B33" s="185"/>
      <c r="C33" s="185"/>
      <c r="D33" s="185"/>
      <c r="E33" s="185"/>
      <c r="F33" s="185"/>
      <c r="G33" s="185"/>
      <c r="H33" s="185"/>
      <c r="I33" s="185"/>
    </row>
    <row r="34" spans="1:9">
      <c r="A34" s="185"/>
      <c r="B34" s="185"/>
      <c r="C34" s="185"/>
      <c r="D34" s="185"/>
      <c r="E34" s="185"/>
      <c r="F34" s="185"/>
      <c r="G34" s="185"/>
      <c r="H34" s="185"/>
      <c r="I34" s="185"/>
    </row>
    <row r="35" spans="1:9">
      <c r="A35" s="185"/>
      <c r="B35" s="185"/>
      <c r="C35" s="185"/>
      <c r="D35" s="185"/>
      <c r="E35" s="185"/>
      <c r="F35" s="185"/>
      <c r="G35" s="185"/>
      <c r="H35" s="185"/>
      <c r="I35" s="185"/>
    </row>
    <row r="36" spans="1:9">
      <c r="A36" s="185"/>
      <c r="B36" s="185"/>
      <c r="C36" s="185"/>
      <c r="D36" s="185"/>
      <c r="E36" s="185"/>
      <c r="F36" s="185"/>
      <c r="G36" s="185"/>
      <c r="H36" s="185"/>
      <c r="I36" s="185"/>
    </row>
    <row r="37" spans="1:9">
      <c r="A37" s="185"/>
      <c r="B37" s="185"/>
      <c r="C37" s="185"/>
      <c r="D37" s="185"/>
      <c r="E37" s="185"/>
      <c r="F37" s="185"/>
      <c r="G37" s="185"/>
      <c r="H37" s="185"/>
      <c r="I37" s="185"/>
    </row>
    <row r="38" spans="1:9">
      <c r="A38" s="185"/>
      <c r="B38" s="185"/>
      <c r="C38" s="185"/>
      <c r="D38" s="185"/>
      <c r="E38" s="185"/>
      <c r="F38" s="185"/>
      <c r="G38" s="185"/>
      <c r="H38" s="185"/>
      <c r="I38" s="185"/>
    </row>
    <row r="39" spans="1:9">
      <c r="A39" s="185"/>
      <c r="B39" s="185"/>
      <c r="C39" s="185"/>
      <c r="D39" s="185"/>
      <c r="E39" s="185"/>
      <c r="F39" s="185"/>
      <c r="G39" s="185"/>
      <c r="H39" s="185"/>
      <c r="I39" s="185"/>
    </row>
    <row r="40" spans="1:9">
      <c r="A40" s="185"/>
      <c r="B40" s="185"/>
      <c r="C40" s="185"/>
      <c r="D40" s="185"/>
      <c r="E40" s="185"/>
      <c r="F40" s="185"/>
      <c r="G40" s="185"/>
      <c r="H40" s="185"/>
      <c r="I40" s="185"/>
    </row>
    <row r="41" spans="1:9">
      <c r="A41" s="185"/>
      <c r="B41" s="185"/>
      <c r="C41" s="185"/>
      <c r="D41" s="185"/>
      <c r="E41" s="185"/>
      <c r="F41" s="185"/>
      <c r="G41" s="185"/>
      <c r="H41" s="185"/>
      <c r="I41" s="185"/>
    </row>
    <row r="42" spans="1:9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>
      <c r="A43" s="185"/>
      <c r="B43" s="185"/>
      <c r="C43" s="185"/>
      <c r="D43" s="185"/>
      <c r="E43" s="185"/>
      <c r="F43" s="185"/>
      <c r="G43" s="185"/>
      <c r="H43" s="185"/>
      <c r="I43" s="185"/>
    </row>
    <row r="44" spans="1:9">
      <c r="A44" s="185"/>
      <c r="B44" s="185"/>
      <c r="C44" s="185"/>
      <c r="D44" s="185"/>
      <c r="E44" s="185"/>
      <c r="F44" s="185"/>
      <c r="G44" s="185"/>
      <c r="H44" s="185"/>
      <c r="I44" s="185"/>
    </row>
    <row r="45" spans="1:9">
      <c r="A45" s="185"/>
      <c r="B45" s="185"/>
      <c r="C45" s="185"/>
      <c r="D45" s="185"/>
      <c r="E45" s="185"/>
      <c r="F45" s="185"/>
      <c r="G45" s="185"/>
      <c r="H45" s="185"/>
      <c r="I45" s="185"/>
    </row>
    <row r="46" spans="1:9">
      <c r="A46" s="185"/>
      <c r="B46" s="185"/>
      <c r="C46" s="185"/>
      <c r="D46" s="185"/>
      <c r="E46" s="185"/>
      <c r="F46" s="185"/>
      <c r="G46" s="185"/>
      <c r="H46" s="185"/>
      <c r="I46" s="185"/>
    </row>
    <row r="47" spans="1:9">
      <c r="A47" s="185"/>
      <c r="B47" s="185"/>
      <c r="C47" s="185"/>
      <c r="D47" s="185"/>
      <c r="E47" s="185"/>
      <c r="F47" s="185"/>
      <c r="G47" s="185"/>
      <c r="H47" s="185"/>
      <c r="I47" s="185"/>
    </row>
    <row r="48" spans="1:9">
      <c r="A48" s="98"/>
      <c r="B48" s="98"/>
      <c r="C48" s="98"/>
      <c r="D48" s="98"/>
      <c r="E48" s="98"/>
      <c r="F48" s="98"/>
      <c r="G48" s="98"/>
      <c r="H48" s="98"/>
      <c r="I48" s="98"/>
    </row>
    <row r="49" spans="1:9">
      <c r="A49" s="98"/>
      <c r="B49" s="98"/>
      <c r="C49" s="98"/>
      <c r="D49" s="98"/>
      <c r="E49" s="98"/>
      <c r="F49" s="98"/>
      <c r="G49" s="98"/>
      <c r="H49" s="98"/>
      <c r="I49" s="98"/>
    </row>
    <row r="50" spans="1:9">
      <c r="A50" s="98"/>
      <c r="B50" s="98"/>
      <c r="C50" s="98"/>
      <c r="D50" s="98"/>
      <c r="E50" s="98"/>
      <c r="F50" s="98"/>
      <c r="G50" s="98"/>
      <c r="H50" s="98"/>
      <c r="I50" s="98"/>
    </row>
    <row r="51" spans="1:9">
      <c r="A51" s="98"/>
      <c r="B51" s="98"/>
      <c r="C51" s="98"/>
      <c r="D51" s="98"/>
      <c r="E51" s="98"/>
      <c r="F51" s="98"/>
      <c r="G51" s="98"/>
      <c r="H51" s="98"/>
      <c r="I51" s="98"/>
    </row>
    <row r="52" spans="1:9">
      <c r="A52" s="98"/>
      <c r="B52" s="98"/>
      <c r="C52" s="98"/>
      <c r="D52" s="98"/>
      <c r="E52" s="98"/>
      <c r="F52" s="98"/>
      <c r="G52" s="98"/>
      <c r="H52" s="98"/>
      <c r="I52" s="98"/>
    </row>
    <row r="53" spans="1:9">
      <c r="A53" s="98"/>
      <c r="B53" s="98"/>
      <c r="C53" s="98"/>
      <c r="D53" s="98"/>
      <c r="E53" s="98"/>
      <c r="F53" s="98"/>
      <c r="G53" s="98"/>
      <c r="H53" s="98"/>
      <c r="I53" s="98"/>
    </row>
  </sheetData>
  <mergeCells count="3">
    <mergeCell ref="E6:F6"/>
    <mergeCell ref="A12:B12"/>
    <mergeCell ref="E5:F5"/>
  </mergeCells>
  <pageMargins left="0.86614173228346458" right="0.39370078740157483" top="0.74803149606299213" bottom="0.59055118110236227" header="0.31496062992125984" footer="0.51181102362204722"/>
  <pageSetup paperSize="9" firstPageNumber="16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/>
  </sheetViews>
  <sheetFormatPr defaultColWidth="9.109375" defaultRowHeight="14.4"/>
  <cols>
    <col min="1" max="1" width="1.33203125" style="170" customWidth="1"/>
    <col min="2" max="2" width="31.6640625" style="172" customWidth="1"/>
    <col min="3" max="3" width="6.33203125" style="170" bestFit="1" customWidth="1"/>
    <col min="4" max="4" width="6" style="170" customWidth="1"/>
    <col min="5" max="5" width="0.88671875" style="170" customWidth="1"/>
    <col min="6" max="6" width="6.33203125" style="170" bestFit="1" customWidth="1"/>
    <col min="7" max="7" width="6" style="170" bestFit="1" customWidth="1"/>
    <col min="8" max="8" width="0.88671875" style="170" customWidth="1"/>
    <col min="9" max="10" width="7.88671875" style="171" customWidth="1"/>
    <col min="11" max="11" width="0.6640625" style="171" customWidth="1"/>
    <col min="12" max="12" width="8" style="170" customWidth="1"/>
    <col min="13" max="13" width="7.33203125" style="170" customWidth="1"/>
    <col min="14" max="16384" width="9.109375" style="170"/>
  </cols>
  <sheetData>
    <row r="1" spans="1:13" ht="18" customHeight="1">
      <c r="A1" s="350" t="s">
        <v>496</v>
      </c>
      <c r="B1" s="351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13" ht="9.7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</row>
    <row r="3" spans="1:13" ht="18" customHeight="1">
      <c r="A3" s="352"/>
      <c r="B3" s="303"/>
      <c r="C3" s="337"/>
      <c r="D3" s="337"/>
      <c r="E3" s="337"/>
      <c r="F3" s="337"/>
      <c r="G3" s="354"/>
      <c r="H3" s="354"/>
      <c r="I3" s="354"/>
      <c r="J3" s="355"/>
      <c r="K3" s="355"/>
      <c r="L3" s="355"/>
      <c r="M3" s="356" t="s">
        <v>268</v>
      </c>
    </row>
    <row r="4" spans="1:13" ht="16.5" customHeight="1">
      <c r="A4" s="357"/>
      <c r="B4" s="302"/>
      <c r="C4" s="551" t="s">
        <v>103</v>
      </c>
      <c r="D4" s="551"/>
      <c r="E4" s="537"/>
      <c r="F4" s="551" t="s">
        <v>103</v>
      </c>
      <c r="G4" s="551"/>
      <c r="H4" s="537"/>
      <c r="I4" s="551" t="s">
        <v>443</v>
      </c>
      <c r="J4" s="551"/>
      <c r="K4" s="537"/>
      <c r="L4" s="551" t="s">
        <v>444</v>
      </c>
      <c r="M4" s="551"/>
    </row>
    <row r="5" spans="1:13" ht="16.5" customHeight="1">
      <c r="A5" s="352"/>
      <c r="B5" s="301"/>
      <c r="C5" s="552" t="s">
        <v>408</v>
      </c>
      <c r="D5" s="552"/>
      <c r="E5" s="538"/>
      <c r="F5" s="552" t="s">
        <v>16</v>
      </c>
      <c r="G5" s="552"/>
      <c r="H5" s="538"/>
      <c r="I5" s="552" t="s">
        <v>15</v>
      </c>
      <c r="J5" s="552"/>
      <c r="K5" s="538"/>
      <c r="L5" s="552" t="s">
        <v>15</v>
      </c>
      <c r="M5" s="552"/>
    </row>
    <row r="6" spans="1:13" ht="16.5" customHeight="1">
      <c r="A6" s="352"/>
      <c r="B6" s="301"/>
      <c r="C6" s="550" t="s">
        <v>441</v>
      </c>
      <c r="D6" s="550"/>
      <c r="E6" s="536"/>
      <c r="F6" s="550" t="s">
        <v>441</v>
      </c>
      <c r="G6" s="550"/>
      <c r="H6" s="536"/>
      <c r="I6" s="550" t="s">
        <v>255</v>
      </c>
      <c r="J6" s="550"/>
      <c r="K6" s="536"/>
      <c r="L6" s="550" t="s">
        <v>255</v>
      </c>
      <c r="M6" s="550"/>
    </row>
    <row r="7" spans="1:13" ht="16.5" customHeight="1">
      <c r="A7" s="352"/>
      <c r="B7" s="301"/>
      <c r="C7" s="298" t="s">
        <v>134</v>
      </c>
      <c r="D7" s="298" t="s">
        <v>133</v>
      </c>
      <c r="E7" s="298"/>
      <c r="F7" s="297" t="s">
        <v>134</v>
      </c>
      <c r="G7" s="298" t="s">
        <v>133</v>
      </c>
      <c r="H7" s="298"/>
      <c r="I7" s="297" t="s">
        <v>134</v>
      </c>
      <c r="J7" s="298" t="s">
        <v>133</v>
      </c>
      <c r="K7" s="298"/>
      <c r="L7" s="365" t="s">
        <v>134</v>
      </c>
      <c r="M7" s="365" t="s">
        <v>133</v>
      </c>
    </row>
    <row r="8" spans="1:13" ht="8.25" customHeight="1">
      <c r="A8" s="352"/>
      <c r="B8" s="300"/>
      <c r="C8" s="337"/>
      <c r="D8" s="337"/>
      <c r="E8" s="337"/>
      <c r="F8" s="337"/>
      <c r="G8" s="337"/>
      <c r="H8" s="337"/>
      <c r="I8" s="333"/>
      <c r="J8" s="333"/>
      <c r="K8" s="333"/>
      <c r="L8" s="333"/>
      <c r="M8" s="333"/>
    </row>
    <row r="9" spans="1:13" s="174" customFormat="1" ht="16.5" customHeight="1">
      <c r="A9" s="339" t="s">
        <v>132</v>
      </c>
      <c r="B9" s="358"/>
      <c r="C9" s="359"/>
      <c r="D9" s="360">
        <v>22947.028616937092</v>
      </c>
      <c r="E9" s="360"/>
      <c r="F9" s="359"/>
      <c r="G9" s="360">
        <v>53791.640376937095</v>
      </c>
      <c r="H9" s="360"/>
      <c r="I9" s="361"/>
      <c r="J9" s="361">
        <v>113.21729693869298</v>
      </c>
      <c r="K9" s="361"/>
      <c r="L9" s="361"/>
      <c r="M9" s="361">
        <v>110.20730751935423</v>
      </c>
    </row>
    <row r="10" spans="1:13" ht="16.5" customHeight="1">
      <c r="A10" s="352"/>
      <c r="B10" s="362" t="s">
        <v>131</v>
      </c>
      <c r="C10" s="337"/>
      <c r="D10" s="360">
        <v>5648.6677463880769</v>
      </c>
      <c r="E10" s="360"/>
      <c r="F10" s="359"/>
      <c r="G10" s="360">
        <v>14286.066512388083</v>
      </c>
      <c r="H10" s="360"/>
      <c r="I10" s="361"/>
      <c r="J10" s="361">
        <v>120.32690249815259</v>
      </c>
      <c r="K10" s="361"/>
      <c r="L10" s="361"/>
      <c r="M10" s="361">
        <v>124.10539924157132</v>
      </c>
    </row>
    <row r="11" spans="1:13" ht="16.5" customHeight="1">
      <c r="A11" s="352"/>
      <c r="B11" s="362" t="s">
        <v>130</v>
      </c>
      <c r="C11" s="337"/>
      <c r="D11" s="360">
        <v>17298.360870549015</v>
      </c>
      <c r="E11" s="360"/>
      <c r="F11" s="360"/>
      <c r="G11" s="360">
        <v>39505.573864549013</v>
      </c>
      <c r="H11" s="360"/>
      <c r="I11" s="361"/>
      <c r="J11" s="361">
        <v>111.07422311600578</v>
      </c>
      <c r="K11" s="361"/>
      <c r="L11" s="361"/>
      <c r="M11" s="361">
        <v>105.9179869177932</v>
      </c>
    </row>
    <row r="12" spans="1:13" ht="16.5" customHeight="1">
      <c r="A12" s="352"/>
      <c r="B12" s="363" t="s">
        <v>350</v>
      </c>
      <c r="C12" s="337"/>
      <c r="D12" s="334">
        <v>198.36087054901586</v>
      </c>
      <c r="E12" s="334"/>
      <c r="F12" s="337"/>
      <c r="G12" s="334">
        <v>319.66012754901584</v>
      </c>
      <c r="H12" s="334"/>
      <c r="I12" s="361"/>
      <c r="J12" s="333">
        <v>279.38715851917209</v>
      </c>
      <c r="K12" s="333"/>
      <c r="L12" s="361"/>
      <c r="M12" s="333">
        <v>141.25664806522298</v>
      </c>
    </row>
    <row r="13" spans="1:13" ht="16.5" customHeight="1">
      <c r="A13" s="352"/>
      <c r="B13" s="364" t="s">
        <v>349</v>
      </c>
      <c r="C13" s="337"/>
      <c r="D13" s="334">
        <v>17100</v>
      </c>
      <c r="E13" s="334"/>
      <c r="F13" s="334"/>
      <c r="G13" s="334">
        <v>39185.913736999995</v>
      </c>
      <c r="H13" s="334"/>
      <c r="I13" s="361"/>
      <c r="J13" s="333">
        <v>110.30339097920758</v>
      </c>
      <c r="K13" s="333"/>
      <c r="L13" s="361"/>
      <c r="M13" s="333">
        <v>105.70227010252941</v>
      </c>
    </row>
    <row r="14" spans="1:13" ht="16.5" customHeight="1">
      <c r="A14" s="338" t="s">
        <v>129</v>
      </c>
      <c r="B14" s="351"/>
      <c r="C14" s="337"/>
      <c r="D14" s="337"/>
      <c r="E14" s="337"/>
      <c r="F14" s="337"/>
      <c r="G14" s="337"/>
      <c r="H14" s="337"/>
      <c r="I14" s="333"/>
      <c r="J14" s="333"/>
      <c r="K14" s="333"/>
      <c r="L14" s="333"/>
      <c r="M14" s="333"/>
    </row>
    <row r="15" spans="1:13" ht="16.5" customHeight="1">
      <c r="A15" s="352"/>
      <c r="B15" s="336" t="s">
        <v>128</v>
      </c>
      <c r="C15" s="334"/>
      <c r="D15" s="334">
        <v>600</v>
      </c>
      <c r="E15" s="334"/>
      <c r="F15" s="334"/>
      <c r="G15" s="334">
        <v>1472.493336</v>
      </c>
      <c r="H15" s="334"/>
      <c r="I15" s="333"/>
      <c r="J15" s="333">
        <v>153.1700299146174</v>
      </c>
      <c r="K15" s="333"/>
      <c r="L15" s="333"/>
      <c r="M15" s="333">
        <v>147.16241315080936</v>
      </c>
    </row>
    <row r="16" spans="1:13" ht="16.5" customHeight="1">
      <c r="A16" s="352"/>
      <c r="B16" s="336" t="s">
        <v>127</v>
      </c>
      <c r="C16" s="334"/>
      <c r="D16" s="334">
        <v>200</v>
      </c>
      <c r="E16" s="334"/>
      <c r="F16" s="334"/>
      <c r="G16" s="334">
        <v>493.20762100000002</v>
      </c>
      <c r="H16" s="334"/>
      <c r="I16" s="333"/>
      <c r="J16" s="333">
        <v>78.967971372594192</v>
      </c>
      <c r="K16" s="333"/>
      <c r="L16" s="333"/>
      <c r="M16" s="333">
        <v>87.662545189525957</v>
      </c>
    </row>
    <row r="17" spans="1:13" ht="16.5" customHeight="1">
      <c r="A17" s="352"/>
      <c r="B17" s="336" t="s">
        <v>126</v>
      </c>
      <c r="C17" s="334">
        <v>25</v>
      </c>
      <c r="D17" s="334">
        <v>150.61587400235513</v>
      </c>
      <c r="E17" s="334"/>
      <c r="F17" s="334">
        <v>65.186999999999998</v>
      </c>
      <c r="G17" s="334">
        <v>389.09587100235512</v>
      </c>
      <c r="H17" s="334"/>
      <c r="I17" s="333">
        <v>113.17850513830415</v>
      </c>
      <c r="J17" s="333">
        <v>117.0544076457314</v>
      </c>
      <c r="K17" s="333"/>
      <c r="L17" s="333">
        <v>96.263862840940973</v>
      </c>
      <c r="M17" s="333">
        <v>97.627143460704374</v>
      </c>
    </row>
    <row r="18" spans="1:13" ht="16.5" customHeight="1">
      <c r="A18" s="352"/>
      <c r="B18" s="336" t="s">
        <v>125</v>
      </c>
      <c r="C18" s="334">
        <v>130</v>
      </c>
      <c r="D18" s="334">
        <v>303.8471334695339</v>
      </c>
      <c r="E18" s="334"/>
      <c r="F18" s="334">
        <v>293.32400000000001</v>
      </c>
      <c r="G18" s="334">
        <v>674.42202846953387</v>
      </c>
      <c r="H18" s="334"/>
      <c r="I18" s="333">
        <v>105.65240359218173</v>
      </c>
      <c r="J18" s="333">
        <v>140.12758462293306</v>
      </c>
      <c r="K18" s="333"/>
      <c r="L18" s="333">
        <v>103.4477407705221</v>
      </c>
      <c r="M18" s="333">
        <v>135.59212553894628</v>
      </c>
    </row>
    <row r="19" spans="1:13" ht="16.5" customHeight="1">
      <c r="A19" s="352"/>
      <c r="B19" s="336" t="s">
        <v>124</v>
      </c>
      <c r="C19" s="334">
        <v>6</v>
      </c>
      <c r="D19" s="334">
        <v>7.9658290366350064</v>
      </c>
      <c r="E19" s="334"/>
      <c r="F19" s="334">
        <v>14.968</v>
      </c>
      <c r="G19" s="334">
        <v>22.679313036635005</v>
      </c>
      <c r="H19" s="334"/>
      <c r="I19" s="333">
        <v>88.888888888888886</v>
      </c>
      <c r="J19" s="333">
        <v>73.237008602407343</v>
      </c>
      <c r="K19" s="333"/>
      <c r="L19" s="333">
        <v>94.644325007903902</v>
      </c>
      <c r="M19" s="333">
        <v>89.208290346989088</v>
      </c>
    </row>
    <row r="20" spans="1:13" ht="16.5" customHeight="1">
      <c r="A20" s="352"/>
      <c r="B20" s="336" t="s">
        <v>123</v>
      </c>
      <c r="C20" s="334">
        <v>11</v>
      </c>
      <c r="D20" s="334">
        <v>51.196012618296528</v>
      </c>
      <c r="E20" s="334"/>
      <c r="F20" s="334">
        <v>26.783999999999999</v>
      </c>
      <c r="G20" s="334">
        <v>125.38058561829652</v>
      </c>
      <c r="H20" s="334"/>
      <c r="I20" s="333">
        <v>82.366154998128039</v>
      </c>
      <c r="J20" s="333">
        <v>132.27907130249076</v>
      </c>
      <c r="K20" s="333"/>
      <c r="L20" s="333">
        <v>88.81814564265818</v>
      </c>
      <c r="M20" s="333">
        <v>143.81131586784892</v>
      </c>
    </row>
    <row r="21" spans="1:13" ht="16.5" customHeight="1">
      <c r="A21" s="352"/>
      <c r="B21" s="335" t="s">
        <v>122</v>
      </c>
      <c r="C21" s="334">
        <v>400</v>
      </c>
      <c r="D21" s="334">
        <v>191.42231791061579</v>
      </c>
      <c r="E21" s="334"/>
      <c r="F21" s="334">
        <v>905.74099999999999</v>
      </c>
      <c r="G21" s="334">
        <v>437.44678891061579</v>
      </c>
      <c r="H21" s="334"/>
      <c r="I21" s="333">
        <v>129.99210297974398</v>
      </c>
      <c r="J21" s="333">
        <v>114.44264465045453</v>
      </c>
      <c r="K21" s="333"/>
      <c r="L21" s="333">
        <v>138.64408336331005</v>
      </c>
      <c r="M21" s="333">
        <v>122.25809070286473</v>
      </c>
    </row>
    <row r="22" spans="1:13" ht="16.5" customHeight="1">
      <c r="A22" s="352"/>
      <c r="B22" s="336" t="s">
        <v>121</v>
      </c>
      <c r="C22" s="334">
        <v>260</v>
      </c>
      <c r="D22" s="334">
        <v>101.29561317599207</v>
      </c>
      <c r="E22" s="334"/>
      <c r="F22" s="334">
        <v>537.14300000000003</v>
      </c>
      <c r="G22" s="334">
        <v>218.64850217599206</v>
      </c>
      <c r="H22" s="334"/>
      <c r="I22" s="333">
        <v>122.51610379941286</v>
      </c>
      <c r="J22" s="333">
        <v>129.72387030523271</v>
      </c>
      <c r="K22" s="333"/>
      <c r="L22" s="333">
        <v>79.21575162666133</v>
      </c>
      <c r="M22" s="333">
        <v>87.228258546118838</v>
      </c>
    </row>
    <row r="23" spans="1:13" ht="16.5" customHeight="1">
      <c r="A23" s="352"/>
      <c r="B23" s="336" t="s">
        <v>419</v>
      </c>
      <c r="C23" s="334">
        <v>3900</v>
      </c>
      <c r="D23" s="334">
        <v>161.37359276986965</v>
      </c>
      <c r="E23" s="334"/>
      <c r="F23" s="334">
        <v>7735.1949999999997</v>
      </c>
      <c r="G23" s="334">
        <v>322.51732976986966</v>
      </c>
      <c r="H23" s="334"/>
      <c r="I23" s="333">
        <v>137.71487935117224</v>
      </c>
      <c r="J23" s="333">
        <v>161.2500123728872</v>
      </c>
      <c r="K23" s="333"/>
      <c r="L23" s="333">
        <v>129.70528215008542</v>
      </c>
      <c r="M23" s="333">
        <v>149.30847929784809</v>
      </c>
    </row>
    <row r="24" spans="1:13" ht="16.5" customHeight="1">
      <c r="A24" s="352"/>
      <c r="B24" s="336" t="s">
        <v>119</v>
      </c>
      <c r="C24" s="334">
        <v>270</v>
      </c>
      <c r="D24" s="334">
        <v>198.36087054901586</v>
      </c>
      <c r="E24" s="334"/>
      <c r="F24" s="334">
        <v>453.46000000000004</v>
      </c>
      <c r="G24" s="334">
        <v>319.66012754901584</v>
      </c>
      <c r="H24" s="334"/>
      <c r="I24" s="333">
        <v>188.03406898761062</v>
      </c>
      <c r="J24" s="333">
        <v>279.38715851917209</v>
      </c>
      <c r="K24" s="333"/>
      <c r="L24" s="333">
        <v>90.539531429073449</v>
      </c>
      <c r="M24" s="333">
        <v>141.25664806522298</v>
      </c>
    </row>
    <row r="25" spans="1:13" ht="16.5" customHeight="1">
      <c r="A25" s="352"/>
      <c r="B25" s="336" t="s">
        <v>118</v>
      </c>
      <c r="C25" s="334">
        <v>150</v>
      </c>
      <c r="D25" s="334">
        <v>106.22985877605916</v>
      </c>
      <c r="E25" s="334"/>
      <c r="F25" s="334">
        <v>246.32</v>
      </c>
      <c r="G25" s="334">
        <v>179.36027977605914</v>
      </c>
      <c r="H25" s="334"/>
      <c r="I25" s="333">
        <v>107.79579165229391</v>
      </c>
      <c r="J25" s="333">
        <v>153.64296557851947</v>
      </c>
      <c r="K25" s="333"/>
      <c r="L25" s="333">
        <v>83.898172305973546</v>
      </c>
      <c r="M25" s="333">
        <v>128.40199872408527</v>
      </c>
    </row>
    <row r="26" spans="1:13" ht="16.5" customHeight="1">
      <c r="A26" s="352"/>
      <c r="B26" s="336" t="s">
        <v>117</v>
      </c>
      <c r="C26" s="334"/>
      <c r="D26" s="334">
        <v>220</v>
      </c>
      <c r="E26" s="334"/>
      <c r="F26" s="334"/>
      <c r="G26" s="334">
        <v>490.10866900000002</v>
      </c>
      <c r="H26" s="334"/>
      <c r="I26" s="333"/>
      <c r="J26" s="333">
        <v>188.22264233515992</v>
      </c>
      <c r="K26" s="333"/>
      <c r="L26" s="333"/>
      <c r="M26" s="333">
        <v>182.89789297256144</v>
      </c>
    </row>
    <row r="27" spans="1:13" ht="16.5" customHeight="1">
      <c r="A27" s="352"/>
      <c r="B27" s="336" t="s">
        <v>116</v>
      </c>
      <c r="C27" s="334"/>
      <c r="D27" s="334">
        <v>150</v>
      </c>
      <c r="E27" s="334"/>
      <c r="F27" s="334"/>
      <c r="G27" s="334">
        <v>335.79463499999997</v>
      </c>
      <c r="H27" s="334"/>
      <c r="I27" s="333"/>
      <c r="J27" s="333">
        <v>130.87866157268303</v>
      </c>
      <c r="K27" s="333"/>
      <c r="L27" s="333"/>
      <c r="M27" s="333">
        <v>129.45393365034479</v>
      </c>
    </row>
    <row r="28" spans="1:13" ht="16.5" customHeight="1">
      <c r="A28" s="352"/>
      <c r="B28" s="336" t="s">
        <v>420</v>
      </c>
      <c r="C28" s="334">
        <v>110</v>
      </c>
      <c r="D28" s="334">
        <v>157.50342805922583</v>
      </c>
      <c r="E28" s="334"/>
      <c r="F28" s="334">
        <v>240.85599999999999</v>
      </c>
      <c r="G28" s="334">
        <v>365.95236105922584</v>
      </c>
      <c r="H28" s="334"/>
      <c r="I28" s="333">
        <v>103.6064462047075</v>
      </c>
      <c r="J28" s="333">
        <v>127.27197288785047</v>
      </c>
      <c r="K28" s="333"/>
      <c r="L28" s="333">
        <v>105.39775337933932</v>
      </c>
      <c r="M28" s="333">
        <v>140.89298784001673</v>
      </c>
    </row>
    <row r="29" spans="1:13" ht="16.5" customHeight="1">
      <c r="A29" s="352"/>
      <c r="B29" s="336" t="s">
        <v>115</v>
      </c>
      <c r="C29" s="334"/>
      <c r="D29" s="334">
        <v>350</v>
      </c>
      <c r="E29" s="334"/>
      <c r="F29" s="334"/>
      <c r="G29" s="334">
        <v>861.59961700000008</v>
      </c>
      <c r="H29" s="334"/>
      <c r="I29" s="333"/>
      <c r="J29" s="333">
        <v>130.87507856337484</v>
      </c>
      <c r="K29" s="333"/>
      <c r="L29" s="333"/>
      <c r="M29" s="333">
        <v>133.86692247275525</v>
      </c>
    </row>
    <row r="30" spans="1:13" ht="16.5" customHeight="1">
      <c r="A30" s="352"/>
      <c r="B30" s="336" t="s">
        <v>114</v>
      </c>
      <c r="C30" s="334">
        <v>100</v>
      </c>
      <c r="D30" s="334">
        <v>177.67663885578071</v>
      </c>
      <c r="E30" s="334"/>
      <c r="F30" s="334">
        <v>292.72399999999999</v>
      </c>
      <c r="G30" s="334">
        <v>508.79620585578073</v>
      </c>
      <c r="H30" s="334"/>
      <c r="I30" s="333">
        <v>95.996928098300856</v>
      </c>
      <c r="J30" s="333">
        <v>103.07260314741855</v>
      </c>
      <c r="K30" s="333"/>
      <c r="L30" s="333">
        <v>99.689411380075995</v>
      </c>
      <c r="M30" s="333">
        <v>106.60350797293974</v>
      </c>
    </row>
    <row r="31" spans="1:13" ht="16.5" customHeight="1">
      <c r="A31" s="352"/>
      <c r="B31" s="336" t="s">
        <v>113</v>
      </c>
      <c r="C31" s="334"/>
      <c r="D31" s="334">
        <v>150</v>
      </c>
      <c r="E31" s="334"/>
      <c r="F31" s="334"/>
      <c r="G31" s="334">
        <v>540.33869000000004</v>
      </c>
      <c r="H31" s="334"/>
      <c r="I31" s="333"/>
      <c r="J31" s="333">
        <v>75.864924242222315</v>
      </c>
      <c r="K31" s="333"/>
      <c r="L31" s="333"/>
      <c r="M31" s="333">
        <v>111.5485613287009</v>
      </c>
    </row>
    <row r="32" spans="1:13" ht="16.5" customHeight="1">
      <c r="A32" s="352"/>
      <c r="B32" s="336" t="s">
        <v>112</v>
      </c>
      <c r="C32" s="334"/>
      <c r="D32" s="334">
        <v>1100</v>
      </c>
      <c r="E32" s="334"/>
      <c r="F32" s="334"/>
      <c r="G32" s="334">
        <v>2649.3107490000002</v>
      </c>
      <c r="H32" s="334"/>
      <c r="I32" s="333"/>
      <c r="J32" s="333">
        <v>117.21936797501331</v>
      </c>
      <c r="K32" s="333"/>
      <c r="L32" s="333"/>
      <c r="M32" s="333">
        <v>115.50189938447282</v>
      </c>
    </row>
    <row r="33" spans="1:13" ht="16.5" customHeight="1">
      <c r="A33" s="352"/>
      <c r="B33" s="336" t="s">
        <v>421</v>
      </c>
      <c r="C33" s="334"/>
      <c r="D33" s="334">
        <v>90</v>
      </c>
      <c r="E33" s="334"/>
      <c r="F33" s="334"/>
      <c r="G33" s="334">
        <v>229.03201200000001</v>
      </c>
      <c r="H33" s="334"/>
      <c r="I33" s="333"/>
      <c r="J33" s="333">
        <v>110.06593585494231</v>
      </c>
      <c r="K33" s="333"/>
      <c r="L33" s="333"/>
      <c r="M33" s="333">
        <v>111.18544488656839</v>
      </c>
    </row>
    <row r="34" spans="1:13" ht="16.5" customHeight="1">
      <c r="A34" s="352"/>
      <c r="B34" s="336" t="s">
        <v>348</v>
      </c>
      <c r="C34" s="334">
        <v>130</v>
      </c>
      <c r="D34" s="334">
        <v>409.75613064416842</v>
      </c>
      <c r="E34" s="334"/>
      <c r="F34" s="334">
        <v>274.20299999999997</v>
      </c>
      <c r="G34" s="334">
        <v>883.47315864416851</v>
      </c>
      <c r="H34" s="334"/>
      <c r="I34" s="333">
        <v>103.94096153384878</v>
      </c>
      <c r="J34" s="333">
        <v>131.42175438343958</v>
      </c>
      <c r="K34" s="333"/>
      <c r="L34" s="333">
        <v>94.686298952660806</v>
      </c>
      <c r="M34" s="333">
        <v>125.10173212981147</v>
      </c>
    </row>
    <row r="35" spans="1:13" ht="16.5" customHeight="1">
      <c r="A35" s="352"/>
      <c r="B35" s="336" t="s">
        <v>111</v>
      </c>
      <c r="C35" s="334"/>
      <c r="D35" s="334">
        <v>2300</v>
      </c>
      <c r="E35" s="334"/>
      <c r="F35" s="334"/>
      <c r="G35" s="334">
        <v>5871.3361939999995</v>
      </c>
      <c r="H35" s="334"/>
      <c r="I35" s="333"/>
      <c r="J35" s="333">
        <v>125.7672426536983</v>
      </c>
      <c r="K35" s="333"/>
      <c r="L35" s="333"/>
      <c r="M35" s="333">
        <v>130.86801634796757</v>
      </c>
    </row>
    <row r="36" spans="1:13" ht="16.5" customHeight="1">
      <c r="A36" s="352"/>
      <c r="B36" s="336" t="s">
        <v>110</v>
      </c>
      <c r="C36" s="334"/>
      <c r="D36" s="334">
        <v>1300</v>
      </c>
      <c r="E36" s="334"/>
      <c r="F36" s="334"/>
      <c r="G36" s="334">
        <v>3237.9493830000001</v>
      </c>
      <c r="H36" s="334"/>
      <c r="I36" s="333"/>
      <c r="J36" s="333">
        <v>106.78606027254958</v>
      </c>
      <c r="K36" s="333"/>
      <c r="L36" s="333"/>
      <c r="M36" s="333">
        <v>105.01016307845174</v>
      </c>
    </row>
    <row r="37" spans="1:13" ht="16.5" customHeight="1">
      <c r="A37" s="352"/>
      <c r="B37" s="336" t="s">
        <v>422</v>
      </c>
      <c r="C37" s="334"/>
      <c r="D37" s="334">
        <v>120</v>
      </c>
      <c r="E37" s="334"/>
      <c r="F37" s="334"/>
      <c r="G37" s="334">
        <v>320.37488500000001</v>
      </c>
      <c r="H37" s="334"/>
      <c r="I37" s="333"/>
      <c r="J37" s="333">
        <v>100.58952587252716</v>
      </c>
      <c r="K37" s="333"/>
      <c r="L37" s="333"/>
      <c r="M37" s="333">
        <v>110.63638468447934</v>
      </c>
    </row>
    <row r="38" spans="1:13" ht="16.5" customHeight="1">
      <c r="A38" s="352"/>
      <c r="B38" s="336" t="s">
        <v>109</v>
      </c>
      <c r="C38" s="334">
        <v>350</v>
      </c>
      <c r="D38" s="334">
        <v>372.05432699282971</v>
      </c>
      <c r="E38" s="334"/>
      <c r="F38" s="334">
        <v>1165.0259999999998</v>
      </c>
      <c r="G38" s="334">
        <v>1268.5189429928296</v>
      </c>
      <c r="H38" s="334"/>
      <c r="I38" s="333">
        <v>47.440580672707434</v>
      </c>
      <c r="J38" s="333">
        <v>70.017264148808579</v>
      </c>
      <c r="K38" s="333"/>
      <c r="L38" s="333">
        <v>69.089386624474642</v>
      </c>
      <c r="M38" s="333">
        <v>111.35359826952697</v>
      </c>
    </row>
    <row r="39" spans="1:13" ht="16.5" customHeight="1">
      <c r="A39" s="352"/>
      <c r="B39" s="336" t="s">
        <v>423</v>
      </c>
      <c r="C39" s="334"/>
      <c r="D39" s="334">
        <v>300</v>
      </c>
      <c r="E39" s="334"/>
      <c r="F39" s="334"/>
      <c r="G39" s="334">
        <v>724.12732699999992</v>
      </c>
      <c r="H39" s="334"/>
      <c r="I39" s="333"/>
      <c r="J39" s="333">
        <v>129.26893140807368</v>
      </c>
      <c r="K39" s="333"/>
      <c r="L39" s="333"/>
      <c r="M39" s="333">
        <v>130.43919908512197</v>
      </c>
    </row>
    <row r="40" spans="1:13" ht="16.5" customHeight="1">
      <c r="A40" s="352"/>
      <c r="B40" s="336" t="s">
        <v>424</v>
      </c>
      <c r="C40" s="334"/>
      <c r="D40" s="334">
        <v>200</v>
      </c>
      <c r="E40" s="334"/>
      <c r="F40" s="334"/>
      <c r="G40" s="334">
        <v>579.94865900000002</v>
      </c>
      <c r="H40" s="334"/>
      <c r="I40" s="333"/>
      <c r="J40" s="333">
        <v>108.5448603560874</v>
      </c>
      <c r="K40" s="333"/>
      <c r="L40" s="333"/>
      <c r="M40" s="333">
        <v>121.66123372848561</v>
      </c>
    </row>
    <row r="41" spans="1:13" ht="16.5" customHeight="1">
      <c r="A41" s="352"/>
      <c r="B41" s="336" t="s">
        <v>267</v>
      </c>
      <c r="C41" s="334"/>
      <c r="D41" s="334">
        <v>3700</v>
      </c>
      <c r="E41" s="334"/>
      <c r="F41" s="334"/>
      <c r="G41" s="334">
        <v>7809.8641369999996</v>
      </c>
      <c r="H41" s="334"/>
      <c r="I41" s="333"/>
      <c r="J41" s="333">
        <v>109.67946866263996</v>
      </c>
      <c r="K41" s="333"/>
      <c r="L41" s="333"/>
      <c r="M41" s="333">
        <v>107.42600037111363</v>
      </c>
    </row>
    <row r="42" spans="1:13" ht="16.5" customHeight="1">
      <c r="A42" s="352"/>
      <c r="B42" s="336" t="s">
        <v>266</v>
      </c>
      <c r="C42" s="334"/>
      <c r="D42" s="334">
        <v>3800</v>
      </c>
      <c r="E42" s="334"/>
      <c r="F42" s="334"/>
      <c r="G42" s="334">
        <v>8303.3166209999999</v>
      </c>
      <c r="H42" s="334"/>
      <c r="I42" s="333"/>
      <c r="J42" s="333">
        <v>103.26504130451919</v>
      </c>
      <c r="K42" s="333"/>
      <c r="L42" s="333"/>
      <c r="M42" s="333">
        <v>84.929856566960211</v>
      </c>
    </row>
    <row r="43" spans="1:13" ht="16.5" customHeight="1">
      <c r="A43" s="352"/>
      <c r="B43" s="336" t="s">
        <v>347</v>
      </c>
      <c r="C43" s="334"/>
      <c r="D43" s="334">
        <v>400</v>
      </c>
      <c r="E43" s="334"/>
      <c r="F43" s="334"/>
      <c r="G43" s="334">
        <v>911.78031800000008</v>
      </c>
      <c r="H43" s="334"/>
      <c r="I43" s="333"/>
      <c r="J43" s="333">
        <v>136.92956329228966</v>
      </c>
      <c r="K43" s="333"/>
      <c r="L43" s="333"/>
      <c r="M43" s="333">
        <v>136.40749697603948</v>
      </c>
    </row>
    <row r="44" spans="1:13" ht="16.5" customHeight="1">
      <c r="A44" s="352"/>
      <c r="B44" s="336" t="s">
        <v>265</v>
      </c>
      <c r="C44" s="334"/>
      <c r="D44" s="334">
        <v>2500</v>
      </c>
      <c r="E44" s="334"/>
      <c r="F44" s="334"/>
      <c r="G44" s="334">
        <v>5999.5974079999996</v>
      </c>
      <c r="H44" s="334"/>
      <c r="I44" s="333"/>
      <c r="J44" s="333">
        <v>105.98645704882253</v>
      </c>
      <c r="K44" s="333"/>
      <c r="L44" s="333"/>
      <c r="M44" s="333">
        <v>106.86728840011878</v>
      </c>
    </row>
    <row r="45" spans="1:13" ht="16.5" customHeight="1">
      <c r="A45" s="352"/>
      <c r="B45" s="336" t="s">
        <v>108</v>
      </c>
      <c r="C45" s="334"/>
      <c r="D45" s="334">
        <v>200</v>
      </c>
      <c r="E45" s="334"/>
      <c r="F45" s="334"/>
      <c r="G45" s="334">
        <v>459.90575100000001</v>
      </c>
      <c r="H45" s="334"/>
      <c r="I45" s="333"/>
      <c r="J45" s="333">
        <v>119.4331392684159</v>
      </c>
      <c r="K45" s="333"/>
      <c r="L45" s="333"/>
      <c r="M45" s="333">
        <v>106.76700130525727</v>
      </c>
    </row>
    <row r="46" spans="1:13" ht="16.5" customHeight="1">
      <c r="A46" s="352"/>
      <c r="B46" s="336" t="s">
        <v>107</v>
      </c>
      <c r="C46" s="334"/>
      <c r="D46" s="334">
        <v>900</v>
      </c>
      <c r="E46" s="334"/>
      <c r="F46" s="334"/>
      <c r="G46" s="334">
        <v>1915.3507770000001</v>
      </c>
      <c r="H46" s="334"/>
      <c r="I46" s="333"/>
      <c r="J46" s="333">
        <v>119.20116086461022</v>
      </c>
      <c r="K46" s="333"/>
      <c r="L46" s="333"/>
      <c r="M46" s="333">
        <v>114.27256026216969</v>
      </c>
    </row>
    <row r="47" spans="1:13" ht="18" customHeight="1">
      <c r="A47" s="352"/>
      <c r="B47" s="336" t="s">
        <v>425</v>
      </c>
      <c r="C47" s="332"/>
      <c r="D47" s="334">
        <v>200</v>
      </c>
      <c r="E47" s="334"/>
      <c r="F47" s="332"/>
      <c r="G47" s="334">
        <v>518.01238499999999</v>
      </c>
      <c r="H47" s="334"/>
      <c r="I47" s="332"/>
      <c r="J47" s="333">
        <v>104.61908700439749</v>
      </c>
      <c r="K47" s="333"/>
      <c r="L47" s="332"/>
      <c r="M47" s="333">
        <v>107.08435964933049</v>
      </c>
    </row>
    <row r="48" spans="1:13" ht="18" customHeight="1">
      <c r="A48" s="352"/>
      <c r="B48" s="336" t="s">
        <v>264</v>
      </c>
      <c r="C48" s="332"/>
      <c r="D48" s="334">
        <v>220</v>
      </c>
      <c r="E48" s="334"/>
      <c r="F48" s="332"/>
      <c r="G48" s="334">
        <v>514.46070099999997</v>
      </c>
      <c r="H48" s="334"/>
      <c r="I48" s="332"/>
      <c r="J48" s="333">
        <v>126.67711211584869</v>
      </c>
      <c r="K48" s="333"/>
      <c r="L48" s="332"/>
      <c r="M48" s="333">
        <v>132.6001611515301</v>
      </c>
    </row>
    <row r="49" spans="1:13" ht="18" customHeight="1">
      <c r="A49" s="352"/>
      <c r="B49" s="332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</row>
    <row r="50" spans="1:13" ht="18" customHeight="1">
      <c r="A50" s="352"/>
      <c r="B50" s="332"/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332"/>
    </row>
    <row r="51" spans="1:13" ht="18" customHeight="1">
      <c r="A51" s="352"/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</row>
    <row r="52" spans="1:13" ht="18" customHeight="1">
      <c r="A52" s="352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</row>
    <row r="53" spans="1:13" ht="18" customHeight="1">
      <c r="A53" s="352"/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</row>
    <row r="54" spans="1:13" ht="18" customHeight="1">
      <c r="A54" s="352"/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</row>
    <row r="55" spans="1:13" ht="18" customHeight="1">
      <c r="A55" s="352"/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</row>
    <row r="56" spans="1:13" ht="18" customHeight="1">
      <c r="A56" s="352"/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</row>
    <row r="57" spans="1:13" ht="18" customHeight="1">
      <c r="A57" s="352"/>
      <c r="B57" s="332"/>
      <c r="C57" s="332"/>
      <c r="D57" s="332"/>
      <c r="E57" s="332"/>
      <c r="F57" s="332"/>
      <c r="G57" s="332"/>
      <c r="H57" s="332"/>
      <c r="I57" s="332"/>
      <c r="J57" s="332"/>
      <c r="K57" s="332"/>
      <c r="L57" s="332"/>
      <c r="M57" s="332"/>
    </row>
    <row r="58" spans="1:13" ht="18" customHeight="1">
      <c r="A58" s="352"/>
      <c r="B58" s="332"/>
      <c r="C58" s="332"/>
      <c r="D58" s="332"/>
      <c r="E58" s="332"/>
      <c r="F58" s="332"/>
      <c r="G58" s="332"/>
      <c r="H58" s="332"/>
      <c r="I58" s="332"/>
      <c r="J58" s="332"/>
      <c r="K58" s="332"/>
      <c r="L58" s="332"/>
      <c r="M58" s="332"/>
    </row>
    <row r="59" spans="1:13" ht="18" customHeight="1">
      <c r="B59" s="173"/>
      <c r="C59" s="173"/>
      <c r="D59" s="173"/>
      <c r="E59" s="173"/>
      <c r="F59" s="173"/>
      <c r="G59" s="173"/>
      <c r="H59" s="173"/>
      <c r="I59" s="40"/>
      <c r="J59" s="40"/>
      <c r="K59" s="40"/>
      <c r="L59" s="173"/>
      <c r="M59" s="173"/>
    </row>
    <row r="60" spans="1:13" ht="18" customHeight="1">
      <c r="B60" s="173"/>
      <c r="C60" s="173"/>
      <c r="D60" s="173"/>
      <c r="E60" s="173"/>
      <c r="F60" s="173"/>
      <c r="G60" s="173"/>
      <c r="H60" s="173"/>
      <c r="I60" s="40"/>
      <c r="J60" s="40"/>
      <c r="K60" s="40"/>
      <c r="L60" s="173"/>
      <c r="M60" s="173"/>
    </row>
    <row r="61" spans="1:13" ht="18" customHeight="1">
      <c r="B61" s="173"/>
      <c r="C61" s="173"/>
      <c r="D61" s="173"/>
      <c r="E61" s="173"/>
      <c r="F61" s="173"/>
      <c r="G61" s="173"/>
      <c r="H61" s="173"/>
      <c r="I61" s="40"/>
      <c r="J61" s="40"/>
      <c r="K61" s="40"/>
      <c r="L61" s="173"/>
      <c r="M61" s="173"/>
    </row>
    <row r="62" spans="1:13" ht="18" customHeight="1">
      <c r="B62" s="173"/>
      <c r="C62" s="173"/>
      <c r="D62" s="173"/>
      <c r="E62" s="173"/>
      <c r="F62" s="173"/>
      <c r="G62" s="173"/>
      <c r="H62" s="173"/>
      <c r="I62" s="40"/>
      <c r="J62" s="40"/>
      <c r="K62" s="40"/>
      <c r="L62" s="173"/>
      <c r="M62" s="173"/>
    </row>
    <row r="63" spans="1:13" ht="18" customHeight="1">
      <c r="B63" s="173"/>
      <c r="C63" s="173"/>
      <c r="D63" s="173"/>
      <c r="E63" s="173"/>
      <c r="F63" s="173"/>
      <c r="G63" s="173"/>
      <c r="H63" s="173"/>
      <c r="I63" s="40"/>
      <c r="J63" s="40"/>
      <c r="K63" s="40"/>
      <c r="L63" s="173"/>
      <c r="M63" s="173"/>
    </row>
    <row r="64" spans="1:13" ht="18" customHeight="1">
      <c r="B64" s="173"/>
      <c r="C64" s="173"/>
      <c r="D64" s="173"/>
      <c r="E64" s="173"/>
      <c r="F64" s="173"/>
      <c r="G64" s="173"/>
      <c r="H64" s="173"/>
      <c r="I64" s="40"/>
      <c r="J64" s="40"/>
      <c r="K64" s="40"/>
      <c r="L64" s="173"/>
      <c r="M64" s="173"/>
    </row>
    <row r="65" spans="2:13" ht="18" customHeight="1">
      <c r="B65" s="173"/>
      <c r="C65" s="173"/>
      <c r="D65" s="173"/>
      <c r="E65" s="173"/>
      <c r="F65" s="173"/>
      <c r="G65" s="173"/>
      <c r="H65" s="173"/>
      <c r="I65" s="40"/>
      <c r="J65" s="40"/>
      <c r="K65" s="40"/>
      <c r="L65" s="173"/>
      <c r="M65" s="173"/>
    </row>
    <row r="66" spans="2:13" ht="18" customHeight="1">
      <c r="B66" s="173"/>
      <c r="C66" s="173"/>
      <c r="D66" s="173"/>
      <c r="E66" s="173"/>
      <c r="F66" s="173"/>
      <c r="G66" s="173"/>
      <c r="H66" s="173"/>
      <c r="I66" s="40"/>
      <c r="J66" s="40"/>
      <c r="K66" s="40"/>
      <c r="L66" s="173"/>
      <c r="M66" s="173"/>
    </row>
    <row r="67" spans="2:13" ht="18" customHeight="1">
      <c r="B67" s="173"/>
      <c r="C67" s="173"/>
      <c r="D67" s="173"/>
      <c r="E67" s="173"/>
      <c r="F67" s="173"/>
      <c r="G67" s="173"/>
      <c r="H67" s="173"/>
      <c r="L67" s="173"/>
      <c r="M67" s="173"/>
    </row>
    <row r="68" spans="2:13" ht="18" customHeight="1">
      <c r="B68" s="173"/>
    </row>
    <row r="69" spans="2:13" ht="18" customHeight="1">
      <c r="B69" s="173"/>
    </row>
    <row r="70" spans="2:13" ht="18" customHeight="1">
      <c r="B70" s="173"/>
    </row>
    <row r="71" spans="2:13" ht="18" customHeight="1">
      <c r="B71" s="173"/>
    </row>
    <row r="72" spans="2:13" ht="18" customHeight="1"/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86614173228346458" right="0.39370078740157483" top="0.74803149606299213" bottom="0.59055118110236227" header="0.31496062992125984" footer="0.51181102362204722"/>
  <pageSetup paperSize="9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C21" sqref="C21"/>
    </sheetView>
  </sheetViews>
  <sheetFormatPr defaultColWidth="9.109375" defaultRowHeight="15"/>
  <cols>
    <col min="1" max="1" width="1.44140625" style="175" customWidth="1"/>
    <col min="2" max="2" width="30" style="176" customWidth="1"/>
    <col min="3" max="3" width="6.33203125" style="175" bestFit="1" customWidth="1"/>
    <col min="4" max="4" width="6" style="175" bestFit="1" customWidth="1"/>
    <col min="5" max="5" width="1" style="175" customWidth="1"/>
    <col min="6" max="6" width="6.33203125" style="175" bestFit="1" customWidth="1"/>
    <col min="7" max="7" width="6" style="175" bestFit="1" customWidth="1"/>
    <col min="8" max="8" width="1.109375" style="175" customWidth="1"/>
    <col min="9" max="9" width="7.6640625" style="175" customWidth="1"/>
    <col min="10" max="10" width="7.88671875" style="175" customWidth="1"/>
    <col min="11" max="11" width="1.109375" style="175" customWidth="1"/>
    <col min="12" max="12" width="7.88671875" style="175" customWidth="1"/>
    <col min="13" max="13" width="7.109375" style="175" customWidth="1"/>
    <col min="14" max="16384" width="9.109375" style="175"/>
  </cols>
  <sheetData>
    <row r="1" spans="1:16" s="170" customFormat="1" ht="19.95" customHeight="1">
      <c r="A1" s="350" t="s">
        <v>497</v>
      </c>
      <c r="B1" s="352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16" s="170" customFormat="1" ht="7.5" customHeight="1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</row>
    <row r="3" spans="1:16" s="170" customFormat="1" ht="12.6" customHeight="1">
      <c r="A3" s="352"/>
      <c r="B3" s="303"/>
      <c r="C3" s="337"/>
      <c r="D3" s="337"/>
      <c r="E3" s="337"/>
      <c r="F3" s="337"/>
      <c r="G3" s="354"/>
      <c r="H3" s="354"/>
      <c r="I3" s="354"/>
      <c r="J3" s="354"/>
      <c r="K3" s="354"/>
      <c r="L3" s="355"/>
      <c r="M3" s="356" t="s">
        <v>268</v>
      </c>
    </row>
    <row r="4" spans="1:16" s="170" customFormat="1" ht="15" customHeight="1">
      <c r="A4" s="357"/>
      <c r="B4" s="302"/>
      <c r="C4" s="551" t="s">
        <v>103</v>
      </c>
      <c r="D4" s="551"/>
      <c r="E4" s="537"/>
      <c r="F4" s="551" t="s">
        <v>103</v>
      </c>
      <c r="G4" s="551"/>
      <c r="H4" s="537"/>
      <c r="I4" s="551" t="s">
        <v>443</v>
      </c>
      <c r="J4" s="551"/>
      <c r="K4" s="537"/>
      <c r="L4" s="551" t="s">
        <v>444</v>
      </c>
      <c r="M4" s="551"/>
    </row>
    <row r="5" spans="1:16" s="170" customFormat="1" ht="15" customHeight="1">
      <c r="A5" s="352"/>
      <c r="B5" s="301"/>
      <c r="C5" s="552" t="s">
        <v>408</v>
      </c>
      <c r="D5" s="552"/>
      <c r="E5" s="538"/>
      <c r="F5" s="552" t="s">
        <v>16</v>
      </c>
      <c r="G5" s="552"/>
      <c r="H5" s="538"/>
      <c r="I5" s="552" t="s">
        <v>15</v>
      </c>
      <c r="J5" s="552"/>
      <c r="K5" s="538"/>
      <c r="L5" s="552" t="s">
        <v>15</v>
      </c>
      <c r="M5" s="552"/>
    </row>
    <row r="6" spans="1:16" s="170" customFormat="1" ht="15" customHeight="1">
      <c r="A6" s="352"/>
      <c r="B6" s="301"/>
      <c r="C6" s="550" t="s">
        <v>441</v>
      </c>
      <c r="D6" s="550"/>
      <c r="E6" s="536"/>
      <c r="F6" s="550" t="s">
        <v>441</v>
      </c>
      <c r="G6" s="550"/>
      <c r="H6" s="536"/>
      <c r="I6" s="550" t="s">
        <v>255</v>
      </c>
      <c r="J6" s="550"/>
      <c r="K6" s="536"/>
      <c r="L6" s="550" t="s">
        <v>255</v>
      </c>
      <c r="M6" s="550"/>
    </row>
    <row r="7" spans="1:16" s="170" customFormat="1" ht="15" customHeight="1">
      <c r="A7" s="352"/>
      <c r="B7" s="301"/>
      <c r="C7" s="298" t="s">
        <v>134</v>
      </c>
      <c r="D7" s="298" t="s">
        <v>133</v>
      </c>
      <c r="E7" s="298"/>
      <c r="F7" s="297" t="s">
        <v>134</v>
      </c>
      <c r="G7" s="298" t="s">
        <v>133</v>
      </c>
      <c r="H7" s="298"/>
      <c r="I7" s="297" t="s">
        <v>134</v>
      </c>
      <c r="J7" s="298" t="s">
        <v>133</v>
      </c>
      <c r="K7" s="298"/>
      <c r="L7" s="365" t="s">
        <v>134</v>
      </c>
      <c r="M7" s="365" t="s">
        <v>133</v>
      </c>
    </row>
    <row r="8" spans="1:16" ht="6.6" customHeight="1">
      <c r="A8" s="366"/>
      <c r="B8" s="301"/>
      <c r="C8" s="337"/>
      <c r="D8" s="333"/>
      <c r="E8" s="333"/>
      <c r="F8" s="337"/>
      <c r="G8" s="337"/>
      <c r="H8" s="337"/>
      <c r="I8" s="337"/>
      <c r="J8" s="337"/>
      <c r="K8" s="337"/>
      <c r="L8" s="337"/>
      <c r="M8" s="337"/>
    </row>
    <row r="9" spans="1:16" s="183" customFormat="1" ht="17.100000000000001" customHeight="1">
      <c r="A9" s="344" t="s">
        <v>132</v>
      </c>
      <c r="B9" s="352"/>
      <c r="C9" s="341"/>
      <c r="D9" s="343">
        <v>25279.397077407906</v>
      </c>
      <c r="E9" s="343"/>
      <c r="F9" s="343"/>
      <c r="G9" s="343">
        <v>54728</v>
      </c>
      <c r="H9" s="343"/>
      <c r="I9" s="367"/>
      <c r="J9" s="367">
        <v>121.85578415468743</v>
      </c>
      <c r="K9" s="367"/>
      <c r="L9" s="367"/>
      <c r="M9" s="367">
        <v>115.92046336252425</v>
      </c>
      <c r="N9" s="184"/>
      <c r="O9" s="181"/>
      <c r="P9" s="184"/>
    </row>
    <row r="10" spans="1:16" s="180" customFormat="1" ht="16.2" customHeight="1">
      <c r="A10" s="368"/>
      <c r="B10" s="362" t="s">
        <v>131</v>
      </c>
      <c r="C10" s="341"/>
      <c r="D10" s="343">
        <v>8279.3970774079062</v>
      </c>
      <c r="E10" s="343"/>
      <c r="F10" s="343"/>
      <c r="G10" s="343">
        <v>18249</v>
      </c>
      <c r="H10" s="343"/>
      <c r="I10" s="367"/>
      <c r="J10" s="367">
        <v>122.79852870568379</v>
      </c>
      <c r="K10" s="367"/>
      <c r="L10" s="367"/>
      <c r="M10" s="367">
        <v>116.92331088650478</v>
      </c>
      <c r="N10" s="181"/>
      <c r="O10" s="181"/>
      <c r="P10" s="181"/>
    </row>
    <row r="11" spans="1:16" s="180" customFormat="1" ht="16.2" customHeight="1">
      <c r="A11" s="368"/>
      <c r="B11" s="362" t="s">
        <v>130</v>
      </c>
      <c r="C11" s="341"/>
      <c r="D11" s="343">
        <v>17000</v>
      </c>
      <c r="E11" s="343"/>
      <c r="F11" s="343"/>
      <c r="G11" s="343">
        <v>36479</v>
      </c>
      <c r="H11" s="343"/>
      <c r="I11" s="367"/>
      <c r="J11" s="367">
        <v>121.40186759628497</v>
      </c>
      <c r="K11" s="367"/>
      <c r="L11" s="367"/>
      <c r="M11" s="367">
        <v>115.42521202313903</v>
      </c>
      <c r="N11" s="181"/>
      <c r="O11" s="182"/>
      <c r="P11" s="181"/>
    </row>
    <row r="12" spans="1:16" ht="16.2" customHeight="1">
      <c r="A12" s="338" t="s">
        <v>129</v>
      </c>
      <c r="B12" s="369"/>
      <c r="C12" s="341"/>
      <c r="D12" s="341"/>
      <c r="E12" s="341"/>
      <c r="F12" s="341"/>
      <c r="G12" s="341"/>
      <c r="H12" s="341"/>
      <c r="I12" s="340"/>
      <c r="J12" s="342"/>
      <c r="K12" s="342"/>
      <c r="L12" s="340"/>
      <c r="M12" s="342"/>
      <c r="N12" s="177"/>
      <c r="O12" s="177"/>
    </row>
    <row r="13" spans="1:16" ht="16.05" customHeight="1">
      <c r="A13" s="366"/>
      <c r="B13" s="336" t="s">
        <v>149</v>
      </c>
      <c r="C13" s="341"/>
      <c r="D13" s="341">
        <v>180</v>
      </c>
      <c r="E13" s="341"/>
      <c r="F13" s="341"/>
      <c r="G13" s="341">
        <v>357.35401200000001</v>
      </c>
      <c r="H13" s="341"/>
      <c r="I13" s="340"/>
      <c r="J13" s="340">
        <v>155.48736282937244</v>
      </c>
      <c r="K13" s="340"/>
      <c r="L13" s="340"/>
      <c r="M13" s="340">
        <v>119.30470751593289</v>
      </c>
      <c r="N13" s="177"/>
      <c r="O13" s="177"/>
    </row>
    <row r="14" spans="1:16" ht="16.05" customHeight="1">
      <c r="A14" s="366"/>
      <c r="B14" s="336" t="s">
        <v>148</v>
      </c>
      <c r="C14" s="341"/>
      <c r="D14" s="341">
        <v>130</v>
      </c>
      <c r="E14" s="341"/>
      <c r="F14" s="341"/>
      <c r="G14" s="341">
        <v>243.358396</v>
      </c>
      <c r="H14" s="341"/>
      <c r="I14" s="340"/>
      <c r="J14" s="340">
        <v>159.5499787301469</v>
      </c>
      <c r="K14" s="340"/>
      <c r="L14" s="340"/>
      <c r="M14" s="340">
        <v>141.07554569323915</v>
      </c>
      <c r="N14" s="177"/>
      <c r="O14" s="177"/>
    </row>
    <row r="15" spans="1:16" ht="16.05" customHeight="1">
      <c r="A15" s="366"/>
      <c r="B15" s="336" t="s">
        <v>127</v>
      </c>
      <c r="C15" s="341"/>
      <c r="D15" s="341">
        <v>110</v>
      </c>
      <c r="E15" s="341"/>
      <c r="F15" s="341"/>
      <c r="G15" s="341">
        <v>276.69150400000001</v>
      </c>
      <c r="H15" s="341"/>
      <c r="I15" s="340"/>
      <c r="J15" s="340">
        <v>115.75808131106508</v>
      </c>
      <c r="K15" s="340"/>
      <c r="L15" s="340"/>
      <c r="M15" s="340">
        <v>113.47134313804781</v>
      </c>
      <c r="N15" s="177"/>
      <c r="O15" s="177"/>
    </row>
    <row r="16" spans="1:16" ht="16.05" customHeight="1">
      <c r="A16" s="366"/>
      <c r="B16" s="336" t="s">
        <v>126</v>
      </c>
      <c r="C16" s="341">
        <v>60</v>
      </c>
      <c r="D16" s="341">
        <v>94.261873706797459</v>
      </c>
      <c r="E16" s="341"/>
      <c r="F16" s="341">
        <v>124.03100000000001</v>
      </c>
      <c r="G16" s="341">
        <v>190.03432970679745</v>
      </c>
      <c r="H16" s="341"/>
      <c r="I16" s="340">
        <v>49.971682713129226</v>
      </c>
      <c r="J16" s="340">
        <v>53.587711047614981</v>
      </c>
      <c r="K16" s="340"/>
      <c r="L16" s="340">
        <v>50.984075569111376</v>
      </c>
      <c r="M16" s="340">
        <v>53.638716081933524</v>
      </c>
      <c r="N16" s="177"/>
      <c r="O16" s="177"/>
    </row>
    <row r="17" spans="1:15" ht="16.05" customHeight="1">
      <c r="A17" s="366"/>
      <c r="B17" s="336" t="s">
        <v>21</v>
      </c>
      <c r="C17" s="341">
        <v>700</v>
      </c>
      <c r="D17" s="341">
        <v>223.28722790253858</v>
      </c>
      <c r="E17" s="341"/>
      <c r="F17" s="341">
        <v>1764.307</v>
      </c>
      <c r="G17" s="341">
        <v>563.45737090253851</v>
      </c>
      <c r="H17" s="341"/>
      <c r="I17" s="340">
        <v>129.39886831446884</v>
      </c>
      <c r="J17" s="340">
        <v>153.19729264696804</v>
      </c>
      <c r="K17" s="340"/>
      <c r="L17" s="340">
        <v>104.57395897668123</v>
      </c>
      <c r="M17" s="340">
        <v>147.57079837484955</v>
      </c>
      <c r="N17" s="177"/>
      <c r="O17" s="177"/>
    </row>
    <row r="18" spans="1:15" ht="16.05" customHeight="1">
      <c r="A18" s="366"/>
      <c r="B18" s="336" t="s">
        <v>147</v>
      </c>
      <c r="C18" s="341"/>
      <c r="D18" s="341">
        <v>250</v>
      </c>
      <c r="E18" s="341"/>
      <c r="F18" s="341"/>
      <c r="G18" s="341">
        <v>601.827001</v>
      </c>
      <c r="H18" s="341"/>
      <c r="I18" s="340"/>
      <c r="J18" s="340">
        <v>78.946607209555751</v>
      </c>
      <c r="K18" s="340"/>
      <c r="L18" s="340"/>
      <c r="M18" s="340">
        <v>88.378373629165779</v>
      </c>
      <c r="N18" s="177"/>
      <c r="O18" s="177"/>
    </row>
    <row r="19" spans="1:15" ht="16.05" customHeight="1">
      <c r="A19" s="366"/>
      <c r="B19" s="336" t="s">
        <v>426</v>
      </c>
      <c r="C19" s="341">
        <v>2000</v>
      </c>
      <c r="D19" s="341">
        <v>256.50452178979208</v>
      </c>
      <c r="E19" s="341"/>
      <c r="F19" s="341">
        <v>3887.7979999999998</v>
      </c>
      <c r="G19" s="341">
        <v>466.34534978979207</v>
      </c>
      <c r="H19" s="341"/>
      <c r="I19" s="340">
        <v>129.05498839473015</v>
      </c>
      <c r="J19" s="340">
        <v>108.40913060029989</v>
      </c>
      <c r="K19" s="340"/>
      <c r="L19" s="340">
        <v>113.96311190568944</v>
      </c>
      <c r="M19" s="340">
        <v>92.87677536240075</v>
      </c>
      <c r="N19" s="177"/>
      <c r="O19" s="177"/>
    </row>
    <row r="20" spans="1:15" ht="16.05" customHeight="1">
      <c r="A20" s="366"/>
      <c r="B20" s="336" t="s">
        <v>120</v>
      </c>
      <c r="C20" s="341">
        <v>2000</v>
      </c>
      <c r="D20" s="341">
        <v>317.43398317370134</v>
      </c>
      <c r="E20" s="341"/>
      <c r="F20" s="341">
        <v>3839.0940000000001</v>
      </c>
      <c r="G20" s="341">
        <v>746.22007017370129</v>
      </c>
      <c r="H20" s="341"/>
      <c r="I20" s="340">
        <v>108.08871056653615</v>
      </c>
      <c r="J20" s="340">
        <v>214.46451327645312</v>
      </c>
      <c r="K20" s="340"/>
      <c r="L20" s="340">
        <v>81.091589852625617</v>
      </c>
      <c r="M20" s="340">
        <v>183.80806981336877</v>
      </c>
      <c r="N20" s="177"/>
      <c r="O20" s="177"/>
    </row>
    <row r="21" spans="1:15" ht="16.05" customHeight="1">
      <c r="A21" s="366"/>
      <c r="B21" s="336" t="s">
        <v>350</v>
      </c>
      <c r="C21" s="341">
        <v>1</v>
      </c>
      <c r="D21" s="341">
        <v>0.66613740458015258</v>
      </c>
      <c r="E21" s="341"/>
      <c r="F21" s="341">
        <v>555.10900000000004</v>
      </c>
      <c r="G21" s="341">
        <v>393.51183540458015</v>
      </c>
      <c r="H21" s="341"/>
      <c r="I21" s="340">
        <v>0.10989602736850657</v>
      </c>
      <c r="J21" s="340">
        <v>0.17355517020132538</v>
      </c>
      <c r="K21" s="340"/>
      <c r="L21" s="340">
        <v>44.088811583152648</v>
      </c>
      <c r="M21" s="340">
        <v>75.570902639336296</v>
      </c>
      <c r="N21" s="177"/>
      <c r="O21" s="177"/>
    </row>
    <row r="22" spans="1:15" ht="16.05" customHeight="1">
      <c r="A22" s="366"/>
      <c r="B22" s="336" t="s">
        <v>118</v>
      </c>
      <c r="C22" s="341">
        <v>750</v>
      </c>
      <c r="D22" s="341">
        <v>626.29641724626504</v>
      </c>
      <c r="E22" s="341"/>
      <c r="F22" s="341">
        <v>1362.604</v>
      </c>
      <c r="G22" s="341">
        <v>1077.675076246265</v>
      </c>
      <c r="H22" s="341"/>
      <c r="I22" s="340">
        <v>152.58012999827076</v>
      </c>
      <c r="J22" s="340">
        <v>244.74686602688789</v>
      </c>
      <c r="K22" s="340"/>
      <c r="L22" s="340">
        <v>103.48825640344049</v>
      </c>
      <c r="M22" s="340">
        <v>163.90952034599488</v>
      </c>
      <c r="N22" s="177"/>
      <c r="O22" s="177"/>
    </row>
    <row r="23" spans="1:15" ht="16.05" customHeight="1">
      <c r="A23" s="366"/>
      <c r="B23" s="336" t="s">
        <v>445</v>
      </c>
      <c r="C23" s="341">
        <v>60</v>
      </c>
      <c r="D23" s="341">
        <v>50.408987636624261</v>
      </c>
      <c r="E23" s="341"/>
      <c r="F23" s="341">
        <v>201.096</v>
      </c>
      <c r="G23" s="341">
        <v>161.02615363662426</v>
      </c>
      <c r="H23" s="341"/>
      <c r="I23" s="340">
        <v>44.657809534442336</v>
      </c>
      <c r="J23" s="340">
        <v>58.139576280528274</v>
      </c>
      <c r="K23" s="340"/>
      <c r="L23" s="340">
        <v>68.985674296064545</v>
      </c>
      <c r="M23" s="340">
        <v>90.059225484701969</v>
      </c>
      <c r="N23" s="177"/>
      <c r="O23" s="177"/>
    </row>
    <row r="24" spans="1:15" ht="16.05" customHeight="1">
      <c r="A24" s="366"/>
      <c r="B24" s="336" t="s">
        <v>117</v>
      </c>
      <c r="C24" s="341"/>
      <c r="D24" s="341">
        <v>680</v>
      </c>
      <c r="E24" s="341"/>
      <c r="F24" s="341"/>
      <c r="G24" s="341">
        <v>1443.818485</v>
      </c>
      <c r="H24" s="341"/>
      <c r="I24" s="340"/>
      <c r="J24" s="340">
        <v>145.00607346210265</v>
      </c>
      <c r="K24" s="340"/>
      <c r="L24" s="340"/>
      <c r="M24" s="340">
        <v>138.3056907289793</v>
      </c>
      <c r="N24" s="177"/>
      <c r="O24" s="177"/>
    </row>
    <row r="25" spans="1:15" ht="16.05" customHeight="1">
      <c r="A25" s="366"/>
      <c r="B25" s="336" t="s">
        <v>146</v>
      </c>
      <c r="C25" s="341"/>
      <c r="D25" s="341">
        <v>640</v>
      </c>
      <c r="E25" s="341"/>
      <c r="F25" s="341"/>
      <c r="G25" s="341">
        <v>1386.889193</v>
      </c>
      <c r="H25" s="341"/>
      <c r="I25" s="340"/>
      <c r="J25" s="340">
        <v>141.79985748183762</v>
      </c>
      <c r="K25" s="340"/>
      <c r="L25" s="340"/>
      <c r="M25" s="340">
        <v>131.25829681177709</v>
      </c>
      <c r="N25" s="177"/>
      <c r="O25" s="177"/>
    </row>
    <row r="26" spans="1:15" ht="16.05" customHeight="1">
      <c r="A26" s="366"/>
      <c r="B26" s="336" t="s">
        <v>145</v>
      </c>
      <c r="C26" s="341"/>
      <c r="D26" s="341">
        <v>260</v>
      </c>
      <c r="E26" s="341"/>
      <c r="F26" s="341"/>
      <c r="G26" s="341">
        <v>498.58628699999997</v>
      </c>
      <c r="H26" s="341"/>
      <c r="I26" s="340"/>
      <c r="J26" s="340">
        <v>168.85794707002171</v>
      </c>
      <c r="K26" s="340"/>
      <c r="L26" s="340"/>
      <c r="M26" s="340">
        <v>120.61528390374664</v>
      </c>
      <c r="N26" s="177"/>
      <c r="O26" s="177"/>
    </row>
    <row r="27" spans="1:15" ht="16.05" customHeight="1">
      <c r="A27" s="366"/>
      <c r="B27" s="336" t="s">
        <v>144</v>
      </c>
      <c r="C27" s="341">
        <v>320</v>
      </c>
      <c r="D27" s="341">
        <v>150.00984927868035</v>
      </c>
      <c r="E27" s="341"/>
      <c r="F27" s="341">
        <v>642.73099999999999</v>
      </c>
      <c r="G27" s="341">
        <v>303.61813627868037</v>
      </c>
      <c r="H27" s="341"/>
      <c r="I27" s="340">
        <v>110.05829650392943</v>
      </c>
      <c r="J27" s="340">
        <v>203.60348435889799</v>
      </c>
      <c r="K27" s="340"/>
      <c r="L27" s="340">
        <v>105.20982020088263</v>
      </c>
      <c r="M27" s="340">
        <v>192.33657404185439</v>
      </c>
      <c r="N27" s="177"/>
      <c r="O27" s="177"/>
    </row>
    <row r="28" spans="1:15" ht="16.05" customHeight="1">
      <c r="A28" s="366"/>
      <c r="B28" s="336" t="s">
        <v>143</v>
      </c>
      <c r="C28" s="341">
        <v>550</v>
      </c>
      <c r="D28" s="341">
        <v>960.64439752676822</v>
      </c>
      <c r="E28" s="341"/>
      <c r="F28" s="341">
        <v>1116.5990000000002</v>
      </c>
      <c r="G28" s="341">
        <v>1979.0392495267683</v>
      </c>
      <c r="H28" s="341"/>
      <c r="I28" s="340">
        <v>110.67756807173517</v>
      </c>
      <c r="J28" s="340">
        <v>126.51225831675328</v>
      </c>
      <c r="K28" s="340"/>
      <c r="L28" s="340">
        <v>98.258345939029795</v>
      </c>
      <c r="M28" s="340">
        <v>114.99998197323977</v>
      </c>
      <c r="N28" s="177"/>
      <c r="O28" s="177"/>
    </row>
    <row r="29" spans="1:15" ht="16.05" customHeight="1">
      <c r="A29" s="366"/>
      <c r="B29" s="336" t="s">
        <v>142</v>
      </c>
      <c r="C29" s="341"/>
      <c r="D29" s="341">
        <v>630</v>
      </c>
      <c r="E29" s="341"/>
      <c r="F29" s="341"/>
      <c r="G29" s="341">
        <v>1332.2063499999999</v>
      </c>
      <c r="H29" s="341"/>
      <c r="I29" s="340"/>
      <c r="J29" s="340">
        <v>120.40975554487878</v>
      </c>
      <c r="K29" s="340"/>
      <c r="L29" s="340"/>
      <c r="M29" s="340">
        <v>108.08759585043977</v>
      </c>
      <c r="N29" s="177"/>
      <c r="O29" s="177"/>
    </row>
    <row r="30" spans="1:15" ht="16.05" customHeight="1">
      <c r="A30" s="366"/>
      <c r="B30" s="336" t="s">
        <v>114</v>
      </c>
      <c r="C30" s="341">
        <v>240</v>
      </c>
      <c r="D30" s="341">
        <v>329.23968553276671</v>
      </c>
      <c r="E30" s="341"/>
      <c r="F30" s="341">
        <v>512.58699999999999</v>
      </c>
      <c r="G30" s="341">
        <v>694.70993853276673</v>
      </c>
      <c r="H30" s="341"/>
      <c r="I30" s="340">
        <v>133.88150371242253</v>
      </c>
      <c r="J30" s="340">
        <v>146.62278123791418</v>
      </c>
      <c r="K30" s="340"/>
      <c r="L30" s="340">
        <v>135.9950227636927</v>
      </c>
      <c r="M30" s="340">
        <v>144.85919131801762</v>
      </c>
      <c r="N30" s="177"/>
      <c r="O30" s="177"/>
    </row>
    <row r="31" spans="1:15" ht="16.05" customHeight="1">
      <c r="A31" s="366"/>
      <c r="B31" s="336" t="s">
        <v>112</v>
      </c>
      <c r="C31" s="341"/>
      <c r="D31" s="341">
        <v>240</v>
      </c>
      <c r="E31" s="341"/>
      <c r="F31" s="341"/>
      <c r="G31" s="341">
        <v>490.14137800000003</v>
      </c>
      <c r="H31" s="341"/>
      <c r="I31" s="340"/>
      <c r="J31" s="340">
        <v>125.28181884144595</v>
      </c>
      <c r="K31" s="340"/>
      <c r="L31" s="340"/>
      <c r="M31" s="340">
        <v>104.18732117711438</v>
      </c>
      <c r="N31" s="177"/>
      <c r="O31" s="177"/>
    </row>
    <row r="32" spans="1:15" ht="16.05" customHeight="1">
      <c r="A32" s="366"/>
      <c r="B32" s="336" t="s">
        <v>141</v>
      </c>
      <c r="C32" s="341">
        <v>190</v>
      </c>
      <c r="D32" s="341">
        <v>188.03286665169122</v>
      </c>
      <c r="E32" s="341"/>
      <c r="F32" s="341">
        <v>366.512</v>
      </c>
      <c r="G32" s="341">
        <v>359.50992165169123</v>
      </c>
      <c r="H32" s="341"/>
      <c r="I32" s="340">
        <v>122.50082204499004</v>
      </c>
      <c r="J32" s="340">
        <v>147.12717130584196</v>
      </c>
      <c r="K32" s="340"/>
      <c r="L32" s="340">
        <v>100.52496173868207</v>
      </c>
      <c r="M32" s="340">
        <v>119.43575285363382</v>
      </c>
      <c r="N32" s="177"/>
      <c r="O32" s="177"/>
    </row>
    <row r="33" spans="1:16" ht="16.05" customHeight="1">
      <c r="A33" s="366"/>
      <c r="B33" s="336" t="s">
        <v>140</v>
      </c>
      <c r="C33" s="341">
        <v>140</v>
      </c>
      <c r="D33" s="341">
        <v>359.05642487770791</v>
      </c>
      <c r="E33" s="341"/>
      <c r="F33" s="341">
        <v>267.66300000000001</v>
      </c>
      <c r="G33" s="341">
        <v>674.54037187770791</v>
      </c>
      <c r="H33" s="341"/>
      <c r="I33" s="340">
        <v>137.50294649171053</v>
      </c>
      <c r="J33" s="340">
        <v>213.11144440429541</v>
      </c>
      <c r="K33" s="340"/>
      <c r="L33" s="340">
        <v>119.04651773046491</v>
      </c>
      <c r="M33" s="340">
        <v>184.91451118189744</v>
      </c>
      <c r="N33" s="177"/>
      <c r="O33" s="177"/>
    </row>
    <row r="34" spans="1:16" ht="16.05" customHeight="1">
      <c r="A34" s="366"/>
      <c r="B34" s="336" t="s">
        <v>139</v>
      </c>
      <c r="C34" s="341">
        <v>90</v>
      </c>
      <c r="D34" s="341">
        <v>234.71599551275588</v>
      </c>
      <c r="E34" s="341"/>
      <c r="F34" s="341">
        <v>183.36599999999999</v>
      </c>
      <c r="G34" s="341">
        <v>467.03278151275589</v>
      </c>
      <c r="H34" s="341"/>
      <c r="I34" s="340">
        <v>120.62887855352574</v>
      </c>
      <c r="J34" s="340">
        <v>148.3264629090788</v>
      </c>
      <c r="K34" s="340"/>
      <c r="L34" s="340">
        <v>98.350157153431084</v>
      </c>
      <c r="M34" s="340">
        <v>123.56280491403828</v>
      </c>
      <c r="N34" s="177"/>
      <c r="O34" s="177"/>
    </row>
    <row r="35" spans="1:16" ht="16.05" customHeight="1">
      <c r="A35" s="366"/>
      <c r="B35" s="336" t="s">
        <v>138</v>
      </c>
      <c r="C35" s="341"/>
      <c r="D35" s="341">
        <v>1000</v>
      </c>
      <c r="E35" s="341"/>
      <c r="F35" s="341"/>
      <c r="G35" s="341">
        <v>2392.1427490000001</v>
      </c>
      <c r="H35" s="341"/>
      <c r="I35" s="340"/>
      <c r="J35" s="340">
        <v>127.30678364279338</v>
      </c>
      <c r="K35" s="340"/>
      <c r="L35" s="340"/>
      <c r="M35" s="340">
        <v>126.37001527647827</v>
      </c>
      <c r="N35" s="177"/>
      <c r="O35" s="177"/>
    </row>
    <row r="36" spans="1:16" ht="16.05" customHeight="1">
      <c r="A36" s="366"/>
      <c r="B36" s="336" t="s">
        <v>137</v>
      </c>
      <c r="C36" s="341"/>
      <c r="D36" s="341">
        <v>530</v>
      </c>
      <c r="E36" s="341"/>
      <c r="F36" s="341"/>
      <c r="G36" s="341">
        <v>1093.910545</v>
      </c>
      <c r="H36" s="341"/>
      <c r="I36" s="340"/>
      <c r="J36" s="340">
        <v>149.18499827295847</v>
      </c>
      <c r="K36" s="340"/>
      <c r="L36" s="340"/>
      <c r="M36" s="340">
        <v>123.83176653905934</v>
      </c>
      <c r="N36" s="177"/>
      <c r="O36" s="177"/>
    </row>
    <row r="37" spans="1:16" ht="16.05" customHeight="1">
      <c r="A37" s="366"/>
      <c r="B37" s="336" t="s">
        <v>427</v>
      </c>
      <c r="C37" s="341"/>
      <c r="D37" s="341">
        <v>100</v>
      </c>
      <c r="E37" s="341"/>
      <c r="F37" s="341"/>
      <c r="G37" s="341">
        <v>231.024618</v>
      </c>
      <c r="H37" s="341"/>
      <c r="I37" s="340"/>
      <c r="J37" s="340">
        <v>83.392750668184419</v>
      </c>
      <c r="K37" s="340"/>
      <c r="L37" s="340"/>
      <c r="M37" s="340">
        <v>79.618291033437856</v>
      </c>
      <c r="N37" s="177"/>
      <c r="O37" s="177"/>
    </row>
    <row r="38" spans="1:16" ht="16.05" customHeight="1">
      <c r="A38" s="366"/>
      <c r="B38" s="336" t="s">
        <v>428</v>
      </c>
      <c r="C38" s="341">
        <v>280</v>
      </c>
      <c r="D38" s="341">
        <v>143.01080441716215</v>
      </c>
      <c r="E38" s="341"/>
      <c r="F38" s="341">
        <v>456.94</v>
      </c>
      <c r="G38" s="341">
        <v>234.14342441716215</v>
      </c>
      <c r="H38" s="341"/>
      <c r="I38" s="340">
        <v>73.686343552050189</v>
      </c>
      <c r="J38" s="340">
        <v>89.834178457592557</v>
      </c>
      <c r="K38" s="340"/>
      <c r="L38" s="340">
        <v>57.847535903097082</v>
      </c>
      <c r="M38" s="340">
        <v>76.265791071003221</v>
      </c>
      <c r="N38" s="177"/>
      <c r="O38" s="177"/>
    </row>
    <row r="39" spans="1:16" ht="16.05" customHeight="1">
      <c r="A39" s="366"/>
      <c r="B39" s="336" t="s">
        <v>136</v>
      </c>
      <c r="C39" s="341">
        <v>1000</v>
      </c>
      <c r="D39" s="341">
        <v>1029.5176833770922</v>
      </c>
      <c r="E39" s="341"/>
      <c r="F39" s="341">
        <v>2019.0610000000001</v>
      </c>
      <c r="G39" s="341">
        <v>2102.7483413770924</v>
      </c>
      <c r="H39" s="341"/>
      <c r="I39" s="340">
        <v>97.834243354853612</v>
      </c>
      <c r="J39" s="340">
        <v>142.46099075505657</v>
      </c>
      <c r="K39" s="340"/>
      <c r="L39" s="340">
        <v>89.943353881435172</v>
      </c>
      <c r="M39" s="340">
        <v>134.48537499139388</v>
      </c>
      <c r="N39" s="177"/>
      <c r="O39" s="177"/>
    </row>
    <row r="40" spans="1:16" ht="16.05" customHeight="1">
      <c r="A40" s="366"/>
      <c r="B40" s="336" t="s">
        <v>423</v>
      </c>
      <c r="C40" s="341"/>
      <c r="D40" s="341">
        <v>400</v>
      </c>
      <c r="E40" s="341"/>
      <c r="F40" s="341"/>
      <c r="G40" s="341">
        <v>835.17830600000002</v>
      </c>
      <c r="H40" s="341"/>
      <c r="I40" s="340"/>
      <c r="J40" s="340">
        <v>135.18254995783502</v>
      </c>
      <c r="K40" s="340"/>
      <c r="L40" s="340"/>
      <c r="M40" s="340">
        <v>113.48266008395065</v>
      </c>
      <c r="N40" s="177"/>
      <c r="O40" s="177"/>
    </row>
    <row r="41" spans="1:16" ht="16.05" customHeight="1">
      <c r="A41" s="366"/>
      <c r="B41" s="336" t="s">
        <v>135</v>
      </c>
      <c r="C41" s="341">
        <v>140</v>
      </c>
      <c r="D41" s="341">
        <v>670.38547349922112</v>
      </c>
      <c r="E41" s="341"/>
      <c r="F41" s="341">
        <v>295.637</v>
      </c>
      <c r="G41" s="341">
        <v>1400.3027374992212</v>
      </c>
      <c r="H41" s="341"/>
      <c r="I41" s="340">
        <v>96.306640342851637</v>
      </c>
      <c r="J41" s="340">
        <v>105.51713164639607</v>
      </c>
      <c r="K41" s="340"/>
      <c r="L41" s="340">
        <v>92.341545996326786</v>
      </c>
      <c r="M41" s="340">
        <v>103.41817534691582</v>
      </c>
      <c r="N41" s="177"/>
      <c r="O41" s="177"/>
    </row>
    <row r="42" spans="1:16" ht="16.05" customHeight="1">
      <c r="A42" s="366"/>
      <c r="B42" s="336" t="s">
        <v>429</v>
      </c>
      <c r="C42" s="341"/>
      <c r="D42" s="341">
        <v>150</v>
      </c>
      <c r="E42" s="341"/>
      <c r="F42" s="341"/>
      <c r="G42" s="341">
        <v>304.25541999999996</v>
      </c>
      <c r="H42" s="341"/>
      <c r="I42" s="340"/>
      <c r="J42" s="340">
        <v>138.88346086029358</v>
      </c>
      <c r="K42" s="340"/>
      <c r="L42" s="340"/>
      <c r="M42" s="340">
        <v>121.34910810931669</v>
      </c>
      <c r="N42" s="177"/>
      <c r="O42" s="177"/>
    </row>
    <row r="43" spans="1:16" ht="16.05" customHeight="1">
      <c r="A43" s="366"/>
      <c r="B43" s="336" t="s">
        <v>430</v>
      </c>
      <c r="C43" s="341"/>
      <c r="D43" s="341">
        <v>6300</v>
      </c>
      <c r="E43" s="341"/>
      <c r="F43" s="341"/>
      <c r="G43" s="341">
        <v>13420.659929000001</v>
      </c>
      <c r="H43" s="341"/>
      <c r="I43" s="340"/>
      <c r="J43" s="340">
        <v>127.14622281725893</v>
      </c>
      <c r="K43" s="340"/>
      <c r="L43" s="340"/>
      <c r="M43" s="340">
        <v>126.44840469876577</v>
      </c>
      <c r="N43" s="178"/>
      <c r="O43" s="179"/>
      <c r="P43" s="178"/>
    </row>
    <row r="44" spans="1:16" ht="16.05" customHeight="1">
      <c r="A44" s="366"/>
      <c r="B44" s="336" t="s">
        <v>431</v>
      </c>
      <c r="C44" s="341"/>
      <c r="D44" s="341">
        <v>220</v>
      </c>
      <c r="E44" s="341"/>
      <c r="F44" s="341"/>
      <c r="G44" s="341">
        <v>433.89325600000001</v>
      </c>
      <c r="H44" s="341"/>
      <c r="I44" s="340"/>
      <c r="J44" s="340">
        <v>118.91733763972651</v>
      </c>
      <c r="K44" s="340"/>
      <c r="L44" s="340"/>
      <c r="M44" s="340">
        <v>113.14873632828308</v>
      </c>
      <c r="N44" s="177"/>
      <c r="O44" s="177"/>
    </row>
    <row r="45" spans="1:16" ht="16.05" customHeight="1">
      <c r="A45" s="366"/>
      <c r="B45" s="336" t="s">
        <v>266</v>
      </c>
      <c r="C45" s="341"/>
      <c r="D45" s="341">
        <v>1600</v>
      </c>
      <c r="E45" s="341"/>
      <c r="F45" s="341"/>
      <c r="G45" s="341">
        <v>3609.8592570000001</v>
      </c>
      <c r="H45" s="341"/>
      <c r="I45" s="340"/>
      <c r="J45" s="340">
        <v>128.60048266992231</v>
      </c>
      <c r="K45" s="340"/>
      <c r="L45" s="340"/>
      <c r="M45" s="340">
        <v>102.20219808818223</v>
      </c>
      <c r="N45" s="177"/>
      <c r="O45" s="177"/>
    </row>
    <row r="46" spans="1:16" ht="16.05" customHeight="1">
      <c r="A46" s="366"/>
      <c r="B46" s="336" t="s">
        <v>347</v>
      </c>
      <c r="C46" s="341"/>
      <c r="D46" s="341">
        <v>130</v>
      </c>
      <c r="E46" s="341"/>
      <c r="F46" s="341"/>
      <c r="G46" s="341">
        <v>305.35401400000001</v>
      </c>
      <c r="H46" s="341"/>
      <c r="I46" s="340"/>
      <c r="J46" s="340">
        <v>107.02101225034129</v>
      </c>
      <c r="K46" s="340"/>
      <c r="L46" s="340"/>
      <c r="M46" s="340">
        <v>95.131339557455021</v>
      </c>
    </row>
    <row r="47" spans="1:16" ht="16.05" customHeight="1">
      <c r="A47" s="366"/>
      <c r="B47" s="336" t="s">
        <v>432</v>
      </c>
      <c r="C47" s="341"/>
      <c r="D47" s="341">
        <v>2850</v>
      </c>
      <c r="E47" s="341"/>
      <c r="F47" s="341"/>
      <c r="G47" s="341">
        <v>6777.4858370000002</v>
      </c>
      <c r="H47" s="341"/>
      <c r="I47" s="340"/>
      <c r="J47" s="340">
        <v>97.671400312110919</v>
      </c>
      <c r="K47" s="340"/>
      <c r="L47" s="340"/>
      <c r="M47" s="340">
        <v>99.244359889215289</v>
      </c>
    </row>
    <row r="48" spans="1:16" ht="16.05" customHeight="1">
      <c r="A48" s="366"/>
      <c r="B48" s="336" t="s">
        <v>108</v>
      </c>
      <c r="C48" s="341"/>
      <c r="D48" s="341">
        <v>210</v>
      </c>
      <c r="E48" s="341"/>
      <c r="F48" s="341"/>
      <c r="G48" s="341">
        <v>413.73402599999997</v>
      </c>
      <c r="H48" s="341"/>
      <c r="I48" s="340"/>
      <c r="J48" s="340">
        <v>143.250327976742</v>
      </c>
      <c r="K48" s="340"/>
      <c r="L48" s="340"/>
      <c r="M48" s="340">
        <v>120.20009412372114</v>
      </c>
    </row>
    <row r="49" spans="1:13" ht="16.05" customHeight="1">
      <c r="A49" s="366"/>
      <c r="B49" s="336" t="s">
        <v>66</v>
      </c>
      <c r="C49" s="341"/>
      <c r="D49" s="341">
        <v>622.43976149165849</v>
      </c>
      <c r="E49" s="341"/>
      <c r="F49" s="341"/>
      <c r="G49" s="341">
        <v>1144.4322954916584</v>
      </c>
      <c r="H49" s="341"/>
      <c r="I49" s="340"/>
      <c r="J49" s="340">
        <v>111.73528990839276</v>
      </c>
      <c r="K49" s="340"/>
      <c r="L49" s="340"/>
      <c r="M49" s="340">
        <v>98.910082486257366</v>
      </c>
    </row>
    <row r="50" spans="1:13" ht="15.6">
      <c r="A50" s="366"/>
      <c r="B50" s="336" t="s">
        <v>446</v>
      </c>
      <c r="C50" s="341">
        <v>11600</v>
      </c>
      <c r="D50" s="341">
        <v>262.43976149165849</v>
      </c>
      <c r="E50" s="341"/>
      <c r="F50" s="341">
        <v>16124</v>
      </c>
      <c r="G50" s="341">
        <v>389.43253349165849</v>
      </c>
      <c r="H50" s="341"/>
      <c r="I50" s="340">
        <v>116.13936724068883</v>
      </c>
      <c r="J50" s="340">
        <v>125.01195876500253</v>
      </c>
      <c r="K50" s="340"/>
      <c r="L50" s="340">
        <v>88.065978480528713</v>
      </c>
      <c r="M50" s="340">
        <v>91.55386743306255</v>
      </c>
    </row>
    <row r="51" spans="1:13">
      <c r="A51" s="366"/>
      <c r="B51" s="370" t="s">
        <v>447</v>
      </c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</row>
    <row r="52" spans="1:13">
      <c r="A52" s="366"/>
      <c r="B52" s="303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</row>
    <row r="53" spans="1:13">
      <c r="A53" s="366"/>
      <c r="B53" s="299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</row>
    <row r="54" spans="1:13">
      <c r="A54" s="366"/>
      <c r="B54" s="372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</row>
    <row r="55" spans="1:13">
      <c r="A55" s="366"/>
      <c r="B55" s="37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</row>
    <row r="56" spans="1:13">
      <c r="A56" s="366"/>
      <c r="B56" s="369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</row>
    <row r="57" spans="1:13">
      <c r="A57" s="366"/>
      <c r="B57" s="369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</row>
    <row r="58" spans="1:13">
      <c r="A58" s="366"/>
      <c r="B58" s="369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</row>
    <row r="59" spans="1:13">
      <c r="A59" s="366"/>
      <c r="B59" s="369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</row>
    <row r="60" spans="1:13">
      <c r="A60" s="366"/>
      <c r="B60" s="369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</row>
    <row r="61" spans="1:13">
      <c r="A61" s="366"/>
      <c r="B61" s="369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</row>
    <row r="62" spans="1:13">
      <c r="A62" s="366"/>
      <c r="B62" s="369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</row>
    <row r="63" spans="1:13">
      <c r="A63" s="366"/>
      <c r="B63" s="369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</row>
    <row r="64" spans="1:13">
      <c r="A64" s="366"/>
      <c r="B64" s="369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</row>
    <row r="65" spans="2:13">
      <c r="B65" s="175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</row>
    <row r="66" spans="2:13">
      <c r="B66" s="175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</row>
    <row r="67" spans="2:13">
      <c r="B67" s="175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</row>
    <row r="68" spans="2:13">
      <c r="B68" s="175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</row>
    <row r="69" spans="2:13">
      <c r="B69" s="175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</row>
    <row r="70" spans="2:13">
      <c r="B70" s="175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</row>
    <row r="71" spans="2:13">
      <c r="B71" s="175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</row>
    <row r="72" spans="2:13">
      <c r="B72" s="17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86614173228346458" right="0.39370078740157483" top="0.74803149606299213" bottom="0.59055118110236227" header="0.31496062992125984" footer="0.51181102362204722"/>
  <pageSetup paperSize="9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L12" sqref="L12"/>
    </sheetView>
  </sheetViews>
  <sheetFormatPr defaultColWidth="9.109375" defaultRowHeight="13.2"/>
  <cols>
    <col min="1" max="1" width="2.6640625" style="55" customWidth="1"/>
    <col min="2" max="2" width="11.33203125" style="55" customWidth="1"/>
    <col min="3" max="3" width="21" style="55" customWidth="1"/>
    <col min="4" max="4" width="9.109375" style="55" customWidth="1"/>
    <col min="5" max="5" width="9.6640625" style="55" customWidth="1"/>
    <col min="6" max="6" width="10.109375" style="55" customWidth="1"/>
    <col min="7" max="7" width="9.109375" style="55"/>
    <col min="8" max="8" width="16.5546875" style="55" customWidth="1"/>
    <col min="9" max="16384" width="9.109375" style="55"/>
  </cols>
  <sheetData>
    <row r="1" spans="1:9" ht="19.5" customHeight="1">
      <c r="A1" s="197" t="s">
        <v>404</v>
      </c>
      <c r="B1" s="71"/>
      <c r="C1" s="71"/>
      <c r="D1" s="71"/>
      <c r="E1" s="71"/>
      <c r="F1" s="67"/>
      <c r="G1" s="198"/>
      <c r="H1" s="198"/>
    </row>
    <row r="2" spans="1:9" ht="18" customHeight="1">
      <c r="A2" s="197" t="s">
        <v>498</v>
      </c>
      <c r="B2" s="71"/>
      <c r="C2" s="71"/>
      <c r="D2" s="71"/>
      <c r="E2" s="71"/>
      <c r="F2" s="67"/>
      <c r="G2" s="198"/>
      <c r="H2" s="198"/>
    </row>
    <row r="3" spans="1:9" ht="15">
      <c r="A3" s="64"/>
      <c r="B3" s="68"/>
      <c r="C3" s="68"/>
      <c r="D3" s="68"/>
      <c r="E3" s="68"/>
      <c r="F3" s="68"/>
      <c r="G3" s="199"/>
      <c r="H3" s="64"/>
    </row>
    <row r="4" spans="1:9" ht="15">
      <c r="A4" s="64"/>
      <c r="B4" s="68"/>
      <c r="C4" s="68"/>
      <c r="D4" s="68"/>
      <c r="E4" s="68"/>
      <c r="F4" s="199"/>
      <c r="G4" s="199"/>
      <c r="H4" s="96" t="s">
        <v>251</v>
      </c>
    </row>
    <row r="5" spans="1:9" ht="17.25" customHeight="1">
      <c r="A5" s="70"/>
      <c r="B5" s="69"/>
      <c r="C5" s="69"/>
      <c r="D5" s="553" t="s">
        <v>499</v>
      </c>
      <c r="E5" s="553"/>
      <c r="F5" s="553"/>
      <c r="G5" s="553"/>
      <c r="H5" s="200" t="s">
        <v>434</v>
      </c>
    </row>
    <row r="6" spans="1:9" ht="17.25" customHeight="1">
      <c r="A6" s="64"/>
      <c r="B6" s="68"/>
      <c r="C6" s="68"/>
      <c r="D6" s="201" t="s">
        <v>381</v>
      </c>
      <c r="E6" s="201" t="s">
        <v>410</v>
      </c>
      <c r="F6" s="201" t="s">
        <v>382</v>
      </c>
      <c r="G6" s="201" t="s">
        <v>435</v>
      </c>
      <c r="H6" s="201" t="s">
        <v>500</v>
      </c>
    </row>
    <row r="7" spans="1:9" ht="15" customHeight="1">
      <c r="A7" s="64"/>
      <c r="B7" s="68"/>
      <c r="C7" s="68"/>
      <c r="D7" s="202" t="s">
        <v>436</v>
      </c>
      <c r="E7" s="203" t="s">
        <v>405</v>
      </c>
      <c r="F7" s="203" t="s">
        <v>405</v>
      </c>
      <c r="G7" s="203" t="s">
        <v>441</v>
      </c>
      <c r="H7" s="203" t="s">
        <v>501</v>
      </c>
    </row>
    <row r="8" spans="1:9" ht="15">
      <c r="A8" s="67"/>
      <c r="B8" s="66"/>
      <c r="C8" s="66"/>
      <c r="D8" s="66"/>
      <c r="E8" s="66"/>
      <c r="F8" s="65"/>
      <c r="G8" s="198"/>
      <c r="H8" s="198"/>
    </row>
    <row r="9" spans="1:9" ht="20.100000000000001" customHeight="1">
      <c r="A9" s="59" t="s">
        <v>383</v>
      </c>
      <c r="B9" s="64"/>
      <c r="C9" s="64"/>
      <c r="D9" s="527">
        <v>106.33176672076075</v>
      </c>
      <c r="E9" s="57">
        <v>101.42397925069677</v>
      </c>
      <c r="F9" s="57">
        <v>101.19592059839999</v>
      </c>
      <c r="G9" s="57">
        <v>101.00239999999999</v>
      </c>
      <c r="H9" s="204">
        <v>101.68257583783674</v>
      </c>
    </row>
    <row r="10" spans="1:9" ht="8.25" customHeight="1">
      <c r="A10" s="61"/>
      <c r="B10" s="63"/>
      <c r="C10" s="63"/>
      <c r="D10" s="528"/>
      <c r="E10" s="529"/>
      <c r="F10" s="529"/>
      <c r="G10" s="529"/>
      <c r="H10" s="529"/>
    </row>
    <row r="11" spans="1:9" ht="20.100000000000001" customHeight="1">
      <c r="A11" s="61"/>
      <c r="B11" s="60" t="s">
        <v>384</v>
      </c>
      <c r="C11" s="60"/>
      <c r="D11" s="528">
        <v>110.64753364652579</v>
      </c>
      <c r="E11" s="207">
        <v>99.796662806661288</v>
      </c>
      <c r="F11" s="207">
        <v>101.53628001120001</v>
      </c>
      <c r="G11" s="207">
        <v>101.5376</v>
      </c>
      <c r="H11" s="331">
        <v>99.830025132257475</v>
      </c>
      <c r="I11" s="56"/>
    </row>
    <row r="12" spans="1:9" ht="20.100000000000001" customHeight="1">
      <c r="A12" s="61"/>
      <c r="B12" s="62" t="s">
        <v>385</v>
      </c>
      <c r="C12" s="60" t="s">
        <v>386</v>
      </c>
      <c r="D12" s="530">
        <v>110.04243070587931</v>
      </c>
      <c r="E12" s="205">
        <v>101.65585613251828</v>
      </c>
      <c r="F12" s="205">
        <v>100.43159330819999</v>
      </c>
      <c r="G12" s="205">
        <v>100.3467</v>
      </c>
      <c r="H12" s="206">
        <v>102.37384974606881</v>
      </c>
      <c r="I12" s="56"/>
    </row>
    <row r="13" spans="1:9" ht="20.100000000000001" customHeight="1">
      <c r="A13" s="61"/>
      <c r="B13" s="60"/>
      <c r="C13" s="60" t="s">
        <v>387</v>
      </c>
      <c r="D13" s="530">
        <v>110.22103062173781</v>
      </c>
      <c r="E13" s="205">
        <v>98.183486912199498</v>
      </c>
      <c r="F13" s="205">
        <v>101.59626853050001</v>
      </c>
      <c r="G13" s="205">
        <v>101.6885</v>
      </c>
      <c r="H13" s="206">
        <v>98.246515912124195</v>
      </c>
      <c r="I13" s="56"/>
    </row>
    <row r="14" spans="1:9" ht="20.100000000000001" customHeight="1">
      <c r="A14" s="61"/>
      <c r="B14" s="60"/>
      <c r="C14" s="60" t="s">
        <v>388</v>
      </c>
      <c r="D14" s="530">
        <v>111.9706586015423</v>
      </c>
      <c r="E14" s="205">
        <v>103.084502879502</v>
      </c>
      <c r="F14" s="205">
        <v>101.86166933279999</v>
      </c>
      <c r="G14" s="205">
        <v>101.6754</v>
      </c>
      <c r="H14" s="206">
        <v>102.74679093918007</v>
      </c>
      <c r="I14" s="56"/>
    </row>
    <row r="15" spans="1:9" ht="20.100000000000001" customHeight="1">
      <c r="A15" s="61"/>
      <c r="B15" s="60" t="s">
        <v>389</v>
      </c>
      <c r="C15" s="60"/>
      <c r="D15" s="528">
        <v>105.63439966859752</v>
      </c>
      <c r="E15" s="207">
        <v>102.20838697319934</v>
      </c>
      <c r="F15" s="207">
        <v>100.938994354</v>
      </c>
      <c r="G15" s="207">
        <v>100.36839999999999</v>
      </c>
      <c r="H15" s="206">
        <v>102.48119055272356</v>
      </c>
      <c r="I15" s="56"/>
    </row>
    <row r="16" spans="1:9" ht="20.100000000000001" customHeight="1">
      <c r="A16" s="61"/>
      <c r="B16" s="60" t="s">
        <v>390</v>
      </c>
      <c r="C16" s="60"/>
      <c r="D16" s="528">
        <v>103.20481372070174</v>
      </c>
      <c r="E16" s="207">
        <v>100.69550175334024</v>
      </c>
      <c r="F16" s="207">
        <v>100.3274786052</v>
      </c>
      <c r="G16" s="207">
        <v>100.0692</v>
      </c>
      <c r="H16" s="206">
        <v>100.7885377023278</v>
      </c>
      <c r="I16" s="56"/>
    </row>
    <row r="17" spans="1:11" ht="20.100000000000001" customHeight="1">
      <c r="A17" s="61"/>
      <c r="B17" s="60" t="s">
        <v>391</v>
      </c>
      <c r="C17" s="60"/>
      <c r="D17" s="528">
        <v>104.49228387662853</v>
      </c>
      <c r="E17" s="207">
        <v>100.44293377787581</v>
      </c>
      <c r="F17" s="207">
        <v>100.98976537899998</v>
      </c>
      <c r="G17" s="207">
        <v>100.9165</v>
      </c>
      <c r="H17" s="206">
        <v>101.96443217320108</v>
      </c>
      <c r="I17" s="56"/>
    </row>
    <row r="18" spans="1:11" ht="20.100000000000001" customHeight="1">
      <c r="A18" s="61"/>
      <c r="B18" s="60" t="s">
        <v>392</v>
      </c>
      <c r="C18" s="60"/>
      <c r="D18" s="528">
        <v>103.20668567676081</v>
      </c>
      <c r="E18" s="207">
        <v>101.20093702241704</v>
      </c>
      <c r="F18" s="207">
        <v>100.36713599560001</v>
      </c>
      <c r="G18" s="207">
        <v>100.18940000000001</v>
      </c>
      <c r="H18" s="206">
        <v>101.20851246074521</v>
      </c>
      <c r="I18" s="56"/>
    </row>
    <row r="19" spans="1:11" ht="20.100000000000001" customHeight="1">
      <c r="A19" s="61"/>
      <c r="B19" s="60" t="s">
        <v>393</v>
      </c>
      <c r="C19" s="60"/>
      <c r="D19" s="528">
        <v>102.56129821707955</v>
      </c>
      <c r="E19" s="207">
        <v>100.26341247689076</v>
      </c>
      <c r="F19" s="207">
        <v>100.0539072628</v>
      </c>
      <c r="G19" s="207">
        <v>100.02679999999999</v>
      </c>
      <c r="H19" s="206">
        <v>100.25734798226398</v>
      </c>
      <c r="I19" s="56"/>
    </row>
    <row r="20" spans="1:11" ht="20.100000000000001" customHeight="1">
      <c r="A20" s="61"/>
      <c r="B20" s="62" t="s">
        <v>385</v>
      </c>
      <c r="C20" s="60" t="s">
        <v>394</v>
      </c>
      <c r="D20" s="528">
        <v>102.43825330698611</v>
      </c>
      <c r="E20" s="207">
        <v>100.03220429090496</v>
      </c>
      <c r="F20" s="207">
        <v>100.00220000719999</v>
      </c>
      <c r="G20" s="207">
        <v>100.0018</v>
      </c>
      <c r="H20" s="206">
        <v>100.03275445661262</v>
      </c>
      <c r="I20" s="56"/>
    </row>
    <row r="21" spans="1:11" ht="20.100000000000001" customHeight="1">
      <c r="A21" s="61"/>
      <c r="B21" s="60" t="s">
        <v>395</v>
      </c>
      <c r="C21" s="60"/>
      <c r="D21" s="528">
        <v>109.88989288707485</v>
      </c>
      <c r="E21" s="207">
        <v>115.45502332557814</v>
      </c>
      <c r="F21" s="207">
        <v>103.55495598759998</v>
      </c>
      <c r="G21" s="207">
        <v>102.3509</v>
      </c>
      <c r="H21" s="206">
        <v>114.999698054918</v>
      </c>
      <c r="I21" s="56"/>
    </row>
    <row r="22" spans="1:11" ht="20.100000000000001" customHeight="1">
      <c r="A22" s="61"/>
      <c r="B22" s="60" t="s">
        <v>396</v>
      </c>
      <c r="C22" s="60"/>
      <c r="D22" s="528">
        <v>97.897359627059316</v>
      </c>
      <c r="E22" s="207">
        <v>99.270898027718829</v>
      </c>
      <c r="F22" s="207">
        <v>99.921515074999988</v>
      </c>
      <c r="G22" s="207">
        <v>99.954999999999998</v>
      </c>
      <c r="H22" s="206">
        <v>99.308928613964753</v>
      </c>
      <c r="I22" s="56"/>
    </row>
    <row r="23" spans="1:11" ht="20.100000000000001" customHeight="1">
      <c r="A23" s="61"/>
      <c r="B23" s="60" t="s">
        <v>397</v>
      </c>
      <c r="C23" s="60"/>
      <c r="D23" s="528">
        <v>103.58067348799992</v>
      </c>
      <c r="E23" s="207">
        <v>96.704254632670668</v>
      </c>
      <c r="F23" s="207">
        <v>100.5324345162</v>
      </c>
      <c r="G23" s="207">
        <v>100.5057</v>
      </c>
      <c r="H23" s="206">
        <v>96.460468503095541</v>
      </c>
      <c r="I23" s="56"/>
    </row>
    <row r="24" spans="1:11" ht="20.100000000000001" customHeight="1">
      <c r="A24" s="61"/>
      <c r="B24" s="62" t="s">
        <v>385</v>
      </c>
      <c r="C24" s="60" t="s">
        <v>398</v>
      </c>
      <c r="D24" s="528">
        <v>103.2901533329462</v>
      </c>
      <c r="E24" s="207">
        <v>95.910467086852336</v>
      </c>
      <c r="F24" s="207">
        <v>100.57395805079999</v>
      </c>
      <c r="G24" s="207">
        <v>100.56359999999999</v>
      </c>
      <c r="H24" s="206">
        <v>95.641328506565173</v>
      </c>
      <c r="I24" s="56"/>
    </row>
    <row r="25" spans="1:11" ht="20.100000000000001" customHeight="1">
      <c r="A25" s="61"/>
      <c r="B25" s="60" t="s">
        <v>399</v>
      </c>
      <c r="C25" s="60"/>
      <c r="D25" s="528">
        <v>99.399913966547487</v>
      </c>
      <c r="E25" s="207">
        <v>100.2733437143709</v>
      </c>
      <c r="F25" s="207">
        <v>100.678038848</v>
      </c>
      <c r="G25" s="207">
        <v>100.514</v>
      </c>
      <c r="H25" s="206">
        <v>100.08007085984926</v>
      </c>
      <c r="I25" s="56"/>
    </row>
    <row r="26" spans="1:11" ht="20.100000000000001" customHeight="1">
      <c r="A26" s="61"/>
      <c r="B26" s="60" t="s">
        <v>400</v>
      </c>
      <c r="C26" s="60"/>
      <c r="D26" s="528">
        <v>106.0350978647905</v>
      </c>
      <c r="E26" s="207">
        <v>101.03958302715925</v>
      </c>
      <c r="F26" s="207">
        <v>100.60223280240001</v>
      </c>
      <c r="G26" s="207">
        <v>100.2162</v>
      </c>
      <c r="H26" s="206">
        <v>101.30203368681848</v>
      </c>
      <c r="I26" s="56"/>
    </row>
    <row r="27" spans="1:11" ht="14.25" customHeight="1">
      <c r="A27" s="61"/>
      <c r="B27" s="60"/>
      <c r="C27" s="60"/>
      <c r="D27" s="528"/>
      <c r="E27" s="207"/>
      <c r="F27" s="207"/>
      <c r="G27" s="207"/>
      <c r="H27" s="206"/>
      <c r="I27" s="56"/>
    </row>
    <row r="28" spans="1:11" ht="20.100000000000001" customHeight="1">
      <c r="A28" s="59" t="s">
        <v>401</v>
      </c>
      <c r="B28" s="58"/>
      <c r="C28" s="58"/>
      <c r="D28" s="531">
        <v>144.04499377324953</v>
      </c>
      <c r="E28" s="208">
        <v>101.52634961112877</v>
      </c>
      <c r="F28" s="208">
        <v>102.95444373829999</v>
      </c>
      <c r="G28" s="208">
        <v>101.8523</v>
      </c>
      <c r="H28" s="204">
        <v>100.72268874897735</v>
      </c>
      <c r="I28" s="56"/>
    </row>
    <row r="29" spans="1:11" ht="18.75" customHeight="1">
      <c r="A29" s="59" t="s">
        <v>402</v>
      </c>
      <c r="B29" s="58"/>
      <c r="C29" s="58"/>
      <c r="D29" s="531">
        <v>98.46770554429412</v>
      </c>
      <c r="E29" s="208">
        <v>99.160944959759348</v>
      </c>
      <c r="F29" s="208">
        <v>99.408073992699997</v>
      </c>
      <c r="G29" s="208">
        <v>99.724900000000005</v>
      </c>
      <c r="H29" s="204">
        <v>99.213680933225177</v>
      </c>
      <c r="I29" s="56"/>
      <c r="K29" s="56"/>
    </row>
    <row r="30" spans="1:11" ht="18.75" customHeight="1">
      <c r="A30" s="59" t="s">
        <v>403</v>
      </c>
      <c r="B30" s="209"/>
      <c r="C30" s="209"/>
      <c r="D30" s="532"/>
      <c r="E30" s="57">
        <v>0.67647984460994515</v>
      </c>
      <c r="F30" s="210"/>
      <c r="G30" s="57">
        <v>0.49130195683451117</v>
      </c>
      <c r="H30" s="204">
        <v>0.66852372879354505</v>
      </c>
      <c r="I30" s="56"/>
      <c r="K30" s="56"/>
    </row>
    <row r="31" spans="1:11">
      <c r="A31" s="198"/>
      <c r="B31" s="198"/>
      <c r="C31" s="198"/>
      <c r="D31" s="198"/>
      <c r="E31" s="198"/>
      <c r="F31" s="198"/>
      <c r="G31" s="198"/>
      <c r="H31" s="198"/>
    </row>
    <row r="32" spans="1:11">
      <c r="A32" s="198"/>
      <c r="B32" s="198"/>
      <c r="C32" s="198"/>
      <c r="D32" s="198"/>
      <c r="E32" s="198"/>
      <c r="F32" s="198"/>
      <c r="G32" s="198"/>
      <c r="H32" s="198"/>
    </row>
    <row r="33" spans="1:8">
      <c r="A33" s="198"/>
      <c r="B33" s="198"/>
      <c r="C33" s="198"/>
      <c r="D33" s="198"/>
      <c r="E33" s="211"/>
      <c r="F33" s="211"/>
      <c r="G33" s="198"/>
      <c r="H33" s="198"/>
    </row>
    <row r="34" spans="1:8">
      <c r="A34" s="198"/>
      <c r="B34" s="198"/>
      <c r="C34" s="533"/>
      <c r="D34" s="533"/>
      <c r="E34" s="533"/>
      <c r="F34" s="533"/>
      <c r="G34" s="533"/>
      <c r="H34" s="533"/>
    </row>
    <row r="35" spans="1:8">
      <c r="A35" s="198"/>
      <c r="B35" s="198"/>
      <c r="C35" s="533"/>
      <c r="D35" s="533"/>
      <c r="E35" s="533"/>
      <c r="F35" s="533"/>
      <c r="G35" s="533"/>
      <c r="H35" s="533"/>
    </row>
    <row r="36" spans="1:8">
      <c r="A36" s="198"/>
      <c r="B36" s="198"/>
      <c r="C36" s="198"/>
      <c r="D36" s="198"/>
      <c r="E36" s="198"/>
      <c r="F36" s="198"/>
      <c r="G36" s="198"/>
      <c r="H36" s="198"/>
    </row>
    <row r="37" spans="1:8">
      <c r="A37" s="198"/>
      <c r="B37" s="198"/>
      <c r="C37" s="198"/>
      <c r="D37" s="198"/>
      <c r="E37" s="198"/>
      <c r="F37" s="198"/>
      <c r="G37" s="198"/>
      <c r="H37" s="198"/>
    </row>
    <row r="38" spans="1:8">
      <c r="A38" s="198"/>
      <c r="B38" s="198"/>
      <c r="C38" s="198"/>
      <c r="D38" s="198"/>
      <c r="E38" s="198"/>
      <c r="F38" s="198"/>
      <c r="G38" s="198"/>
      <c r="H38" s="198"/>
    </row>
    <row r="39" spans="1:8">
      <c r="A39" s="198"/>
      <c r="B39" s="198"/>
      <c r="C39" s="198"/>
      <c r="D39" s="198"/>
      <c r="E39" s="198"/>
      <c r="F39" s="198"/>
      <c r="G39" s="198"/>
      <c r="H39" s="198"/>
    </row>
    <row r="40" spans="1:8">
      <c r="A40" s="198"/>
      <c r="B40" s="198"/>
      <c r="C40" s="198"/>
      <c r="D40" s="198"/>
      <c r="E40" s="198"/>
      <c r="F40" s="198"/>
      <c r="G40" s="198"/>
      <c r="H40" s="198"/>
    </row>
    <row r="41" spans="1:8">
      <c r="A41" s="198"/>
      <c r="B41" s="198"/>
      <c r="C41" s="198"/>
      <c r="D41" s="198"/>
      <c r="E41" s="198"/>
      <c r="F41" s="198"/>
      <c r="G41" s="198"/>
      <c r="H41" s="198"/>
    </row>
    <row r="42" spans="1:8">
      <c r="A42" s="198"/>
      <c r="B42" s="198"/>
      <c r="C42" s="198"/>
      <c r="D42" s="198"/>
      <c r="E42" s="198"/>
      <c r="F42" s="198"/>
      <c r="G42" s="198"/>
      <c r="H42" s="198"/>
    </row>
    <row r="43" spans="1:8">
      <c r="A43" s="198"/>
      <c r="B43" s="198"/>
      <c r="C43" s="198"/>
      <c r="D43" s="198"/>
      <c r="E43" s="198"/>
      <c r="F43" s="198"/>
      <c r="G43" s="198"/>
      <c r="H43" s="198"/>
    </row>
    <row r="44" spans="1:8">
      <c r="A44" s="198"/>
      <c r="B44" s="198"/>
      <c r="C44" s="198"/>
      <c r="D44" s="198"/>
      <c r="E44" s="198"/>
      <c r="F44" s="198"/>
      <c r="G44" s="198"/>
      <c r="H44" s="198"/>
    </row>
    <row r="45" spans="1:8">
      <c r="A45" s="198"/>
      <c r="B45" s="198"/>
      <c r="C45" s="198"/>
      <c r="D45" s="198"/>
      <c r="E45" s="198"/>
      <c r="F45" s="198"/>
      <c r="G45" s="198"/>
      <c r="H45" s="198"/>
    </row>
    <row r="46" spans="1:8">
      <c r="A46" s="198"/>
      <c r="B46" s="198"/>
      <c r="C46" s="198"/>
      <c r="D46" s="198"/>
      <c r="E46" s="198"/>
      <c r="F46" s="198"/>
      <c r="G46" s="198"/>
      <c r="H46" s="198"/>
    </row>
    <row r="47" spans="1:8">
      <c r="A47" s="198"/>
      <c r="B47" s="198"/>
      <c r="C47" s="198"/>
      <c r="D47" s="198"/>
      <c r="E47" s="198"/>
      <c r="F47" s="198"/>
      <c r="G47" s="198"/>
      <c r="H47" s="198"/>
    </row>
    <row r="48" spans="1:8">
      <c r="A48" s="198"/>
      <c r="B48" s="198"/>
      <c r="C48" s="198"/>
      <c r="D48" s="198"/>
      <c r="E48" s="198"/>
      <c r="F48" s="198"/>
      <c r="G48" s="198"/>
      <c r="H48" s="198"/>
    </row>
    <row r="49" spans="1:8">
      <c r="A49" s="198"/>
      <c r="B49" s="198"/>
      <c r="C49" s="198"/>
      <c r="D49" s="198"/>
      <c r="E49" s="198"/>
      <c r="F49" s="198"/>
      <c r="G49" s="198"/>
      <c r="H49" s="198"/>
    </row>
    <row r="50" spans="1:8">
      <c r="A50" s="198"/>
      <c r="B50" s="198"/>
      <c r="C50" s="198"/>
      <c r="D50" s="198"/>
      <c r="E50" s="198"/>
      <c r="F50" s="198"/>
      <c r="G50" s="198"/>
      <c r="H50" s="198"/>
    </row>
    <row r="51" spans="1:8">
      <c r="A51" s="198"/>
      <c r="B51" s="198"/>
      <c r="C51" s="198"/>
      <c r="D51" s="198"/>
      <c r="E51" s="198"/>
      <c r="F51" s="198"/>
      <c r="G51" s="198"/>
      <c r="H51" s="198"/>
    </row>
    <row r="52" spans="1:8">
      <c r="A52" s="198"/>
      <c r="B52" s="198"/>
      <c r="C52" s="198"/>
      <c r="D52" s="198"/>
      <c r="E52" s="198"/>
      <c r="F52" s="198"/>
      <c r="G52" s="198"/>
      <c r="H52" s="198"/>
    </row>
    <row r="53" spans="1:8">
      <c r="A53" s="198"/>
      <c r="B53" s="198"/>
      <c r="C53" s="198"/>
      <c r="D53" s="198"/>
      <c r="E53" s="198"/>
      <c r="F53" s="198"/>
      <c r="G53" s="198"/>
      <c r="H53" s="198"/>
    </row>
    <row r="54" spans="1:8">
      <c r="A54" s="198"/>
      <c r="B54" s="198"/>
      <c r="C54" s="198"/>
      <c r="D54" s="198"/>
      <c r="E54" s="198"/>
      <c r="F54" s="198"/>
      <c r="G54" s="198"/>
      <c r="H54" s="198"/>
    </row>
    <row r="55" spans="1:8">
      <c r="A55" s="198"/>
      <c r="B55" s="198"/>
      <c r="C55" s="198"/>
      <c r="D55" s="198"/>
      <c r="E55" s="198"/>
      <c r="F55" s="198"/>
      <c r="G55" s="198"/>
      <c r="H55" s="198"/>
    </row>
    <row r="56" spans="1:8">
      <c r="A56" s="198"/>
      <c r="B56" s="198"/>
      <c r="C56" s="198"/>
      <c r="D56" s="198"/>
      <c r="E56" s="198"/>
      <c r="F56" s="198"/>
      <c r="G56" s="198"/>
      <c r="H56" s="198"/>
    </row>
    <row r="57" spans="1:8">
      <c r="A57" s="198"/>
      <c r="B57" s="198"/>
      <c r="C57" s="198"/>
      <c r="D57" s="198"/>
      <c r="E57" s="198"/>
      <c r="F57" s="198"/>
      <c r="G57" s="198"/>
      <c r="H57" s="198"/>
    </row>
    <row r="58" spans="1:8">
      <c r="A58" s="198"/>
      <c r="B58" s="198"/>
      <c r="C58" s="198"/>
      <c r="D58" s="198"/>
      <c r="E58" s="198"/>
      <c r="F58" s="198"/>
      <c r="G58" s="198"/>
      <c r="H58" s="198"/>
    </row>
    <row r="59" spans="1:8">
      <c r="A59" s="198"/>
      <c r="B59" s="198"/>
      <c r="C59" s="198"/>
      <c r="D59" s="198"/>
      <c r="E59" s="198"/>
      <c r="F59" s="198"/>
      <c r="G59" s="198"/>
      <c r="H59" s="198"/>
    </row>
    <row r="60" spans="1:8">
      <c r="A60" s="198"/>
      <c r="B60" s="198"/>
      <c r="C60" s="198"/>
      <c r="D60" s="198"/>
      <c r="E60" s="198"/>
      <c r="F60" s="198"/>
      <c r="G60" s="198"/>
      <c r="H60" s="198"/>
    </row>
    <row r="61" spans="1:8">
      <c r="A61" s="198"/>
      <c r="B61" s="198"/>
      <c r="C61" s="198"/>
      <c r="D61" s="198"/>
      <c r="E61" s="198"/>
      <c r="F61" s="198"/>
      <c r="G61" s="198"/>
      <c r="H61" s="198"/>
    </row>
    <row r="62" spans="1:8">
      <c r="A62" s="198"/>
      <c r="B62" s="198"/>
      <c r="C62" s="198"/>
      <c r="D62" s="198"/>
      <c r="E62" s="198"/>
      <c r="F62" s="198"/>
      <c r="G62" s="198"/>
      <c r="H62" s="198"/>
    </row>
    <row r="63" spans="1:8">
      <c r="A63" s="198"/>
      <c r="B63" s="198"/>
      <c r="C63" s="198"/>
      <c r="D63" s="198"/>
      <c r="E63" s="198"/>
      <c r="F63" s="198"/>
      <c r="G63" s="198"/>
      <c r="H63" s="198"/>
    </row>
    <row r="64" spans="1:8">
      <c r="A64" s="198"/>
      <c r="B64" s="198"/>
      <c r="C64" s="198"/>
      <c r="D64" s="198"/>
      <c r="E64" s="198"/>
      <c r="F64" s="198"/>
      <c r="G64" s="198"/>
      <c r="H64" s="198"/>
    </row>
    <row r="65" spans="1:8">
      <c r="A65" s="198"/>
      <c r="B65" s="198"/>
      <c r="C65" s="198"/>
      <c r="D65" s="198"/>
      <c r="E65" s="198"/>
      <c r="F65" s="198"/>
      <c r="G65" s="198"/>
      <c r="H65" s="198"/>
    </row>
    <row r="66" spans="1:8">
      <c r="A66" s="198"/>
      <c r="B66" s="198"/>
      <c r="C66" s="198"/>
      <c r="D66" s="198"/>
      <c r="E66" s="198"/>
      <c r="F66" s="198"/>
      <c r="G66" s="198"/>
      <c r="H66" s="198"/>
    </row>
  </sheetData>
  <mergeCells count="1">
    <mergeCell ref="D5:G5"/>
  </mergeCells>
  <pageMargins left="0.86614173228346503" right="0.39370078740157499" top="0.74803149606299202" bottom="0.59055118110236204" header="0.31496062992126" footer="0.511811023622047"/>
  <pageSetup paperSize="9" firstPageNumber="16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opLeftCell="A4" workbookViewId="0">
      <selection activeCell="K9" sqref="K9"/>
    </sheetView>
  </sheetViews>
  <sheetFormatPr defaultColWidth="8.6640625" defaultRowHeight="14.4"/>
  <cols>
    <col min="1" max="1" width="34.33203125" style="382" customWidth="1"/>
    <col min="2" max="2" width="9.88671875" style="382" customWidth="1"/>
    <col min="3" max="3" width="10.6640625" style="382" customWidth="1"/>
    <col min="4" max="4" width="11.6640625" style="382" customWidth="1"/>
    <col min="5" max="5" width="12.109375" style="382" customWidth="1"/>
    <col min="6" max="6" width="11.33203125" style="382" customWidth="1"/>
    <col min="7" max="16384" width="8.6640625" style="382"/>
  </cols>
  <sheetData>
    <row r="1" spans="1:6" ht="20.100000000000001" customHeight="1">
      <c r="A1" s="376" t="s">
        <v>415</v>
      </c>
      <c r="B1" s="323"/>
      <c r="C1" s="323"/>
      <c r="D1" s="323"/>
      <c r="E1" s="323"/>
      <c r="F1" s="323"/>
    </row>
    <row r="2" spans="1:6" ht="20.100000000000001" customHeight="1">
      <c r="A2" s="322" t="s">
        <v>409</v>
      </c>
      <c r="B2" s="321"/>
      <c r="C2" s="321"/>
      <c r="D2" s="321"/>
      <c r="E2" s="321"/>
      <c r="F2" s="321"/>
    </row>
    <row r="3" spans="1:6" ht="20.100000000000001" customHeight="1">
      <c r="A3" s="320"/>
      <c r="B3" s="319"/>
      <c r="C3" s="319"/>
      <c r="D3" s="319"/>
      <c r="E3" s="319"/>
      <c r="F3" s="318"/>
    </row>
    <row r="4" spans="1:6" ht="15.9" customHeight="1">
      <c r="A4" s="305"/>
      <c r="B4" s="387" t="s">
        <v>103</v>
      </c>
      <c r="C4" s="387" t="s">
        <v>103</v>
      </c>
      <c r="D4" s="387" t="s">
        <v>449</v>
      </c>
      <c r="E4" s="387" t="s">
        <v>449</v>
      </c>
      <c r="F4" s="387" t="s">
        <v>275</v>
      </c>
    </row>
    <row r="5" spans="1:6" ht="15.9" customHeight="1">
      <c r="A5" s="315"/>
      <c r="B5" s="386" t="s">
        <v>99</v>
      </c>
      <c r="C5" s="386" t="s">
        <v>16</v>
      </c>
      <c r="D5" s="386" t="s">
        <v>450</v>
      </c>
      <c r="E5" s="386" t="s">
        <v>450</v>
      </c>
      <c r="F5" s="386" t="s">
        <v>450</v>
      </c>
    </row>
    <row r="6" spans="1:6" ht="15.9" customHeight="1">
      <c r="A6" s="315"/>
      <c r="B6" s="317" t="s">
        <v>269</v>
      </c>
      <c r="C6" s="317" t="s">
        <v>269</v>
      </c>
      <c r="D6" s="317" t="s">
        <v>260</v>
      </c>
      <c r="E6" s="317" t="s">
        <v>451</v>
      </c>
      <c r="F6" s="317" t="s">
        <v>451</v>
      </c>
    </row>
    <row r="7" spans="1:6" ht="15.9" customHeight="1">
      <c r="A7" s="315"/>
      <c r="B7" s="316">
        <v>2022</v>
      </c>
      <c r="C7" s="316">
        <v>2022</v>
      </c>
      <c r="D7" s="316" t="s">
        <v>452</v>
      </c>
      <c r="E7" s="316" t="s">
        <v>279</v>
      </c>
      <c r="F7" s="316" t="s">
        <v>279</v>
      </c>
    </row>
    <row r="8" spans="1:6" ht="13.5" customHeight="1">
      <c r="A8" s="315"/>
      <c r="B8" s="314"/>
      <c r="C8" s="314"/>
      <c r="D8" s="313"/>
      <c r="E8" s="313"/>
      <c r="F8" s="312"/>
    </row>
    <row r="9" spans="1:6" ht="20.100000000000001" customHeight="1">
      <c r="A9" s="377" t="s">
        <v>280</v>
      </c>
      <c r="B9" s="409">
        <v>285744.36167251377</v>
      </c>
      <c r="C9" s="409">
        <v>538495.3510468239</v>
      </c>
      <c r="D9" s="410">
        <v>113.05370648790709</v>
      </c>
      <c r="E9" s="410">
        <v>86.920168962181705</v>
      </c>
      <c r="F9" s="410">
        <v>78.210051195789802</v>
      </c>
    </row>
    <row r="10" spans="1:6" ht="20.100000000000001" customHeight="1">
      <c r="A10" s="378" t="s">
        <v>453</v>
      </c>
      <c r="B10" s="409"/>
      <c r="C10" s="409"/>
      <c r="D10" s="410"/>
      <c r="E10" s="410"/>
      <c r="F10" s="410"/>
    </row>
    <row r="11" spans="1:6" ht="20.100000000000001" customHeight="1">
      <c r="A11" s="379" t="s">
        <v>198</v>
      </c>
      <c r="B11" s="411">
        <v>285737.78955219529</v>
      </c>
      <c r="C11" s="411">
        <v>538483.72390671785</v>
      </c>
      <c r="D11" s="412">
        <v>113.05336732000428</v>
      </c>
      <c r="E11" s="412">
        <v>86.925282609536225</v>
      </c>
      <c r="F11" s="412">
        <v>78.215394243104981</v>
      </c>
    </row>
    <row r="12" spans="1:6" ht="20.100000000000001" customHeight="1">
      <c r="A12" s="379" t="s">
        <v>197</v>
      </c>
      <c r="B12" s="411">
        <v>6.5721203184803016</v>
      </c>
      <c r="C12" s="411">
        <v>11.7</v>
      </c>
      <c r="D12" s="412">
        <v>130.01176246140665</v>
      </c>
      <c r="E12" s="412">
        <v>24.431674046395173</v>
      </c>
      <c r="F12" s="412">
        <v>18.783748151799546</v>
      </c>
    </row>
    <row r="13" spans="1:6" ht="20.100000000000001" customHeight="1">
      <c r="A13" s="378" t="s">
        <v>454</v>
      </c>
      <c r="B13" s="409"/>
      <c r="C13" s="409"/>
      <c r="D13" s="410"/>
      <c r="E13" s="410"/>
      <c r="F13" s="410"/>
    </row>
    <row r="14" spans="1:6" ht="20.100000000000001" customHeight="1">
      <c r="A14" s="379" t="s">
        <v>196</v>
      </c>
      <c r="B14" s="411">
        <v>269.7</v>
      </c>
      <c r="C14" s="411">
        <v>393.6</v>
      </c>
      <c r="D14" s="412">
        <v>217.67554479418885</v>
      </c>
      <c r="E14" s="412">
        <v>133.67754110966376</v>
      </c>
      <c r="F14" s="412">
        <v>83.797605302327682</v>
      </c>
    </row>
    <row r="15" spans="1:6" ht="20.100000000000001" customHeight="1">
      <c r="A15" s="379" t="s">
        <v>187</v>
      </c>
      <c r="B15" s="411">
        <v>466.43537289781432</v>
      </c>
      <c r="C15" s="411">
        <v>908.13553662680511</v>
      </c>
      <c r="D15" s="412">
        <v>105.60000000000001</v>
      </c>
      <c r="E15" s="412">
        <v>99.9</v>
      </c>
      <c r="F15" s="412">
        <v>75.463035910477018</v>
      </c>
    </row>
    <row r="16" spans="1:6" ht="20.100000000000001" customHeight="1">
      <c r="A16" s="379" t="s">
        <v>195</v>
      </c>
      <c r="B16" s="411">
        <v>20055.841620091938</v>
      </c>
      <c r="C16" s="411">
        <v>38371.678716066308</v>
      </c>
      <c r="D16" s="412">
        <v>109.5</v>
      </c>
      <c r="E16" s="412">
        <v>91.5</v>
      </c>
      <c r="F16" s="412">
        <v>87.940518109437477</v>
      </c>
    </row>
    <row r="17" spans="1:6" ht="20.100000000000001" customHeight="1">
      <c r="A17" s="379" t="s">
        <v>186</v>
      </c>
      <c r="B17" s="411">
        <v>264055.86497952399</v>
      </c>
      <c r="C17" s="411">
        <v>496909.3614341307</v>
      </c>
      <c r="D17" s="412">
        <v>113.39999999999999</v>
      </c>
      <c r="E17" s="412">
        <v>86.799999999999983</v>
      </c>
      <c r="F17" s="412">
        <v>77.823670888430414</v>
      </c>
    </row>
    <row r="18" spans="1:6" ht="20.100000000000001" customHeight="1">
      <c r="A18" s="379" t="s">
        <v>194</v>
      </c>
      <c r="B18" s="411">
        <v>896.51970000000006</v>
      </c>
      <c r="C18" s="411">
        <v>1912.5753600000003</v>
      </c>
      <c r="D18" s="412">
        <v>88.235294117647058</v>
      </c>
      <c r="E18" s="412">
        <v>46.116927774289742</v>
      </c>
      <c r="F18" s="412">
        <v>46.116927774289742</v>
      </c>
    </row>
    <row r="19" spans="1:6" ht="20.100000000000001" customHeight="1">
      <c r="A19" s="379"/>
      <c r="B19" s="385"/>
      <c r="C19" s="385"/>
      <c r="D19" s="384"/>
      <c r="E19" s="384"/>
      <c r="F19" s="384"/>
    </row>
    <row r="20" spans="1:6" ht="20.100000000000001" customHeight="1">
      <c r="A20" s="377" t="s">
        <v>411</v>
      </c>
      <c r="B20" s="409">
        <v>11145.860793380791</v>
      </c>
      <c r="C20" s="409">
        <v>21277.270948884438</v>
      </c>
      <c r="D20" s="410">
        <v>110.01292635779896</v>
      </c>
      <c r="E20" s="410">
        <v>81.235055552920414</v>
      </c>
      <c r="F20" s="410">
        <v>72.766527629194471</v>
      </c>
    </row>
    <row r="21" spans="1:6" ht="20.100000000000001" customHeight="1">
      <c r="A21" s="378" t="s">
        <v>453</v>
      </c>
      <c r="B21" s="409"/>
      <c r="C21" s="409"/>
      <c r="D21" s="410"/>
      <c r="E21" s="410"/>
      <c r="F21" s="410"/>
    </row>
    <row r="22" spans="1:6" ht="20.100000000000001" customHeight="1">
      <c r="A22" s="379" t="s">
        <v>198</v>
      </c>
      <c r="B22" s="411">
        <v>11134.492015371543</v>
      </c>
      <c r="C22" s="411">
        <v>21255.669446618129</v>
      </c>
      <c r="D22" s="412">
        <v>110.01182511628144</v>
      </c>
      <c r="E22" s="412">
        <v>81.87547405014945</v>
      </c>
      <c r="F22" s="412">
        <v>73.363058843420831</v>
      </c>
    </row>
    <row r="23" spans="1:6" ht="20.100000000000001" customHeight="1">
      <c r="A23" s="379" t="s">
        <v>197</v>
      </c>
      <c r="B23" s="411">
        <v>11.368778009247762</v>
      </c>
      <c r="C23" s="411">
        <v>21.601502266306852</v>
      </c>
      <c r="D23" s="412">
        <v>111.1021632524199</v>
      </c>
      <c r="E23" s="412">
        <v>9.3797674961569477</v>
      </c>
      <c r="F23" s="412">
        <v>8.0842333440689398</v>
      </c>
    </row>
    <row r="24" spans="1:6" ht="20.100000000000001" customHeight="1">
      <c r="A24" s="378" t="s">
        <v>454</v>
      </c>
      <c r="B24" s="409"/>
      <c r="C24" s="409"/>
      <c r="D24" s="410"/>
      <c r="E24" s="410"/>
      <c r="F24" s="410"/>
    </row>
    <row r="25" spans="1:6" ht="20.100000000000001" customHeight="1">
      <c r="A25" s="379" t="s">
        <v>196</v>
      </c>
      <c r="B25" s="411">
        <v>111.9</v>
      </c>
      <c r="C25" s="411">
        <v>174.8</v>
      </c>
      <c r="D25" s="412">
        <v>177.90143084260731</v>
      </c>
      <c r="E25" s="412">
        <v>71.953266228015195</v>
      </c>
      <c r="F25" s="412">
        <v>73.110969173319589</v>
      </c>
    </row>
    <row r="26" spans="1:6" ht="20.100000000000001" customHeight="1">
      <c r="A26" s="379" t="s">
        <v>187</v>
      </c>
      <c r="B26" s="411">
        <v>27.919778347725781</v>
      </c>
      <c r="C26" s="411">
        <v>55.026359267847894</v>
      </c>
      <c r="D26" s="412">
        <v>103</v>
      </c>
      <c r="E26" s="412">
        <v>91.5</v>
      </c>
      <c r="F26" s="412">
        <v>71.417351603523699</v>
      </c>
    </row>
    <row r="27" spans="1:6" ht="20.100000000000001" customHeight="1">
      <c r="A27" s="379" t="s">
        <v>195</v>
      </c>
      <c r="B27" s="411">
        <v>317.55521125045311</v>
      </c>
      <c r="C27" s="411">
        <v>604.95000000000005</v>
      </c>
      <c r="D27" s="412">
        <v>110.5</v>
      </c>
      <c r="E27" s="412">
        <v>76.900000000000006</v>
      </c>
      <c r="F27" s="412">
        <v>76.534118271420766</v>
      </c>
    </row>
    <row r="28" spans="1:6" ht="20.100000000000001" customHeight="1">
      <c r="A28" s="379" t="s">
        <v>186</v>
      </c>
      <c r="B28" s="411">
        <v>9735.9913937826132</v>
      </c>
      <c r="C28" s="411">
        <v>18483.512861691521</v>
      </c>
      <c r="D28" s="412">
        <v>111.3</v>
      </c>
      <c r="E28" s="412">
        <v>85.09999999999998</v>
      </c>
      <c r="F28" s="412">
        <v>77.063427833536338</v>
      </c>
    </row>
    <row r="29" spans="1:6" ht="20.100000000000001" customHeight="1">
      <c r="A29" s="379" t="s">
        <v>194</v>
      </c>
      <c r="B29" s="411">
        <v>952.4944099999999</v>
      </c>
      <c r="C29" s="411">
        <v>1958.9962349999998</v>
      </c>
      <c r="D29" s="412">
        <v>94.634146341463406</v>
      </c>
      <c r="E29" s="412">
        <v>56.666361957111924</v>
      </c>
      <c r="F29" s="412">
        <v>56.666361957111924</v>
      </c>
    </row>
    <row r="30" spans="1:6" ht="20.100000000000001" customHeight="1">
      <c r="A30" s="380"/>
      <c r="B30" s="380"/>
      <c r="C30" s="380"/>
      <c r="D30" s="380"/>
      <c r="E30" s="380"/>
      <c r="F30" s="380"/>
    </row>
    <row r="31" spans="1:6" ht="20.100000000000001" customHeight="1">
      <c r="A31" s="380"/>
      <c r="B31" s="380"/>
      <c r="C31" s="380"/>
      <c r="D31" s="380"/>
      <c r="E31" s="380"/>
      <c r="F31" s="380"/>
    </row>
    <row r="32" spans="1:6" ht="20.100000000000001" customHeight="1">
      <c r="A32" s="381"/>
      <c r="B32" s="381"/>
      <c r="C32" s="381"/>
      <c r="D32" s="381"/>
      <c r="E32" s="381"/>
      <c r="F32" s="381"/>
    </row>
    <row r="33" spans="1:6" s="383" customFormat="1" ht="20.100000000000001" customHeight="1">
      <c r="A33" s="381"/>
      <c r="B33" s="381"/>
      <c r="C33" s="381"/>
      <c r="D33" s="381"/>
      <c r="E33" s="381"/>
      <c r="F33" s="381"/>
    </row>
    <row r="34" spans="1:6" ht="20.100000000000001" customHeight="1">
      <c r="A34" s="381"/>
      <c r="B34" s="381"/>
      <c r="C34" s="381"/>
      <c r="D34" s="381"/>
      <c r="E34" s="381"/>
      <c r="F34" s="381"/>
    </row>
    <row r="35" spans="1:6" ht="20.100000000000001" customHeight="1">
      <c r="A35" s="310"/>
      <c r="B35" s="310"/>
      <c r="C35" s="311"/>
      <c r="D35" s="311"/>
      <c r="E35" s="311"/>
      <c r="F35" s="310"/>
    </row>
    <row r="36" spans="1:6" ht="20.100000000000001" customHeight="1">
      <c r="A36" s="310"/>
      <c r="B36" s="310"/>
      <c r="C36" s="311"/>
      <c r="D36" s="311"/>
      <c r="E36" s="311"/>
      <c r="F36" s="310"/>
    </row>
    <row r="37" spans="1:6" ht="20.100000000000001" customHeight="1">
      <c r="A37" s="310"/>
      <c r="B37" s="310"/>
      <c r="C37" s="311"/>
      <c r="D37" s="311"/>
      <c r="E37" s="311"/>
      <c r="F37" s="310"/>
    </row>
    <row r="38" spans="1:6" ht="20.100000000000001" customHeight="1">
      <c r="A38" s="310"/>
      <c r="B38" s="310"/>
      <c r="C38" s="311"/>
      <c r="D38" s="311"/>
      <c r="E38" s="311"/>
      <c r="F38" s="310"/>
    </row>
    <row r="39" spans="1:6" ht="20.100000000000001" customHeight="1">
      <c r="A39" s="310"/>
      <c r="B39" s="310"/>
      <c r="C39" s="311"/>
      <c r="D39" s="311"/>
      <c r="E39" s="311"/>
      <c r="F39" s="310"/>
    </row>
    <row r="40" spans="1:6" ht="20.100000000000001" customHeight="1">
      <c r="A40" s="310"/>
      <c r="B40" s="310"/>
      <c r="C40" s="311"/>
      <c r="D40" s="311"/>
      <c r="E40" s="311"/>
      <c r="F40" s="310"/>
    </row>
    <row r="41" spans="1:6" ht="20.100000000000001" customHeight="1">
      <c r="A41" s="310"/>
      <c r="B41" s="310"/>
      <c r="C41" s="311"/>
      <c r="D41" s="311"/>
      <c r="E41" s="311"/>
      <c r="F41" s="310"/>
    </row>
    <row r="42" spans="1:6" ht="20.100000000000001" customHeight="1">
      <c r="A42" s="310"/>
      <c r="B42" s="310"/>
      <c r="C42" s="311"/>
      <c r="D42" s="311"/>
      <c r="E42" s="311"/>
      <c r="F42" s="310"/>
    </row>
    <row r="43" spans="1:6" ht="20.100000000000001" customHeight="1">
      <c r="A43" s="310"/>
      <c r="B43" s="310"/>
      <c r="C43" s="311"/>
      <c r="D43" s="311"/>
      <c r="E43" s="311"/>
      <c r="F43" s="310"/>
    </row>
    <row r="44" spans="1:6" ht="20.100000000000001" customHeight="1">
      <c r="A44" s="310"/>
      <c r="B44" s="310"/>
      <c r="C44" s="311"/>
      <c r="D44" s="311"/>
      <c r="E44" s="311"/>
      <c r="F44" s="310"/>
    </row>
    <row r="45" spans="1:6" ht="20.100000000000001" customHeight="1">
      <c r="A45" s="310"/>
      <c r="B45" s="310"/>
      <c r="C45" s="311"/>
      <c r="D45" s="311"/>
      <c r="E45" s="311"/>
      <c r="F45" s="310"/>
    </row>
    <row r="46" spans="1:6" ht="20.100000000000001" customHeight="1">
      <c r="A46" s="310"/>
      <c r="B46" s="310"/>
      <c r="C46" s="311"/>
      <c r="D46" s="311"/>
      <c r="E46" s="311"/>
      <c r="F46" s="310"/>
    </row>
    <row r="47" spans="1:6" ht="20.100000000000001" customHeight="1">
      <c r="A47" s="310"/>
      <c r="B47" s="310"/>
      <c r="C47" s="311"/>
      <c r="D47" s="311"/>
      <c r="E47" s="311"/>
      <c r="F47" s="310"/>
    </row>
    <row r="48" spans="1:6" ht="14.1" customHeight="1">
      <c r="A48" s="310"/>
      <c r="B48" s="310"/>
      <c r="C48" s="311"/>
      <c r="D48" s="311"/>
      <c r="E48" s="311"/>
      <c r="F48" s="310"/>
    </row>
    <row r="49" spans="1:6" ht="14.1" customHeight="1">
      <c r="A49" s="310"/>
      <c r="B49" s="310"/>
      <c r="C49" s="311"/>
      <c r="D49" s="311"/>
      <c r="E49" s="311"/>
      <c r="F49" s="310"/>
    </row>
    <row r="50" spans="1:6" ht="14.1" customHeight="1">
      <c r="A50" s="310"/>
      <c r="B50" s="310"/>
      <c r="C50" s="311"/>
      <c r="D50" s="311"/>
      <c r="E50" s="311"/>
      <c r="F50" s="310"/>
    </row>
    <row r="51" spans="1:6" ht="14.1" customHeight="1">
      <c r="A51" s="310"/>
      <c r="B51" s="310"/>
      <c r="C51" s="311"/>
      <c r="D51" s="311"/>
      <c r="E51" s="311"/>
      <c r="F51" s="310"/>
    </row>
    <row r="52" spans="1:6" ht="14.1" customHeight="1">
      <c r="A52" s="310"/>
      <c r="B52" s="310"/>
      <c r="C52" s="311"/>
      <c r="D52" s="311"/>
      <c r="E52" s="311"/>
      <c r="F52" s="310"/>
    </row>
    <row r="53" spans="1:6" ht="14.1" customHeight="1">
      <c r="A53" s="310"/>
      <c r="B53" s="310"/>
      <c r="C53" s="311"/>
      <c r="D53" s="311"/>
      <c r="E53" s="311"/>
      <c r="F53" s="310"/>
    </row>
    <row r="54" spans="1:6" ht="14.1" customHeight="1">
      <c r="A54" s="310"/>
      <c r="B54" s="310"/>
      <c r="C54" s="311"/>
      <c r="D54" s="311"/>
      <c r="E54" s="311"/>
      <c r="F54" s="310"/>
    </row>
    <row r="55" spans="1:6" ht="18" customHeight="1">
      <c r="A55" s="310"/>
      <c r="B55" s="310"/>
      <c r="C55" s="311"/>
      <c r="D55" s="311"/>
      <c r="E55" s="311"/>
      <c r="F55" s="310"/>
    </row>
    <row r="56" spans="1:6" ht="18" customHeight="1">
      <c r="A56" s="310"/>
      <c r="B56" s="310"/>
      <c r="C56" s="311"/>
      <c r="D56" s="311"/>
      <c r="E56" s="311"/>
      <c r="F56" s="310"/>
    </row>
    <row r="57" spans="1:6" ht="18" customHeight="1">
      <c r="A57" s="310"/>
      <c r="B57" s="310"/>
      <c r="C57" s="311"/>
      <c r="D57" s="311"/>
      <c r="E57" s="311"/>
      <c r="F57" s="310"/>
    </row>
    <row r="58" spans="1:6" ht="18" customHeight="1">
      <c r="A58" s="310"/>
      <c r="B58" s="310"/>
      <c r="C58" s="311"/>
      <c r="D58" s="311"/>
      <c r="E58" s="311"/>
      <c r="F58" s="310"/>
    </row>
    <row r="59" spans="1:6" ht="18" customHeight="1">
      <c r="A59" s="310"/>
      <c r="B59" s="310"/>
      <c r="C59" s="311"/>
      <c r="D59" s="311"/>
      <c r="E59" s="311"/>
      <c r="F59" s="310"/>
    </row>
    <row r="60" spans="1:6" ht="15">
      <c r="A60" s="310"/>
      <c r="B60" s="310"/>
      <c r="C60" s="311"/>
      <c r="D60" s="311"/>
      <c r="E60" s="311"/>
      <c r="F60" s="310"/>
    </row>
    <row r="61" spans="1:6" ht="15">
      <c r="A61" s="310"/>
      <c r="B61" s="310"/>
      <c r="C61" s="311"/>
      <c r="D61" s="311"/>
      <c r="E61" s="311"/>
      <c r="F61" s="310"/>
    </row>
    <row r="62" spans="1:6" ht="15">
      <c r="A62" s="310"/>
      <c r="B62" s="310"/>
      <c r="C62" s="311"/>
      <c r="D62" s="311"/>
      <c r="E62" s="311"/>
      <c r="F62" s="310"/>
    </row>
    <row r="63" spans="1:6" ht="15">
      <c r="A63" s="310"/>
      <c r="B63" s="310"/>
      <c r="C63" s="311"/>
      <c r="D63" s="311"/>
      <c r="E63" s="311"/>
      <c r="F63" s="310"/>
    </row>
    <row r="64" spans="1:6" ht="15">
      <c r="A64" s="310"/>
      <c r="B64" s="310"/>
      <c r="C64" s="311"/>
      <c r="D64" s="311"/>
      <c r="E64" s="311"/>
      <c r="F64" s="310"/>
    </row>
    <row r="65" spans="1:6" ht="15">
      <c r="A65" s="310"/>
      <c r="B65" s="310"/>
      <c r="C65" s="311"/>
      <c r="D65" s="311"/>
      <c r="E65" s="311"/>
      <c r="F65" s="310"/>
    </row>
    <row r="66" spans="1:6" ht="15">
      <c r="A66" s="310"/>
      <c r="B66" s="310"/>
      <c r="C66" s="311"/>
      <c r="D66" s="311"/>
      <c r="E66" s="311"/>
      <c r="F66" s="310"/>
    </row>
    <row r="67" spans="1:6" ht="15">
      <c r="A67" s="310"/>
      <c r="B67" s="310"/>
      <c r="C67" s="311"/>
      <c r="D67" s="311"/>
      <c r="E67" s="311"/>
      <c r="F67" s="310"/>
    </row>
    <row r="68" spans="1:6" ht="15">
      <c r="A68" s="310"/>
      <c r="B68" s="310"/>
      <c r="C68" s="311"/>
      <c r="D68" s="311"/>
      <c r="E68" s="311"/>
      <c r="F68" s="310"/>
    </row>
    <row r="69" spans="1:6" ht="15">
      <c r="A69" s="310"/>
      <c r="B69" s="310"/>
      <c r="C69" s="311"/>
      <c r="D69" s="311"/>
      <c r="E69" s="311"/>
      <c r="F69" s="310"/>
    </row>
    <row r="70" spans="1:6" ht="15">
      <c r="A70" s="310"/>
      <c r="B70" s="310"/>
      <c r="C70" s="311"/>
      <c r="D70" s="311"/>
      <c r="E70" s="311"/>
      <c r="F70" s="310"/>
    </row>
    <row r="71" spans="1:6" ht="15">
      <c r="A71" s="310"/>
      <c r="B71" s="310"/>
      <c r="C71" s="311"/>
      <c r="D71" s="311"/>
      <c r="E71" s="311"/>
      <c r="F71" s="310"/>
    </row>
    <row r="72" spans="1:6" ht="15">
      <c r="A72" s="306"/>
      <c r="B72" s="306"/>
      <c r="C72" s="307"/>
      <c r="D72" s="307"/>
      <c r="E72" s="307"/>
      <c r="F72" s="306"/>
    </row>
    <row r="73" spans="1:6" ht="15">
      <c r="A73" s="306"/>
      <c r="B73" s="306"/>
      <c r="C73" s="307"/>
      <c r="D73" s="307"/>
      <c r="E73" s="307"/>
      <c r="F73" s="306"/>
    </row>
    <row r="74" spans="1:6" ht="15">
      <c r="A74" s="306"/>
      <c r="B74" s="306"/>
      <c r="C74" s="307"/>
      <c r="D74" s="307"/>
      <c r="E74" s="307"/>
      <c r="F74" s="306"/>
    </row>
    <row r="75" spans="1:6" ht="15">
      <c r="A75" s="306"/>
      <c r="B75" s="306"/>
      <c r="C75" s="307"/>
      <c r="D75" s="307"/>
      <c r="E75" s="307"/>
      <c r="F75" s="306"/>
    </row>
    <row r="76" spans="1:6" ht="15">
      <c r="A76" s="306"/>
      <c r="B76" s="306"/>
      <c r="C76" s="307"/>
      <c r="D76" s="307"/>
      <c r="E76" s="307"/>
      <c r="F76" s="306"/>
    </row>
    <row r="77" spans="1:6" ht="15">
      <c r="A77" s="306"/>
      <c r="B77" s="306"/>
      <c r="C77" s="307"/>
      <c r="D77" s="307"/>
      <c r="E77" s="307"/>
      <c r="F77" s="306"/>
    </row>
    <row r="78" spans="1:6" ht="15">
      <c r="A78" s="306"/>
      <c r="B78" s="306"/>
      <c r="C78" s="307"/>
      <c r="D78" s="307"/>
      <c r="E78" s="307"/>
      <c r="F78" s="306"/>
    </row>
    <row r="79" spans="1:6" ht="15">
      <c r="A79" s="306"/>
      <c r="B79" s="306"/>
      <c r="C79" s="307"/>
      <c r="D79" s="307"/>
      <c r="E79" s="307"/>
      <c r="F79" s="306"/>
    </row>
    <row r="80" spans="1:6" ht="15">
      <c r="A80" s="306"/>
      <c r="B80" s="306"/>
      <c r="C80" s="307"/>
      <c r="D80" s="307"/>
      <c r="E80" s="307"/>
      <c r="F80" s="306"/>
    </row>
    <row r="81" spans="1:6" ht="15">
      <c r="A81" s="306"/>
      <c r="B81" s="306"/>
      <c r="C81" s="307"/>
      <c r="D81" s="307"/>
      <c r="E81" s="307"/>
      <c r="F81" s="306"/>
    </row>
    <row r="82" spans="1:6" ht="15">
      <c r="A82" s="306"/>
      <c r="B82" s="306"/>
      <c r="C82" s="307"/>
      <c r="D82" s="307"/>
      <c r="E82" s="307"/>
      <c r="F82" s="306"/>
    </row>
    <row r="83" spans="1:6" ht="15">
      <c r="A83" s="306"/>
      <c r="B83" s="306"/>
      <c r="C83" s="307"/>
      <c r="D83" s="307"/>
      <c r="E83" s="307"/>
      <c r="F83" s="306"/>
    </row>
    <row r="84" spans="1:6" ht="15">
      <c r="A84" s="306"/>
      <c r="B84" s="306"/>
      <c r="C84" s="307"/>
      <c r="D84" s="307"/>
      <c r="E84" s="307"/>
      <c r="F84" s="306"/>
    </row>
    <row r="85" spans="1:6" ht="15">
      <c r="A85" s="306"/>
      <c r="B85" s="306"/>
      <c r="C85" s="307"/>
      <c r="D85" s="307"/>
      <c r="E85" s="307"/>
      <c r="F85" s="306"/>
    </row>
    <row r="86" spans="1:6" ht="15">
      <c r="A86" s="306"/>
      <c r="B86" s="306"/>
      <c r="C86" s="307"/>
      <c r="D86" s="307"/>
      <c r="E86" s="307"/>
      <c r="F86" s="306"/>
    </row>
    <row r="87" spans="1:6" ht="15">
      <c r="A87" s="306"/>
      <c r="B87" s="306"/>
      <c r="C87" s="307"/>
      <c r="D87" s="307"/>
      <c r="E87" s="307"/>
      <c r="F87" s="306"/>
    </row>
    <row r="88" spans="1:6" ht="15">
      <c r="A88" s="306"/>
      <c r="B88" s="306"/>
      <c r="C88" s="307"/>
      <c r="D88" s="307"/>
      <c r="E88" s="307"/>
      <c r="F88" s="306"/>
    </row>
    <row r="89" spans="1:6" ht="15">
      <c r="A89" s="306"/>
      <c r="B89" s="306"/>
      <c r="C89" s="307"/>
      <c r="D89" s="307"/>
      <c r="E89" s="307"/>
      <c r="F89" s="306"/>
    </row>
    <row r="90" spans="1:6" ht="15">
      <c r="A90" s="306"/>
      <c r="B90" s="306"/>
      <c r="C90" s="307"/>
      <c r="D90" s="307"/>
      <c r="E90" s="307"/>
      <c r="F90" s="306"/>
    </row>
    <row r="91" spans="1:6" ht="15">
      <c r="A91" s="306"/>
      <c r="B91" s="306"/>
      <c r="C91" s="307"/>
      <c r="D91" s="307"/>
      <c r="E91" s="307"/>
      <c r="F91" s="306"/>
    </row>
    <row r="92" spans="1:6" ht="15">
      <c r="A92" s="306"/>
      <c r="B92" s="306"/>
      <c r="C92" s="307"/>
      <c r="D92" s="307"/>
      <c r="E92" s="307"/>
      <c r="F92" s="306"/>
    </row>
    <row r="93" spans="1:6" ht="15">
      <c r="A93" s="306"/>
      <c r="B93" s="306"/>
      <c r="C93" s="307"/>
      <c r="D93" s="307"/>
      <c r="E93" s="307"/>
      <c r="F93" s="306"/>
    </row>
    <row r="94" spans="1:6" ht="15">
      <c r="A94" s="306"/>
      <c r="B94" s="306"/>
      <c r="C94" s="307"/>
      <c r="D94" s="307"/>
      <c r="E94" s="307"/>
      <c r="F94" s="306"/>
    </row>
    <row r="95" spans="1:6" ht="15">
      <c r="A95" s="306"/>
      <c r="B95" s="306"/>
      <c r="C95" s="307"/>
      <c r="D95" s="307"/>
      <c r="E95" s="307"/>
      <c r="F95" s="306"/>
    </row>
    <row r="96" spans="1:6" ht="15">
      <c r="A96" s="306"/>
      <c r="B96" s="306"/>
      <c r="C96" s="307"/>
      <c r="D96" s="307"/>
      <c r="E96" s="307"/>
      <c r="F96" s="306"/>
    </row>
    <row r="97" spans="1:6" ht="15">
      <c r="A97" s="306"/>
      <c r="B97" s="306"/>
      <c r="C97" s="307"/>
      <c r="D97" s="307"/>
      <c r="E97" s="307"/>
      <c r="F97" s="306"/>
    </row>
    <row r="98" spans="1:6" ht="15">
      <c r="A98" s="306"/>
      <c r="B98" s="306"/>
      <c r="C98" s="307"/>
      <c r="D98" s="307"/>
      <c r="E98" s="307"/>
      <c r="F98" s="306"/>
    </row>
    <row r="99" spans="1:6" ht="15">
      <c r="A99" s="306"/>
      <c r="B99" s="306"/>
      <c r="C99" s="307"/>
      <c r="D99" s="307"/>
      <c r="E99" s="307"/>
      <c r="F99" s="306"/>
    </row>
    <row r="100" spans="1:6" ht="15">
      <c r="A100" s="306"/>
      <c r="B100" s="306"/>
      <c r="C100" s="307"/>
      <c r="D100" s="307"/>
      <c r="E100" s="307"/>
      <c r="F100" s="306"/>
    </row>
    <row r="101" spans="1:6" ht="15">
      <c r="A101" s="306"/>
      <c r="B101" s="306"/>
      <c r="C101" s="307"/>
      <c r="D101" s="307"/>
      <c r="E101" s="307"/>
      <c r="F101" s="306"/>
    </row>
    <row r="102" spans="1:6" ht="15">
      <c r="A102" s="306"/>
      <c r="B102" s="306"/>
      <c r="C102" s="307"/>
      <c r="D102" s="307"/>
      <c r="E102" s="307"/>
      <c r="F102" s="306"/>
    </row>
    <row r="103" spans="1:6" ht="15">
      <c r="A103" s="306"/>
      <c r="B103" s="306"/>
      <c r="C103" s="307"/>
      <c r="D103" s="307"/>
      <c r="E103" s="307"/>
      <c r="F103" s="306"/>
    </row>
    <row r="104" spans="1:6" ht="15">
      <c r="A104" s="306"/>
      <c r="B104" s="306"/>
      <c r="C104" s="307"/>
      <c r="D104" s="307"/>
      <c r="E104" s="307"/>
      <c r="F104" s="306"/>
    </row>
    <row r="105" spans="1:6" ht="15">
      <c r="A105" s="306"/>
      <c r="B105" s="306"/>
      <c r="C105" s="307"/>
      <c r="D105" s="307"/>
      <c r="E105" s="307"/>
      <c r="F105" s="306"/>
    </row>
    <row r="106" spans="1:6" ht="15">
      <c r="A106" s="306"/>
      <c r="B106" s="306"/>
      <c r="C106" s="307"/>
      <c r="D106" s="307"/>
      <c r="E106" s="307"/>
      <c r="F106" s="306"/>
    </row>
    <row r="107" spans="1:6" ht="15">
      <c r="A107" s="306"/>
      <c r="B107" s="306"/>
      <c r="C107" s="307"/>
      <c r="D107" s="307"/>
      <c r="E107" s="307"/>
      <c r="F107" s="306"/>
    </row>
    <row r="108" spans="1:6" ht="15">
      <c r="A108" s="306"/>
      <c r="B108" s="306"/>
      <c r="C108" s="307"/>
      <c r="D108" s="307"/>
      <c r="E108" s="307"/>
      <c r="F108" s="306"/>
    </row>
    <row r="109" spans="1:6" ht="15">
      <c r="A109" s="306"/>
      <c r="B109" s="306"/>
      <c r="C109" s="307"/>
      <c r="D109" s="307"/>
      <c r="E109" s="307"/>
      <c r="F109" s="306"/>
    </row>
    <row r="110" spans="1:6" ht="15">
      <c r="A110" s="306"/>
      <c r="B110" s="306"/>
      <c r="C110" s="307"/>
      <c r="D110" s="307"/>
      <c r="E110" s="307"/>
      <c r="F110" s="306"/>
    </row>
    <row r="111" spans="1:6" ht="15">
      <c r="A111" s="306"/>
      <c r="B111" s="306"/>
      <c r="C111" s="307"/>
      <c r="D111" s="307"/>
      <c r="E111" s="307"/>
      <c r="F111" s="306"/>
    </row>
    <row r="112" spans="1:6" ht="15">
      <c r="A112" s="306"/>
      <c r="B112" s="306"/>
      <c r="C112" s="307"/>
      <c r="D112" s="307"/>
      <c r="E112" s="307"/>
      <c r="F112" s="306"/>
    </row>
    <row r="113" spans="1:6" ht="15">
      <c r="A113" s="306"/>
      <c r="B113" s="306"/>
      <c r="C113" s="307"/>
      <c r="D113" s="307"/>
      <c r="E113" s="307"/>
      <c r="F113" s="306"/>
    </row>
    <row r="114" spans="1:6" ht="15">
      <c r="A114" s="306"/>
      <c r="B114" s="306"/>
      <c r="C114" s="307"/>
      <c r="D114" s="307"/>
      <c r="E114" s="307"/>
      <c r="F114" s="306"/>
    </row>
    <row r="115" spans="1:6" ht="15">
      <c r="A115" s="306"/>
      <c r="B115" s="306"/>
      <c r="C115" s="307"/>
      <c r="D115" s="307"/>
      <c r="E115" s="307"/>
      <c r="F115" s="306"/>
    </row>
    <row r="116" spans="1:6" ht="15">
      <c r="A116" s="306"/>
      <c r="B116" s="306"/>
      <c r="C116" s="307"/>
      <c r="D116" s="307"/>
      <c r="E116" s="307"/>
      <c r="F116" s="306"/>
    </row>
    <row r="117" spans="1:6" ht="15">
      <c r="A117" s="306"/>
      <c r="B117" s="306"/>
      <c r="C117" s="307"/>
      <c r="D117" s="307"/>
      <c r="E117" s="307"/>
      <c r="F117" s="306"/>
    </row>
    <row r="118" spans="1:6" ht="15">
      <c r="A118" s="306"/>
      <c r="B118" s="306"/>
      <c r="C118" s="307"/>
      <c r="D118" s="307"/>
      <c r="E118" s="307"/>
      <c r="F118" s="306"/>
    </row>
    <row r="119" spans="1:6" ht="15">
      <c r="A119" s="306"/>
      <c r="B119" s="306"/>
      <c r="C119" s="307"/>
      <c r="D119" s="307"/>
      <c r="E119" s="307"/>
      <c r="F119" s="306"/>
    </row>
    <row r="120" spans="1:6" ht="15">
      <c r="A120" s="306"/>
      <c r="B120" s="306"/>
      <c r="C120" s="307"/>
      <c r="D120" s="307"/>
      <c r="E120" s="307"/>
      <c r="F120" s="306"/>
    </row>
    <row r="121" spans="1:6" ht="15">
      <c r="A121" s="306"/>
      <c r="B121" s="306"/>
      <c r="C121" s="307"/>
      <c r="D121" s="307"/>
      <c r="E121" s="307"/>
      <c r="F121" s="306"/>
    </row>
    <row r="122" spans="1:6" ht="15">
      <c r="A122" s="306"/>
      <c r="B122" s="306"/>
      <c r="C122" s="307"/>
      <c r="D122" s="307"/>
      <c r="E122" s="307"/>
      <c r="F122" s="306"/>
    </row>
    <row r="123" spans="1:6" ht="15">
      <c r="A123" s="306"/>
      <c r="B123" s="306"/>
      <c r="C123" s="307"/>
      <c r="D123" s="307"/>
      <c r="E123" s="307"/>
      <c r="F123" s="306"/>
    </row>
    <row r="124" spans="1:6" ht="15">
      <c r="A124" s="306"/>
      <c r="B124" s="306"/>
      <c r="C124" s="307"/>
      <c r="D124" s="307"/>
      <c r="E124" s="307"/>
      <c r="F124" s="306"/>
    </row>
    <row r="125" spans="1:6" ht="15">
      <c r="A125" s="306"/>
      <c r="B125" s="306"/>
      <c r="C125" s="307"/>
      <c r="D125" s="307"/>
      <c r="E125" s="307"/>
      <c r="F125" s="306"/>
    </row>
    <row r="126" spans="1:6" ht="15">
      <c r="A126" s="306"/>
      <c r="B126" s="306"/>
      <c r="C126" s="307"/>
      <c r="D126" s="307"/>
      <c r="E126" s="307"/>
      <c r="F126" s="306"/>
    </row>
    <row r="127" spans="1:6" ht="15">
      <c r="A127" s="306"/>
      <c r="B127" s="306"/>
      <c r="C127" s="307"/>
      <c r="D127" s="307"/>
      <c r="E127" s="307"/>
      <c r="F127" s="306"/>
    </row>
    <row r="128" spans="1:6" ht="15">
      <c r="A128" s="306"/>
      <c r="B128" s="306"/>
      <c r="C128" s="307"/>
      <c r="D128" s="307"/>
      <c r="E128" s="307"/>
      <c r="F128" s="306"/>
    </row>
    <row r="129" spans="1:6" ht="15">
      <c r="A129" s="306"/>
      <c r="B129" s="306"/>
      <c r="C129" s="307"/>
      <c r="D129" s="307"/>
      <c r="E129" s="307"/>
      <c r="F129" s="306"/>
    </row>
    <row r="130" spans="1:6" ht="15">
      <c r="A130" s="306"/>
      <c r="B130" s="306"/>
      <c r="C130" s="307"/>
      <c r="D130" s="307"/>
      <c r="E130" s="307"/>
      <c r="F130" s="306"/>
    </row>
    <row r="131" spans="1:6" ht="15">
      <c r="A131" s="306"/>
      <c r="B131" s="306"/>
      <c r="C131" s="307"/>
      <c r="D131" s="307"/>
      <c r="E131" s="307"/>
      <c r="F131" s="306"/>
    </row>
    <row r="132" spans="1:6" ht="15">
      <c r="A132" s="306"/>
      <c r="B132" s="306"/>
      <c r="C132" s="307"/>
      <c r="D132" s="307"/>
      <c r="E132" s="307"/>
      <c r="F132" s="306"/>
    </row>
    <row r="133" spans="1:6" ht="15">
      <c r="A133" s="306"/>
      <c r="B133" s="306"/>
      <c r="C133" s="307"/>
      <c r="D133" s="307"/>
      <c r="E133" s="307"/>
      <c r="F133" s="306"/>
    </row>
    <row r="134" spans="1:6" ht="15">
      <c r="A134" s="306"/>
      <c r="B134" s="306"/>
      <c r="C134" s="307"/>
      <c r="D134" s="307"/>
      <c r="E134" s="307"/>
      <c r="F134" s="306"/>
    </row>
    <row r="135" spans="1:6" ht="15">
      <c r="A135" s="306"/>
      <c r="B135" s="306"/>
      <c r="C135" s="307"/>
      <c r="D135" s="307"/>
      <c r="E135" s="307"/>
      <c r="F135" s="306"/>
    </row>
    <row r="136" spans="1:6" ht="15">
      <c r="A136" s="306"/>
      <c r="B136" s="306"/>
      <c r="C136" s="307"/>
      <c r="D136" s="307"/>
      <c r="E136" s="307"/>
      <c r="F136" s="306"/>
    </row>
    <row r="137" spans="1:6" ht="15">
      <c r="A137" s="306"/>
      <c r="B137" s="306"/>
      <c r="C137" s="307"/>
      <c r="D137" s="307"/>
      <c r="E137" s="307"/>
      <c r="F137" s="306"/>
    </row>
    <row r="138" spans="1:6" ht="15">
      <c r="A138" s="306"/>
      <c r="B138" s="306"/>
      <c r="C138" s="307"/>
      <c r="D138" s="307"/>
      <c r="E138" s="307"/>
      <c r="F138" s="306"/>
    </row>
    <row r="139" spans="1:6" ht="15">
      <c r="A139" s="306"/>
      <c r="B139" s="306"/>
      <c r="C139" s="307"/>
      <c r="D139" s="307"/>
      <c r="E139" s="307"/>
      <c r="F139" s="306"/>
    </row>
    <row r="140" spans="1:6" ht="15">
      <c r="A140" s="306"/>
      <c r="B140" s="306"/>
      <c r="C140" s="307"/>
      <c r="D140" s="307"/>
      <c r="E140" s="307"/>
      <c r="F140" s="306"/>
    </row>
    <row r="141" spans="1:6" ht="15">
      <c r="A141" s="306"/>
      <c r="B141" s="306"/>
      <c r="C141" s="307"/>
      <c r="D141" s="307"/>
      <c r="E141" s="307"/>
      <c r="F141" s="306"/>
    </row>
    <row r="142" spans="1:6" ht="15">
      <c r="A142" s="306"/>
      <c r="B142" s="306"/>
      <c r="C142" s="307"/>
      <c r="D142" s="307"/>
      <c r="E142" s="307"/>
      <c r="F142" s="306"/>
    </row>
    <row r="143" spans="1:6" ht="15">
      <c r="A143" s="306"/>
      <c r="B143" s="306"/>
      <c r="C143" s="307"/>
      <c r="D143" s="307"/>
      <c r="E143" s="307"/>
      <c r="F143" s="306"/>
    </row>
    <row r="144" spans="1:6" ht="15">
      <c r="A144" s="306"/>
      <c r="B144" s="306"/>
      <c r="C144" s="307"/>
      <c r="D144" s="307"/>
      <c r="E144" s="307"/>
      <c r="F144" s="306"/>
    </row>
    <row r="145" spans="1:6" ht="15">
      <c r="A145" s="306"/>
      <c r="B145" s="306"/>
      <c r="C145" s="307"/>
      <c r="D145" s="307"/>
      <c r="E145" s="307"/>
      <c r="F145" s="306"/>
    </row>
    <row r="146" spans="1:6" ht="15">
      <c r="A146" s="306"/>
      <c r="B146" s="306"/>
      <c r="C146" s="307"/>
      <c r="D146" s="307"/>
      <c r="E146" s="307"/>
      <c r="F146" s="306"/>
    </row>
    <row r="147" spans="1:6" ht="15">
      <c r="A147" s="306"/>
      <c r="B147" s="306"/>
      <c r="C147" s="307"/>
      <c r="D147" s="307"/>
      <c r="E147" s="307"/>
      <c r="F147" s="306"/>
    </row>
    <row r="148" spans="1:6" ht="15">
      <c r="A148" s="306"/>
      <c r="B148" s="306"/>
      <c r="C148" s="307"/>
      <c r="D148" s="307"/>
      <c r="E148" s="307"/>
      <c r="F148" s="306"/>
    </row>
    <row r="149" spans="1:6" ht="15">
      <c r="A149" s="306"/>
      <c r="B149" s="306"/>
      <c r="C149" s="307"/>
      <c r="D149" s="307"/>
      <c r="E149" s="307"/>
      <c r="F149" s="306"/>
    </row>
    <row r="150" spans="1:6" ht="18">
      <c r="A150" s="306"/>
      <c r="B150" s="306"/>
      <c r="C150" s="307"/>
      <c r="D150" s="307"/>
      <c r="E150" s="307"/>
      <c r="F150" s="309"/>
    </row>
    <row r="151" spans="1:6" ht="18">
      <c r="A151" s="309"/>
      <c r="B151" s="309"/>
      <c r="C151" s="308"/>
      <c r="D151" s="308"/>
      <c r="E151" s="308"/>
      <c r="F151" s="309"/>
    </row>
    <row r="152" spans="1:6" ht="18">
      <c r="A152" s="309"/>
      <c r="B152" s="309"/>
      <c r="C152" s="308"/>
      <c r="D152" s="308"/>
      <c r="E152" s="308"/>
      <c r="F152" s="309"/>
    </row>
    <row r="153" spans="1:6" ht="15">
      <c r="C153" s="308"/>
      <c r="D153" s="308"/>
      <c r="E153" s="308"/>
    </row>
    <row r="154" spans="1:6" ht="15">
      <c r="C154" s="308"/>
      <c r="D154" s="308"/>
      <c r="E154" s="308"/>
    </row>
    <row r="155" spans="1:6" ht="15">
      <c r="C155" s="308"/>
      <c r="D155" s="308"/>
      <c r="E155" s="308"/>
    </row>
    <row r="156" spans="1:6" ht="15">
      <c r="C156" s="308"/>
      <c r="D156" s="308"/>
      <c r="E156" s="308"/>
    </row>
    <row r="157" spans="1:6" ht="15">
      <c r="C157" s="308"/>
      <c r="D157" s="308"/>
      <c r="E157" s="308"/>
    </row>
    <row r="158" spans="1:6" ht="15">
      <c r="C158" s="308"/>
      <c r="D158" s="308"/>
      <c r="E158" s="308"/>
    </row>
    <row r="159" spans="1:6" ht="15">
      <c r="C159" s="308"/>
      <c r="D159" s="308"/>
      <c r="E159" s="308"/>
    </row>
    <row r="160" spans="1:6" ht="15">
      <c r="C160" s="308"/>
      <c r="D160" s="308"/>
      <c r="E160" s="308"/>
    </row>
    <row r="161" spans="3:5" ht="15">
      <c r="C161" s="308"/>
      <c r="D161" s="308"/>
      <c r="E161" s="308"/>
    </row>
    <row r="162" spans="3:5" ht="15">
      <c r="C162" s="308"/>
      <c r="D162" s="308"/>
      <c r="E162" s="308"/>
    </row>
    <row r="163" spans="3:5" ht="15">
      <c r="C163" s="308"/>
      <c r="D163" s="308"/>
      <c r="E163" s="308"/>
    </row>
    <row r="164" spans="3:5" ht="15">
      <c r="C164" s="308"/>
      <c r="D164" s="308"/>
      <c r="E164" s="308"/>
    </row>
    <row r="165" spans="3:5" ht="15">
      <c r="C165" s="308"/>
      <c r="D165" s="308"/>
      <c r="E165" s="308"/>
    </row>
    <row r="166" spans="3:5" ht="15">
      <c r="C166" s="308"/>
      <c r="D166" s="308"/>
      <c r="E166" s="308"/>
    </row>
    <row r="167" spans="3:5" ht="15">
      <c r="C167" s="308"/>
      <c r="D167" s="308"/>
      <c r="E167" s="308"/>
    </row>
    <row r="168" spans="3:5" ht="15">
      <c r="C168" s="308"/>
      <c r="D168" s="308"/>
      <c r="E168" s="308"/>
    </row>
    <row r="169" spans="3:5" ht="15">
      <c r="C169" s="308"/>
      <c r="D169" s="308"/>
      <c r="E169" s="308"/>
    </row>
    <row r="170" spans="3:5" ht="15">
      <c r="C170" s="308"/>
      <c r="D170" s="308"/>
      <c r="E170" s="308"/>
    </row>
    <row r="171" spans="3:5" ht="15">
      <c r="C171" s="308"/>
      <c r="D171" s="308"/>
      <c r="E171" s="308"/>
    </row>
    <row r="172" spans="3:5" ht="15">
      <c r="C172" s="308"/>
      <c r="D172" s="308"/>
      <c r="E172" s="308"/>
    </row>
    <row r="173" spans="3:5" ht="15">
      <c r="C173" s="308"/>
      <c r="D173" s="308"/>
      <c r="E173" s="308"/>
    </row>
    <row r="174" spans="3:5" ht="15">
      <c r="C174" s="308"/>
      <c r="D174" s="308"/>
      <c r="E174" s="308"/>
    </row>
    <row r="175" spans="3:5" ht="15">
      <c r="C175" s="308"/>
      <c r="D175" s="308"/>
      <c r="E175" s="308"/>
    </row>
    <row r="176" spans="3:5" ht="15">
      <c r="C176" s="308"/>
      <c r="D176" s="308"/>
      <c r="E176" s="308"/>
    </row>
    <row r="177" spans="3:5" ht="15">
      <c r="C177" s="308"/>
      <c r="D177" s="308"/>
      <c r="E177" s="308"/>
    </row>
    <row r="178" spans="3:5" ht="15">
      <c r="C178" s="308"/>
      <c r="D178" s="308"/>
      <c r="E178" s="308"/>
    </row>
    <row r="179" spans="3:5" ht="15">
      <c r="C179" s="308"/>
      <c r="D179" s="308"/>
      <c r="E179" s="308"/>
    </row>
    <row r="180" spans="3:5" ht="15">
      <c r="C180" s="308"/>
      <c r="D180" s="308"/>
      <c r="E180" s="308"/>
    </row>
    <row r="181" spans="3:5" ht="15">
      <c r="C181" s="308"/>
      <c r="D181" s="308"/>
      <c r="E181" s="308"/>
    </row>
    <row r="182" spans="3:5" ht="15">
      <c r="C182" s="308"/>
      <c r="D182" s="308"/>
      <c r="E182" s="308"/>
    </row>
    <row r="183" spans="3:5" ht="15">
      <c r="C183" s="308"/>
      <c r="D183" s="308"/>
      <c r="E183" s="308"/>
    </row>
    <row r="184" spans="3:5" ht="15">
      <c r="C184" s="308"/>
      <c r="D184" s="308"/>
      <c r="E184" s="308"/>
    </row>
    <row r="185" spans="3:5" ht="15">
      <c r="C185" s="308"/>
      <c r="D185" s="308"/>
      <c r="E185" s="308"/>
    </row>
    <row r="186" spans="3:5" ht="15">
      <c r="C186" s="308"/>
      <c r="D186" s="308"/>
      <c r="E186" s="308"/>
    </row>
    <row r="187" spans="3:5" ht="15">
      <c r="C187" s="308"/>
      <c r="D187" s="308"/>
      <c r="E187" s="308"/>
    </row>
    <row r="188" spans="3:5" ht="15">
      <c r="C188" s="308"/>
      <c r="D188" s="308"/>
      <c r="E188" s="308"/>
    </row>
    <row r="189" spans="3:5" ht="15">
      <c r="C189" s="308"/>
      <c r="D189" s="308"/>
      <c r="E189" s="308"/>
    </row>
    <row r="190" spans="3:5" ht="15">
      <c r="C190" s="308"/>
      <c r="D190" s="308"/>
      <c r="E190" s="308"/>
    </row>
    <row r="191" spans="3:5" ht="15">
      <c r="C191" s="308"/>
      <c r="D191" s="308"/>
      <c r="E191" s="308"/>
    </row>
    <row r="192" spans="3:5" ht="15">
      <c r="C192" s="308"/>
      <c r="D192" s="308"/>
      <c r="E192" s="308"/>
    </row>
    <row r="193" spans="3:5" ht="15">
      <c r="C193" s="308"/>
      <c r="D193" s="308"/>
      <c r="E193" s="308"/>
    </row>
    <row r="194" spans="3:5" ht="15">
      <c r="C194" s="308"/>
      <c r="D194" s="308"/>
      <c r="E194" s="308"/>
    </row>
    <row r="195" spans="3:5" ht="15">
      <c r="C195" s="308"/>
      <c r="D195" s="308"/>
      <c r="E195" s="308"/>
    </row>
    <row r="196" spans="3:5" ht="15">
      <c r="C196" s="308"/>
      <c r="D196" s="308"/>
      <c r="E196" s="308"/>
    </row>
    <row r="197" spans="3:5" ht="15">
      <c r="C197" s="308"/>
      <c r="D197" s="308"/>
      <c r="E197" s="308"/>
    </row>
    <row r="198" spans="3:5" ht="15">
      <c r="C198" s="308"/>
      <c r="D198" s="308"/>
      <c r="E198" s="308"/>
    </row>
  </sheetData>
  <pageMargins left="0.86614173228346503" right="0.39370078740157499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K9" sqref="K9"/>
    </sheetView>
  </sheetViews>
  <sheetFormatPr defaultColWidth="10" defaultRowHeight="13.2"/>
  <cols>
    <col min="1" max="1" width="34.33203125" style="324" customWidth="1"/>
    <col min="2" max="2" width="9.88671875" style="324" customWidth="1"/>
    <col min="3" max="3" width="10.6640625" style="324" customWidth="1"/>
    <col min="4" max="4" width="11.6640625" style="324" customWidth="1"/>
    <col min="5" max="5" width="12.109375" style="324" customWidth="1"/>
    <col min="6" max="6" width="11.33203125" style="324" customWidth="1"/>
    <col min="7" max="16384" width="10" style="324"/>
  </cols>
  <sheetData>
    <row r="1" spans="1:7" ht="20.100000000000001" customHeight="1">
      <c r="A1" s="376" t="s">
        <v>414</v>
      </c>
      <c r="B1" s="323"/>
      <c r="C1" s="323"/>
      <c r="D1" s="323"/>
      <c r="E1" s="323"/>
      <c r="F1" s="323"/>
    </row>
    <row r="2" spans="1:7" ht="20.100000000000001" customHeight="1">
      <c r="A2" s="321"/>
      <c r="B2" s="321"/>
      <c r="C2" s="321"/>
      <c r="D2" s="321"/>
      <c r="E2" s="321"/>
      <c r="F2" s="321"/>
    </row>
    <row r="3" spans="1:7" ht="20.100000000000001" customHeight="1">
      <c r="A3" s="319"/>
      <c r="B3" s="319"/>
      <c r="C3" s="319"/>
      <c r="D3" s="319"/>
      <c r="E3" s="319"/>
      <c r="F3" s="318"/>
    </row>
    <row r="4" spans="1:7" ht="16.2" customHeight="1">
      <c r="A4" s="305"/>
      <c r="B4" s="387" t="s">
        <v>103</v>
      </c>
      <c r="C4" s="387" t="s">
        <v>103</v>
      </c>
      <c r="D4" s="387" t="s">
        <v>449</v>
      </c>
      <c r="E4" s="387" t="s">
        <v>449</v>
      </c>
      <c r="F4" s="387" t="s">
        <v>275</v>
      </c>
    </row>
    <row r="5" spans="1:7" ht="16.2" customHeight="1">
      <c r="A5" s="315"/>
      <c r="B5" s="386" t="s">
        <v>99</v>
      </c>
      <c r="C5" s="386" t="s">
        <v>16</v>
      </c>
      <c r="D5" s="386" t="s">
        <v>450</v>
      </c>
      <c r="E5" s="386" t="s">
        <v>450</v>
      </c>
      <c r="F5" s="386" t="s">
        <v>450</v>
      </c>
    </row>
    <row r="6" spans="1:7" ht="16.2" customHeight="1">
      <c r="A6" s="315"/>
      <c r="B6" s="317" t="s">
        <v>269</v>
      </c>
      <c r="C6" s="317" t="s">
        <v>269</v>
      </c>
      <c r="D6" s="317" t="s">
        <v>260</v>
      </c>
      <c r="E6" s="317" t="s">
        <v>451</v>
      </c>
      <c r="F6" s="317" t="s">
        <v>451</v>
      </c>
    </row>
    <row r="7" spans="1:7" ht="16.2" customHeight="1">
      <c r="A7" s="315"/>
      <c r="B7" s="316">
        <v>2022</v>
      </c>
      <c r="C7" s="316">
        <v>2022</v>
      </c>
      <c r="D7" s="316" t="s">
        <v>452</v>
      </c>
      <c r="E7" s="316" t="s">
        <v>279</v>
      </c>
      <c r="F7" s="316" t="s">
        <v>279</v>
      </c>
    </row>
    <row r="8" spans="1:7" ht="20.100000000000001" customHeight="1">
      <c r="A8" s="315"/>
      <c r="B8" s="314"/>
      <c r="C8" s="314"/>
      <c r="D8" s="313"/>
      <c r="E8" s="313"/>
      <c r="F8" s="312"/>
    </row>
    <row r="9" spans="1:7" ht="20.100000000000001" customHeight="1">
      <c r="A9" s="377" t="s">
        <v>281</v>
      </c>
      <c r="B9" s="413">
        <v>166693.57846141534</v>
      </c>
      <c r="C9" s="413">
        <v>341136.91962937161</v>
      </c>
      <c r="D9" s="414">
        <v>95.557432771779233</v>
      </c>
      <c r="E9" s="414">
        <v>114.31798897363717</v>
      </c>
      <c r="F9" s="414">
        <v>106.91472161403991</v>
      </c>
      <c r="G9" s="415"/>
    </row>
    <row r="10" spans="1:7" ht="20.100000000000001" customHeight="1">
      <c r="A10" s="378" t="s">
        <v>453</v>
      </c>
      <c r="B10" s="413"/>
      <c r="C10" s="413"/>
      <c r="D10" s="414"/>
      <c r="E10" s="414"/>
      <c r="F10" s="414"/>
      <c r="G10" s="415"/>
    </row>
    <row r="11" spans="1:7" ht="20.100000000000001" customHeight="1">
      <c r="A11" s="379" t="s">
        <v>198</v>
      </c>
      <c r="B11" s="416">
        <v>164193.17478449413</v>
      </c>
      <c r="C11" s="416">
        <v>335845.42249376315</v>
      </c>
      <c r="D11" s="417">
        <v>95.6545439839457</v>
      </c>
      <c r="E11" s="417">
        <v>114.60887444176346</v>
      </c>
      <c r="F11" s="417">
        <v>107.00414306727293</v>
      </c>
      <c r="G11" s="415"/>
    </row>
    <row r="12" spans="1:7" ht="20.100000000000001" customHeight="1">
      <c r="A12" s="379" t="s">
        <v>197</v>
      </c>
      <c r="B12" s="416">
        <v>2500.4036769212107</v>
      </c>
      <c r="C12" s="416">
        <v>5291.4971356085152</v>
      </c>
      <c r="D12" s="417">
        <v>89.585093223542216</v>
      </c>
      <c r="E12" s="417">
        <v>97.98684769168824</v>
      </c>
      <c r="F12" s="417">
        <v>101.52960991763445</v>
      </c>
      <c r="G12" s="415"/>
    </row>
    <row r="13" spans="1:7" ht="20.100000000000001" customHeight="1">
      <c r="A13" s="378" t="s">
        <v>454</v>
      </c>
      <c r="B13" s="413"/>
      <c r="C13" s="413"/>
      <c r="D13" s="414"/>
      <c r="E13" s="414"/>
      <c r="F13" s="414"/>
      <c r="G13" s="415"/>
    </row>
    <row r="14" spans="1:7" ht="20.100000000000001" customHeight="1">
      <c r="A14" s="379" t="s">
        <v>196</v>
      </c>
      <c r="B14" s="416">
        <v>367.8</v>
      </c>
      <c r="C14" s="416">
        <v>817.7</v>
      </c>
      <c r="D14" s="417">
        <v>81.751500333407435</v>
      </c>
      <c r="E14" s="417">
        <v>159.12607598743196</v>
      </c>
      <c r="F14" s="417">
        <v>110.76381565374874</v>
      </c>
      <c r="G14" s="415"/>
    </row>
    <row r="15" spans="1:7" ht="20.100000000000001" customHeight="1">
      <c r="A15" s="379" t="s">
        <v>187</v>
      </c>
      <c r="B15" s="416">
        <v>7196.0569200241207</v>
      </c>
      <c r="C15" s="416">
        <v>14884.151920049891</v>
      </c>
      <c r="D15" s="417">
        <v>93.600000000000009</v>
      </c>
      <c r="E15" s="417">
        <v>125.70000000000002</v>
      </c>
      <c r="F15" s="417">
        <v>108.47002658582868</v>
      </c>
      <c r="G15" s="415"/>
    </row>
    <row r="16" spans="1:7" ht="20.100000000000001" customHeight="1">
      <c r="A16" s="379" t="s">
        <v>195</v>
      </c>
      <c r="B16" s="416">
        <v>24980.203428612629</v>
      </c>
      <c r="C16" s="416">
        <v>50812.885360993838</v>
      </c>
      <c r="D16" s="417">
        <v>96.7</v>
      </c>
      <c r="E16" s="417">
        <v>109.99999999999999</v>
      </c>
      <c r="F16" s="417">
        <v>96.446035699140282</v>
      </c>
      <c r="G16" s="415"/>
    </row>
    <row r="17" spans="1:7" ht="20.100000000000001" customHeight="1">
      <c r="A17" s="379" t="s">
        <v>186</v>
      </c>
      <c r="B17" s="416">
        <v>134118.81613179858</v>
      </c>
      <c r="C17" s="416">
        <v>274557.3</v>
      </c>
      <c r="D17" s="417">
        <v>95.5</v>
      </c>
      <c r="E17" s="417">
        <v>114.49999999999999</v>
      </c>
      <c r="F17" s="417">
        <v>108.99937227257861</v>
      </c>
      <c r="G17" s="415"/>
    </row>
    <row r="18" spans="1:7" ht="20.100000000000001" customHeight="1">
      <c r="A18" s="379" t="s">
        <v>194</v>
      </c>
      <c r="B18" s="416">
        <v>30.701980980000002</v>
      </c>
      <c r="C18" s="416">
        <v>64.815293179999998</v>
      </c>
      <c r="D18" s="417">
        <v>90</v>
      </c>
      <c r="E18" s="417">
        <v>189.92874098360656</v>
      </c>
      <c r="F18" s="417">
        <v>164.23487439503356</v>
      </c>
      <c r="G18" s="415"/>
    </row>
    <row r="19" spans="1:7" ht="20.100000000000001" customHeight="1">
      <c r="A19" s="379"/>
      <c r="B19" s="389"/>
      <c r="C19" s="389"/>
      <c r="D19" s="388"/>
      <c r="E19" s="388"/>
      <c r="F19" s="388"/>
      <c r="G19" s="415"/>
    </row>
    <row r="20" spans="1:7" ht="20.100000000000001" customHeight="1">
      <c r="A20" s="377" t="s">
        <v>282</v>
      </c>
      <c r="B20" s="413">
        <v>31025.97155662821</v>
      </c>
      <c r="C20" s="413">
        <v>63638.600053224793</v>
      </c>
      <c r="D20" s="414">
        <v>95.134838824371499</v>
      </c>
      <c r="E20" s="414">
        <v>118.62811159587696</v>
      </c>
      <c r="F20" s="414">
        <v>109.88514348303266</v>
      </c>
      <c r="G20" s="415"/>
    </row>
    <row r="21" spans="1:7" ht="20.100000000000001" customHeight="1">
      <c r="A21" s="378" t="s">
        <v>453</v>
      </c>
      <c r="B21" s="413"/>
      <c r="C21" s="413"/>
      <c r="D21" s="414"/>
      <c r="E21" s="414"/>
      <c r="F21" s="414"/>
      <c r="G21" s="415"/>
    </row>
    <row r="22" spans="1:7" ht="20.100000000000001" customHeight="1">
      <c r="A22" s="379" t="s">
        <v>198</v>
      </c>
      <c r="B22" s="416">
        <v>19391.232222892631</v>
      </c>
      <c r="C22" s="416">
        <v>39708.899776272301</v>
      </c>
      <c r="D22" s="417">
        <v>95.440247616745083</v>
      </c>
      <c r="E22" s="417">
        <v>123.5709495790385</v>
      </c>
      <c r="F22" s="417">
        <v>112.01334211269189</v>
      </c>
      <c r="G22" s="415"/>
    </row>
    <row r="23" spans="1:7" ht="20.100000000000001" customHeight="1">
      <c r="A23" s="379" t="s">
        <v>197</v>
      </c>
      <c r="B23" s="416">
        <v>11634.8</v>
      </c>
      <c r="C23" s="416">
        <v>23929.700276952492</v>
      </c>
      <c r="D23" s="417">
        <v>94.63014471920242</v>
      </c>
      <c r="E23" s="417">
        <v>111.21385462113464</v>
      </c>
      <c r="F23" s="417">
        <v>106.52659932997591</v>
      </c>
      <c r="G23" s="415"/>
    </row>
    <row r="24" spans="1:7" ht="20.100000000000001" customHeight="1">
      <c r="A24" s="378" t="s">
        <v>454</v>
      </c>
      <c r="B24" s="413"/>
      <c r="C24" s="413"/>
      <c r="D24" s="414"/>
      <c r="E24" s="414"/>
      <c r="F24" s="414"/>
      <c r="G24" s="415"/>
    </row>
    <row r="25" spans="1:7" ht="20.100000000000001" customHeight="1">
      <c r="A25" s="379" t="s">
        <v>196</v>
      </c>
      <c r="B25" s="416">
        <v>327</v>
      </c>
      <c r="C25" s="416">
        <v>683.6</v>
      </c>
      <c r="D25" s="417">
        <v>91.699383062254626</v>
      </c>
      <c r="E25" s="417">
        <v>274.44127184446558</v>
      </c>
      <c r="F25" s="417">
        <v>138.8408847703075</v>
      </c>
      <c r="G25" s="415"/>
    </row>
    <row r="26" spans="1:7" ht="20.100000000000001" customHeight="1">
      <c r="A26" s="379" t="s">
        <v>187</v>
      </c>
      <c r="B26" s="416">
        <v>15231.95</v>
      </c>
      <c r="C26" s="416">
        <v>31065.545596252538</v>
      </c>
      <c r="D26" s="417">
        <v>96.2</v>
      </c>
      <c r="E26" s="417">
        <v>122.39999999999999</v>
      </c>
      <c r="F26" s="417">
        <v>112.17009442889849</v>
      </c>
      <c r="G26" s="415"/>
    </row>
    <row r="27" spans="1:7" ht="20.100000000000001" customHeight="1">
      <c r="A27" s="379" t="s">
        <v>195</v>
      </c>
      <c r="B27" s="416">
        <v>5573.7983101312893</v>
      </c>
      <c r="C27" s="416">
        <v>11349.7551081948</v>
      </c>
      <c r="D27" s="417">
        <v>96.500000000000014</v>
      </c>
      <c r="E27" s="417">
        <v>108.99999999999999</v>
      </c>
      <c r="F27" s="417">
        <v>99.844754315492864</v>
      </c>
      <c r="G27" s="415"/>
    </row>
    <row r="28" spans="1:7" ht="20.100000000000001" customHeight="1">
      <c r="A28" s="379" t="s">
        <v>186</v>
      </c>
      <c r="B28" s="416">
        <v>9331.1181767630696</v>
      </c>
      <c r="C28" s="416">
        <v>19364.578581884649</v>
      </c>
      <c r="D28" s="417">
        <v>93</v>
      </c>
      <c r="E28" s="417">
        <v>112.39999999999999</v>
      </c>
      <c r="F28" s="417">
        <v>108.02983676601797</v>
      </c>
      <c r="G28" s="415"/>
    </row>
    <row r="29" spans="1:7" ht="20.100000000000001" customHeight="1">
      <c r="A29" s="379" t="s">
        <v>194</v>
      </c>
      <c r="B29" s="416">
        <v>562.12088849280008</v>
      </c>
      <c r="C29" s="416">
        <v>1175.1207668928</v>
      </c>
      <c r="D29" s="417">
        <v>91.7</v>
      </c>
      <c r="E29" s="417">
        <v>320.92897565955087</v>
      </c>
      <c r="F29" s="417">
        <v>270.93265302813143</v>
      </c>
      <c r="G29" s="415"/>
    </row>
    <row r="30" spans="1:7" ht="20.100000000000001" customHeight="1">
      <c r="A30" s="193"/>
      <c r="B30" s="193"/>
      <c r="C30" s="194"/>
      <c r="D30" s="194"/>
      <c r="E30" s="194"/>
      <c r="F30" s="193"/>
      <c r="G30" s="415"/>
    </row>
    <row r="31" spans="1:7" ht="20.100000000000001" customHeight="1">
      <c r="A31" s="193"/>
      <c r="B31" s="193"/>
      <c r="C31" s="194"/>
      <c r="D31" s="194"/>
      <c r="E31" s="194"/>
      <c r="F31" s="193"/>
      <c r="G31" s="415"/>
    </row>
    <row r="32" spans="1:7" ht="20.100000000000001" customHeight="1">
      <c r="A32" s="193"/>
      <c r="B32" s="193"/>
      <c r="C32" s="194"/>
      <c r="D32" s="194"/>
      <c r="E32" s="194"/>
      <c r="F32" s="193"/>
      <c r="G32" s="415"/>
    </row>
    <row r="33" spans="1:7" ht="20.100000000000001" customHeight="1">
      <c r="A33" s="193"/>
      <c r="B33" s="193"/>
      <c r="C33" s="194"/>
      <c r="D33" s="194"/>
      <c r="E33" s="194"/>
      <c r="F33" s="193"/>
      <c r="G33" s="415"/>
    </row>
    <row r="34" spans="1:7" ht="20.100000000000001" customHeight="1">
      <c r="A34" s="193"/>
      <c r="B34" s="193"/>
      <c r="C34" s="194"/>
      <c r="D34" s="194"/>
      <c r="E34" s="194"/>
      <c r="F34" s="193"/>
      <c r="G34" s="415"/>
    </row>
    <row r="35" spans="1:7" ht="15">
      <c r="A35" s="193"/>
      <c r="B35" s="193"/>
      <c r="C35" s="194"/>
      <c r="D35" s="194"/>
      <c r="E35" s="194"/>
      <c r="F35" s="193"/>
      <c r="G35" s="415"/>
    </row>
    <row r="36" spans="1:7" ht="15">
      <c r="A36" s="193"/>
      <c r="B36" s="193"/>
      <c r="C36" s="194"/>
      <c r="D36" s="194"/>
      <c r="E36" s="194"/>
      <c r="F36" s="193"/>
      <c r="G36" s="415"/>
    </row>
    <row r="37" spans="1:7" ht="15">
      <c r="A37" s="193"/>
      <c r="B37" s="193"/>
      <c r="C37" s="194"/>
      <c r="D37" s="194"/>
      <c r="E37" s="194"/>
      <c r="F37" s="193"/>
      <c r="G37" s="415"/>
    </row>
    <row r="38" spans="1:7" ht="15">
      <c r="A38" s="193"/>
      <c r="B38" s="193"/>
      <c r="C38" s="194"/>
      <c r="D38" s="194"/>
      <c r="E38" s="194"/>
      <c r="F38" s="193"/>
      <c r="G38" s="415"/>
    </row>
    <row r="39" spans="1:7" ht="15">
      <c r="A39" s="193"/>
      <c r="B39" s="193"/>
      <c r="C39" s="194"/>
      <c r="D39" s="194"/>
      <c r="E39" s="194"/>
      <c r="F39" s="193"/>
      <c r="G39" s="415"/>
    </row>
    <row r="40" spans="1:7" ht="15">
      <c r="A40" s="310"/>
      <c r="B40" s="310"/>
      <c r="C40" s="311"/>
      <c r="D40" s="311"/>
      <c r="E40" s="311"/>
      <c r="F40" s="310"/>
    </row>
    <row r="41" spans="1:7" ht="15">
      <c r="A41" s="310"/>
      <c r="B41" s="310"/>
      <c r="C41" s="311"/>
      <c r="D41" s="311"/>
      <c r="E41" s="311"/>
      <c r="F41" s="310"/>
    </row>
    <row r="42" spans="1:7" ht="15">
      <c r="A42" s="310"/>
      <c r="B42" s="310"/>
      <c r="C42" s="311"/>
      <c r="D42" s="311"/>
      <c r="E42" s="311"/>
      <c r="F42" s="310"/>
    </row>
    <row r="43" spans="1:7" ht="15">
      <c r="A43" s="310"/>
      <c r="B43" s="310"/>
      <c r="C43" s="311"/>
      <c r="D43" s="311"/>
      <c r="E43" s="311"/>
      <c r="F43" s="310"/>
    </row>
    <row r="44" spans="1:7" ht="15">
      <c r="A44" s="310"/>
      <c r="B44" s="310"/>
      <c r="C44" s="311"/>
      <c r="D44" s="311"/>
      <c r="E44" s="311"/>
      <c r="F44" s="310"/>
    </row>
    <row r="45" spans="1:7" ht="15">
      <c r="A45" s="310"/>
      <c r="B45" s="310"/>
      <c r="C45" s="311"/>
      <c r="D45" s="311"/>
      <c r="E45" s="311"/>
      <c r="F45" s="310"/>
    </row>
    <row r="46" spans="1:7" ht="15">
      <c r="A46" s="310"/>
      <c r="B46" s="310"/>
      <c r="C46" s="311"/>
      <c r="D46" s="311"/>
      <c r="E46" s="311"/>
      <c r="F46" s="310"/>
    </row>
    <row r="47" spans="1:7" ht="15">
      <c r="A47" s="310"/>
      <c r="B47" s="310"/>
      <c r="C47" s="311"/>
      <c r="D47" s="311"/>
      <c r="E47" s="311"/>
      <c r="F47" s="310"/>
    </row>
    <row r="48" spans="1:7" ht="15">
      <c r="A48" s="310"/>
      <c r="B48" s="310"/>
      <c r="C48" s="311"/>
      <c r="D48" s="311"/>
      <c r="E48" s="311"/>
      <c r="F48" s="310"/>
    </row>
    <row r="49" spans="1:6" ht="15">
      <c r="A49" s="310"/>
      <c r="B49" s="310"/>
      <c r="C49" s="311"/>
      <c r="D49" s="311"/>
      <c r="E49" s="311"/>
      <c r="F49" s="310"/>
    </row>
    <row r="50" spans="1:6" ht="15">
      <c r="A50" s="310"/>
      <c r="B50" s="310"/>
      <c r="C50" s="311"/>
      <c r="D50" s="311"/>
      <c r="E50" s="311"/>
      <c r="F50" s="310"/>
    </row>
    <row r="51" spans="1:6" ht="15">
      <c r="A51" s="310"/>
      <c r="B51" s="310"/>
      <c r="C51" s="311"/>
      <c r="D51" s="311"/>
      <c r="E51" s="311"/>
      <c r="F51" s="310"/>
    </row>
    <row r="52" spans="1:6" ht="15">
      <c r="A52" s="310"/>
      <c r="B52" s="310"/>
      <c r="C52" s="311"/>
      <c r="D52" s="311"/>
      <c r="E52" s="311"/>
      <c r="F52" s="310"/>
    </row>
    <row r="53" spans="1:6" ht="15">
      <c r="A53" s="310"/>
      <c r="B53" s="310"/>
      <c r="C53" s="311"/>
      <c r="D53" s="311"/>
      <c r="E53" s="311"/>
      <c r="F53" s="310"/>
    </row>
    <row r="54" spans="1:6" ht="15">
      <c r="A54" s="310"/>
      <c r="B54" s="310"/>
      <c r="C54" s="311"/>
      <c r="D54" s="311"/>
      <c r="E54" s="311"/>
      <c r="F54" s="310"/>
    </row>
    <row r="55" spans="1:6" ht="15">
      <c r="A55" s="310"/>
      <c r="B55" s="310"/>
      <c r="C55" s="311"/>
      <c r="D55" s="311"/>
      <c r="E55" s="311"/>
      <c r="F55" s="310"/>
    </row>
    <row r="56" spans="1:6" ht="15">
      <c r="A56" s="310"/>
      <c r="B56" s="310"/>
      <c r="C56" s="311"/>
      <c r="D56" s="311"/>
      <c r="E56" s="311"/>
      <c r="F56" s="310"/>
    </row>
    <row r="57" spans="1:6" ht="15">
      <c r="A57" s="310"/>
      <c r="B57" s="310"/>
      <c r="C57" s="311"/>
      <c r="D57" s="311"/>
      <c r="E57" s="311"/>
      <c r="F57" s="310"/>
    </row>
    <row r="58" spans="1:6" ht="15">
      <c r="A58" s="310"/>
      <c r="B58" s="310"/>
      <c r="C58" s="311"/>
      <c r="D58" s="311"/>
      <c r="E58" s="311"/>
      <c r="F58" s="310"/>
    </row>
    <row r="59" spans="1:6" ht="15">
      <c r="A59" s="310"/>
      <c r="B59" s="310"/>
      <c r="C59" s="311"/>
      <c r="D59" s="311"/>
      <c r="E59" s="311"/>
      <c r="F59" s="310"/>
    </row>
    <row r="60" spans="1:6" ht="15">
      <c r="A60" s="310"/>
      <c r="B60" s="310"/>
      <c r="C60" s="311"/>
      <c r="D60" s="311"/>
      <c r="E60" s="311"/>
      <c r="F60" s="310"/>
    </row>
    <row r="61" spans="1:6" ht="15">
      <c r="A61" s="310"/>
      <c r="B61" s="310"/>
      <c r="C61" s="311"/>
      <c r="D61" s="311"/>
      <c r="E61" s="311"/>
      <c r="F61" s="310"/>
    </row>
    <row r="62" spans="1:6" ht="15">
      <c r="A62" s="310"/>
      <c r="B62" s="310"/>
      <c r="C62" s="311"/>
      <c r="D62" s="311"/>
      <c r="E62" s="311"/>
      <c r="F62" s="310"/>
    </row>
    <row r="63" spans="1:6" ht="15">
      <c r="A63" s="310"/>
      <c r="B63" s="310"/>
      <c r="C63" s="311"/>
      <c r="D63" s="311"/>
      <c r="E63" s="311"/>
      <c r="F63" s="310"/>
    </row>
    <row r="64" spans="1:6" ht="15">
      <c r="A64" s="310"/>
      <c r="B64" s="310"/>
      <c r="C64" s="311"/>
      <c r="D64" s="311"/>
      <c r="E64" s="311"/>
      <c r="F64" s="310"/>
    </row>
    <row r="65" spans="1:6" ht="15">
      <c r="A65" s="310"/>
      <c r="B65" s="310"/>
      <c r="C65" s="311"/>
      <c r="D65" s="311"/>
      <c r="E65" s="311"/>
      <c r="F65" s="310"/>
    </row>
    <row r="66" spans="1:6" ht="15">
      <c r="A66" s="310"/>
      <c r="B66" s="310"/>
      <c r="C66" s="311"/>
      <c r="D66" s="311"/>
      <c r="E66" s="311"/>
      <c r="F66" s="310"/>
    </row>
    <row r="67" spans="1:6" ht="15">
      <c r="A67" s="310"/>
      <c r="B67" s="310"/>
      <c r="C67" s="311"/>
      <c r="D67" s="311"/>
      <c r="E67" s="311"/>
      <c r="F67" s="310"/>
    </row>
    <row r="68" spans="1:6" ht="15">
      <c r="A68" s="310"/>
      <c r="B68" s="310"/>
      <c r="C68" s="311"/>
      <c r="D68" s="311"/>
      <c r="E68" s="311"/>
      <c r="F68" s="310"/>
    </row>
    <row r="69" spans="1:6" ht="15">
      <c r="A69" s="310"/>
      <c r="B69" s="310"/>
      <c r="C69" s="311"/>
      <c r="D69" s="311"/>
      <c r="E69" s="311"/>
      <c r="F69" s="310"/>
    </row>
    <row r="70" spans="1:6" ht="15">
      <c r="A70" s="310"/>
      <c r="B70" s="310"/>
      <c r="C70" s="311"/>
      <c r="D70" s="311"/>
      <c r="E70" s="311"/>
      <c r="F70" s="310"/>
    </row>
    <row r="71" spans="1:6" ht="15">
      <c r="A71" s="310"/>
      <c r="B71" s="310"/>
      <c r="C71" s="311"/>
      <c r="D71" s="311"/>
      <c r="E71" s="311"/>
      <c r="F71" s="310"/>
    </row>
    <row r="72" spans="1:6" ht="15">
      <c r="A72" s="310"/>
      <c r="B72" s="310"/>
      <c r="C72" s="311"/>
      <c r="D72" s="311"/>
      <c r="E72" s="311"/>
      <c r="F72" s="310"/>
    </row>
    <row r="73" spans="1:6" ht="15.6">
      <c r="A73" s="304"/>
      <c r="B73" s="304"/>
      <c r="C73" s="304"/>
      <c r="D73" s="304"/>
      <c r="E73" s="304"/>
      <c r="F73" s="304"/>
    </row>
    <row r="74" spans="1:6" ht="15.6">
      <c r="A74" s="304"/>
      <c r="B74" s="304"/>
      <c r="C74" s="304"/>
      <c r="D74" s="304"/>
      <c r="E74" s="304"/>
      <c r="F74" s="304"/>
    </row>
    <row r="75" spans="1:6" ht="15.6">
      <c r="A75" s="304"/>
      <c r="B75" s="304"/>
      <c r="C75" s="304"/>
      <c r="D75" s="304"/>
      <c r="E75" s="304"/>
      <c r="F75" s="304"/>
    </row>
    <row r="76" spans="1:6" ht="15.6">
      <c r="A76" s="304"/>
      <c r="B76" s="304"/>
      <c r="C76" s="304"/>
      <c r="D76" s="304"/>
      <c r="E76" s="304"/>
      <c r="F76" s="304"/>
    </row>
    <row r="77" spans="1:6" ht="15.6">
      <c r="A77" s="304"/>
      <c r="B77" s="304"/>
      <c r="C77" s="304"/>
      <c r="D77" s="304"/>
      <c r="E77" s="304"/>
      <c r="F77" s="304"/>
    </row>
    <row r="78" spans="1:6" ht="15.6">
      <c r="A78" s="304"/>
      <c r="B78" s="304"/>
      <c r="C78" s="304"/>
      <c r="D78" s="304"/>
      <c r="E78" s="304"/>
      <c r="F78" s="304"/>
    </row>
    <row r="79" spans="1:6" ht="15.6">
      <c r="A79" s="304"/>
      <c r="B79" s="304"/>
      <c r="C79" s="304"/>
      <c r="D79" s="304"/>
      <c r="E79" s="304"/>
      <c r="F79" s="304"/>
    </row>
    <row r="80" spans="1:6" ht="15.6">
      <c r="A80" s="304"/>
      <c r="B80" s="304"/>
      <c r="C80" s="304"/>
      <c r="D80" s="304"/>
      <c r="E80" s="304"/>
      <c r="F80" s="304"/>
    </row>
    <row r="81" spans="1:6" ht="15.6">
      <c r="A81" s="304"/>
      <c r="B81" s="304"/>
      <c r="C81" s="304"/>
      <c r="D81" s="304"/>
      <c r="E81" s="304"/>
      <c r="F81" s="304"/>
    </row>
    <row r="82" spans="1:6" ht="15.6">
      <c r="A82" s="304"/>
      <c r="B82" s="304"/>
      <c r="C82" s="304"/>
      <c r="D82" s="304"/>
      <c r="E82" s="304"/>
      <c r="F82" s="304"/>
    </row>
  </sheetData>
  <pageMargins left="0.86614173228346503" right="0.39370078740157499" top="0.74803149606299202" bottom="0.59055118110236204" header="0.31496062992126" footer="0.511811023622047"/>
  <pageSetup paperSize="9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topLeftCell="A34" workbookViewId="0">
      <selection activeCell="K9" sqref="K9"/>
    </sheetView>
  </sheetViews>
  <sheetFormatPr defaultColWidth="8.6640625" defaultRowHeight="14.4"/>
  <cols>
    <col min="1" max="1" width="1.6640625" style="382" customWidth="1"/>
    <col min="2" max="2" width="37.33203125" style="382" customWidth="1"/>
    <col min="3" max="5" width="9.5546875" style="382" customWidth="1"/>
    <col min="6" max="6" width="11.6640625" style="382" customWidth="1"/>
    <col min="7" max="7" width="11" style="382" customWidth="1"/>
    <col min="8" max="8" width="11.88671875" style="382" customWidth="1"/>
    <col min="9" max="16384" width="8.6640625" style="382"/>
  </cols>
  <sheetData>
    <row r="1" spans="1:10" ht="20.25" customHeight="1">
      <c r="A1" s="329" t="s">
        <v>413</v>
      </c>
      <c r="B1" s="323"/>
      <c r="C1" s="323"/>
      <c r="D1" s="323"/>
      <c r="E1" s="323"/>
      <c r="F1" s="323"/>
      <c r="G1" s="323"/>
    </row>
    <row r="2" spans="1:10" ht="12" customHeight="1">
      <c r="A2" s="408"/>
      <c r="B2" s="323"/>
      <c r="C2" s="323"/>
      <c r="D2" s="323"/>
      <c r="E2" s="323"/>
      <c r="F2" s="323"/>
      <c r="G2" s="323"/>
    </row>
    <row r="3" spans="1:10" ht="15" customHeight="1">
      <c r="A3" s="320"/>
      <c r="B3" s="319"/>
      <c r="C3" s="319"/>
      <c r="D3" s="319"/>
      <c r="E3" s="319"/>
      <c r="F3" s="319"/>
      <c r="G3" s="318" t="s">
        <v>412</v>
      </c>
    </row>
    <row r="4" spans="1:10" ht="14.4" customHeight="1">
      <c r="A4" s="305"/>
      <c r="B4" s="305"/>
      <c r="C4" s="387" t="s">
        <v>104</v>
      </c>
      <c r="D4" s="387" t="s">
        <v>103</v>
      </c>
      <c r="E4" s="387" t="s">
        <v>103</v>
      </c>
      <c r="F4" s="387" t="s">
        <v>449</v>
      </c>
      <c r="G4" s="387" t="s">
        <v>275</v>
      </c>
    </row>
    <row r="5" spans="1:10" ht="14.4" customHeight="1">
      <c r="A5" s="315"/>
      <c r="B5" s="315"/>
      <c r="C5" s="386" t="s">
        <v>100</v>
      </c>
      <c r="D5" s="386" t="s">
        <v>99</v>
      </c>
      <c r="E5" s="386" t="s">
        <v>16</v>
      </c>
      <c r="F5" s="386" t="s">
        <v>450</v>
      </c>
      <c r="G5" s="386" t="s">
        <v>450</v>
      </c>
    </row>
    <row r="6" spans="1:10" ht="14.4" customHeight="1">
      <c r="A6" s="315"/>
      <c r="B6" s="315"/>
      <c r="C6" s="317" t="s">
        <v>269</v>
      </c>
      <c r="D6" s="317" t="s">
        <v>269</v>
      </c>
      <c r="E6" s="317" t="s">
        <v>269</v>
      </c>
      <c r="F6" s="317" t="s">
        <v>451</v>
      </c>
      <c r="G6" s="317" t="s">
        <v>451</v>
      </c>
    </row>
    <row r="7" spans="1:10" ht="14.4" customHeight="1">
      <c r="A7" s="315"/>
      <c r="B7" s="315"/>
      <c r="C7" s="316">
        <v>2022</v>
      </c>
      <c r="D7" s="316">
        <v>2022</v>
      </c>
      <c r="E7" s="316">
        <v>2022</v>
      </c>
      <c r="F7" s="316" t="s">
        <v>279</v>
      </c>
      <c r="G7" s="316" t="s">
        <v>279</v>
      </c>
    </row>
    <row r="8" spans="1:10" ht="9" customHeight="1">
      <c r="A8" s="315"/>
      <c r="B8" s="315"/>
      <c r="C8" s="314"/>
      <c r="D8" s="314"/>
      <c r="E8" s="314"/>
      <c r="F8" s="313"/>
      <c r="G8" s="312"/>
    </row>
    <row r="9" spans="1:10" ht="15.45" customHeight="1">
      <c r="A9" s="325" t="s">
        <v>2</v>
      </c>
      <c r="B9" s="404"/>
      <c r="C9" s="401">
        <v>19727</v>
      </c>
      <c r="D9" s="401">
        <v>29517</v>
      </c>
      <c r="E9" s="401">
        <v>49244</v>
      </c>
      <c r="F9" s="400">
        <v>269.56164383561645</v>
      </c>
      <c r="G9" s="400">
        <v>171.66562086035</v>
      </c>
      <c r="H9" s="393"/>
      <c r="J9" s="392"/>
    </row>
    <row r="10" spans="1:10" ht="15.45" customHeight="1">
      <c r="A10" s="328" t="s">
        <v>189</v>
      </c>
      <c r="B10" s="407"/>
      <c r="C10" s="406"/>
      <c r="D10" s="406"/>
      <c r="E10" s="406"/>
      <c r="F10" s="405"/>
      <c r="G10" s="405"/>
      <c r="H10" s="397"/>
      <c r="J10" s="392"/>
    </row>
    <row r="11" spans="1:10" ht="15.45" customHeight="1">
      <c r="A11" s="320"/>
      <c r="B11" s="326" t="s">
        <v>188</v>
      </c>
      <c r="C11" s="399">
        <v>17361</v>
      </c>
      <c r="D11" s="399">
        <v>25875</v>
      </c>
      <c r="E11" s="399">
        <v>43236</v>
      </c>
      <c r="F11" s="398">
        <v>356.99503311258275</v>
      </c>
      <c r="G11" s="398">
        <v>235.41326363933356</v>
      </c>
      <c r="H11" s="397"/>
      <c r="J11" s="392"/>
    </row>
    <row r="12" spans="1:10" ht="15.45" customHeight="1">
      <c r="A12" s="320"/>
      <c r="B12" s="326" t="s">
        <v>187</v>
      </c>
      <c r="C12" s="399">
        <v>10</v>
      </c>
      <c r="D12" s="399">
        <v>18</v>
      </c>
      <c r="E12" s="399">
        <v>28</v>
      </c>
      <c r="F12" s="398">
        <v>105.88235294117648</v>
      </c>
      <c r="G12" s="398">
        <v>46.666666666666664</v>
      </c>
      <c r="H12" s="397"/>
      <c r="J12" s="392"/>
    </row>
    <row r="13" spans="1:10" ht="15.45" customHeight="1">
      <c r="A13" s="320"/>
      <c r="B13" s="326" t="s">
        <v>186</v>
      </c>
      <c r="C13" s="399">
        <v>2356</v>
      </c>
      <c r="D13" s="399">
        <v>3624</v>
      </c>
      <c r="E13" s="399">
        <v>5980</v>
      </c>
      <c r="F13" s="398">
        <v>98.344640434192669</v>
      </c>
      <c r="G13" s="398">
        <v>58.284600389863549</v>
      </c>
      <c r="H13" s="397"/>
      <c r="J13" s="392"/>
    </row>
    <row r="14" spans="1:10" ht="15.45" customHeight="1">
      <c r="A14" s="327" t="s">
        <v>185</v>
      </c>
      <c r="B14" s="404"/>
      <c r="C14" s="399"/>
      <c r="D14" s="399"/>
      <c r="E14" s="399"/>
      <c r="F14" s="398"/>
      <c r="G14" s="398"/>
      <c r="H14" s="397"/>
      <c r="J14" s="392"/>
    </row>
    <row r="15" spans="1:10" ht="15.45" customHeight="1">
      <c r="A15" s="320"/>
      <c r="B15" s="396" t="s">
        <v>184</v>
      </c>
      <c r="C15" s="401">
        <v>13847</v>
      </c>
      <c r="D15" s="401">
        <v>18876</v>
      </c>
      <c r="E15" s="401">
        <v>32723</v>
      </c>
      <c r="F15" s="400">
        <v>210.76373380973646</v>
      </c>
      <c r="G15" s="400">
        <v>132.06473484542741</v>
      </c>
      <c r="H15" s="393"/>
      <c r="J15" s="392"/>
    </row>
    <row r="16" spans="1:10" ht="15.45" customHeight="1">
      <c r="A16" s="320"/>
      <c r="B16" s="326" t="s">
        <v>183</v>
      </c>
      <c r="C16" s="403">
        <v>3048</v>
      </c>
      <c r="D16" s="403">
        <v>4031</v>
      </c>
      <c r="E16" s="403">
        <v>7079</v>
      </c>
      <c r="F16" s="402">
        <v>133.47682119205297</v>
      </c>
      <c r="G16" s="402">
        <v>68.97593296307123</v>
      </c>
      <c r="H16" s="397"/>
      <c r="J16" s="392"/>
    </row>
    <row r="17" spans="1:10" ht="15.45" customHeight="1">
      <c r="A17" s="320"/>
      <c r="B17" s="326" t="s">
        <v>182</v>
      </c>
      <c r="C17" s="403">
        <v>3564</v>
      </c>
      <c r="D17" s="403">
        <v>5079</v>
      </c>
      <c r="E17" s="403">
        <v>8643</v>
      </c>
      <c r="F17" s="402">
        <v>185.77176298463789</v>
      </c>
      <c r="G17" s="402">
        <v>130.22449902064187</v>
      </c>
      <c r="H17" s="397"/>
      <c r="J17" s="392"/>
    </row>
    <row r="18" spans="1:10" ht="15.45" customHeight="1">
      <c r="A18" s="320"/>
      <c r="B18" s="326" t="s">
        <v>181</v>
      </c>
      <c r="C18" s="399">
        <v>1168</v>
      </c>
      <c r="D18" s="399">
        <v>1587</v>
      </c>
      <c r="E18" s="399">
        <v>2755</v>
      </c>
      <c r="F18" s="398">
        <v>204.7741935483871</v>
      </c>
      <c r="G18" s="398">
        <v>171.54420921544209</v>
      </c>
      <c r="H18" s="397"/>
      <c r="J18" s="392"/>
    </row>
    <row r="19" spans="1:10" ht="15.45" customHeight="1">
      <c r="A19" s="320"/>
      <c r="B19" s="326" t="s">
        <v>180</v>
      </c>
      <c r="C19" s="399">
        <v>1495</v>
      </c>
      <c r="D19" s="399">
        <v>2899</v>
      </c>
      <c r="E19" s="399">
        <v>4394</v>
      </c>
      <c r="F19" s="398">
        <v>721.14427860696514</v>
      </c>
      <c r="G19" s="398">
        <v>309.43661971830988</v>
      </c>
      <c r="H19" s="397"/>
      <c r="J19" s="392"/>
    </row>
    <row r="20" spans="1:10" ht="15.45" customHeight="1">
      <c r="A20" s="320"/>
      <c r="B20" s="326" t="s">
        <v>179</v>
      </c>
      <c r="C20" s="399">
        <v>177</v>
      </c>
      <c r="D20" s="399">
        <v>458</v>
      </c>
      <c r="E20" s="399">
        <v>635</v>
      </c>
      <c r="F20" s="398">
        <v>482.10526315789474</v>
      </c>
      <c r="G20" s="398">
        <v>322.33502538071065</v>
      </c>
      <c r="H20" s="397"/>
      <c r="J20" s="392"/>
    </row>
    <row r="21" spans="1:10" ht="15.45" customHeight="1">
      <c r="A21" s="320"/>
      <c r="B21" s="326" t="s">
        <v>178</v>
      </c>
      <c r="C21" s="399">
        <v>360</v>
      </c>
      <c r="D21" s="399">
        <v>477</v>
      </c>
      <c r="E21" s="399">
        <v>837</v>
      </c>
      <c r="F21" s="398">
        <v>169.14893617021275</v>
      </c>
      <c r="G21" s="398">
        <v>158.8235294117647</v>
      </c>
      <c r="H21" s="397"/>
      <c r="J21" s="392"/>
    </row>
    <row r="22" spans="1:10" ht="15.45" customHeight="1">
      <c r="A22" s="320"/>
      <c r="B22" s="326" t="s">
        <v>176</v>
      </c>
      <c r="C22" s="399">
        <v>116</v>
      </c>
      <c r="D22" s="399">
        <v>310</v>
      </c>
      <c r="E22" s="399">
        <v>426</v>
      </c>
      <c r="F22" s="398">
        <v>756.09756097560967</v>
      </c>
      <c r="G22" s="398">
        <v>376.99115044247787</v>
      </c>
      <c r="H22" s="397"/>
      <c r="J22" s="392"/>
    </row>
    <row r="23" spans="1:10" ht="15.45" customHeight="1">
      <c r="A23" s="320"/>
      <c r="B23" s="326" t="s">
        <v>175</v>
      </c>
      <c r="C23" s="399">
        <v>176</v>
      </c>
      <c r="D23" s="399">
        <v>218</v>
      </c>
      <c r="E23" s="399">
        <v>394</v>
      </c>
      <c r="F23" s="398">
        <v>159.12408759124088</v>
      </c>
      <c r="G23" s="398">
        <v>156.34920634920636</v>
      </c>
      <c r="H23" s="397"/>
      <c r="J23" s="392"/>
    </row>
    <row r="24" spans="1:10" ht="15.45" customHeight="1">
      <c r="A24" s="320"/>
      <c r="B24" s="326" t="s">
        <v>177</v>
      </c>
      <c r="C24" s="399">
        <v>143</v>
      </c>
      <c r="D24" s="399">
        <v>728</v>
      </c>
      <c r="E24" s="399">
        <v>871</v>
      </c>
      <c r="F24" s="398">
        <v>4044.4444444444443</v>
      </c>
      <c r="G24" s="398">
        <v>1193.1506849315069</v>
      </c>
      <c r="H24" s="397"/>
      <c r="J24" s="392"/>
    </row>
    <row r="25" spans="1:10" ht="15.45" customHeight="1">
      <c r="A25" s="320"/>
      <c r="B25" s="326" t="s">
        <v>173</v>
      </c>
      <c r="C25" s="399">
        <v>82</v>
      </c>
      <c r="D25" s="399">
        <v>100</v>
      </c>
      <c r="E25" s="399">
        <v>182</v>
      </c>
      <c r="F25" s="398">
        <v>156.25</v>
      </c>
      <c r="G25" s="398">
        <v>170.09345794392522</v>
      </c>
      <c r="H25" s="397"/>
      <c r="J25" s="392"/>
    </row>
    <row r="26" spans="1:10" ht="15.45" customHeight="1">
      <c r="A26" s="320"/>
      <c r="B26" s="326" t="s">
        <v>174</v>
      </c>
      <c r="C26" s="399">
        <v>1702</v>
      </c>
      <c r="D26" s="399">
        <v>1817</v>
      </c>
      <c r="E26" s="399">
        <v>3519</v>
      </c>
      <c r="F26" s="398">
        <v>193.29787234042553</v>
      </c>
      <c r="G26" s="398">
        <v>139.42155309033279</v>
      </c>
      <c r="H26" s="397"/>
      <c r="J26" s="392"/>
    </row>
    <row r="27" spans="1:10" ht="15.45" customHeight="1">
      <c r="A27" s="320"/>
      <c r="B27" s="326" t="s">
        <v>172</v>
      </c>
      <c r="C27" s="399">
        <v>1</v>
      </c>
      <c r="D27" s="399">
        <v>2</v>
      </c>
      <c r="E27" s="399">
        <v>3</v>
      </c>
      <c r="F27" s="398"/>
      <c r="G27" s="398">
        <v>150</v>
      </c>
      <c r="H27" s="397"/>
      <c r="J27" s="392"/>
    </row>
    <row r="28" spans="1:10" ht="15.45" customHeight="1">
      <c r="A28" s="320"/>
      <c r="B28" s="326" t="s">
        <v>285</v>
      </c>
      <c r="C28" s="399">
        <v>1815</v>
      </c>
      <c r="D28" s="399">
        <v>1170</v>
      </c>
      <c r="E28" s="399">
        <v>2985</v>
      </c>
      <c r="F28" s="398">
        <v>261.16071428571428</v>
      </c>
      <c r="G28" s="398">
        <v>282.40302743614001</v>
      </c>
      <c r="H28" s="397"/>
      <c r="J28" s="392"/>
    </row>
    <row r="29" spans="1:10" ht="15.45" customHeight="1">
      <c r="A29" s="320"/>
      <c r="B29" s="396" t="s">
        <v>171</v>
      </c>
      <c r="C29" s="395">
        <v>1226</v>
      </c>
      <c r="D29" s="395">
        <v>3600</v>
      </c>
      <c r="E29" s="395">
        <v>4826</v>
      </c>
      <c r="F29" s="394">
        <v>891.08910891089113</v>
      </c>
      <c r="G29" s="394">
        <v>542.24719101123594</v>
      </c>
      <c r="H29" s="393"/>
      <c r="J29" s="392"/>
    </row>
    <row r="30" spans="1:10" ht="15.45" customHeight="1">
      <c r="A30" s="320"/>
      <c r="B30" s="326" t="s">
        <v>170</v>
      </c>
      <c r="C30" s="399">
        <v>883</v>
      </c>
      <c r="D30" s="399">
        <v>2966</v>
      </c>
      <c r="E30" s="399">
        <v>3849</v>
      </c>
      <c r="F30" s="398">
        <v>1115.0375939849623</v>
      </c>
      <c r="G30" s="398">
        <v>667.07105719237438</v>
      </c>
      <c r="H30" s="397"/>
      <c r="J30" s="392"/>
    </row>
    <row r="31" spans="1:10" ht="15.45" customHeight="1">
      <c r="A31" s="320"/>
      <c r="B31" s="326" t="s">
        <v>169</v>
      </c>
      <c r="C31" s="399">
        <v>132</v>
      </c>
      <c r="D31" s="399">
        <v>430</v>
      </c>
      <c r="E31" s="399">
        <v>562</v>
      </c>
      <c r="F31" s="398">
        <v>860</v>
      </c>
      <c r="G31" s="398">
        <v>456.91056910569108</v>
      </c>
      <c r="H31" s="397"/>
      <c r="J31" s="392"/>
    </row>
    <row r="32" spans="1:10" ht="15.45" customHeight="1">
      <c r="A32" s="320"/>
      <c r="B32" s="326" t="s">
        <v>168</v>
      </c>
      <c r="C32" s="399">
        <v>211</v>
      </c>
      <c r="D32" s="399">
        <v>204</v>
      </c>
      <c r="E32" s="399">
        <v>415</v>
      </c>
      <c r="F32" s="398">
        <v>231.81818181818184</v>
      </c>
      <c r="G32" s="398">
        <v>218.42105263157893</v>
      </c>
      <c r="H32" s="397"/>
      <c r="J32" s="392"/>
    </row>
    <row r="33" spans="1:10" ht="15.45" customHeight="1">
      <c r="A33" s="320"/>
      <c r="B33" s="396" t="s">
        <v>167</v>
      </c>
      <c r="C33" s="401">
        <v>4337</v>
      </c>
      <c r="D33" s="401">
        <v>5793</v>
      </c>
      <c r="E33" s="401">
        <v>10130</v>
      </c>
      <c r="F33" s="400">
        <v>425.95588235294122</v>
      </c>
      <c r="G33" s="400">
        <v>398.0353634577603</v>
      </c>
      <c r="H33" s="393"/>
      <c r="J33" s="392"/>
    </row>
    <row r="34" spans="1:10" s="383" customFormat="1" ht="15.45" customHeight="1">
      <c r="A34" s="320"/>
      <c r="B34" s="326" t="s">
        <v>166</v>
      </c>
      <c r="C34" s="399">
        <v>1712</v>
      </c>
      <c r="D34" s="399">
        <v>2107</v>
      </c>
      <c r="E34" s="399">
        <v>3819</v>
      </c>
      <c r="F34" s="398">
        <v>1633.3333333333333</v>
      </c>
      <c r="G34" s="398">
        <v>1809.9526066350713</v>
      </c>
      <c r="H34" s="397"/>
      <c r="J34" s="392"/>
    </row>
    <row r="35" spans="1:10" ht="15.45" customHeight="1">
      <c r="A35" s="320"/>
      <c r="B35" s="326" t="s">
        <v>165</v>
      </c>
      <c r="C35" s="399">
        <v>391</v>
      </c>
      <c r="D35" s="399">
        <v>481</v>
      </c>
      <c r="E35" s="399">
        <v>872</v>
      </c>
      <c r="F35" s="398">
        <v>295.09202453987729</v>
      </c>
      <c r="G35" s="398">
        <v>278.59424920127799</v>
      </c>
      <c r="H35" s="397"/>
      <c r="J35" s="392"/>
    </row>
    <row r="36" spans="1:10" ht="15.45" customHeight="1">
      <c r="A36" s="320"/>
      <c r="B36" s="326" t="s">
        <v>164</v>
      </c>
      <c r="C36" s="399">
        <v>322</v>
      </c>
      <c r="D36" s="399">
        <v>629</v>
      </c>
      <c r="E36" s="399">
        <v>951</v>
      </c>
      <c r="F36" s="398">
        <v>388.27160493827159</v>
      </c>
      <c r="G36" s="398">
        <v>313.86138613861385</v>
      </c>
      <c r="H36" s="397"/>
      <c r="J36" s="392"/>
    </row>
    <row r="37" spans="1:10" ht="15.45" customHeight="1">
      <c r="A37" s="320"/>
      <c r="B37" s="326" t="s">
        <v>163</v>
      </c>
      <c r="C37" s="399">
        <v>273</v>
      </c>
      <c r="D37" s="399">
        <v>759</v>
      </c>
      <c r="E37" s="399">
        <v>1032</v>
      </c>
      <c r="F37" s="398">
        <v>782.47422680412365</v>
      </c>
      <c r="G37" s="398">
        <v>576.53631284916196</v>
      </c>
      <c r="H37" s="397"/>
      <c r="J37" s="392"/>
    </row>
    <row r="38" spans="1:10" ht="15.45" customHeight="1">
      <c r="A38" s="320"/>
      <c r="B38" s="326" t="s">
        <v>160</v>
      </c>
      <c r="C38" s="399">
        <v>103</v>
      </c>
      <c r="D38" s="399">
        <v>164</v>
      </c>
      <c r="E38" s="399">
        <v>267</v>
      </c>
      <c r="F38" s="398">
        <v>341.66666666666663</v>
      </c>
      <c r="G38" s="398">
        <v>264.3564356435644</v>
      </c>
      <c r="H38" s="397"/>
      <c r="J38" s="392"/>
    </row>
    <row r="39" spans="1:10" ht="15.45" customHeight="1">
      <c r="A39" s="320"/>
      <c r="B39" s="326" t="s">
        <v>161</v>
      </c>
      <c r="C39" s="399">
        <v>144</v>
      </c>
      <c r="D39" s="399">
        <v>143</v>
      </c>
      <c r="E39" s="399">
        <v>287</v>
      </c>
      <c r="F39" s="398">
        <v>183.33333333333331</v>
      </c>
      <c r="G39" s="398">
        <v>207.97101449275362</v>
      </c>
      <c r="H39" s="397"/>
      <c r="J39" s="392"/>
    </row>
    <row r="40" spans="1:10" ht="15.45" customHeight="1">
      <c r="A40" s="320"/>
      <c r="B40" s="326" t="s">
        <v>162</v>
      </c>
      <c r="C40" s="399">
        <v>24</v>
      </c>
      <c r="D40" s="399">
        <v>81</v>
      </c>
      <c r="E40" s="399">
        <v>105</v>
      </c>
      <c r="F40" s="398">
        <v>426.31578947368428</v>
      </c>
      <c r="G40" s="398">
        <v>238.63636363636363</v>
      </c>
      <c r="H40" s="397"/>
      <c r="J40" s="392"/>
    </row>
    <row r="41" spans="1:10" ht="15.45" customHeight="1">
      <c r="A41" s="320"/>
      <c r="B41" s="326" t="s">
        <v>157</v>
      </c>
      <c r="C41" s="399">
        <v>93</v>
      </c>
      <c r="D41" s="399">
        <v>129</v>
      </c>
      <c r="E41" s="399">
        <v>222</v>
      </c>
      <c r="F41" s="398">
        <v>263.26530612244898</v>
      </c>
      <c r="G41" s="398">
        <v>281.01265822784808</v>
      </c>
      <c r="H41" s="397"/>
      <c r="J41" s="392"/>
    </row>
    <row r="42" spans="1:10" ht="15.45" customHeight="1">
      <c r="A42" s="320"/>
      <c r="B42" s="326" t="s">
        <v>159</v>
      </c>
      <c r="C42" s="399">
        <v>70</v>
      </c>
      <c r="D42" s="399">
        <v>71</v>
      </c>
      <c r="E42" s="399">
        <v>141</v>
      </c>
      <c r="F42" s="398">
        <v>186.84210526315789</v>
      </c>
      <c r="G42" s="398">
        <v>198.59154929577466</v>
      </c>
      <c r="H42" s="397"/>
      <c r="J42" s="392"/>
    </row>
    <row r="43" spans="1:10" ht="15.45" customHeight="1">
      <c r="A43" s="320"/>
      <c r="B43" s="326" t="s">
        <v>156</v>
      </c>
      <c r="C43" s="399">
        <v>23</v>
      </c>
      <c r="D43" s="399">
        <v>73</v>
      </c>
      <c r="E43" s="399">
        <v>96</v>
      </c>
      <c r="F43" s="398">
        <v>811.11111111111109</v>
      </c>
      <c r="G43" s="398">
        <v>505.26315789473682</v>
      </c>
      <c r="H43" s="397"/>
      <c r="J43" s="392"/>
    </row>
    <row r="44" spans="1:10" ht="15.45" customHeight="1">
      <c r="A44" s="320"/>
      <c r="B44" s="326" t="s">
        <v>158</v>
      </c>
      <c r="C44" s="399">
        <v>9</v>
      </c>
      <c r="D44" s="399">
        <v>24</v>
      </c>
      <c r="E44" s="399">
        <v>33</v>
      </c>
      <c r="F44" s="398">
        <v>342.85714285714283</v>
      </c>
      <c r="G44" s="398">
        <v>220.00000000000003</v>
      </c>
      <c r="H44" s="397"/>
      <c r="J44" s="392"/>
    </row>
    <row r="45" spans="1:10" ht="15.45" customHeight="1">
      <c r="A45" s="320"/>
      <c r="B45" s="326" t="s">
        <v>155</v>
      </c>
      <c r="C45" s="399">
        <v>33</v>
      </c>
      <c r="D45" s="399"/>
      <c r="E45" s="399">
        <v>33</v>
      </c>
      <c r="F45" s="398"/>
      <c r="G45" s="398">
        <v>117.85714285714286</v>
      </c>
      <c r="H45" s="397"/>
      <c r="J45" s="392"/>
    </row>
    <row r="46" spans="1:10" ht="15.45" customHeight="1">
      <c r="A46" s="320"/>
      <c r="B46" s="326" t="s">
        <v>154</v>
      </c>
      <c r="C46" s="399">
        <v>50</v>
      </c>
      <c r="D46" s="399">
        <v>77</v>
      </c>
      <c r="E46" s="399">
        <v>127</v>
      </c>
      <c r="F46" s="398">
        <v>226.47058823529412</v>
      </c>
      <c r="G46" s="398">
        <v>215.25423728813558</v>
      </c>
      <c r="H46" s="397"/>
      <c r="J46" s="392"/>
    </row>
    <row r="47" spans="1:10" ht="15.45" customHeight="1">
      <c r="A47" s="320"/>
      <c r="B47" s="326" t="s">
        <v>284</v>
      </c>
      <c r="C47" s="399">
        <v>1090</v>
      </c>
      <c r="D47" s="399">
        <v>1055</v>
      </c>
      <c r="E47" s="399">
        <v>2145</v>
      </c>
      <c r="F47" s="398">
        <v>208.08678500986196</v>
      </c>
      <c r="G47" s="398">
        <v>217.76649746192894</v>
      </c>
      <c r="H47" s="397"/>
      <c r="J47" s="392"/>
    </row>
    <row r="48" spans="1:10" ht="15.45" customHeight="1">
      <c r="A48" s="310"/>
      <c r="B48" s="396" t="s">
        <v>153</v>
      </c>
      <c r="C48" s="395">
        <v>237</v>
      </c>
      <c r="D48" s="395">
        <v>1127</v>
      </c>
      <c r="E48" s="395">
        <v>1364</v>
      </c>
      <c r="F48" s="394">
        <v>828.67647058823536</v>
      </c>
      <c r="G48" s="394">
        <v>530.73929961089493</v>
      </c>
      <c r="H48" s="393"/>
      <c r="J48" s="392"/>
    </row>
    <row r="49" spans="1:10" ht="15.45" customHeight="1">
      <c r="A49" s="310"/>
      <c r="B49" s="326" t="s">
        <v>152</v>
      </c>
      <c r="C49" s="399">
        <v>214</v>
      </c>
      <c r="D49" s="399">
        <v>1080</v>
      </c>
      <c r="E49" s="399">
        <v>1294</v>
      </c>
      <c r="F49" s="398">
        <v>870.96774193548379</v>
      </c>
      <c r="G49" s="398">
        <v>588.18181818181813</v>
      </c>
      <c r="H49" s="397"/>
      <c r="J49" s="392"/>
    </row>
    <row r="50" spans="1:10" ht="15.45" customHeight="1">
      <c r="A50" s="310"/>
      <c r="B50" s="326" t="s">
        <v>151</v>
      </c>
      <c r="C50" s="399">
        <v>21</v>
      </c>
      <c r="D50" s="399">
        <v>40</v>
      </c>
      <c r="E50" s="399">
        <v>61</v>
      </c>
      <c r="F50" s="398">
        <v>333.33333333333337</v>
      </c>
      <c r="G50" s="398">
        <v>169.44444444444443</v>
      </c>
      <c r="H50" s="397"/>
      <c r="J50" s="392"/>
    </row>
    <row r="51" spans="1:10" ht="15.45" customHeight="1">
      <c r="A51" s="310"/>
      <c r="B51" s="326" t="s">
        <v>283</v>
      </c>
      <c r="C51" s="399">
        <v>2</v>
      </c>
      <c r="D51" s="399">
        <v>7</v>
      </c>
      <c r="E51" s="399">
        <v>9</v>
      </c>
      <c r="F51" s="398"/>
      <c r="G51" s="398">
        <v>900</v>
      </c>
      <c r="H51" s="397"/>
      <c r="J51" s="392"/>
    </row>
    <row r="52" spans="1:10" ht="15.45" customHeight="1">
      <c r="A52" s="310"/>
      <c r="B52" s="396" t="s">
        <v>150</v>
      </c>
      <c r="C52" s="395">
        <v>80</v>
      </c>
      <c r="D52" s="395">
        <v>121</v>
      </c>
      <c r="E52" s="395">
        <v>201</v>
      </c>
      <c r="F52" s="394">
        <v>128.72340425531914</v>
      </c>
      <c r="G52" s="394">
        <v>93.055555555555557</v>
      </c>
      <c r="H52" s="393"/>
      <c r="J52" s="392"/>
    </row>
    <row r="53" spans="1:10" ht="18" customHeight="1">
      <c r="A53" s="310"/>
      <c r="B53" s="391"/>
      <c r="C53" s="391"/>
      <c r="D53" s="391"/>
      <c r="E53" s="391"/>
      <c r="F53" s="391"/>
      <c r="G53" s="391"/>
    </row>
    <row r="54" spans="1:10" ht="18" customHeight="1">
      <c r="A54" s="310"/>
      <c r="B54" s="310"/>
      <c r="C54" s="310"/>
      <c r="D54" s="310"/>
      <c r="E54" s="311"/>
      <c r="F54" s="311"/>
      <c r="G54" s="310"/>
    </row>
    <row r="55" spans="1:10" ht="18" customHeight="1">
      <c r="A55" s="310"/>
      <c r="B55" s="391"/>
      <c r="C55" s="391"/>
      <c r="D55" s="391"/>
      <c r="E55" s="391"/>
      <c r="F55" s="391"/>
      <c r="G55" s="391"/>
    </row>
    <row r="56" spans="1:10" ht="18" customHeight="1">
      <c r="A56" s="310"/>
      <c r="B56" s="310"/>
      <c r="C56" s="330"/>
      <c r="D56" s="330"/>
      <c r="E56" s="330"/>
      <c r="F56" s="311"/>
      <c r="G56" s="310"/>
    </row>
    <row r="57" spans="1:10" ht="18" customHeight="1">
      <c r="A57" s="310"/>
      <c r="B57" s="310"/>
      <c r="C57" s="310"/>
      <c r="D57" s="310"/>
      <c r="E57" s="311"/>
      <c r="F57" s="311"/>
      <c r="G57" s="310"/>
    </row>
    <row r="58" spans="1:10" ht="18" customHeight="1">
      <c r="A58" s="310"/>
      <c r="B58" s="310"/>
      <c r="C58" s="310"/>
      <c r="D58" s="311"/>
      <c r="E58" s="311"/>
      <c r="F58" s="310"/>
      <c r="G58" s="390"/>
    </row>
    <row r="59" spans="1:10" ht="18" customHeight="1">
      <c r="A59" s="310"/>
      <c r="B59" s="310"/>
      <c r="C59" s="310"/>
      <c r="D59" s="311"/>
      <c r="E59" s="311"/>
      <c r="F59" s="310"/>
      <c r="G59" s="390"/>
    </row>
    <row r="60" spans="1:10" ht="18" customHeight="1">
      <c r="A60" s="310"/>
      <c r="B60" s="310"/>
      <c r="C60" s="310"/>
      <c r="D60" s="311"/>
      <c r="E60" s="311"/>
      <c r="F60" s="310"/>
      <c r="G60" s="390"/>
    </row>
    <row r="61" spans="1:10" ht="15">
      <c r="A61" s="310"/>
      <c r="B61" s="310"/>
      <c r="C61" s="310"/>
      <c r="D61" s="311"/>
      <c r="E61" s="311"/>
      <c r="F61" s="310"/>
      <c r="G61" s="390"/>
    </row>
    <row r="62" spans="1:10" ht="15">
      <c r="A62" s="310"/>
      <c r="B62" s="310"/>
      <c r="C62" s="310"/>
      <c r="D62" s="311"/>
      <c r="E62" s="311"/>
      <c r="F62" s="310"/>
      <c r="G62" s="390"/>
    </row>
    <row r="63" spans="1:10" ht="15">
      <c r="A63" s="310"/>
      <c r="B63" s="310"/>
      <c r="C63" s="310"/>
      <c r="D63" s="311"/>
      <c r="E63" s="311"/>
      <c r="F63" s="310"/>
      <c r="G63" s="390"/>
    </row>
    <row r="64" spans="1:10" ht="15">
      <c r="A64" s="310"/>
      <c r="B64" s="310"/>
      <c r="C64" s="310"/>
      <c r="D64" s="311"/>
      <c r="E64" s="311"/>
      <c r="F64" s="310"/>
      <c r="G64" s="390"/>
    </row>
    <row r="65" spans="1:7" ht="15">
      <c r="A65" s="310"/>
      <c r="B65" s="310"/>
      <c r="C65" s="310"/>
      <c r="D65" s="311"/>
      <c r="E65" s="311"/>
      <c r="F65" s="310"/>
      <c r="G65" s="390"/>
    </row>
    <row r="66" spans="1:7" ht="15">
      <c r="A66" s="310"/>
      <c r="B66" s="310"/>
      <c r="C66" s="310"/>
      <c r="D66" s="311"/>
      <c r="E66" s="311"/>
      <c r="F66" s="310"/>
      <c r="G66" s="390"/>
    </row>
    <row r="67" spans="1:7" ht="15">
      <c r="A67" s="310"/>
      <c r="B67" s="310"/>
      <c r="C67" s="310"/>
      <c r="D67" s="311"/>
      <c r="E67" s="311"/>
      <c r="F67" s="310"/>
      <c r="G67" s="390"/>
    </row>
    <row r="68" spans="1:7" ht="15">
      <c r="A68" s="310"/>
      <c r="B68" s="310"/>
      <c r="C68" s="310"/>
      <c r="D68" s="311"/>
      <c r="E68" s="311"/>
      <c r="F68" s="310"/>
      <c r="G68" s="390"/>
    </row>
    <row r="69" spans="1:7" ht="15">
      <c r="A69" s="310"/>
      <c r="B69" s="310"/>
      <c r="C69" s="310"/>
      <c r="D69" s="310"/>
      <c r="E69" s="311"/>
      <c r="F69" s="311"/>
      <c r="G69" s="310"/>
    </row>
    <row r="70" spans="1:7" ht="15">
      <c r="A70" s="310"/>
      <c r="B70" s="310"/>
      <c r="C70" s="310"/>
      <c r="D70" s="310"/>
      <c r="E70" s="311"/>
      <c r="F70" s="311"/>
      <c r="G70" s="310"/>
    </row>
    <row r="71" spans="1:7" ht="15">
      <c r="A71" s="310"/>
      <c r="B71" s="310"/>
      <c r="C71" s="310"/>
      <c r="D71" s="310"/>
      <c r="E71" s="311"/>
      <c r="F71" s="311"/>
      <c r="G71" s="310"/>
    </row>
    <row r="72" spans="1:7" ht="15">
      <c r="A72" s="310"/>
      <c r="B72" s="310"/>
      <c r="C72" s="310"/>
      <c r="D72" s="310"/>
      <c r="E72" s="311"/>
      <c r="F72" s="311"/>
      <c r="G72" s="310"/>
    </row>
    <row r="73" spans="1:7" ht="15">
      <c r="A73" s="310"/>
      <c r="B73" s="310"/>
      <c r="C73" s="310"/>
      <c r="D73" s="310"/>
      <c r="E73" s="311"/>
      <c r="F73" s="311"/>
      <c r="G73" s="310"/>
    </row>
    <row r="74" spans="1:7" ht="15">
      <c r="A74" s="310"/>
      <c r="B74" s="310"/>
      <c r="C74" s="310"/>
      <c r="D74" s="310"/>
      <c r="E74" s="311"/>
      <c r="F74" s="311"/>
      <c r="G74" s="310"/>
    </row>
    <row r="75" spans="1:7" ht="15">
      <c r="A75" s="310"/>
      <c r="B75" s="310"/>
      <c r="C75" s="310"/>
      <c r="D75" s="310"/>
      <c r="E75" s="311"/>
      <c r="F75" s="311"/>
      <c r="G75" s="310"/>
    </row>
    <row r="76" spans="1:7" ht="15">
      <c r="A76" s="310"/>
      <c r="B76" s="310"/>
      <c r="C76" s="310"/>
      <c r="D76" s="310"/>
      <c r="E76" s="311"/>
      <c r="F76" s="311"/>
      <c r="G76" s="310"/>
    </row>
    <row r="77" spans="1:7" ht="15">
      <c r="A77" s="310"/>
      <c r="B77" s="310"/>
      <c r="C77" s="310"/>
      <c r="D77" s="310"/>
      <c r="E77" s="311"/>
      <c r="F77" s="311"/>
      <c r="G77" s="310"/>
    </row>
    <row r="78" spans="1:7" ht="15">
      <c r="A78" s="310"/>
      <c r="B78" s="310"/>
      <c r="C78" s="310"/>
      <c r="D78" s="310"/>
      <c r="E78" s="311"/>
      <c r="F78" s="311"/>
      <c r="G78" s="310"/>
    </row>
    <row r="79" spans="1:7" ht="15">
      <c r="A79" s="310"/>
      <c r="B79" s="310"/>
      <c r="C79" s="310"/>
      <c r="D79" s="310"/>
      <c r="E79" s="311"/>
      <c r="F79" s="311"/>
      <c r="G79" s="310"/>
    </row>
    <row r="80" spans="1:7" ht="15">
      <c r="A80" s="310"/>
      <c r="B80" s="310"/>
      <c r="C80" s="310"/>
      <c r="D80" s="310"/>
      <c r="E80" s="311"/>
      <c r="F80" s="311"/>
      <c r="G80" s="310"/>
    </row>
    <row r="81" spans="1:7" ht="15">
      <c r="A81" s="310"/>
      <c r="B81" s="310"/>
      <c r="C81" s="310"/>
      <c r="D81" s="310"/>
      <c r="E81" s="311"/>
      <c r="F81" s="311"/>
      <c r="G81" s="310"/>
    </row>
    <row r="82" spans="1:7" ht="15">
      <c r="A82" s="310"/>
      <c r="B82" s="310"/>
      <c r="C82" s="310"/>
      <c r="D82" s="310"/>
      <c r="E82" s="311"/>
      <c r="F82" s="311"/>
      <c r="G82" s="310"/>
    </row>
    <row r="83" spans="1:7" ht="15">
      <c r="A83" s="310"/>
      <c r="B83" s="310"/>
      <c r="C83" s="310"/>
      <c r="D83" s="310"/>
      <c r="E83" s="311"/>
      <c r="F83" s="311"/>
      <c r="G83" s="310"/>
    </row>
    <row r="84" spans="1:7" ht="15">
      <c r="A84" s="310"/>
      <c r="B84" s="310"/>
      <c r="C84" s="310"/>
      <c r="D84" s="310"/>
      <c r="E84" s="311"/>
      <c r="F84" s="311"/>
      <c r="G84" s="310"/>
    </row>
    <row r="85" spans="1:7" ht="15">
      <c r="A85" s="310"/>
      <c r="B85" s="310"/>
      <c r="C85" s="310"/>
      <c r="D85" s="310"/>
      <c r="E85" s="311"/>
      <c r="F85" s="311"/>
      <c r="G85" s="310"/>
    </row>
    <row r="86" spans="1:7" ht="15">
      <c r="A86" s="310"/>
      <c r="B86" s="310"/>
      <c r="C86" s="310"/>
      <c r="D86" s="310"/>
      <c r="E86" s="311"/>
      <c r="F86" s="311"/>
      <c r="G86" s="310"/>
    </row>
    <row r="87" spans="1:7" ht="15">
      <c r="A87" s="310"/>
      <c r="B87" s="310"/>
      <c r="C87" s="310"/>
      <c r="D87" s="310"/>
      <c r="E87" s="311"/>
      <c r="F87" s="311"/>
      <c r="G87" s="310"/>
    </row>
    <row r="88" spans="1:7" ht="15">
      <c r="A88" s="310"/>
      <c r="B88" s="310"/>
      <c r="C88" s="310"/>
      <c r="D88" s="310"/>
      <c r="E88" s="311"/>
      <c r="F88" s="311"/>
      <c r="G88" s="310"/>
    </row>
    <row r="89" spans="1:7" ht="15">
      <c r="A89" s="310"/>
      <c r="B89" s="310"/>
      <c r="C89" s="310"/>
      <c r="D89" s="310"/>
      <c r="E89" s="311"/>
      <c r="F89" s="311"/>
      <c r="G89" s="310"/>
    </row>
    <row r="90" spans="1:7" ht="15">
      <c r="A90" s="310"/>
      <c r="B90" s="310"/>
      <c r="C90" s="310"/>
      <c r="D90" s="310"/>
      <c r="E90" s="311"/>
      <c r="F90" s="311"/>
      <c r="G90" s="310"/>
    </row>
    <row r="91" spans="1:7" ht="15">
      <c r="A91" s="306"/>
      <c r="B91" s="306"/>
      <c r="C91" s="306"/>
      <c r="D91" s="306"/>
      <c r="E91" s="307"/>
      <c r="F91" s="307"/>
      <c r="G91" s="306"/>
    </row>
    <row r="92" spans="1:7" ht="15">
      <c r="A92" s="306"/>
      <c r="B92" s="306"/>
      <c r="C92" s="306"/>
      <c r="D92" s="306"/>
      <c r="E92" s="307"/>
      <c r="F92" s="307"/>
      <c r="G92" s="306"/>
    </row>
    <row r="93" spans="1:7" ht="15">
      <c r="A93" s="306"/>
      <c r="B93" s="306"/>
      <c r="C93" s="306"/>
      <c r="D93" s="306"/>
      <c r="E93" s="307"/>
      <c r="F93" s="307"/>
      <c r="G93" s="306"/>
    </row>
    <row r="94" spans="1:7" ht="15">
      <c r="A94" s="306"/>
      <c r="B94" s="306"/>
      <c r="C94" s="306"/>
      <c r="D94" s="306"/>
      <c r="E94" s="307"/>
      <c r="F94" s="307"/>
      <c r="G94" s="306"/>
    </row>
    <row r="95" spans="1:7" ht="15">
      <c r="A95" s="306"/>
      <c r="B95" s="306"/>
      <c r="C95" s="306"/>
      <c r="D95" s="306"/>
      <c r="E95" s="307"/>
      <c r="F95" s="307"/>
      <c r="G95" s="306"/>
    </row>
    <row r="96" spans="1:7" ht="15">
      <c r="A96" s="306"/>
      <c r="B96" s="306"/>
      <c r="C96" s="306"/>
      <c r="D96" s="306"/>
      <c r="E96" s="307"/>
      <c r="F96" s="307"/>
      <c r="G96" s="306"/>
    </row>
    <row r="97" spans="1:7" ht="15">
      <c r="A97" s="306"/>
      <c r="B97" s="306"/>
      <c r="C97" s="306"/>
      <c r="D97" s="306"/>
      <c r="E97" s="307"/>
      <c r="F97" s="307"/>
      <c r="G97" s="306"/>
    </row>
    <row r="98" spans="1:7" ht="15">
      <c r="A98" s="306"/>
      <c r="B98" s="306"/>
      <c r="C98" s="306"/>
      <c r="D98" s="306"/>
      <c r="E98" s="307"/>
      <c r="F98" s="307"/>
      <c r="G98" s="306"/>
    </row>
    <row r="99" spans="1:7" ht="15">
      <c r="A99" s="306"/>
      <c r="B99" s="306"/>
      <c r="C99" s="306"/>
      <c r="D99" s="306"/>
      <c r="E99" s="307"/>
      <c r="F99" s="307"/>
      <c r="G99" s="306"/>
    </row>
    <row r="100" spans="1:7" ht="15">
      <c r="A100" s="306"/>
      <c r="B100" s="306"/>
      <c r="C100" s="306"/>
      <c r="D100" s="306"/>
      <c r="E100" s="307"/>
      <c r="F100" s="307"/>
      <c r="G100" s="306"/>
    </row>
    <row r="101" spans="1:7" ht="15">
      <c r="A101" s="306"/>
      <c r="B101" s="306"/>
      <c r="C101" s="306"/>
      <c r="D101" s="306"/>
      <c r="E101" s="307"/>
      <c r="F101" s="307"/>
      <c r="G101" s="306"/>
    </row>
    <row r="102" spans="1:7" ht="15">
      <c r="A102" s="306"/>
      <c r="B102" s="306"/>
      <c r="C102" s="306"/>
      <c r="D102" s="306"/>
      <c r="E102" s="307"/>
      <c r="F102" s="307"/>
      <c r="G102" s="306"/>
    </row>
    <row r="103" spans="1:7" ht="15">
      <c r="A103" s="306"/>
      <c r="B103" s="306"/>
      <c r="C103" s="306"/>
      <c r="D103" s="306"/>
      <c r="E103" s="307"/>
      <c r="F103" s="307"/>
      <c r="G103" s="306"/>
    </row>
    <row r="104" spans="1:7" ht="15">
      <c r="A104" s="306"/>
      <c r="B104" s="306"/>
      <c r="C104" s="306"/>
      <c r="D104" s="306"/>
      <c r="E104" s="307"/>
      <c r="F104" s="307"/>
      <c r="G104" s="306"/>
    </row>
    <row r="105" spans="1:7" ht="15">
      <c r="A105" s="306"/>
      <c r="B105" s="306"/>
      <c r="C105" s="306"/>
      <c r="D105" s="306"/>
      <c r="E105" s="307"/>
      <c r="F105" s="307"/>
      <c r="G105" s="306"/>
    </row>
    <row r="106" spans="1:7" ht="15">
      <c r="A106" s="306"/>
      <c r="B106" s="306"/>
      <c r="C106" s="306"/>
      <c r="D106" s="306"/>
      <c r="E106" s="307"/>
      <c r="F106" s="307"/>
      <c r="G106" s="306"/>
    </row>
    <row r="107" spans="1:7" ht="15">
      <c r="A107" s="306"/>
      <c r="B107" s="306"/>
      <c r="C107" s="306"/>
      <c r="D107" s="306"/>
      <c r="E107" s="307"/>
      <c r="F107" s="307"/>
      <c r="G107" s="306"/>
    </row>
    <row r="108" spans="1:7" ht="15">
      <c r="A108" s="306"/>
      <c r="B108" s="306"/>
      <c r="C108" s="306"/>
      <c r="D108" s="306"/>
      <c r="E108" s="307"/>
      <c r="F108" s="307"/>
      <c r="G108" s="306"/>
    </row>
    <row r="109" spans="1:7" ht="15">
      <c r="A109" s="306"/>
      <c r="B109" s="306"/>
      <c r="C109" s="306"/>
      <c r="D109" s="306"/>
      <c r="E109" s="307"/>
      <c r="F109" s="307"/>
      <c r="G109" s="306"/>
    </row>
    <row r="110" spans="1:7" ht="15">
      <c r="A110" s="306"/>
      <c r="B110" s="306"/>
      <c r="C110" s="306"/>
      <c r="D110" s="306"/>
      <c r="E110" s="307"/>
      <c r="F110" s="307"/>
      <c r="G110" s="306"/>
    </row>
    <row r="111" spans="1:7" ht="15">
      <c r="A111" s="306"/>
      <c r="B111" s="306"/>
      <c r="C111" s="306"/>
      <c r="D111" s="306"/>
      <c r="E111" s="307"/>
      <c r="F111" s="307"/>
      <c r="G111" s="306"/>
    </row>
    <row r="112" spans="1:7" ht="15">
      <c r="A112" s="306"/>
      <c r="B112" s="306"/>
      <c r="C112" s="306"/>
      <c r="D112" s="306"/>
      <c r="E112" s="307"/>
      <c r="F112" s="307"/>
      <c r="G112" s="306"/>
    </row>
    <row r="113" spans="1:7" ht="15">
      <c r="A113" s="306"/>
      <c r="B113" s="306"/>
      <c r="C113" s="306"/>
      <c r="D113" s="306"/>
      <c r="E113" s="307"/>
      <c r="F113" s="307"/>
      <c r="G113" s="306"/>
    </row>
    <row r="114" spans="1:7" ht="15">
      <c r="A114" s="306"/>
      <c r="B114" s="306"/>
      <c r="C114" s="306"/>
      <c r="D114" s="306"/>
      <c r="E114" s="307"/>
      <c r="F114" s="307"/>
      <c r="G114" s="306"/>
    </row>
    <row r="115" spans="1:7" ht="15">
      <c r="A115" s="306"/>
      <c r="B115" s="306"/>
      <c r="C115" s="306"/>
      <c r="D115" s="306"/>
      <c r="E115" s="307"/>
      <c r="F115" s="307"/>
      <c r="G115" s="306"/>
    </row>
    <row r="116" spans="1:7" ht="15">
      <c r="A116" s="306"/>
      <c r="B116" s="306"/>
      <c r="C116" s="306"/>
      <c r="D116" s="306"/>
      <c r="E116" s="307"/>
      <c r="F116" s="307"/>
      <c r="G116" s="306"/>
    </row>
    <row r="117" spans="1:7" ht="15">
      <c r="A117" s="306"/>
      <c r="B117" s="306"/>
      <c r="C117" s="306"/>
      <c r="D117" s="306"/>
      <c r="E117" s="307"/>
      <c r="F117" s="307"/>
      <c r="G117" s="306"/>
    </row>
    <row r="118" spans="1:7" ht="15">
      <c r="A118" s="306"/>
      <c r="B118" s="306"/>
      <c r="C118" s="306"/>
      <c r="D118" s="306"/>
      <c r="E118" s="307"/>
      <c r="F118" s="307"/>
      <c r="G118" s="306"/>
    </row>
    <row r="119" spans="1:7" ht="15">
      <c r="A119" s="306"/>
      <c r="B119" s="306"/>
      <c r="C119" s="306"/>
      <c r="D119" s="306"/>
      <c r="E119" s="307"/>
      <c r="F119" s="307"/>
      <c r="G119" s="306"/>
    </row>
    <row r="120" spans="1:7" ht="15">
      <c r="A120" s="306"/>
      <c r="B120" s="306"/>
      <c r="C120" s="306"/>
      <c r="D120" s="306"/>
      <c r="E120" s="307"/>
      <c r="F120" s="307"/>
      <c r="G120" s="306"/>
    </row>
    <row r="121" spans="1:7" ht="15">
      <c r="A121" s="306"/>
      <c r="B121" s="306"/>
      <c r="C121" s="306"/>
      <c r="D121" s="306"/>
      <c r="E121" s="307"/>
      <c r="F121" s="307"/>
      <c r="G121" s="306"/>
    </row>
    <row r="122" spans="1:7" ht="15">
      <c r="A122" s="306"/>
      <c r="B122" s="306"/>
      <c r="C122" s="306"/>
      <c r="D122" s="306"/>
      <c r="E122" s="307"/>
      <c r="F122" s="307"/>
      <c r="G122" s="306"/>
    </row>
    <row r="123" spans="1:7" ht="15">
      <c r="A123" s="306"/>
      <c r="B123" s="306"/>
      <c r="C123" s="306"/>
      <c r="D123" s="306"/>
      <c r="E123" s="307"/>
      <c r="F123" s="307"/>
      <c r="G123" s="306"/>
    </row>
    <row r="124" spans="1:7" ht="15">
      <c r="A124" s="306"/>
      <c r="B124" s="306"/>
      <c r="C124" s="306"/>
      <c r="D124" s="306"/>
      <c r="E124" s="307"/>
      <c r="F124" s="307"/>
      <c r="G124" s="306"/>
    </row>
    <row r="125" spans="1:7" ht="15">
      <c r="A125" s="306"/>
      <c r="B125" s="306"/>
      <c r="C125" s="306"/>
      <c r="D125" s="306"/>
      <c r="E125" s="307"/>
      <c r="F125" s="307"/>
      <c r="G125" s="306"/>
    </row>
    <row r="126" spans="1:7" ht="15">
      <c r="A126" s="306"/>
      <c r="B126" s="306"/>
      <c r="C126" s="306"/>
      <c r="D126" s="306"/>
      <c r="E126" s="307"/>
      <c r="F126" s="307"/>
      <c r="G126" s="306"/>
    </row>
    <row r="127" spans="1:7" ht="15">
      <c r="A127" s="306"/>
      <c r="B127" s="306"/>
      <c r="C127" s="306"/>
      <c r="D127" s="306"/>
      <c r="E127" s="307"/>
      <c r="F127" s="307"/>
      <c r="G127" s="306"/>
    </row>
    <row r="128" spans="1:7" ht="15">
      <c r="A128" s="306"/>
      <c r="B128" s="306"/>
      <c r="C128" s="306"/>
      <c r="D128" s="306"/>
      <c r="E128" s="307"/>
      <c r="F128" s="307"/>
      <c r="G128" s="306"/>
    </row>
    <row r="129" spans="1:7" ht="15">
      <c r="A129" s="306"/>
      <c r="B129" s="306"/>
      <c r="C129" s="306"/>
      <c r="D129" s="306"/>
      <c r="E129" s="307"/>
      <c r="F129" s="307"/>
      <c r="G129" s="306"/>
    </row>
    <row r="130" spans="1:7" ht="15">
      <c r="A130" s="306"/>
      <c r="B130" s="306"/>
      <c r="C130" s="306"/>
      <c r="D130" s="306"/>
      <c r="E130" s="307"/>
      <c r="F130" s="307"/>
      <c r="G130" s="306"/>
    </row>
    <row r="131" spans="1:7" ht="15">
      <c r="A131" s="306"/>
      <c r="B131" s="306"/>
      <c r="C131" s="306"/>
      <c r="D131" s="306"/>
      <c r="E131" s="307"/>
      <c r="F131" s="307"/>
      <c r="G131" s="306"/>
    </row>
    <row r="132" spans="1:7" ht="15">
      <c r="A132" s="306"/>
      <c r="B132" s="306"/>
      <c r="C132" s="306"/>
      <c r="D132" s="306"/>
      <c r="E132" s="307"/>
      <c r="F132" s="307"/>
      <c r="G132" s="306"/>
    </row>
    <row r="133" spans="1:7" ht="15">
      <c r="A133" s="306"/>
      <c r="B133" s="306"/>
      <c r="C133" s="306"/>
      <c r="D133" s="306"/>
      <c r="E133" s="307"/>
      <c r="F133" s="307"/>
      <c r="G133" s="306"/>
    </row>
    <row r="134" spans="1:7" ht="15">
      <c r="A134" s="306"/>
      <c r="B134" s="306"/>
      <c r="C134" s="306"/>
      <c r="D134" s="306"/>
      <c r="E134" s="307"/>
      <c r="F134" s="307"/>
      <c r="G134" s="306"/>
    </row>
    <row r="135" spans="1:7" ht="15">
      <c r="A135" s="306"/>
      <c r="B135" s="306"/>
      <c r="C135" s="306"/>
      <c r="D135" s="306"/>
      <c r="E135" s="307"/>
      <c r="F135" s="307"/>
      <c r="G135" s="306"/>
    </row>
    <row r="136" spans="1:7" ht="15">
      <c r="A136" s="306"/>
      <c r="B136" s="306"/>
      <c r="C136" s="306"/>
      <c r="D136" s="306"/>
      <c r="E136" s="307"/>
      <c r="F136" s="307"/>
      <c r="G136" s="306"/>
    </row>
    <row r="137" spans="1:7" ht="15">
      <c r="A137" s="306"/>
      <c r="B137" s="306"/>
      <c r="C137" s="306"/>
      <c r="D137" s="306"/>
      <c r="E137" s="307"/>
      <c r="F137" s="307"/>
      <c r="G137" s="306"/>
    </row>
    <row r="138" spans="1:7" ht="15">
      <c r="A138" s="306"/>
      <c r="B138" s="306"/>
      <c r="C138" s="306"/>
      <c r="D138" s="306"/>
      <c r="E138" s="307"/>
      <c r="F138" s="307"/>
      <c r="G138" s="306"/>
    </row>
    <row r="139" spans="1:7" ht="15">
      <c r="A139" s="306"/>
      <c r="B139" s="306"/>
      <c r="C139" s="306"/>
      <c r="D139" s="306"/>
      <c r="E139" s="307"/>
      <c r="F139" s="307"/>
      <c r="G139" s="306"/>
    </row>
    <row r="140" spans="1:7" ht="15">
      <c r="A140" s="306"/>
      <c r="B140" s="306"/>
      <c r="C140" s="306"/>
      <c r="D140" s="306"/>
      <c r="E140" s="307"/>
      <c r="F140" s="307"/>
      <c r="G140" s="306"/>
    </row>
    <row r="141" spans="1:7" ht="15">
      <c r="A141" s="306"/>
      <c r="B141" s="306"/>
      <c r="C141" s="306"/>
      <c r="D141" s="306"/>
      <c r="E141" s="307"/>
      <c r="F141" s="307"/>
      <c r="G141" s="306"/>
    </row>
    <row r="142" spans="1:7" ht="15">
      <c r="A142" s="306"/>
      <c r="B142" s="306"/>
      <c r="C142" s="306"/>
      <c r="D142" s="306"/>
      <c r="E142" s="307"/>
      <c r="F142" s="307"/>
      <c r="G142" s="306"/>
    </row>
    <row r="143" spans="1:7" ht="15">
      <c r="A143" s="306"/>
      <c r="B143" s="306"/>
      <c r="C143" s="306"/>
      <c r="D143" s="306"/>
      <c r="E143" s="307"/>
      <c r="F143" s="307"/>
      <c r="G143" s="306"/>
    </row>
    <row r="144" spans="1:7" ht="15">
      <c r="A144" s="306"/>
      <c r="B144" s="306"/>
      <c r="C144" s="306"/>
      <c r="D144" s="306"/>
      <c r="E144" s="307"/>
      <c r="F144" s="307"/>
      <c r="G144" s="306"/>
    </row>
    <row r="145" spans="1:7" ht="15">
      <c r="A145" s="306"/>
      <c r="B145" s="306"/>
      <c r="C145" s="306"/>
      <c r="D145" s="306"/>
      <c r="E145" s="307"/>
      <c r="F145" s="307"/>
      <c r="G145" s="306"/>
    </row>
    <row r="146" spans="1:7" ht="15">
      <c r="A146" s="306"/>
      <c r="B146" s="306"/>
      <c r="C146" s="306"/>
      <c r="D146" s="306"/>
      <c r="E146" s="307"/>
      <c r="F146" s="307"/>
      <c r="G146" s="306"/>
    </row>
    <row r="147" spans="1:7" ht="15">
      <c r="A147" s="306"/>
      <c r="B147" s="306"/>
      <c r="C147" s="306"/>
      <c r="D147" s="306"/>
      <c r="E147" s="307"/>
      <c r="F147" s="307"/>
      <c r="G147" s="306"/>
    </row>
    <row r="148" spans="1:7" ht="15">
      <c r="A148" s="306"/>
      <c r="B148" s="306"/>
      <c r="C148" s="306"/>
      <c r="D148" s="306"/>
      <c r="E148" s="307"/>
      <c r="F148" s="307"/>
      <c r="G148" s="306"/>
    </row>
    <row r="149" spans="1:7" ht="15">
      <c r="A149" s="306"/>
      <c r="B149" s="306"/>
      <c r="C149" s="306"/>
      <c r="D149" s="306"/>
      <c r="E149" s="307"/>
      <c r="F149" s="307"/>
      <c r="G149" s="306"/>
    </row>
    <row r="150" spans="1:7" ht="15">
      <c r="A150" s="306"/>
      <c r="B150" s="306"/>
      <c r="C150" s="306"/>
      <c r="D150" s="306"/>
      <c r="E150" s="307"/>
      <c r="F150" s="307"/>
      <c r="G150" s="306"/>
    </row>
    <row r="151" spans="1:7" ht="18">
      <c r="A151" s="306"/>
      <c r="B151" s="306"/>
      <c r="C151" s="306"/>
      <c r="D151" s="306"/>
      <c r="E151" s="307"/>
      <c r="F151" s="307"/>
      <c r="G151" s="309"/>
    </row>
    <row r="152" spans="1:7" ht="18">
      <c r="A152" s="309"/>
      <c r="B152" s="309"/>
      <c r="C152" s="309"/>
      <c r="D152" s="309"/>
      <c r="E152" s="308"/>
      <c r="F152" s="308"/>
      <c r="G152" s="309"/>
    </row>
    <row r="153" spans="1:7" ht="18">
      <c r="A153" s="309"/>
      <c r="B153" s="309"/>
      <c r="C153" s="309"/>
      <c r="D153" s="309"/>
      <c r="E153" s="308"/>
      <c r="F153" s="308"/>
      <c r="G153" s="309"/>
    </row>
    <row r="154" spans="1:7" ht="15">
      <c r="E154" s="308"/>
      <c r="F154" s="308"/>
    </row>
    <row r="155" spans="1:7" ht="15">
      <c r="E155" s="308"/>
      <c r="F155" s="308"/>
    </row>
    <row r="156" spans="1:7" ht="15">
      <c r="E156" s="308"/>
      <c r="F156" s="308"/>
    </row>
    <row r="157" spans="1:7" ht="15">
      <c r="E157" s="308"/>
      <c r="F157" s="308"/>
    </row>
    <row r="158" spans="1:7" ht="15">
      <c r="E158" s="308"/>
      <c r="F158" s="308"/>
    </row>
    <row r="159" spans="1:7" ht="15">
      <c r="E159" s="308"/>
      <c r="F159" s="308"/>
    </row>
    <row r="160" spans="1:7" ht="15">
      <c r="E160" s="308"/>
      <c r="F160" s="308"/>
    </row>
    <row r="161" spans="5:6" ht="15">
      <c r="E161" s="308"/>
      <c r="F161" s="308"/>
    </row>
    <row r="162" spans="5:6" ht="15">
      <c r="E162" s="308"/>
      <c r="F162" s="308"/>
    </row>
    <row r="163" spans="5:6" ht="15">
      <c r="E163" s="308"/>
      <c r="F163" s="308"/>
    </row>
    <row r="164" spans="5:6" ht="15">
      <c r="E164" s="308"/>
      <c r="F164" s="308"/>
    </row>
    <row r="165" spans="5:6" ht="15">
      <c r="E165" s="308"/>
      <c r="F165" s="308"/>
    </row>
    <row r="166" spans="5:6" ht="15">
      <c r="E166" s="308"/>
      <c r="F166" s="308"/>
    </row>
    <row r="167" spans="5:6" ht="15">
      <c r="E167" s="308"/>
      <c r="F167" s="308"/>
    </row>
    <row r="168" spans="5:6" ht="15">
      <c r="E168" s="308"/>
      <c r="F168" s="308"/>
    </row>
    <row r="169" spans="5:6" ht="15">
      <c r="E169" s="308"/>
      <c r="F169" s="308"/>
    </row>
    <row r="170" spans="5:6" ht="15">
      <c r="E170" s="308"/>
      <c r="F170" s="308"/>
    </row>
    <row r="171" spans="5:6" ht="15">
      <c r="E171" s="308"/>
      <c r="F171" s="308"/>
    </row>
    <row r="172" spans="5:6" ht="15">
      <c r="E172" s="308"/>
      <c r="F172" s="308"/>
    </row>
    <row r="173" spans="5:6" ht="15">
      <c r="E173" s="308"/>
      <c r="F173" s="308"/>
    </row>
    <row r="174" spans="5:6" ht="15">
      <c r="E174" s="308"/>
      <c r="F174" s="308"/>
    </row>
    <row r="175" spans="5:6" ht="15">
      <c r="E175" s="308"/>
      <c r="F175" s="308"/>
    </row>
    <row r="176" spans="5:6" ht="15">
      <c r="E176" s="308"/>
      <c r="F176" s="308"/>
    </row>
    <row r="177" spans="5:6" ht="15">
      <c r="E177" s="308"/>
      <c r="F177" s="308"/>
    </row>
    <row r="178" spans="5:6" ht="15">
      <c r="E178" s="308"/>
      <c r="F178" s="308"/>
    </row>
    <row r="179" spans="5:6" ht="15">
      <c r="E179" s="308"/>
      <c r="F179" s="308"/>
    </row>
    <row r="180" spans="5:6" ht="15">
      <c r="E180" s="308"/>
      <c r="F180" s="308"/>
    </row>
    <row r="181" spans="5:6" ht="15">
      <c r="E181" s="308"/>
      <c r="F181" s="308"/>
    </row>
    <row r="182" spans="5:6" ht="15">
      <c r="E182" s="308"/>
      <c r="F182" s="308"/>
    </row>
    <row r="183" spans="5:6" ht="15">
      <c r="E183" s="308"/>
      <c r="F183" s="308"/>
    </row>
    <row r="184" spans="5:6" ht="15">
      <c r="E184" s="308"/>
      <c r="F184" s="308"/>
    </row>
    <row r="185" spans="5:6" ht="15">
      <c r="E185" s="308"/>
      <c r="F185" s="308"/>
    </row>
    <row r="186" spans="5:6" ht="15">
      <c r="E186" s="308"/>
      <c r="F186" s="308"/>
    </row>
    <row r="187" spans="5:6" ht="15">
      <c r="E187" s="308"/>
      <c r="F187" s="308"/>
    </row>
    <row r="188" spans="5:6" ht="15">
      <c r="E188" s="308"/>
      <c r="F188" s="308"/>
    </row>
    <row r="189" spans="5:6" ht="15">
      <c r="E189" s="308"/>
      <c r="F189" s="308"/>
    </row>
    <row r="190" spans="5:6" ht="15">
      <c r="E190" s="308"/>
      <c r="F190" s="308"/>
    </row>
    <row r="191" spans="5:6" ht="15">
      <c r="E191" s="308"/>
      <c r="F191" s="308"/>
    </row>
    <row r="192" spans="5:6" ht="15">
      <c r="E192" s="308"/>
      <c r="F192" s="308"/>
    </row>
    <row r="193" spans="5:6" ht="15">
      <c r="E193" s="308"/>
      <c r="F193" s="308"/>
    </row>
    <row r="194" spans="5:6" ht="15">
      <c r="E194" s="308"/>
      <c r="F194" s="308"/>
    </row>
    <row r="195" spans="5:6" ht="15">
      <c r="E195" s="308"/>
      <c r="F195" s="308"/>
    </row>
    <row r="196" spans="5:6" ht="15">
      <c r="E196" s="308"/>
      <c r="F196" s="308"/>
    </row>
    <row r="197" spans="5:6" ht="15">
      <c r="E197" s="308"/>
      <c r="F197" s="308"/>
    </row>
    <row r="198" spans="5:6" ht="15">
      <c r="E198" s="308"/>
      <c r="F198" s="308"/>
    </row>
    <row r="199" spans="5:6" ht="15">
      <c r="E199" s="308"/>
      <c r="F199" s="308"/>
    </row>
  </sheetData>
  <pageMargins left="0.86614173228346503" right="0.39370078740157499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>
      <selection activeCell="K9" sqref="K9"/>
    </sheetView>
  </sheetViews>
  <sheetFormatPr defaultColWidth="14.5546875" defaultRowHeight="16.5" customHeight="1"/>
  <cols>
    <col min="1" max="1" width="44" style="14" customWidth="1"/>
    <col min="2" max="2" width="9.6640625" style="14" customWidth="1"/>
    <col min="3" max="5" width="10.44140625" style="14" customWidth="1"/>
    <col min="6" max="16384" width="14.5546875" style="14"/>
  </cols>
  <sheetData>
    <row r="1" spans="1:109" ht="20.100000000000001" customHeight="1">
      <c r="A1" s="124" t="s">
        <v>287</v>
      </c>
      <c r="B1" s="123"/>
      <c r="C1" s="123"/>
      <c r="D1" s="123"/>
      <c r="E1" s="123"/>
    </row>
    <row r="2" spans="1:109" ht="7.5" customHeight="1">
      <c r="A2" s="119"/>
      <c r="B2" s="119"/>
      <c r="C2" s="119"/>
      <c r="D2" s="119"/>
      <c r="E2" s="119"/>
    </row>
    <row r="3" spans="1:109" ht="20.100000000000001" customHeight="1">
      <c r="A3" s="22"/>
      <c r="B3" s="418"/>
      <c r="C3" s="21"/>
      <c r="D3" s="85"/>
      <c r="E3" s="84" t="s">
        <v>251</v>
      </c>
    </row>
    <row r="4" spans="1:109" ht="15.6" customHeight="1">
      <c r="A4" s="83"/>
      <c r="B4" s="75" t="s">
        <v>435</v>
      </c>
      <c r="C4" s="75" t="s">
        <v>410</v>
      </c>
      <c r="D4" s="75" t="s">
        <v>410</v>
      </c>
      <c r="E4" s="75" t="s">
        <v>16</v>
      </c>
    </row>
    <row r="5" spans="1:109" ht="15.6" customHeight="1">
      <c r="A5" s="82"/>
      <c r="B5" s="76" t="s">
        <v>441</v>
      </c>
      <c r="C5" s="76" t="s">
        <v>441</v>
      </c>
      <c r="D5" s="76" t="s">
        <v>441</v>
      </c>
      <c r="E5" s="76" t="s">
        <v>441</v>
      </c>
    </row>
    <row r="6" spans="1:109" ht="15.6" customHeight="1">
      <c r="A6" s="82"/>
      <c r="B6" s="76" t="s">
        <v>58</v>
      </c>
      <c r="C6" s="76" t="s">
        <v>58</v>
      </c>
      <c r="D6" s="76" t="s">
        <v>58</v>
      </c>
      <c r="E6" s="76" t="s">
        <v>58</v>
      </c>
    </row>
    <row r="7" spans="1:109" ht="15.6" customHeight="1">
      <c r="A7" s="82"/>
      <c r="B7" s="76" t="s">
        <v>249</v>
      </c>
      <c r="C7" s="76" t="s">
        <v>250</v>
      </c>
      <c r="D7" s="76" t="s">
        <v>249</v>
      </c>
      <c r="E7" s="76" t="s">
        <v>248</v>
      </c>
    </row>
    <row r="8" spans="1:109" ht="15.6" customHeight="1">
      <c r="A8" s="82"/>
      <c r="B8" s="77" t="s">
        <v>246</v>
      </c>
      <c r="C8" s="77" t="s">
        <v>247</v>
      </c>
      <c r="D8" s="77" t="s">
        <v>246</v>
      </c>
      <c r="E8" s="77" t="s">
        <v>246</v>
      </c>
    </row>
    <row r="9" spans="1:109" ht="15.6" customHeight="1">
      <c r="A9" s="82"/>
      <c r="B9" s="345"/>
      <c r="C9" s="345"/>
      <c r="D9" s="345"/>
      <c r="E9" s="345"/>
    </row>
    <row r="10" spans="1:109" s="19" customFormat="1" ht="15.6" customHeight="1">
      <c r="A10" s="20" t="s">
        <v>57</v>
      </c>
      <c r="B10" s="212">
        <v>102.76</v>
      </c>
      <c r="C10" s="212">
        <v>87.59</v>
      </c>
      <c r="D10" s="212">
        <v>108.53</v>
      </c>
      <c r="E10" s="212">
        <v>105.38</v>
      </c>
      <c r="F10" s="419"/>
      <c r="G10" s="419"/>
      <c r="H10" s="419"/>
    </row>
    <row r="11" spans="1:109" s="17" customFormat="1" ht="15" customHeight="1">
      <c r="A11" s="122" t="s">
        <v>1</v>
      </c>
      <c r="B11" s="212">
        <v>98.3</v>
      </c>
      <c r="C11" s="212">
        <v>80.930000000000007</v>
      </c>
      <c r="D11" s="212">
        <v>95.92</v>
      </c>
      <c r="E11" s="212">
        <v>97.22</v>
      </c>
      <c r="F11" s="419"/>
      <c r="G11" s="419"/>
      <c r="H11" s="419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</row>
    <row r="12" spans="1:109" ht="15" customHeight="1">
      <c r="A12" s="121" t="s">
        <v>56</v>
      </c>
      <c r="B12" s="213">
        <v>100.48</v>
      </c>
      <c r="C12" s="213">
        <v>87.11</v>
      </c>
      <c r="D12" s="213">
        <v>111.32</v>
      </c>
      <c r="E12" s="213">
        <v>105.25</v>
      </c>
      <c r="F12" s="419"/>
      <c r="G12" s="419"/>
      <c r="H12" s="419"/>
    </row>
    <row r="13" spans="1:109" ht="15" customHeight="1">
      <c r="A13" s="121" t="s">
        <v>55</v>
      </c>
      <c r="B13" s="213">
        <v>95.14</v>
      </c>
      <c r="C13" s="213">
        <v>77.72</v>
      </c>
      <c r="D13" s="213">
        <v>86.97</v>
      </c>
      <c r="E13" s="213">
        <v>91.39</v>
      </c>
      <c r="F13" s="419"/>
      <c r="G13" s="419"/>
      <c r="H13" s="419"/>
    </row>
    <row r="14" spans="1:109" ht="15" customHeight="1">
      <c r="A14" s="121" t="s">
        <v>54</v>
      </c>
      <c r="B14" s="213">
        <v>100.08</v>
      </c>
      <c r="C14" s="213">
        <v>102.04</v>
      </c>
      <c r="D14" s="213">
        <v>82.62</v>
      </c>
      <c r="E14" s="213">
        <v>90.43</v>
      </c>
      <c r="F14" s="419"/>
      <c r="G14" s="419"/>
      <c r="H14" s="419"/>
    </row>
    <row r="15" spans="1:109" s="15" customFormat="1" ht="15" customHeight="1">
      <c r="A15" s="121" t="s">
        <v>53</v>
      </c>
      <c r="B15" s="213">
        <v>92.48</v>
      </c>
      <c r="C15" s="213">
        <v>77.86</v>
      </c>
      <c r="D15" s="213">
        <v>99</v>
      </c>
      <c r="E15" s="213">
        <v>95.22</v>
      </c>
      <c r="F15" s="419"/>
      <c r="G15" s="419"/>
      <c r="H15" s="419"/>
    </row>
    <row r="16" spans="1:109" s="15" customFormat="1" ht="15" customHeight="1">
      <c r="A16" s="121" t="s">
        <v>245</v>
      </c>
      <c r="B16" s="213">
        <v>152.87</v>
      </c>
      <c r="C16" s="213">
        <v>88.49</v>
      </c>
      <c r="D16" s="213">
        <v>148.55000000000001</v>
      </c>
      <c r="E16" s="213">
        <v>150.81</v>
      </c>
      <c r="F16" s="419"/>
      <c r="G16" s="419"/>
      <c r="H16" s="419"/>
    </row>
    <row r="17" spans="1:109" ht="15" customHeight="1">
      <c r="A17" s="81" t="s">
        <v>0</v>
      </c>
      <c r="B17" s="212">
        <v>102.89</v>
      </c>
      <c r="C17" s="212">
        <v>88.45</v>
      </c>
      <c r="D17" s="212">
        <v>110.03</v>
      </c>
      <c r="E17" s="212">
        <v>106.12</v>
      </c>
      <c r="F17" s="419"/>
      <c r="G17" s="419"/>
      <c r="H17" s="419"/>
    </row>
    <row r="18" spans="1:109" ht="15" customHeight="1">
      <c r="A18" s="121" t="s">
        <v>52</v>
      </c>
      <c r="B18" s="213">
        <v>105.4</v>
      </c>
      <c r="C18" s="213">
        <v>92.07</v>
      </c>
      <c r="D18" s="213">
        <v>113.23</v>
      </c>
      <c r="E18" s="213">
        <v>109.01</v>
      </c>
      <c r="F18" s="419"/>
      <c r="G18" s="419"/>
      <c r="H18" s="419"/>
    </row>
    <row r="19" spans="1:109" ht="15" customHeight="1">
      <c r="A19" s="121" t="s">
        <v>51</v>
      </c>
      <c r="B19" s="213">
        <v>91.99</v>
      </c>
      <c r="C19" s="213">
        <v>88.47</v>
      </c>
      <c r="D19" s="213">
        <v>108.5</v>
      </c>
      <c r="E19" s="213">
        <v>99.06</v>
      </c>
      <c r="F19" s="419"/>
      <c r="G19" s="419"/>
      <c r="H19" s="419"/>
    </row>
    <row r="20" spans="1:109" ht="15" customHeight="1">
      <c r="A20" s="121" t="s">
        <v>50</v>
      </c>
      <c r="B20" s="213">
        <v>102.19</v>
      </c>
      <c r="C20" s="213">
        <v>83.52</v>
      </c>
      <c r="D20" s="213">
        <v>115.71</v>
      </c>
      <c r="E20" s="213">
        <v>107.93</v>
      </c>
      <c r="F20" s="419"/>
      <c r="G20" s="419"/>
      <c r="H20" s="419"/>
    </row>
    <row r="21" spans="1:109" ht="15" customHeight="1">
      <c r="A21" s="121" t="s">
        <v>49</v>
      </c>
      <c r="B21" s="213">
        <v>102.43</v>
      </c>
      <c r="C21" s="213">
        <v>108.39</v>
      </c>
      <c r="D21" s="213">
        <v>114.01</v>
      </c>
      <c r="E21" s="213">
        <v>108.14</v>
      </c>
      <c r="F21" s="419"/>
      <c r="G21" s="419"/>
      <c r="H21" s="419"/>
    </row>
    <row r="22" spans="1:109" ht="15" customHeight="1">
      <c r="A22" s="121" t="s">
        <v>48</v>
      </c>
      <c r="B22" s="213">
        <v>116.42</v>
      </c>
      <c r="C22" s="213">
        <v>84.2</v>
      </c>
      <c r="D22" s="213">
        <v>124.66</v>
      </c>
      <c r="E22" s="213">
        <v>120.05</v>
      </c>
      <c r="F22" s="419"/>
      <c r="G22" s="419"/>
      <c r="H22" s="419"/>
    </row>
    <row r="23" spans="1:109" ht="15" customHeight="1">
      <c r="A23" s="121" t="s">
        <v>47</v>
      </c>
      <c r="B23" s="213">
        <v>103.63</v>
      </c>
      <c r="C23" s="213">
        <v>85.23</v>
      </c>
      <c r="D23" s="213">
        <v>120.02</v>
      </c>
      <c r="E23" s="213">
        <v>110.58</v>
      </c>
      <c r="F23" s="419"/>
      <c r="G23" s="419"/>
      <c r="H23" s="419"/>
    </row>
    <row r="24" spans="1:109" ht="42" customHeight="1">
      <c r="A24" s="121" t="s">
        <v>286</v>
      </c>
      <c r="B24" s="213">
        <v>96.72</v>
      </c>
      <c r="C24" s="213">
        <v>78.290000000000006</v>
      </c>
      <c r="D24" s="213">
        <v>104.07</v>
      </c>
      <c r="E24" s="213">
        <v>99.82</v>
      </c>
      <c r="F24" s="419"/>
      <c r="G24" s="419"/>
      <c r="H24" s="419"/>
    </row>
    <row r="25" spans="1:109" ht="15" customHeight="1">
      <c r="A25" s="121" t="s">
        <v>46</v>
      </c>
      <c r="B25" s="213">
        <v>97.8</v>
      </c>
      <c r="C25" s="213">
        <v>89.12</v>
      </c>
      <c r="D25" s="213">
        <v>110.98</v>
      </c>
      <c r="E25" s="213">
        <v>103.6</v>
      </c>
      <c r="F25" s="419"/>
      <c r="G25" s="419"/>
      <c r="H25" s="419"/>
    </row>
    <row r="26" spans="1:109" ht="15" customHeight="1">
      <c r="A26" s="121" t="s">
        <v>244</v>
      </c>
      <c r="B26" s="213">
        <v>105.78</v>
      </c>
      <c r="C26" s="213">
        <v>72.17</v>
      </c>
      <c r="D26" s="213">
        <v>119.15</v>
      </c>
      <c r="E26" s="213">
        <v>111</v>
      </c>
      <c r="F26" s="419"/>
      <c r="G26" s="419"/>
      <c r="H26" s="419"/>
    </row>
    <row r="27" spans="1:109" ht="15" customHeight="1">
      <c r="A27" s="121" t="s">
        <v>243</v>
      </c>
      <c r="B27" s="213">
        <v>89.95</v>
      </c>
      <c r="C27" s="213">
        <v>79.58</v>
      </c>
      <c r="D27" s="213">
        <v>88.19</v>
      </c>
      <c r="E27" s="213">
        <v>89.16</v>
      </c>
      <c r="F27" s="419"/>
      <c r="G27" s="419"/>
      <c r="H27" s="419"/>
    </row>
    <row r="28" spans="1:109" ht="15" customHeight="1">
      <c r="A28" s="121" t="s">
        <v>45</v>
      </c>
      <c r="B28" s="213">
        <v>102.41</v>
      </c>
      <c r="C28" s="213">
        <v>88.83</v>
      </c>
      <c r="D28" s="213">
        <v>119.37</v>
      </c>
      <c r="E28" s="213">
        <v>109.74</v>
      </c>
      <c r="F28" s="419"/>
      <c r="G28" s="419"/>
      <c r="H28" s="419"/>
    </row>
    <row r="29" spans="1:109" ht="15" customHeight="1">
      <c r="A29" s="121" t="s">
        <v>44</v>
      </c>
      <c r="B29" s="213">
        <v>108.76</v>
      </c>
      <c r="C29" s="213">
        <v>100.12</v>
      </c>
      <c r="D29" s="213">
        <v>122.06</v>
      </c>
      <c r="E29" s="213">
        <v>115.03</v>
      </c>
      <c r="F29" s="419"/>
      <c r="G29" s="419"/>
      <c r="H29" s="419"/>
    </row>
    <row r="30" spans="1:109" s="16" customFormat="1" ht="15" customHeight="1">
      <c r="A30" s="121" t="s">
        <v>43</v>
      </c>
      <c r="B30" s="213">
        <v>79.44</v>
      </c>
      <c r="C30" s="213">
        <v>95.11</v>
      </c>
      <c r="D30" s="213">
        <v>99.72</v>
      </c>
      <c r="E30" s="213">
        <v>88.18</v>
      </c>
      <c r="F30" s="419"/>
      <c r="G30" s="419"/>
      <c r="H30" s="419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</row>
    <row r="31" spans="1:109" ht="15" customHeight="1">
      <c r="A31" s="121" t="s">
        <v>42</v>
      </c>
      <c r="B31" s="213">
        <v>102.29</v>
      </c>
      <c r="C31" s="213">
        <v>85.94</v>
      </c>
      <c r="D31" s="213">
        <v>119.14</v>
      </c>
      <c r="E31" s="213">
        <v>109.45</v>
      </c>
      <c r="F31" s="419"/>
      <c r="G31" s="419"/>
      <c r="H31" s="419"/>
    </row>
    <row r="32" spans="1:109" ht="15" customHeight="1">
      <c r="A32" s="121" t="s">
        <v>41</v>
      </c>
      <c r="B32" s="213">
        <v>99.51</v>
      </c>
      <c r="C32" s="213">
        <v>97.68</v>
      </c>
      <c r="D32" s="213">
        <v>112.71</v>
      </c>
      <c r="E32" s="213">
        <v>105.62</v>
      </c>
      <c r="F32" s="419"/>
      <c r="G32" s="419"/>
      <c r="H32" s="419"/>
    </row>
    <row r="33" spans="1:8" ht="27" customHeight="1">
      <c r="A33" s="121" t="s">
        <v>40</v>
      </c>
      <c r="B33" s="213">
        <v>103.54</v>
      </c>
      <c r="C33" s="213">
        <v>89.63</v>
      </c>
      <c r="D33" s="213">
        <v>113.11</v>
      </c>
      <c r="E33" s="213">
        <v>107.85</v>
      </c>
      <c r="F33" s="419"/>
      <c r="G33" s="419"/>
      <c r="H33" s="419"/>
    </row>
    <row r="34" spans="1:8" ht="27" customHeight="1">
      <c r="A34" s="121" t="s">
        <v>39</v>
      </c>
      <c r="B34" s="213">
        <v>88.54</v>
      </c>
      <c r="C34" s="213">
        <v>89.28</v>
      </c>
      <c r="D34" s="213">
        <v>109.07</v>
      </c>
      <c r="E34" s="213">
        <v>97.16</v>
      </c>
      <c r="F34" s="419"/>
      <c r="G34" s="419"/>
      <c r="H34" s="419"/>
    </row>
    <row r="35" spans="1:8" ht="15" customHeight="1">
      <c r="A35" s="121" t="s">
        <v>38</v>
      </c>
      <c r="B35" s="213">
        <v>120.23</v>
      </c>
      <c r="C35" s="213">
        <v>89.21</v>
      </c>
      <c r="D35" s="213">
        <v>135.41</v>
      </c>
      <c r="E35" s="213">
        <v>127.89445246561466</v>
      </c>
      <c r="F35" s="419"/>
      <c r="G35" s="419"/>
      <c r="H35" s="419"/>
    </row>
    <row r="36" spans="1:8" ht="15" customHeight="1">
      <c r="A36" s="121" t="s">
        <v>242</v>
      </c>
      <c r="B36" s="213">
        <v>105.05</v>
      </c>
      <c r="C36" s="213">
        <v>92.21</v>
      </c>
      <c r="D36" s="213">
        <v>145.30000000000001</v>
      </c>
      <c r="E36" s="213">
        <v>121.15</v>
      </c>
      <c r="F36" s="419"/>
      <c r="G36" s="419"/>
      <c r="H36" s="419"/>
    </row>
    <row r="37" spans="1:8" ht="15" customHeight="1">
      <c r="A37" s="121" t="s">
        <v>37</v>
      </c>
      <c r="B37" s="213">
        <v>103.34</v>
      </c>
      <c r="C37" s="213">
        <v>82.3</v>
      </c>
      <c r="D37" s="213">
        <v>121.53</v>
      </c>
      <c r="E37" s="213">
        <v>110.83</v>
      </c>
      <c r="F37" s="419"/>
      <c r="G37" s="419"/>
      <c r="H37" s="419"/>
    </row>
    <row r="38" spans="1:8" ht="15" customHeight="1">
      <c r="A38" s="121" t="s">
        <v>36</v>
      </c>
      <c r="B38" s="213">
        <v>108.17</v>
      </c>
      <c r="C38" s="213">
        <v>71.53</v>
      </c>
      <c r="D38" s="213">
        <v>113.08</v>
      </c>
      <c r="E38" s="213">
        <v>110.16</v>
      </c>
      <c r="F38" s="419"/>
      <c r="G38" s="419"/>
      <c r="H38" s="419"/>
    </row>
    <row r="39" spans="1:8" ht="15" customHeight="1">
      <c r="A39" s="121" t="s">
        <v>35</v>
      </c>
      <c r="B39" s="213">
        <v>102.61</v>
      </c>
      <c r="C39" s="213">
        <v>93.41</v>
      </c>
      <c r="D39" s="213">
        <v>109.78</v>
      </c>
      <c r="E39" s="213">
        <v>105.95</v>
      </c>
      <c r="F39" s="419"/>
      <c r="G39" s="419"/>
      <c r="H39" s="419"/>
    </row>
    <row r="40" spans="1:8" ht="15" customHeight="1">
      <c r="A40" s="121" t="s">
        <v>241</v>
      </c>
      <c r="B40" s="213">
        <v>118.23</v>
      </c>
      <c r="C40" s="213">
        <v>93.54</v>
      </c>
      <c r="D40" s="213">
        <v>130.4</v>
      </c>
      <c r="E40" s="213">
        <v>123.81</v>
      </c>
      <c r="F40" s="419"/>
      <c r="G40" s="419"/>
      <c r="H40" s="419"/>
    </row>
    <row r="41" spans="1:8" ht="15" customHeight="1">
      <c r="A41" s="121" t="s">
        <v>240</v>
      </c>
      <c r="B41" s="214">
        <v>87.82</v>
      </c>
      <c r="C41" s="214">
        <v>86.69</v>
      </c>
      <c r="D41" s="214">
        <v>89.58</v>
      </c>
      <c r="E41" s="214">
        <v>88.63</v>
      </c>
      <c r="F41" s="419"/>
      <c r="G41" s="419"/>
      <c r="H41" s="419"/>
    </row>
    <row r="42" spans="1:8" s="15" customFormat="1" ht="15" customHeight="1">
      <c r="A42" s="80" t="s">
        <v>34</v>
      </c>
      <c r="B42" s="215">
        <v>105.24</v>
      </c>
      <c r="C42" s="215">
        <v>84.93</v>
      </c>
      <c r="D42" s="215">
        <v>108</v>
      </c>
      <c r="E42" s="215">
        <v>106.49</v>
      </c>
      <c r="F42" s="419"/>
      <c r="G42" s="419"/>
      <c r="H42" s="419"/>
    </row>
    <row r="43" spans="1:8" s="15" customFormat="1" ht="27" customHeight="1">
      <c r="A43" s="80" t="s">
        <v>33</v>
      </c>
      <c r="B43" s="216">
        <v>104.1</v>
      </c>
      <c r="C43" s="216">
        <v>92.99</v>
      </c>
      <c r="D43" s="216">
        <v>100.76</v>
      </c>
      <c r="E43" s="216">
        <v>102.46</v>
      </c>
      <c r="F43" s="419"/>
      <c r="G43" s="419"/>
      <c r="H43" s="419"/>
    </row>
    <row r="44" spans="1:8" s="15" customFormat="1" ht="15" customHeight="1">
      <c r="A44" s="121" t="s">
        <v>32</v>
      </c>
      <c r="B44" s="217">
        <v>101.33</v>
      </c>
      <c r="C44" s="217">
        <v>97.96</v>
      </c>
      <c r="D44" s="217">
        <v>102.08</v>
      </c>
      <c r="E44" s="217">
        <v>101.7</v>
      </c>
      <c r="F44" s="419"/>
      <c r="G44" s="419"/>
      <c r="H44" s="419"/>
    </row>
    <row r="45" spans="1:8" s="15" customFormat="1" ht="15" customHeight="1">
      <c r="A45" s="121" t="s">
        <v>31</v>
      </c>
      <c r="B45" s="217">
        <v>91.55</v>
      </c>
      <c r="C45" s="217">
        <v>92.22</v>
      </c>
      <c r="D45" s="217">
        <v>108.9</v>
      </c>
      <c r="E45" s="217">
        <v>99.13</v>
      </c>
      <c r="F45" s="419"/>
      <c r="G45" s="419"/>
      <c r="H45" s="419"/>
    </row>
    <row r="46" spans="1:8" ht="27" customHeight="1">
      <c r="A46" s="121" t="s">
        <v>30</v>
      </c>
      <c r="B46" s="214">
        <v>110.55</v>
      </c>
      <c r="C46" s="214">
        <v>86.94</v>
      </c>
      <c r="D46" s="214">
        <v>97.61</v>
      </c>
      <c r="E46" s="214">
        <v>104.13</v>
      </c>
      <c r="F46" s="419"/>
      <c r="G46" s="419"/>
      <c r="H46" s="419"/>
    </row>
  </sheetData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K9" sqref="K9"/>
    </sheetView>
  </sheetViews>
  <sheetFormatPr defaultRowHeight="18" customHeight="1"/>
  <cols>
    <col min="1" max="1" width="22.44140625" style="125" customWidth="1"/>
    <col min="2" max="2" width="12.44140625" style="126" customWidth="1"/>
    <col min="3" max="3" width="9.5546875" style="125" customWidth="1"/>
    <col min="4" max="5" width="9.88671875" style="125" customWidth="1"/>
    <col min="6" max="6" width="12.5546875" style="125" customWidth="1"/>
    <col min="7" max="7" width="13" style="125" customWidth="1"/>
    <col min="8" max="242" width="9.109375" style="125"/>
    <col min="243" max="243" width="33.88671875" style="125" customWidth="1"/>
    <col min="244" max="244" width="10.44140625" style="125" bestFit="1" customWidth="1"/>
    <col min="245" max="245" width="7.88671875" style="125" bestFit="1" customWidth="1"/>
    <col min="246" max="246" width="7" style="125" bestFit="1" customWidth="1"/>
    <col min="247" max="247" width="7.5546875" style="125" bestFit="1" customWidth="1"/>
    <col min="248" max="249" width="10.5546875" style="125" customWidth="1"/>
    <col min="250" max="498" width="9.109375" style="125"/>
    <col min="499" max="499" width="33.88671875" style="125" customWidth="1"/>
    <col min="500" max="500" width="10.44140625" style="125" bestFit="1" customWidth="1"/>
    <col min="501" max="501" width="7.88671875" style="125" bestFit="1" customWidth="1"/>
    <col min="502" max="502" width="7" style="125" bestFit="1" customWidth="1"/>
    <col min="503" max="503" width="7.5546875" style="125" bestFit="1" customWidth="1"/>
    <col min="504" max="505" width="10.5546875" style="125" customWidth="1"/>
    <col min="506" max="754" width="9.109375" style="125"/>
    <col min="755" max="755" width="33.88671875" style="125" customWidth="1"/>
    <col min="756" max="756" width="10.44140625" style="125" bestFit="1" customWidth="1"/>
    <col min="757" max="757" width="7.88671875" style="125" bestFit="1" customWidth="1"/>
    <col min="758" max="758" width="7" style="125" bestFit="1" customWidth="1"/>
    <col min="759" max="759" width="7.5546875" style="125" bestFit="1" customWidth="1"/>
    <col min="760" max="761" width="10.5546875" style="125" customWidth="1"/>
    <col min="762" max="1010" width="9.109375" style="125"/>
    <col min="1011" max="1011" width="33.88671875" style="125" customWidth="1"/>
    <col min="1012" max="1012" width="10.44140625" style="125" bestFit="1" customWidth="1"/>
    <col min="1013" max="1013" width="7.88671875" style="125" bestFit="1" customWidth="1"/>
    <col min="1014" max="1014" width="7" style="125" bestFit="1" customWidth="1"/>
    <col min="1015" max="1015" width="7.5546875" style="125" bestFit="1" customWidth="1"/>
    <col min="1016" max="1017" width="10.5546875" style="125" customWidth="1"/>
    <col min="1018" max="1266" width="9.109375" style="125"/>
    <col min="1267" max="1267" width="33.88671875" style="125" customWidth="1"/>
    <col min="1268" max="1268" width="10.44140625" style="125" bestFit="1" customWidth="1"/>
    <col min="1269" max="1269" width="7.88671875" style="125" bestFit="1" customWidth="1"/>
    <col min="1270" max="1270" width="7" style="125" bestFit="1" customWidth="1"/>
    <col min="1271" max="1271" width="7.5546875" style="125" bestFit="1" customWidth="1"/>
    <col min="1272" max="1273" width="10.5546875" style="125" customWidth="1"/>
    <col min="1274" max="1522" width="9.109375" style="125"/>
    <col min="1523" max="1523" width="33.88671875" style="125" customWidth="1"/>
    <col min="1524" max="1524" width="10.44140625" style="125" bestFit="1" customWidth="1"/>
    <col min="1525" max="1525" width="7.88671875" style="125" bestFit="1" customWidth="1"/>
    <col min="1526" max="1526" width="7" style="125" bestFit="1" customWidth="1"/>
    <col min="1527" max="1527" width="7.5546875" style="125" bestFit="1" customWidth="1"/>
    <col min="1528" max="1529" width="10.5546875" style="125" customWidth="1"/>
    <col min="1530" max="1778" width="9.109375" style="125"/>
    <col min="1779" max="1779" width="33.88671875" style="125" customWidth="1"/>
    <col min="1780" max="1780" width="10.44140625" style="125" bestFit="1" customWidth="1"/>
    <col min="1781" max="1781" width="7.88671875" style="125" bestFit="1" customWidth="1"/>
    <col min="1782" max="1782" width="7" style="125" bestFit="1" customWidth="1"/>
    <col min="1783" max="1783" width="7.5546875" style="125" bestFit="1" customWidth="1"/>
    <col min="1784" max="1785" width="10.5546875" style="125" customWidth="1"/>
    <col min="1786" max="2034" width="9.109375" style="125"/>
    <col min="2035" max="2035" width="33.88671875" style="125" customWidth="1"/>
    <col min="2036" max="2036" width="10.44140625" style="125" bestFit="1" customWidth="1"/>
    <col min="2037" max="2037" width="7.88671875" style="125" bestFit="1" customWidth="1"/>
    <col min="2038" max="2038" width="7" style="125" bestFit="1" customWidth="1"/>
    <col min="2039" max="2039" width="7.5546875" style="125" bestFit="1" customWidth="1"/>
    <col min="2040" max="2041" width="10.5546875" style="125" customWidth="1"/>
    <col min="2042" max="2290" width="9.109375" style="125"/>
    <col min="2291" max="2291" width="33.88671875" style="125" customWidth="1"/>
    <col min="2292" max="2292" width="10.44140625" style="125" bestFit="1" customWidth="1"/>
    <col min="2293" max="2293" width="7.88671875" style="125" bestFit="1" customWidth="1"/>
    <col min="2294" max="2294" width="7" style="125" bestFit="1" customWidth="1"/>
    <col min="2295" max="2295" width="7.5546875" style="125" bestFit="1" customWidth="1"/>
    <col min="2296" max="2297" width="10.5546875" style="125" customWidth="1"/>
    <col min="2298" max="2546" width="9.109375" style="125"/>
    <col min="2547" max="2547" width="33.88671875" style="125" customWidth="1"/>
    <col min="2548" max="2548" width="10.44140625" style="125" bestFit="1" customWidth="1"/>
    <col min="2549" max="2549" width="7.88671875" style="125" bestFit="1" customWidth="1"/>
    <col min="2550" max="2550" width="7" style="125" bestFit="1" customWidth="1"/>
    <col min="2551" max="2551" width="7.5546875" style="125" bestFit="1" customWidth="1"/>
    <col min="2552" max="2553" width="10.5546875" style="125" customWidth="1"/>
    <col min="2554" max="2802" width="9.109375" style="125"/>
    <col min="2803" max="2803" width="33.88671875" style="125" customWidth="1"/>
    <col min="2804" max="2804" width="10.44140625" style="125" bestFit="1" customWidth="1"/>
    <col min="2805" max="2805" width="7.88671875" style="125" bestFit="1" customWidth="1"/>
    <col min="2806" max="2806" width="7" style="125" bestFit="1" customWidth="1"/>
    <col min="2807" max="2807" width="7.5546875" style="125" bestFit="1" customWidth="1"/>
    <col min="2808" max="2809" width="10.5546875" style="125" customWidth="1"/>
    <col min="2810" max="3058" width="9.109375" style="125"/>
    <col min="3059" max="3059" width="33.88671875" style="125" customWidth="1"/>
    <col min="3060" max="3060" width="10.44140625" style="125" bestFit="1" customWidth="1"/>
    <col min="3061" max="3061" width="7.88671875" style="125" bestFit="1" customWidth="1"/>
    <col min="3062" max="3062" width="7" style="125" bestFit="1" customWidth="1"/>
    <col min="3063" max="3063" width="7.5546875" style="125" bestFit="1" customWidth="1"/>
    <col min="3064" max="3065" width="10.5546875" style="125" customWidth="1"/>
    <col min="3066" max="3314" width="9.109375" style="125"/>
    <col min="3315" max="3315" width="33.88671875" style="125" customWidth="1"/>
    <col min="3316" max="3316" width="10.44140625" style="125" bestFit="1" customWidth="1"/>
    <col min="3317" max="3317" width="7.88671875" style="125" bestFit="1" customWidth="1"/>
    <col min="3318" max="3318" width="7" style="125" bestFit="1" customWidth="1"/>
    <col min="3319" max="3319" width="7.5546875" style="125" bestFit="1" customWidth="1"/>
    <col min="3320" max="3321" width="10.5546875" style="125" customWidth="1"/>
    <col min="3322" max="3570" width="9.109375" style="125"/>
    <col min="3571" max="3571" width="33.88671875" style="125" customWidth="1"/>
    <col min="3572" max="3572" width="10.44140625" style="125" bestFit="1" customWidth="1"/>
    <col min="3573" max="3573" width="7.88671875" style="125" bestFit="1" customWidth="1"/>
    <col min="3574" max="3574" width="7" style="125" bestFit="1" customWidth="1"/>
    <col min="3575" max="3575" width="7.5546875" style="125" bestFit="1" customWidth="1"/>
    <col min="3576" max="3577" width="10.5546875" style="125" customWidth="1"/>
    <col min="3578" max="3826" width="9.109375" style="125"/>
    <col min="3827" max="3827" width="33.88671875" style="125" customWidth="1"/>
    <col min="3828" max="3828" width="10.44140625" style="125" bestFit="1" customWidth="1"/>
    <col min="3829" max="3829" width="7.88671875" style="125" bestFit="1" customWidth="1"/>
    <col min="3830" max="3830" width="7" style="125" bestFit="1" customWidth="1"/>
    <col min="3831" max="3831" width="7.5546875" style="125" bestFit="1" customWidth="1"/>
    <col min="3832" max="3833" width="10.5546875" style="125" customWidth="1"/>
    <col min="3834" max="4082" width="9.109375" style="125"/>
    <col min="4083" max="4083" width="33.88671875" style="125" customWidth="1"/>
    <col min="4084" max="4084" width="10.44140625" style="125" bestFit="1" customWidth="1"/>
    <col min="4085" max="4085" width="7.88671875" style="125" bestFit="1" customWidth="1"/>
    <col min="4086" max="4086" width="7" style="125" bestFit="1" customWidth="1"/>
    <col min="4087" max="4087" width="7.5546875" style="125" bestFit="1" customWidth="1"/>
    <col min="4088" max="4089" width="10.5546875" style="125" customWidth="1"/>
    <col min="4090" max="4338" width="9.109375" style="125"/>
    <col min="4339" max="4339" width="33.88671875" style="125" customWidth="1"/>
    <col min="4340" max="4340" width="10.44140625" style="125" bestFit="1" customWidth="1"/>
    <col min="4341" max="4341" width="7.88671875" style="125" bestFit="1" customWidth="1"/>
    <col min="4342" max="4342" width="7" style="125" bestFit="1" customWidth="1"/>
    <col min="4343" max="4343" width="7.5546875" style="125" bestFit="1" customWidth="1"/>
    <col min="4344" max="4345" width="10.5546875" style="125" customWidth="1"/>
    <col min="4346" max="4594" width="9.109375" style="125"/>
    <col min="4595" max="4595" width="33.88671875" style="125" customWidth="1"/>
    <col min="4596" max="4596" width="10.44140625" style="125" bestFit="1" customWidth="1"/>
    <col min="4597" max="4597" width="7.88671875" style="125" bestFit="1" customWidth="1"/>
    <col min="4598" max="4598" width="7" style="125" bestFit="1" customWidth="1"/>
    <col min="4599" max="4599" width="7.5546875" style="125" bestFit="1" customWidth="1"/>
    <col min="4600" max="4601" width="10.5546875" style="125" customWidth="1"/>
    <col min="4602" max="4850" width="9.109375" style="125"/>
    <col min="4851" max="4851" width="33.88671875" style="125" customWidth="1"/>
    <col min="4852" max="4852" width="10.44140625" style="125" bestFit="1" customWidth="1"/>
    <col min="4853" max="4853" width="7.88671875" style="125" bestFit="1" customWidth="1"/>
    <col min="4854" max="4854" width="7" style="125" bestFit="1" customWidth="1"/>
    <col min="4855" max="4855" width="7.5546875" style="125" bestFit="1" customWidth="1"/>
    <col min="4856" max="4857" width="10.5546875" style="125" customWidth="1"/>
    <col min="4858" max="5106" width="9.109375" style="125"/>
    <col min="5107" max="5107" width="33.88671875" style="125" customWidth="1"/>
    <col min="5108" max="5108" width="10.44140625" style="125" bestFit="1" customWidth="1"/>
    <col min="5109" max="5109" width="7.88671875" style="125" bestFit="1" customWidth="1"/>
    <col min="5110" max="5110" width="7" style="125" bestFit="1" customWidth="1"/>
    <col min="5111" max="5111" width="7.5546875" style="125" bestFit="1" customWidth="1"/>
    <col min="5112" max="5113" width="10.5546875" style="125" customWidth="1"/>
    <col min="5114" max="5362" width="9.109375" style="125"/>
    <col min="5363" max="5363" width="33.88671875" style="125" customWidth="1"/>
    <col min="5364" max="5364" width="10.44140625" style="125" bestFit="1" customWidth="1"/>
    <col min="5365" max="5365" width="7.88671875" style="125" bestFit="1" customWidth="1"/>
    <col min="5366" max="5366" width="7" style="125" bestFit="1" customWidth="1"/>
    <col min="5367" max="5367" width="7.5546875" style="125" bestFit="1" customWidth="1"/>
    <col min="5368" max="5369" width="10.5546875" style="125" customWidth="1"/>
    <col min="5370" max="5618" width="9.109375" style="125"/>
    <col min="5619" max="5619" width="33.88671875" style="125" customWidth="1"/>
    <col min="5620" max="5620" width="10.44140625" style="125" bestFit="1" customWidth="1"/>
    <col min="5621" max="5621" width="7.88671875" style="125" bestFit="1" customWidth="1"/>
    <col min="5622" max="5622" width="7" style="125" bestFit="1" customWidth="1"/>
    <col min="5623" max="5623" width="7.5546875" style="125" bestFit="1" customWidth="1"/>
    <col min="5624" max="5625" width="10.5546875" style="125" customWidth="1"/>
    <col min="5626" max="5874" width="9.109375" style="125"/>
    <col min="5875" max="5875" width="33.88671875" style="125" customWidth="1"/>
    <col min="5876" max="5876" width="10.44140625" style="125" bestFit="1" customWidth="1"/>
    <col min="5877" max="5877" width="7.88671875" style="125" bestFit="1" customWidth="1"/>
    <col min="5878" max="5878" width="7" style="125" bestFit="1" customWidth="1"/>
    <col min="5879" max="5879" width="7.5546875" style="125" bestFit="1" customWidth="1"/>
    <col min="5880" max="5881" width="10.5546875" style="125" customWidth="1"/>
    <col min="5882" max="6130" width="9.109375" style="125"/>
    <col min="6131" max="6131" width="33.88671875" style="125" customWidth="1"/>
    <col min="6132" max="6132" width="10.44140625" style="125" bestFit="1" customWidth="1"/>
    <col min="6133" max="6133" width="7.88671875" style="125" bestFit="1" customWidth="1"/>
    <col min="6134" max="6134" width="7" style="125" bestFit="1" customWidth="1"/>
    <col min="6135" max="6135" width="7.5546875" style="125" bestFit="1" customWidth="1"/>
    <col min="6136" max="6137" width="10.5546875" style="125" customWidth="1"/>
    <col min="6138" max="6386" width="9.109375" style="125"/>
    <col min="6387" max="6387" width="33.88671875" style="125" customWidth="1"/>
    <col min="6388" max="6388" width="10.44140625" style="125" bestFit="1" customWidth="1"/>
    <col min="6389" max="6389" width="7.88671875" style="125" bestFit="1" customWidth="1"/>
    <col min="6390" max="6390" width="7" style="125" bestFit="1" customWidth="1"/>
    <col min="6391" max="6391" width="7.5546875" style="125" bestFit="1" customWidth="1"/>
    <col min="6392" max="6393" width="10.5546875" style="125" customWidth="1"/>
    <col min="6394" max="6642" width="9.109375" style="125"/>
    <col min="6643" max="6643" width="33.88671875" style="125" customWidth="1"/>
    <col min="6644" max="6644" width="10.44140625" style="125" bestFit="1" customWidth="1"/>
    <col min="6645" max="6645" width="7.88671875" style="125" bestFit="1" customWidth="1"/>
    <col min="6646" max="6646" width="7" style="125" bestFit="1" customWidth="1"/>
    <col min="6647" max="6647" width="7.5546875" style="125" bestFit="1" customWidth="1"/>
    <col min="6648" max="6649" width="10.5546875" style="125" customWidth="1"/>
    <col min="6650" max="6898" width="9.109375" style="125"/>
    <col min="6899" max="6899" width="33.88671875" style="125" customWidth="1"/>
    <col min="6900" max="6900" width="10.44140625" style="125" bestFit="1" customWidth="1"/>
    <col min="6901" max="6901" width="7.88671875" style="125" bestFit="1" customWidth="1"/>
    <col min="6902" max="6902" width="7" style="125" bestFit="1" customWidth="1"/>
    <col min="6903" max="6903" width="7.5546875" style="125" bestFit="1" customWidth="1"/>
    <col min="6904" max="6905" width="10.5546875" style="125" customWidth="1"/>
    <col min="6906" max="7154" width="9.109375" style="125"/>
    <col min="7155" max="7155" width="33.88671875" style="125" customWidth="1"/>
    <col min="7156" max="7156" width="10.44140625" style="125" bestFit="1" customWidth="1"/>
    <col min="7157" max="7157" width="7.88671875" style="125" bestFit="1" customWidth="1"/>
    <col min="7158" max="7158" width="7" style="125" bestFit="1" customWidth="1"/>
    <col min="7159" max="7159" width="7.5546875" style="125" bestFit="1" customWidth="1"/>
    <col min="7160" max="7161" width="10.5546875" style="125" customWidth="1"/>
    <col min="7162" max="7410" width="9.109375" style="125"/>
    <col min="7411" max="7411" width="33.88671875" style="125" customWidth="1"/>
    <col min="7412" max="7412" width="10.44140625" style="125" bestFit="1" customWidth="1"/>
    <col min="7413" max="7413" width="7.88671875" style="125" bestFit="1" customWidth="1"/>
    <col min="7414" max="7414" width="7" style="125" bestFit="1" customWidth="1"/>
    <col min="7415" max="7415" width="7.5546875" style="125" bestFit="1" customWidth="1"/>
    <col min="7416" max="7417" width="10.5546875" style="125" customWidth="1"/>
    <col min="7418" max="7666" width="9.109375" style="125"/>
    <col min="7667" max="7667" width="33.88671875" style="125" customWidth="1"/>
    <col min="7668" max="7668" width="10.44140625" style="125" bestFit="1" customWidth="1"/>
    <col min="7669" max="7669" width="7.88671875" style="125" bestFit="1" customWidth="1"/>
    <col min="7670" max="7670" width="7" style="125" bestFit="1" customWidth="1"/>
    <col min="7671" max="7671" width="7.5546875" style="125" bestFit="1" customWidth="1"/>
    <col min="7672" max="7673" width="10.5546875" style="125" customWidth="1"/>
    <col min="7674" max="7922" width="9.109375" style="125"/>
    <col min="7923" max="7923" width="33.88671875" style="125" customWidth="1"/>
    <col min="7924" max="7924" width="10.44140625" style="125" bestFit="1" customWidth="1"/>
    <col min="7925" max="7925" width="7.88671875" style="125" bestFit="1" customWidth="1"/>
    <col min="7926" max="7926" width="7" style="125" bestFit="1" customWidth="1"/>
    <col min="7927" max="7927" width="7.5546875" style="125" bestFit="1" customWidth="1"/>
    <col min="7928" max="7929" width="10.5546875" style="125" customWidth="1"/>
    <col min="7930" max="8178" width="9.109375" style="125"/>
    <col min="8179" max="8179" width="33.88671875" style="125" customWidth="1"/>
    <col min="8180" max="8180" width="10.44140625" style="125" bestFit="1" customWidth="1"/>
    <col min="8181" max="8181" width="7.88671875" style="125" bestFit="1" customWidth="1"/>
    <col min="8182" max="8182" width="7" style="125" bestFit="1" customWidth="1"/>
    <col min="8183" max="8183" width="7.5546875" style="125" bestFit="1" customWidth="1"/>
    <col min="8184" max="8185" width="10.5546875" style="125" customWidth="1"/>
    <col min="8186" max="8434" width="9.109375" style="125"/>
    <col min="8435" max="8435" width="33.88671875" style="125" customWidth="1"/>
    <col min="8436" max="8436" width="10.44140625" style="125" bestFit="1" customWidth="1"/>
    <col min="8437" max="8437" width="7.88671875" style="125" bestFit="1" customWidth="1"/>
    <col min="8438" max="8438" width="7" style="125" bestFit="1" customWidth="1"/>
    <col min="8439" max="8439" width="7.5546875" style="125" bestFit="1" customWidth="1"/>
    <col min="8440" max="8441" width="10.5546875" style="125" customWidth="1"/>
    <col min="8442" max="8690" width="9.109375" style="125"/>
    <col min="8691" max="8691" width="33.88671875" style="125" customWidth="1"/>
    <col min="8692" max="8692" width="10.44140625" style="125" bestFit="1" customWidth="1"/>
    <col min="8693" max="8693" width="7.88671875" style="125" bestFit="1" customWidth="1"/>
    <col min="8694" max="8694" width="7" style="125" bestFit="1" customWidth="1"/>
    <col min="8695" max="8695" width="7.5546875" style="125" bestFit="1" customWidth="1"/>
    <col min="8696" max="8697" width="10.5546875" style="125" customWidth="1"/>
    <col min="8698" max="8946" width="9.109375" style="125"/>
    <col min="8947" max="8947" width="33.88671875" style="125" customWidth="1"/>
    <col min="8948" max="8948" width="10.44140625" style="125" bestFit="1" customWidth="1"/>
    <col min="8949" max="8949" width="7.88671875" style="125" bestFit="1" customWidth="1"/>
    <col min="8950" max="8950" width="7" style="125" bestFit="1" customWidth="1"/>
    <col min="8951" max="8951" width="7.5546875" style="125" bestFit="1" customWidth="1"/>
    <col min="8952" max="8953" width="10.5546875" style="125" customWidth="1"/>
    <col min="8954" max="9202" width="9.109375" style="125"/>
    <col min="9203" max="9203" width="33.88671875" style="125" customWidth="1"/>
    <col min="9204" max="9204" width="10.44140625" style="125" bestFit="1" customWidth="1"/>
    <col min="9205" max="9205" width="7.88671875" style="125" bestFit="1" customWidth="1"/>
    <col min="9206" max="9206" width="7" style="125" bestFit="1" customWidth="1"/>
    <col min="9207" max="9207" width="7.5546875" style="125" bestFit="1" customWidth="1"/>
    <col min="9208" max="9209" width="10.5546875" style="125" customWidth="1"/>
    <col min="9210" max="9458" width="9.109375" style="125"/>
    <col min="9459" max="9459" width="33.88671875" style="125" customWidth="1"/>
    <col min="9460" max="9460" width="10.44140625" style="125" bestFit="1" customWidth="1"/>
    <col min="9461" max="9461" width="7.88671875" style="125" bestFit="1" customWidth="1"/>
    <col min="9462" max="9462" width="7" style="125" bestFit="1" customWidth="1"/>
    <col min="9463" max="9463" width="7.5546875" style="125" bestFit="1" customWidth="1"/>
    <col min="9464" max="9465" width="10.5546875" style="125" customWidth="1"/>
    <col min="9466" max="9714" width="9.109375" style="125"/>
    <col min="9715" max="9715" width="33.88671875" style="125" customWidth="1"/>
    <col min="9716" max="9716" width="10.44140625" style="125" bestFit="1" customWidth="1"/>
    <col min="9717" max="9717" width="7.88671875" style="125" bestFit="1" customWidth="1"/>
    <col min="9718" max="9718" width="7" style="125" bestFit="1" customWidth="1"/>
    <col min="9719" max="9719" width="7.5546875" style="125" bestFit="1" customWidth="1"/>
    <col min="9720" max="9721" width="10.5546875" style="125" customWidth="1"/>
    <col min="9722" max="9970" width="9.109375" style="125"/>
    <col min="9971" max="9971" width="33.88671875" style="125" customWidth="1"/>
    <col min="9972" max="9972" width="10.44140625" style="125" bestFit="1" customWidth="1"/>
    <col min="9973" max="9973" width="7.88671875" style="125" bestFit="1" customWidth="1"/>
    <col min="9974" max="9974" width="7" style="125" bestFit="1" customWidth="1"/>
    <col min="9975" max="9975" width="7.5546875" style="125" bestFit="1" customWidth="1"/>
    <col min="9976" max="9977" width="10.5546875" style="125" customWidth="1"/>
    <col min="9978" max="10226" width="9.109375" style="125"/>
    <col min="10227" max="10227" width="33.88671875" style="125" customWidth="1"/>
    <col min="10228" max="10228" width="10.44140625" style="125" bestFit="1" customWidth="1"/>
    <col min="10229" max="10229" width="7.88671875" style="125" bestFit="1" customWidth="1"/>
    <col min="10230" max="10230" width="7" style="125" bestFit="1" customWidth="1"/>
    <col min="10231" max="10231" width="7.5546875" style="125" bestFit="1" customWidth="1"/>
    <col min="10232" max="10233" width="10.5546875" style="125" customWidth="1"/>
    <col min="10234" max="10482" width="9.109375" style="125"/>
    <col min="10483" max="10483" width="33.88671875" style="125" customWidth="1"/>
    <col min="10484" max="10484" width="10.44140625" style="125" bestFit="1" customWidth="1"/>
    <col min="10485" max="10485" width="7.88671875" style="125" bestFit="1" customWidth="1"/>
    <col min="10486" max="10486" width="7" style="125" bestFit="1" customWidth="1"/>
    <col min="10487" max="10487" width="7.5546875" style="125" bestFit="1" customWidth="1"/>
    <col min="10488" max="10489" width="10.5546875" style="125" customWidth="1"/>
    <col min="10490" max="10738" width="9.109375" style="125"/>
    <col min="10739" max="10739" width="33.88671875" style="125" customWidth="1"/>
    <col min="10740" max="10740" width="10.44140625" style="125" bestFit="1" customWidth="1"/>
    <col min="10741" max="10741" width="7.88671875" style="125" bestFit="1" customWidth="1"/>
    <col min="10742" max="10742" width="7" style="125" bestFit="1" customWidth="1"/>
    <col min="10743" max="10743" width="7.5546875" style="125" bestFit="1" customWidth="1"/>
    <col min="10744" max="10745" width="10.5546875" style="125" customWidth="1"/>
    <col min="10746" max="10994" width="9.109375" style="125"/>
    <col min="10995" max="10995" width="33.88671875" style="125" customWidth="1"/>
    <col min="10996" max="10996" width="10.44140625" style="125" bestFit="1" customWidth="1"/>
    <col min="10997" max="10997" width="7.88671875" style="125" bestFit="1" customWidth="1"/>
    <col min="10998" max="10998" width="7" style="125" bestFit="1" customWidth="1"/>
    <col min="10999" max="10999" width="7.5546875" style="125" bestFit="1" customWidth="1"/>
    <col min="11000" max="11001" width="10.5546875" style="125" customWidth="1"/>
    <col min="11002" max="11250" width="9.109375" style="125"/>
    <col min="11251" max="11251" width="33.88671875" style="125" customWidth="1"/>
    <col min="11252" max="11252" width="10.44140625" style="125" bestFit="1" customWidth="1"/>
    <col min="11253" max="11253" width="7.88671875" style="125" bestFit="1" customWidth="1"/>
    <col min="11254" max="11254" width="7" style="125" bestFit="1" customWidth="1"/>
    <col min="11255" max="11255" width="7.5546875" style="125" bestFit="1" customWidth="1"/>
    <col min="11256" max="11257" width="10.5546875" style="125" customWidth="1"/>
    <col min="11258" max="11506" width="9.109375" style="125"/>
    <col min="11507" max="11507" width="33.88671875" style="125" customWidth="1"/>
    <col min="11508" max="11508" width="10.44140625" style="125" bestFit="1" customWidth="1"/>
    <col min="11509" max="11509" width="7.88671875" style="125" bestFit="1" customWidth="1"/>
    <col min="11510" max="11510" width="7" style="125" bestFit="1" customWidth="1"/>
    <col min="11511" max="11511" width="7.5546875" style="125" bestFit="1" customWidth="1"/>
    <col min="11512" max="11513" width="10.5546875" style="125" customWidth="1"/>
    <col min="11514" max="11762" width="9.109375" style="125"/>
    <col min="11763" max="11763" width="33.88671875" style="125" customWidth="1"/>
    <col min="11764" max="11764" width="10.44140625" style="125" bestFit="1" customWidth="1"/>
    <col min="11765" max="11765" width="7.88671875" style="125" bestFit="1" customWidth="1"/>
    <col min="11766" max="11766" width="7" style="125" bestFit="1" customWidth="1"/>
    <col min="11767" max="11767" width="7.5546875" style="125" bestFit="1" customWidth="1"/>
    <col min="11768" max="11769" width="10.5546875" style="125" customWidth="1"/>
    <col min="11770" max="12018" width="9.109375" style="125"/>
    <col min="12019" max="12019" width="33.88671875" style="125" customWidth="1"/>
    <col min="12020" max="12020" width="10.44140625" style="125" bestFit="1" customWidth="1"/>
    <col min="12021" max="12021" width="7.88671875" style="125" bestFit="1" customWidth="1"/>
    <col min="12022" max="12022" width="7" style="125" bestFit="1" customWidth="1"/>
    <col min="12023" max="12023" width="7.5546875" style="125" bestFit="1" customWidth="1"/>
    <col min="12024" max="12025" width="10.5546875" style="125" customWidth="1"/>
    <col min="12026" max="12274" width="9.109375" style="125"/>
    <col min="12275" max="12275" width="33.88671875" style="125" customWidth="1"/>
    <col min="12276" max="12276" width="10.44140625" style="125" bestFit="1" customWidth="1"/>
    <col min="12277" max="12277" width="7.88671875" style="125" bestFit="1" customWidth="1"/>
    <col min="12278" max="12278" width="7" style="125" bestFit="1" customWidth="1"/>
    <col min="12279" max="12279" width="7.5546875" style="125" bestFit="1" customWidth="1"/>
    <col min="12280" max="12281" width="10.5546875" style="125" customWidth="1"/>
    <col min="12282" max="12530" width="9.109375" style="125"/>
    <col min="12531" max="12531" width="33.88671875" style="125" customWidth="1"/>
    <col min="12532" max="12532" width="10.44140625" style="125" bestFit="1" customWidth="1"/>
    <col min="12533" max="12533" width="7.88671875" style="125" bestFit="1" customWidth="1"/>
    <col min="12534" max="12534" width="7" style="125" bestFit="1" customWidth="1"/>
    <col min="12535" max="12535" width="7.5546875" style="125" bestFit="1" customWidth="1"/>
    <col min="12536" max="12537" width="10.5546875" style="125" customWidth="1"/>
    <col min="12538" max="12786" width="9.109375" style="125"/>
    <col min="12787" max="12787" width="33.88671875" style="125" customWidth="1"/>
    <col min="12788" max="12788" width="10.44140625" style="125" bestFit="1" customWidth="1"/>
    <col min="12789" max="12789" width="7.88671875" style="125" bestFit="1" customWidth="1"/>
    <col min="12790" max="12790" width="7" style="125" bestFit="1" customWidth="1"/>
    <col min="12791" max="12791" width="7.5546875" style="125" bestFit="1" customWidth="1"/>
    <col min="12792" max="12793" width="10.5546875" style="125" customWidth="1"/>
    <col min="12794" max="13042" width="9.109375" style="125"/>
    <col min="13043" max="13043" width="33.88671875" style="125" customWidth="1"/>
    <col min="13044" max="13044" width="10.44140625" style="125" bestFit="1" customWidth="1"/>
    <col min="13045" max="13045" width="7.88671875" style="125" bestFit="1" customWidth="1"/>
    <col min="13046" max="13046" width="7" style="125" bestFit="1" customWidth="1"/>
    <col min="13047" max="13047" width="7.5546875" style="125" bestFit="1" customWidth="1"/>
    <col min="13048" max="13049" width="10.5546875" style="125" customWidth="1"/>
    <col min="13050" max="13298" width="9.109375" style="125"/>
    <col min="13299" max="13299" width="33.88671875" style="125" customWidth="1"/>
    <col min="13300" max="13300" width="10.44140625" style="125" bestFit="1" customWidth="1"/>
    <col min="13301" max="13301" width="7.88671875" style="125" bestFit="1" customWidth="1"/>
    <col min="13302" max="13302" width="7" style="125" bestFit="1" customWidth="1"/>
    <col min="13303" max="13303" width="7.5546875" style="125" bestFit="1" customWidth="1"/>
    <col min="13304" max="13305" width="10.5546875" style="125" customWidth="1"/>
    <col min="13306" max="13554" width="9.109375" style="125"/>
    <col min="13555" max="13555" width="33.88671875" style="125" customWidth="1"/>
    <col min="13556" max="13556" width="10.44140625" style="125" bestFit="1" customWidth="1"/>
    <col min="13557" max="13557" width="7.88671875" style="125" bestFit="1" customWidth="1"/>
    <col min="13558" max="13558" width="7" style="125" bestFit="1" customWidth="1"/>
    <col min="13559" max="13559" width="7.5546875" style="125" bestFit="1" customWidth="1"/>
    <col min="13560" max="13561" width="10.5546875" style="125" customWidth="1"/>
    <col min="13562" max="13810" width="9.109375" style="125"/>
    <col min="13811" max="13811" width="33.88671875" style="125" customWidth="1"/>
    <col min="13812" max="13812" width="10.44140625" style="125" bestFit="1" customWidth="1"/>
    <col min="13813" max="13813" width="7.88671875" style="125" bestFit="1" customWidth="1"/>
    <col min="13814" max="13814" width="7" style="125" bestFit="1" customWidth="1"/>
    <col min="13815" max="13815" width="7.5546875" style="125" bestFit="1" customWidth="1"/>
    <col min="13816" max="13817" width="10.5546875" style="125" customWidth="1"/>
    <col min="13818" max="14066" width="9.109375" style="125"/>
    <col min="14067" max="14067" width="33.88671875" style="125" customWidth="1"/>
    <col min="14068" max="14068" width="10.44140625" style="125" bestFit="1" customWidth="1"/>
    <col min="14069" max="14069" width="7.88671875" style="125" bestFit="1" customWidth="1"/>
    <col min="14070" max="14070" width="7" style="125" bestFit="1" customWidth="1"/>
    <col min="14071" max="14071" width="7.5546875" style="125" bestFit="1" customWidth="1"/>
    <col min="14072" max="14073" width="10.5546875" style="125" customWidth="1"/>
    <col min="14074" max="14322" width="9.109375" style="125"/>
    <col min="14323" max="14323" width="33.88671875" style="125" customWidth="1"/>
    <col min="14324" max="14324" width="10.44140625" style="125" bestFit="1" customWidth="1"/>
    <col min="14325" max="14325" width="7.88671875" style="125" bestFit="1" customWidth="1"/>
    <col min="14326" max="14326" width="7" style="125" bestFit="1" customWidth="1"/>
    <col min="14327" max="14327" width="7.5546875" style="125" bestFit="1" customWidth="1"/>
    <col min="14328" max="14329" width="10.5546875" style="125" customWidth="1"/>
    <col min="14330" max="14578" width="9.109375" style="125"/>
    <col min="14579" max="14579" width="33.88671875" style="125" customWidth="1"/>
    <col min="14580" max="14580" width="10.44140625" style="125" bestFit="1" customWidth="1"/>
    <col min="14581" max="14581" width="7.88671875" style="125" bestFit="1" customWidth="1"/>
    <col min="14582" max="14582" width="7" style="125" bestFit="1" customWidth="1"/>
    <col min="14583" max="14583" width="7.5546875" style="125" bestFit="1" customWidth="1"/>
    <col min="14584" max="14585" width="10.5546875" style="125" customWidth="1"/>
    <col min="14586" max="14834" width="9.109375" style="125"/>
    <col min="14835" max="14835" width="33.88671875" style="125" customWidth="1"/>
    <col min="14836" max="14836" width="10.44140625" style="125" bestFit="1" customWidth="1"/>
    <col min="14837" max="14837" width="7.88671875" style="125" bestFit="1" customWidth="1"/>
    <col min="14838" max="14838" width="7" style="125" bestFit="1" customWidth="1"/>
    <col min="14839" max="14839" width="7.5546875" style="125" bestFit="1" customWidth="1"/>
    <col min="14840" max="14841" width="10.5546875" style="125" customWidth="1"/>
    <col min="14842" max="15090" width="9.109375" style="125"/>
    <col min="15091" max="15091" width="33.88671875" style="125" customWidth="1"/>
    <col min="15092" max="15092" width="10.44140625" style="125" bestFit="1" customWidth="1"/>
    <col min="15093" max="15093" width="7.88671875" style="125" bestFit="1" customWidth="1"/>
    <col min="15094" max="15094" width="7" style="125" bestFit="1" customWidth="1"/>
    <col min="15095" max="15095" width="7.5546875" style="125" bestFit="1" customWidth="1"/>
    <col min="15096" max="15097" width="10.5546875" style="125" customWidth="1"/>
    <col min="15098" max="15346" width="9.109375" style="125"/>
    <col min="15347" max="15347" width="33.88671875" style="125" customWidth="1"/>
    <col min="15348" max="15348" width="10.44140625" style="125" bestFit="1" customWidth="1"/>
    <col min="15349" max="15349" width="7.88671875" style="125" bestFit="1" customWidth="1"/>
    <col min="15350" max="15350" width="7" style="125" bestFit="1" customWidth="1"/>
    <col min="15351" max="15351" width="7.5546875" style="125" bestFit="1" customWidth="1"/>
    <col min="15352" max="15353" width="10.5546875" style="125" customWidth="1"/>
    <col min="15354" max="15602" width="9.109375" style="125"/>
    <col min="15603" max="15603" width="33.88671875" style="125" customWidth="1"/>
    <col min="15604" max="15604" width="10.44140625" style="125" bestFit="1" customWidth="1"/>
    <col min="15605" max="15605" width="7.88671875" style="125" bestFit="1" customWidth="1"/>
    <col min="15606" max="15606" width="7" style="125" bestFit="1" customWidth="1"/>
    <col min="15607" max="15607" width="7.5546875" style="125" bestFit="1" customWidth="1"/>
    <col min="15608" max="15609" width="10.5546875" style="125" customWidth="1"/>
    <col min="15610" max="15858" width="9.109375" style="125"/>
    <col min="15859" max="15859" width="33.88671875" style="125" customWidth="1"/>
    <col min="15860" max="15860" width="10.44140625" style="125" bestFit="1" customWidth="1"/>
    <col min="15861" max="15861" width="7.88671875" style="125" bestFit="1" customWidth="1"/>
    <col min="15862" max="15862" width="7" style="125" bestFit="1" customWidth="1"/>
    <col min="15863" max="15863" width="7.5546875" style="125" bestFit="1" customWidth="1"/>
    <col min="15864" max="15865" width="10.5546875" style="125" customWidth="1"/>
    <col min="15866" max="16114" width="9.109375" style="125"/>
    <col min="16115" max="16115" width="33.88671875" style="125" customWidth="1"/>
    <col min="16116" max="16116" width="10.44140625" style="125" bestFit="1" customWidth="1"/>
    <col min="16117" max="16117" width="7.88671875" style="125" bestFit="1" customWidth="1"/>
    <col min="16118" max="16118" width="7" style="125" bestFit="1" customWidth="1"/>
    <col min="16119" max="16119" width="7.5546875" style="125" bestFit="1" customWidth="1"/>
    <col min="16120" max="16121" width="10.5546875" style="125" customWidth="1"/>
    <col min="16122" max="16382" width="9.109375" style="125"/>
    <col min="16383" max="16384" width="8.6640625" style="125" customWidth="1"/>
  </cols>
  <sheetData>
    <row r="1" spans="1:12" ht="20.25" customHeight="1">
      <c r="A1" s="93" t="s">
        <v>106</v>
      </c>
      <c r="B1" s="91"/>
      <c r="C1" s="92"/>
      <c r="D1" s="92"/>
      <c r="E1" s="92"/>
      <c r="F1" s="522"/>
      <c r="G1" s="523"/>
    </row>
    <row r="2" spans="1:12" ht="15.9" customHeight="1">
      <c r="A2" s="137"/>
      <c r="B2" s="91"/>
      <c r="C2" s="136"/>
      <c r="D2" s="136"/>
      <c r="E2" s="136"/>
      <c r="F2" s="522"/>
      <c r="G2" s="523"/>
    </row>
    <row r="3" spans="1:12" ht="15.9" customHeight="1">
      <c r="A3" s="87"/>
      <c r="B3" s="91"/>
      <c r="C3" s="136"/>
      <c r="D3" s="136"/>
      <c r="E3" s="136"/>
      <c r="F3" s="522"/>
      <c r="G3" s="523"/>
    </row>
    <row r="4" spans="1:12" ht="15.9" customHeight="1">
      <c r="A4" s="90"/>
      <c r="B4" s="78" t="s">
        <v>105</v>
      </c>
      <c r="C4" s="520" t="s">
        <v>104</v>
      </c>
      <c r="D4" s="520" t="s">
        <v>103</v>
      </c>
      <c r="E4" s="520" t="s">
        <v>102</v>
      </c>
      <c r="F4" s="519" t="s">
        <v>229</v>
      </c>
      <c r="G4" s="520" t="s">
        <v>16</v>
      </c>
    </row>
    <row r="5" spans="1:12" ht="15.9" customHeight="1">
      <c r="A5" s="87"/>
      <c r="B5" s="79" t="s">
        <v>101</v>
      </c>
      <c r="C5" s="86" t="s">
        <v>100</v>
      </c>
      <c r="D5" s="89" t="s">
        <v>99</v>
      </c>
      <c r="E5" s="86" t="s">
        <v>16</v>
      </c>
      <c r="F5" s="135" t="s">
        <v>441</v>
      </c>
      <c r="G5" s="135" t="s">
        <v>441</v>
      </c>
    </row>
    <row r="6" spans="1:12" ht="15.9" customHeight="1">
      <c r="A6" s="87"/>
      <c r="B6" s="79"/>
      <c r="C6" s="86" t="s">
        <v>269</v>
      </c>
      <c r="D6" s="86" t="s">
        <v>269</v>
      </c>
      <c r="E6" s="86" t="s">
        <v>269</v>
      </c>
      <c r="F6" s="86" t="s">
        <v>256</v>
      </c>
      <c r="G6" s="86" t="s">
        <v>256</v>
      </c>
    </row>
    <row r="7" spans="1:12" ht="15.9" customHeight="1">
      <c r="A7" s="87"/>
      <c r="B7" s="88"/>
      <c r="C7" s="521">
        <v>2022</v>
      </c>
      <c r="D7" s="521">
        <v>2022</v>
      </c>
      <c r="E7" s="521">
        <v>2022</v>
      </c>
      <c r="F7" s="521" t="s">
        <v>255</v>
      </c>
      <c r="G7" s="521" t="s">
        <v>255</v>
      </c>
    </row>
    <row r="8" spans="1:12" ht="12.75" customHeight="1">
      <c r="A8" s="87"/>
      <c r="B8" s="134"/>
      <c r="C8" s="86"/>
      <c r="D8" s="86"/>
      <c r="E8" s="133"/>
      <c r="F8" s="86"/>
      <c r="G8" s="86"/>
    </row>
    <row r="9" spans="1:12" ht="18.899999999999999" customHeight="1">
      <c r="A9" s="23" t="s">
        <v>98</v>
      </c>
      <c r="B9" s="130" t="s">
        <v>72</v>
      </c>
      <c r="C9" s="112">
        <v>3806.1</v>
      </c>
      <c r="D9" s="112">
        <v>3315.2</v>
      </c>
      <c r="E9" s="113">
        <f>+C9+D9</f>
        <v>7121.2999999999993</v>
      </c>
      <c r="F9" s="114">
        <v>111.19993896095212</v>
      </c>
      <c r="G9" s="114">
        <v>105.30146267590051</v>
      </c>
      <c r="H9" s="524"/>
      <c r="I9" s="524"/>
      <c r="J9" s="524"/>
      <c r="K9" s="524"/>
      <c r="L9" s="524"/>
    </row>
    <row r="10" spans="1:12" ht="18.899999999999999" customHeight="1">
      <c r="A10" s="23" t="s">
        <v>97</v>
      </c>
      <c r="B10" s="130" t="s">
        <v>63</v>
      </c>
      <c r="C10" s="112">
        <v>773.5</v>
      </c>
      <c r="D10" s="112">
        <v>686.1</v>
      </c>
      <c r="E10" s="113">
        <f t="shared" ref="E10:E41" si="0">+C10+D10</f>
        <v>1459.6</v>
      </c>
      <c r="F10" s="114">
        <v>96.221037868162711</v>
      </c>
      <c r="G10" s="114">
        <v>96.465697290152008</v>
      </c>
      <c r="H10" s="524"/>
      <c r="I10" s="524"/>
      <c r="J10" s="524"/>
      <c r="K10" s="524"/>
      <c r="L10" s="524"/>
    </row>
    <row r="11" spans="1:12" ht="18.899999999999999" customHeight="1">
      <c r="A11" s="23" t="s">
        <v>96</v>
      </c>
      <c r="B11" s="130" t="s">
        <v>59</v>
      </c>
      <c r="C11" s="112">
        <v>656.1</v>
      </c>
      <c r="D11" s="112">
        <v>442.2</v>
      </c>
      <c r="E11" s="113">
        <f t="shared" si="0"/>
        <v>1098.3</v>
      </c>
      <c r="F11" s="114">
        <v>77.724731938829322</v>
      </c>
      <c r="G11" s="114">
        <v>86.553392702340631</v>
      </c>
      <c r="H11" s="524"/>
      <c r="I11" s="524"/>
      <c r="J11" s="524"/>
      <c r="K11" s="524"/>
      <c r="L11" s="524"/>
    </row>
    <row r="12" spans="1:12" ht="18.899999999999999" customHeight="1">
      <c r="A12" s="23" t="s">
        <v>95</v>
      </c>
      <c r="B12" s="130" t="s">
        <v>72</v>
      </c>
      <c r="C12" s="112">
        <v>74.099999999999994</v>
      </c>
      <c r="D12" s="112">
        <v>65.900000000000006</v>
      </c>
      <c r="E12" s="113">
        <f t="shared" si="0"/>
        <v>140</v>
      </c>
      <c r="F12" s="114">
        <v>94.338384958153028</v>
      </c>
      <c r="G12" s="114">
        <v>95.992230428107661</v>
      </c>
      <c r="H12" s="524"/>
      <c r="I12" s="524"/>
      <c r="J12" s="524"/>
      <c r="K12" s="524"/>
      <c r="L12" s="524"/>
    </row>
    <row r="13" spans="1:12" ht="18.899999999999999" customHeight="1">
      <c r="A13" s="23" t="s">
        <v>438</v>
      </c>
      <c r="B13" s="130" t="s">
        <v>63</v>
      </c>
      <c r="C13" s="112">
        <v>1053.2</v>
      </c>
      <c r="D13" s="112">
        <v>826.8</v>
      </c>
      <c r="E13" s="113">
        <f t="shared" si="0"/>
        <v>1880</v>
      </c>
      <c r="F13" s="114">
        <v>86.758662743642631</v>
      </c>
      <c r="G13" s="114">
        <v>87.217681749554828</v>
      </c>
      <c r="H13" s="524"/>
      <c r="I13" s="524"/>
      <c r="J13" s="524"/>
      <c r="K13" s="524"/>
      <c r="L13" s="524"/>
    </row>
    <row r="14" spans="1:12" ht="18.899999999999999" customHeight="1">
      <c r="A14" s="23" t="s">
        <v>254</v>
      </c>
      <c r="B14" s="130" t="s">
        <v>63</v>
      </c>
      <c r="C14" s="112">
        <v>118.7</v>
      </c>
      <c r="D14" s="112">
        <v>112.5</v>
      </c>
      <c r="E14" s="113">
        <f t="shared" si="0"/>
        <v>231.2</v>
      </c>
      <c r="F14" s="114">
        <v>106.13658126995958</v>
      </c>
      <c r="G14" s="132">
        <v>120.28073636073748</v>
      </c>
      <c r="H14" s="524"/>
      <c r="I14" s="524"/>
      <c r="J14" s="524"/>
      <c r="K14" s="524"/>
      <c r="L14" s="524"/>
    </row>
    <row r="15" spans="1:12" ht="18.899999999999999" customHeight="1">
      <c r="A15" s="23" t="s">
        <v>94</v>
      </c>
      <c r="B15" s="130" t="s">
        <v>63</v>
      </c>
      <c r="C15" s="112">
        <v>336.4</v>
      </c>
      <c r="D15" s="112">
        <v>313.8</v>
      </c>
      <c r="E15" s="113">
        <f t="shared" si="0"/>
        <v>650.20000000000005</v>
      </c>
      <c r="F15" s="114">
        <v>119.09358093104703</v>
      </c>
      <c r="G15" s="114">
        <v>115.04278525528639</v>
      </c>
      <c r="H15" s="524"/>
      <c r="I15" s="524"/>
      <c r="J15" s="524"/>
      <c r="K15" s="524"/>
      <c r="L15" s="524"/>
    </row>
    <row r="16" spans="1:12" ht="18.899999999999999" customHeight="1">
      <c r="A16" s="23" t="s">
        <v>93</v>
      </c>
      <c r="B16" s="130" t="s">
        <v>87</v>
      </c>
      <c r="C16" s="112">
        <v>156.4</v>
      </c>
      <c r="D16" s="112">
        <v>152.19999999999999</v>
      </c>
      <c r="E16" s="113">
        <f t="shared" si="0"/>
        <v>308.60000000000002</v>
      </c>
      <c r="F16" s="114">
        <v>115.80456448834437</v>
      </c>
      <c r="G16" s="114">
        <v>111.45398776644613</v>
      </c>
      <c r="H16" s="524"/>
      <c r="I16" s="524"/>
      <c r="J16" s="524"/>
      <c r="K16" s="524"/>
      <c r="L16" s="524"/>
    </row>
    <row r="17" spans="1:12" ht="18.899999999999999" customHeight="1">
      <c r="A17" s="23" t="s">
        <v>92</v>
      </c>
      <c r="B17" s="130" t="s">
        <v>72</v>
      </c>
      <c r="C17" s="112">
        <v>9.6999999999999993</v>
      </c>
      <c r="D17" s="112">
        <v>10.5</v>
      </c>
      <c r="E17" s="113">
        <f t="shared" si="0"/>
        <v>20.2</v>
      </c>
      <c r="F17" s="114">
        <v>108.85796926098091</v>
      </c>
      <c r="G17" s="114">
        <v>96.458194882057825</v>
      </c>
      <c r="H17" s="524"/>
      <c r="I17" s="524"/>
      <c r="J17" s="524"/>
      <c r="K17" s="524"/>
      <c r="L17" s="524"/>
    </row>
    <row r="18" spans="1:12" ht="18.899999999999999" customHeight="1">
      <c r="A18" s="23" t="s">
        <v>91</v>
      </c>
      <c r="B18" s="130" t="s">
        <v>63</v>
      </c>
      <c r="C18" s="112">
        <v>193.2</v>
      </c>
      <c r="D18" s="112">
        <v>179.4</v>
      </c>
      <c r="E18" s="113">
        <f t="shared" si="0"/>
        <v>372.6</v>
      </c>
      <c r="F18" s="114">
        <v>116.48268114229153</v>
      </c>
      <c r="G18" s="114">
        <v>103.56405832971191</v>
      </c>
      <c r="H18" s="524"/>
      <c r="I18" s="524"/>
      <c r="J18" s="524"/>
      <c r="K18" s="524"/>
      <c r="L18" s="524"/>
    </row>
    <row r="19" spans="1:12" ht="18.899999999999999" customHeight="1">
      <c r="A19" s="23" t="s">
        <v>90</v>
      </c>
      <c r="B19" s="130" t="s">
        <v>63</v>
      </c>
      <c r="C19" s="112">
        <v>37.6</v>
      </c>
      <c r="D19" s="112">
        <v>33.9</v>
      </c>
      <c r="E19" s="113">
        <f t="shared" si="0"/>
        <v>71.5</v>
      </c>
      <c r="F19" s="114">
        <v>120.10390094052725</v>
      </c>
      <c r="G19" s="114">
        <v>117.60369969950904</v>
      </c>
      <c r="H19" s="524"/>
      <c r="I19" s="524"/>
      <c r="J19" s="524"/>
      <c r="K19" s="524"/>
      <c r="L19" s="524"/>
    </row>
    <row r="20" spans="1:12" ht="18.899999999999999" customHeight="1">
      <c r="A20" s="23" t="s">
        <v>89</v>
      </c>
      <c r="B20" s="130" t="s">
        <v>63</v>
      </c>
      <c r="C20" s="112">
        <v>1091.9000000000001</v>
      </c>
      <c r="D20" s="112">
        <v>1016</v>
      </c>
      <c r="E20" s="113">
        <f t="shared" si="0"/>
        <v>2107.9</v>
      </c>
      <c r="F20" s="114">
        <v>113.01760448232756</v>
      </c>
      <c r="G20" s="114">
        <v>110.43668897496983</v>
      </c>
      <c r="H20" s="524"/>
      <c r="I20" s="524"/>
      <c r="J20" s="524"/>
      <c r="K20" s="524"/>
      <c r="L20" s="524"/>
    </row>
    <row r="21" spans="1:12" ht="18.899999999999999" customHeight="1">
      <c r="A21" s="23" t="s">
        <v>88</v>
      </c>
      <c r="B21" s="130" t="s">
        <v>63</v>
      </c>
      <c r="C21" s="112">
        <v>517.5</v>
      </c>
      <c r="D21" s="112">
        <v>514.1</v>
      </c>
      <c r="E21" s="113">
        <f t="shared" si="0"/>
        <v>1031.5999999999999</v>
      </c>
      <c r="F21" s="114">
        <v>96.7431833186657</v>
      </c>
      <c r="G21" s="114">
        <v>95.587791475676298</v>
      </c>
      <c r="H21" s="524"/>
      <c r="I21" s="524"/>
      <c r="J21" s="524"/>
      <c r="K21" s="524"/>
      <c r="L21" s="524"/>
    </row>
    <row r="22" spans="1:12" ht="18.899999999999999" customHeight="1">
      <c r="A22" s="23" t="s">
        <v>439</v>
      </c>
      <c r="B22" s="130" t="s">
        <v>87</v>
      </c>
      <c r="C22" s="112">
        <v>371.1</v>
      </c>
      <c r="D22" s="112">
        <v>318.60000000000002</v>
      </c>
      <c r="E22" s="113">
        <f t="shared" si="0"/>
        <v>689.7</v>
      </c>
      <c r="F22" s="114">
        <v>111.79011086992637</v>
      </c>
      <c r="G22" s="114">
        <v>99.077469540239989</v>
      </c>
      <c r="H22" s="524"/>
      <c r="I22" s="524"/>
      <c r="J22" s="524"/>
      <c r="K22" s="524"/>
      <c r="L22" s="524"/>
    </row>
    <row r="23" spans="1:12" ht="18.899999999999999" customHeight="1">
      <c r="A23" s="24" t="s">
        <v>86</v>
      </c>
      <c r="B23" s="130" t="s">
        <v>85</v>
      </c>
      <c r="C23" s="112">
        <v>493.9</v>
      </c>
      <c r="D23" s="112">
        <v>412.6</v>
      </c>
      <c r="E23" s="113">
        <f t="shared" si="0"/>
        <v>906.5</v>
      </c>
      <c r="F23" s="114">
        <v>115.71663583805933</v>
      </c>
      <c r="G23" s="114">
        <v>107.93041869611658</v>
      </c>
      <c r="H23" s="524"/>
      <c r="I23" s="524"/>
      <c r="J23" s="524"/>
      <c r="K23" s="524"/>
      <c r="L23" s="524"/>
    </row>
    <row r="24" spans="1:12" ht="18.899999999999999" customHeight="1">
      <c r="A24" s="24" t="s">
        <v>84</v>
      </c>
      <c r="B24" s="130" t="s">
        <v>83</v>
      </c>
      <c r="C24" s="112">
        <v>62.2</v>
      </c>
      <c r="D24" s="112">
        <v>59.3</v>
      </c>
      <c r="E24" s="113">
        <f t="shared" si="0"/>
        <v>121.5</v>
      </c>
      <c r="F24" s="114">
        <v>113.85218646472485</v>
      </c>
      <c r="G24" s="114">
        <v>111.83556873633735</v>
      </c>
      <c r="H24" s="524"/>
      <c r="I24" s="524"/>
      <c r="J24" s="524"/>
      <c r="K24" s="524"/>
      <c r="L24" s="524"/>
    </row>
    <row r="25" spans="1:12" ht="27.9" customHeight="1">
      <c r="A25" s="26" t="s">
        <v>82</v>
      </c>
      <c r="B25" s="130" t="s">
        <v>63</v>
      </c>
      <c r="C25" s="112">
        <v>79.3</v>
      </c>
      <c r="D25" s="112">
        <v>79.900000000000006</v>
      </c>
      <c r="E25" s="113">
        <f t="shared" si="0"/>
        <v>159.19999999999999</v>
      </c>
      <c r="F25" s="114">
        <v>102.85458960898093</v>
      </c>
      <c r="G25" s="114">
        <v>93.403741069587326</v>
      </c>
      <c r="H25" s="524"/>
      <c r="I25" s="524"/>
      <c r="J25" s="524"/>
      <c r="K25" s="524"/>
      <c r="L25" s="524"/>
    </row>
    <row r="26" spans="1:12" ht="18.899999999999999" customHeight="1">
      <c r="A26" s="23" t="s">
        <v>81</v>
      </c>
      <c r="B26" s="130" t="s">
        <v>68</v>
      </c>
      <c r="C26" s="112">
        <v>445.5</v>
      </c>
      <c r="D26" s="112">
        <v>387.2</v>
      </c>
      <c r="E26" s="113">
        <f t="shared" si="0"/>
        <v>832.7</v>
      </c>
      <c r="F26" s="114">
        <v>118.10559869630796</v>
      </c>
      <c r="G26" s="114">
        <v>114.07696866494155</v>
      </c>
      <c r="H26" s="524"/>
      <c r="I26" s="524"/>
      <c r="J26" s="524"/>
      <c r="K26" s="524"/>
      <c r="L26" s="524"/>
    </row>
    <row r="27" spans="1:12" ht="18.899999999999999" customHeight="1">
      <c r="A27" s="25" t="s">
        <v>80</v>
      </c>
      <c r="B27" s="130" t="s">
        <v>79</v>
      </c>
      <c r="C27" s="112">
        <v>24.6</v>
      </c>
      <c r="D27" s="112">
        <v>20.2</v>
      </c>
      <c r="E27" s="113">
        <f t="shared" si="0"/>
        <v>44.8</v>
      </c>
      <c r="F27" s="114">
        <v>112.94560924573764</v>
      </c>
      <c r="G27" s="114">
        <v>109.24500757547102</v>
      </c>
      <c r="H27" s="524"/>
      <c r="I27" s="524"/>
      <c r="J27" s="524"/>
      <c r="K27" s="524"/>
      <c r="L27" s="524"/>
    </row>
    <row r="28" spans="1:12" ht="18.899999999999999" customHeight="1">
      <c r="A28" s="23" t="s">
        <v>78</v>
      </c>
      <c r="B28" s="130" t="s">
        <v>72</v>
      </c>
      <c r="C28" s="112">
        <v>248.7</v>
      </c>
      <c r="D28" s="112">
        <v>192.5</v>
      </c>
      <c r="E28" s="113">
        <f t="shared" si="0"/>
        <v>441.2</v>
      </c>
      <c r="F28" s="114">
        <v>95.625817026243453</v>
      </c>
      <c r="G28" s="114">
        <v>105.82385139232082</v>
      </c>
      <c r="H28" s="524"/>
      <c r="I28" s="524"/>
      <c r="J28" s="524"/>
      <c r="K28" s="524"/>
      <c r="L28" s="524"/>
    </row>
    <row r="29" spans="1:12" ht="18.899999999999999" customHeight="1">
      <c r="A29" s="23" t="s">
        <v>77</v>
      </c>
      <c r="B29" s="130" t="s">
        <v>63</v>
      </c>
      <c r="C29" s="112">
        <v>271.8</v>
      </c>
      <c r="D29" s="112">
        <v>266.89999999999998</v>
      </c>
      <c r="E29" s="113">
        <f t="shared" si="0"/>
        <v>538.70000000000005</v>
      </c>
      <c r="F29" s="114">
        <v>118.79795753183686</v>
      </c>
      <c r="G29" s="114">
        <v>106.05696499844872</v>
      </c>
      <c r="H29" s="524"/>
      <c r="I29" s="524"/>
      <c r="J29" s="524"/>
      <c r="K29" s="524"/>
      <c r="L29" s="524"/>
    </row>
    <row r="30" spans="1:12" ht="18.899999999999999" customHeight="1">
      <c r="A30" s="23" t="s">
        <v>76</v>
      </c>
      <c r="B30" s="130" t="s">
        <v>63</v>
      </c>
      <c r="C30" s="112">
        <v>89.7</v>
      </c>
      <c r="D30" s="112">
        <v>77.900000000000006</v>
      </c>
      <c r="E30" s="113">
        <f t="shared" si="0"/>
        <v>167.60000000000002</v>
      </c>
      <c r="F30" s="114">
        <v>107.62791835003358</v>
      </c>
      <c r="G30" s="114">
        <v>106.56633039816512</v>
      </c>
      <c r="H30" s="524"/>
      <c r="I30" s="524"/>
      <c r="J30" s="524"/>
      <c r="K30" s="524"/>
      <c r="L30" s="524"/>
    </row>
    <row r="31" spans="1:12" ht="18.899999999999999" customHeight="1">
      <c r="A31" s="23" t="s">
        <v>75</v>
      </c>
      <c r="B31" s="130" t="s">
        <v>74</v>
      </c>
      <c r="C31" s="112">
        <v>9.1999999999999993</v>
      </c>
      <c r="D31" s="112">
        <v>7.6</v>
      </c>
      <c r="E31" s="113">
        <f t="shared" si="0"/>
        <v>16.799999999999997</v>
      </c>
      <c r="F31" s="114">
        <v>127.350291822987</v>
      </c>
      <c r="G31" s="114">
        <v>110.99596847827142</v>
      </c>
      <c r="H31" s="524"/>
      <c r="I31" s="524"/>
      <c r="J31" s="524"/>
      <c r="K31" s="524"/>
      <c r="L31" s="524"/>
    </row>
    <row r="32" spans="1:12" ht="18.899999999999999" customHeight="1">
      <c r="A32" s="23" t="s">
        <v>73</v>
      </c>
      <c r="B32" s="130" t="s">
        <v>72</v>
      </c>
      <c r="C32" s="112">
        <v>1939.6</v>
      </c>
      <c r="D32" s="112">
        <v>2008.7</v>
      </c>
      <c r="E32" s="113">
        <f t="shared" si="0"/>
        <v>3948.3</v>
      </c>
      <c r="F32" s="114">
        <v>106.56547043187834</v>
      </c>
      <c r="G32" s="114">
        <v>96.640492002440098</v>
      </c>
      <c r="H32" s="524"/>
      <c r="I32" s="524"/>
      <c r="J32" s="524"/>
      <c r="K32" s="524"/>
      <c r="L32" s="524"/>
    </row>
    <row r="33" spans="1:12" ht="18.899999999999999" customHeight="1">
      <c r="A33" s="24" t="s">
        <v>71</v>
      </c>
      <c r="B33" s="130" t="s">
        <v>63</v>
      </c>
      <c r="C33" s="112">
        <v>825.2</v>
      </c>
      <c r="D33" s="112">
        <v>760.4</v>
      </c>
      <c r="E33" s="113">
        <f t="shared" si="0"/>
        <v>1585.6</v>
      </c>
      <c r="F33" s="114">
        <v>114.18971438573273</v>
      </c>
      <c r="G33" s="114">
        <v>110.54711767184411</v>
      </c>
      <c r="H33" s="524"/>
      <c r="I33" s="524"/>
      <c r="J33" s="524"/>
      <c r="K33" s="524"/>
      <c r="L33" s="524"/>
    </row>
    <row r="34" spans="1:12" ht="18.899999999999999" customHeight="1">
      <c r="A34" s="23" t="s">
        <v>70</v>
      </c>
      <c r="B34" s="130" t="s">
        <v>63</v>
      </c>
      <c r="C34" s="112">
        <v>818.4</v>
      </c>
      <c r="D34" s="112">
        <v>762.3</v>
      </c>
      <c r="E34" s="113">
        <f t="shared" si="0"/>
        <v>1580.6999999999998</v>
      </c>
      <c r="F34" s="114">
        <v>119.19167882204735</v>
      </c>
      <c r="G34" s="114">
        <v>106.12095121553848</v>
      </c>
      <c r="H34" s="524"/>
      <c r="I34" s="524"/>
      <c r="J34" s="524"/>
      <c r="K34" s="524"/>
      <c r="L34" s="524"/>
    </row>
    <row r="35" spans="1:12" ht="18.899999999999999" customHeight="1">
      <c r="A35" s="23" t="s">
        <v>69</v>
      </c>
      <c r="B35" s="130" t="s">
        <v>68</v>
      </c>
      <c r="C35" s="112">
        <v>17</v>
      </c>
      <c r="D35" s="112">
        <v>14.6</v>
      </c>
      <c r="E35" s="113">
        <f t="shared" si="0"/>
        <v>31.6</v>
      </c>
      <c r="F35" s="114">
        <v>86.210263093664651</v>
      </c>
      <c r="G35" s="114">
        <v>87.424024903205648</v>
      </c>
      <c r="H35" s="524"/>
      <c r="I35" s="524"/>
      <c r="J35" s="524"/>
      <c r="K35" s="524"/>
      <c r="L35" s="524"/>
    </row>
    <row r="36" spans="1:12" ht="18.899999999999999" customHeight="1">
      <c r="A36" s="23" t="s">
        <v>253</v>
      </c>
      <c r="B36" s="130" t="s">
        <v>252</v>
      </c>
      <c r="C36" s="131">
        <v>47</v>
      </c>
      <c r="D36" s="131">
        <v>53.8</v>
      </c>
      <c r="E36" s="113">
        <f t="shared" si="0"/>
        <v>100.8</v>
      </c>
      <c r="F36" s="114">
        <v>151.05314119852036</v>
      </c>
      <c r="G36" s="114">
        <v>110.73359314719767</v>
      </c>
      <c r="H36" s="524"/>
      <c r="I36" s="524"/>
      <c r="J36" s="524"/>
      <c r="K36" s="524"/>
      <c r="L36" s="524"/>
    </row>
    <row r="37" spans="1:12" ht="18.899999999999999" customHeight="1">
      <c r="A37" s="23" t="s">
        <v>433</v>
      </c>
      <c r="B37" s="130" t="s">
        <v>67</v>
      </c>
      <c r="C37" s="112">
        <v>1010.3</v>
      </c>
      <c r="D37" s="112">
        <v>1007.7</v>
      </c>
      <c r="E37" s="113">
        <f t="shared" si="0"/>
        <v>2018</v>
      </c>
      <c r="F37" s="114">
        <v>76.559201311323918</v>
      </c>
      <c r="G37" s="114">
        <v>67.615569557994519</v>
      </c>
      <c r="H37" s="524"/>
      <c r="I37" s="524"/>
      <c r="J37" s="524"/>
      <c r="K37" s="524"/>
      <c r="L37" s="524"/>
    </row>
    <row r="38" spans="1:12" ht="18.899999999999999" customHeight="1">
      <c r="A38" s="23" t="s">
        <v>66</v>
      </c>
      <c r="B38" s="130" t="s">
        <v>65</v>
      </c>
      <c r="C38" s="112">
        <v>36.5</v>
      </c>
      <c r="D38" s="112">
        <v>29</v>
      </c>
      <c r="E38" s="113">
        <f t="shared" si="0"/>
        <v>65.5</v>
      </c>
      <c r="F38" s="114">
        <v>120.60535751873968</v>
      </c>
      <c r="G38" s="114">
        <v>112.23045138350756</v>
      </c>
      <c r="H38" s="524"/>
      <c r="I38" s="524"/>
      <c r="J38" s="524"/>
      <c r="K38" s="524"/>
      <c r="L38" s="524"/>
    </row>
    <row r="39" spans="1:12" ht="18.899999999999999" customHeight="1">
      <c r="A39" s="23" t="s">
        <v>64</v>
      </c>
      <c r="B39" s="130" t="s">
        <v>63</v>
      </c>
      <c r="C39" s="112">
        <v>322.89999999999998</v>
      </c>
      <c r="D39" s="112">
        <v>216.6</v>
      </c>
      <c r="E39" s="113">
        <f t="shared" si="0"/>
        <v>539.5</v>
      </c>
      <c r="F39" s="114">
        <v>112.15192544761727</v>
      </c>
      <c r="G39" s="114">
        <v>110.66951834744019</v>
      </c>
      <c r="H39" s="524"/>
      <c r="I39" s="524"/>
      <c r="J39" s="524"/>
      <c r="K39" s="524"/>
      <c r="L39" s="524"/>
    </row>
    <row r="40" spans="1:12" ht="18.899999999999999" customHeight="1">
      <c r="A40" s="23" t="s">
        <v>62</v>
      </c>
      <c r="B40" s="130" t="s">
        <v>61</v>
      </c>
      <c r="C40" s="112">
        <v>20.2</v>
      </c>
      <c r="D40" s="112">
        <v>16.600000000000001</v>
      </c>
      <c r="E40" s="113">
        <f t="shared" si="0"/>
        <v>36.799999999999997</v>
      </c>
      <c r="F40" s="114">
        <v>109.71614435313217</v>
      </c>
      <c r="G40" s="114">
        <v>107.41967001690864</v>
      </c>
      <c r="H40" s="524"/>
      <c r="I40" s="524"/>
      <c r="J40" s="524"/>
      <c r="K40" s="524"/>
      <c r="L40" s="524"/>
    </row>
    <row r="41" spans="1:12" ht="18.899999999999999" customHeight="1">
      <c r="A41" s="23" t="s">
        <v>60</v>
      </c>
      <c r="B41" s="130" t="s">
        <v>59</v>
      </c>
      <c r="C41" s="112">
        <v>263.8</v>
      </c>
      <c r="D41" s="112">
        <v>258.89999999999998</v>
      </c>
      <c r="E41" s="113">
        <f t="shared" si="0"/>
        <v>522.70000000000005</v>
      </c>
      <c r="F41" s="114">
        <v>102.20278490467851</v>
      </c>
      <c r="G41" s="114">
        <v>101.75547983411732</v>
      </c>
      <c r="H41" s="524"/>
      <c r="I41" s="524"/>
      <c r="J41" s="524"/>
      <c r="K41" s="524"/>
      <c r="L41" s="524"/>
    </row>
    <row r="42" spans="1:12" ht="15.6">
      <c r="A42" s="129"/>
      <c r="B42" s="128"/>
      <c r="C42" s="127"/>
      <c r="D42" s="127"/>
      <c r="E42" s="127"/>
      <c r="F42" s="525"/>
      <c r="G42" s="523"/>
    </row>
    <row r="43" spans="1:12" ht="15.6">
      <c r="A43" s="127"/>
      <c r="B43" s="128"/>
      <c r="C43" s="127"/>
      <c r="D43" s="127"/>
      <c r="E43" s="127"/>
      <c r="F43" s="525"/>
      <c r="G43" s="523"/>
    </row>
    <row r="44" spans="1:12" ht="15">
      <c r="A44" s="127"/>
      <c r="B44" s="128"/>
      <c r="C44" s="127"/>
      <c r="D44" s="127"/>
      <c r="E44" s="127"/>
      <c r="F44" s="127"/>
      <c r="G44" s="127"/>
    </row>
    <row r="45" spans="1:12" ht="15.6">
      <c r="A45" s="127"/>
      <c r="B45" s="128"/>
      <c r="C45" s="127"/>
      <c r="D45" s="127"/>
      <c r="E45" s="127"/>
      <c r="F45" s="525"/>
      <c r="G45" s="523"/>
    </row>
    <row r="46" spans="1:12" ht="15.6">
      <c r="A46" s="127"/>
      <c r="B46" s="128"/>
      <c r="C46" s="127"/>
      <c r="D46" s="127"/>
      <c r="E46" s="127"/>
      <c r="F46" s="525"/>
      <c r="G46" s="523"/>
    </row>
    <row r="47" spans="1:12" ht="15.6">
      <c r="A47" s="127"/>
      <c r="B47" s="128"/>
      <c r="C47" s="127"/>
      <c r="D47" s="127"/>
      <c r="E47" s="127"/>
      <c r="F47" s="525"/>
      <c r="G47" s="523"/>
    </row>
    <row r="48" spans="1:12" ht="15.6">
      <c r="A48" s="127"/>
      <c r="B48" s="128"/>
      <c r="C48" s="127"/>
      <c r="D48" s="127"/>
      <c r="E48" s="127"/>
      <c r="F48" s="525"/>
      <c r="G48" s="523"/>
    </row>
    <row r="49" spans="1:6" ht="15">
      <c r="A49" s="127"/>
      <c r="B49" s="128"/>
      <c r="C49" s="127"/>
      <c r="D49" s="127"/>
      <c r="E49" s="127"/>
      <c r="F49" s="525"/>
    </row>
    <row r="50" spans="1:6" ht="15">
      <c r="A50" s="522"/>
      <c r="B50" s="526"/>
      <c r="C50" s="522"/>
      <c r="D50" s="522"/>
      <c r="E50" s="522"/>
      <c r="F50" s="525"/>
    </row>
    <row r="51" spans="1:6" ht="15">
      <c r="A51" s="522"/>
      <c r="B51" s="526"/>
      <c r="C51" s="522"/>
      <c r="D51" s="522"/>
      <c r="E51" s="522"/>
      <c r="F51" s="525"/>
    </row>
    <row r="52" spans="1:6" ht="15">
      <c r="A52" s="522"/>
      <c r="B52" s="526"/>
      <c r="C52" s="522"/>
      <c r="D52" s="522"/>
      <c r="E52" s="522"/>
      <c r="F52" s="525"/>
    </row>
    <row r="53" spans="1:6" ht="15">
      <c r="A53" s="522"/>
      <c r="B53" s="526"/>
      <c r="C53" s="522"/>
      <c r="D53" s="522"/>
      <c r="E53" s="522"/>
      <c r="F53" s="522"/>
    </row>
    <row r="54" spans="1:6" ht="15">
      <c r="A54" s="522"/>
      <c r="B54" s="526"/>
      <c r="C54" s="522"/>
      <c r="D54" s="522"/>
      <c r="E54" s="522"/>
      <c r="F54" s="522"/>
    </row>
    <row r="55" spans="1:6" ht="15">
      <c r="A55" s="522"/>
      <c r="B55" s="526"/>
      <c r="C55" s="522"/>
      <c r="D55" s="522"/>
      <c r="E55" s="522"/>
      <c r="F55" s="522"/>
    </row>
    <row r="56" spans="1:6" ht="15">
      <c r="A56" s="522"/>
      <c r="B56" s="526"/>
      <c r="C56" s="522"/>
      <c r="D56" s="522"/>
      <c r="E56" s="522"/>
      <c r="F56" s="522"/>
    </row>
    <row r="57" spans="1:6" ht="15">
      <c r="A57" s="522"/>
      <c r="B57" s="526"/>
      <c r="C57" s="522"/>
      <c r="D57" s="522"/>
      <c r="E57" s="522"/>
      <c r="F57" s="522"/>
    </row>
    <row r="58" spans="1:6" ht="15">
      <c r="A58" s="522"/>
      <c r="B58" s="526"/>
      <c r="C58" s="522"/>
      <c r="D58" s="522"/>
      <c r="E58" s="522"/>
      <c r="F58" s="522"/>
    </row>
    <row r="59" spans="1:6" ht="15">
      <c r="A59" s="522"/>
      <c r="B59" s="526"/>
      <c r="C59" s="522"/>
      <c r="D59" s="522"/>
      <c r="E59" s="522"/>
      <c r="F59" s="522"/>
    </row>
    <row r="60" spans="1:6" ht="15">
      <c r="A60" s="522"/>
      <c r="B60" s="526"/>
      <c r="C60" s="522"/>
      <c r="D60" s="522"/>
      <c r="E60" s="522"/>
      <c r="F60" s="522"/>
    </row>
    <row r="61" spans="1:6" ht="15">
      <c r="A61" s="522"/>
      <c r="B61" s="526"/>
      <c r="C61" s="522"/>
      <c r="D61" s="522"/>
      <c r="E61" s="522"/>
      <c r="F61" s="522"/>
    </row>
    <row r="62" spans="1:6" ht="15">
      <c r="A62" s="522"/>
      <c r="B62" s="526"/>
      <c r="C62" s="522"/>
      <c r="D62" s="522"/>
      <c r="E62" s="522"/>
      <c r="F62" s="522"/>
    </row>
    <row r="63" spans="1:6" ht="15">
      <c r="A63" s="522"/>
      <c r="B63" s="526"/>
      <c r="C63" s="522"/>
      <c r="D63" s="522"/>
      <c r="E63" s="522"/>
      <c r="F63" s="522"/>
    </row>
    <row r="64" spans="1:6" ht="15">
      <c r="A64" s="522"/>
      <c r="B64" s="526"/>
      <c r="C64" s="522"/>
      <c r="D64" s="522"/>
      <c r="E64" s="522"/>
      <c r="F64" s="522"/>
    </row>
    <row r="65" spans="1:6" ht="15">
      <c r="A65" s="522"/>
      <c r="B65" s="526"/>
      <c r="C65" s="522"/>
      <c r="D65" s="522"/>
      <c r="E65" s="522"/>
      <c r="F65" s="522"/>
    </row>
    <row r="66" spans="1:6" ht="18" customHeight="1">
      <c r="A66" s="522"/>
      <c r="B66" s="526"/>
      <c r="C66" s="522"/>
      <c r="D66" s="522"/>
      <c r="E66" s="522"/>
      <c r="F66" s="522"/>
    </row>
    <row r="67" spans="1:6" ht="18" customHeight="1">
      <c r="A67" s="522"/>
      <c r="B67" s="526"/>
      <c r="C67" s="522"/>
      <c r="D67" s="522"/>
      <c r="E67" s="522"/>
      <c r="F67" s="522"/>
    </row>
    <row r="68" spans="1:6" ht="18" customHeight="1">
      <c r="A68" s="522"/>
      <c r="B68" s="526"/>
      <c r="C68" s="522"/>
      <c r="D68" s="522"/>
      <c r="E68" s="522"/>
      <c r="F68" s="522"/>
    </row>
    <row r="69" spans="1:6" ht="18" customHeight="1">
      <c r="A69" s="522"/>
      <c r="B69" s="526"/>
      <c r="C69" s="522"/>
      <c r="D69" s="522"/>
      <c r="E69" s="522"/>
      <c r="F69" s="522"/>
    </row>
    <row r="70" spans="1:6" ht="18" customHeight="1">
      <c r="A70" s="522"/>
      <c r="B70" s="526"/>
      <c r="C70" s="522"/>
      <c r="D70" s="522"/>
      <c r="E70" s="522"/>
      <c r="F70" s="522"/>
    </row>
    <row r="71" spans="1:6" ht="18" customHeight="1">
      <c r="A71" s="522"/>
      <c r="B71" s="526"/>
      <c r="C71" s="522"/>
      <c r="D71" s="522"/>
      <c r="E71" s="522"/>
      <c r="F71" s="522"/>
    </row>
    <row r="72" spans="1:6" ht="18" customHeight="1">
      <c r="A72" s="522"/>
      <c r="B72" s="526"/>
      <c r="C72" s="522"/>
      <c r="D72" s="522"/>
      <c r="E72" s="522"/>
      <c r="F72" s="522"/>
    </row>
  </sheetData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7"/>
  <sheetViews>
    <sheetView workbookViewId="0">
      <selection activeCell="K9" sqref="K9"/>
    </sheetView>
  </sheetViews>
  <sheetFormatPr defaultColWidth="11.44140625" defaultRowHeight="16.5" customHeight="1"/>
  <cols>
    <col min="1" max="1" width="56.88671875" style="28" customWidth="1"/>
    <col min="2" max="2" width="17" style="29" customWidth="1"/>
    <col min="3" max="3" width="17.109375" style="29" customWidth="1"/>
    <col min="4" max="4" width="16" style="28" customWidth="1"/>
    <col min="5" max="16384" width="11.44140625" style="28"/>
  </cols>
  <sheetData>
    <row r="1" spans="1:125" s="162" customFormat="1" ht="19.5" customHeight="1">
      <c r="A1" s="540" t="s">
        <v>230</v>
      </c>
      <c r="B1" s="540"/>
      <c r="C1" s="540"/>
    </row>
    <row r="2" spans="1:125" ht="16.5" customHeight="1">
      <c r="A2" s="161"/>
      <c r="B2" s="161"/>
    </row>
    <row r="3" spans="1:125" ht="16.5" customHeight="1">
      <c r="A3" s="39"/>
      <c r="C3" s="95" t="s">
        <v>251</v>
      </c>
    </row>
    <row r="4" spans="1:125" ht="16.2" customHeight="1">
      <c r="A4" s="160"/>
      <c r="B4" s="159" t="s">
        <v>263</v>
      </c>
      <c r="C4" s="159" t="s">
        <v>263</v>
      </c>
    </row>
    <row r="5" spans="1:125" s="153" customFormat="1" ht="16.2" customHeight="1">
      <c r="A5" s="155"/>
      <c r="B5" s="157" t="s">
        <v>262</v>
      </c>
      <c r="C5" s="157" t="s">
        <v>262</v>
      </c>
    </row>
    <row r="6" spans="1:125" s="153" customFormat="1" ht="16.2" customHeight="1">
      <c r="A6" s="155"/>
      <c r="B6" s="158" t="s">
        <v>442</v>
      </c>
      <c r="C6" s="158" t="s">
        <v>442</v>
      </c>
    </row>
    <row r="7" spans="1:125" s="153" customFormat="1" ht="16.2" customHeight="1">
      <c r="A7" s="155"/>
      <c r="B7" s="157" t="s">
        <v>261</v>
      </c>
      <c r="C7" s="157" t="s">
        <v>261</v>
      </c>
    </row>
    <row r="8" spans="1:125" s="153" customFormat="1" ht="16.2" customHeight="1">
      <c r="A8" s="155"/>
      <c r="B8" s="156" t="s">
        <v>260</v>
      </c>
      <c r="C8" s="156" t="s">
        <v>246</v>
      </c>
    </row>
    <row r="9" spans="1:125" s="153" customFormat="1" ht="10.95" customHeight="1">
      <c r="A9" s="155"/>
      <c r="B9" s="154"/>
      <c r="C9" s="154"/>
    </row>
    <row r="10" spans="1:125" s="94" customFormat="1" ht="18.75" customHeight="1">
      <c r="A10" s="152" t="s">
        <v>57</v>
      </c>
      <c r="B10" s="151">
        <v>101.24</v>
      </c>
      <c r="C10" s="151">
        <v>101.33</v>
      </c>
    </row>
    <row r="11" spans="1:125" s="150" customFormat="1" ht="15" customHeight="1">
      <c r="A11" s="122" t="s">
        <v>1</v>
      </c>
      <c r="B11" s="151">
        <v>100.16</v>
      </c>
      <c r="C11" s="151">
        <v>98.42</v>
      </c>
    </row>
    <row r="12" spans="1:125" s="32" customFormat="1" ht="15" customHeight="1">
      <c r="A12" s="139" t="s">
        <v>56</v>
      </c>
      <c r="B12" s="149">
        <v>100.2</v>
      </c>
      <c r="C12" s="149">
        <v>99.53</v>
      </c>
      <c r="D12" s="14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</row>
    <row r="13" spans="1:125" s="29" customFormat="1" ht="15" customHeight="1">
      <c r="A13" s="139" t="s">
        <v>55</v>
      </c>
      <c r="B13" s="142">
        <v>100</v>
      </c>
      <c r="C13" s="142">
        <v>97.8</v>
      </c>
      <c r="D13" s="143"/>
    </row>
    <row r="14" spans="1:125" s="29" customFormat="1" ht="15" customHeight="1">
      <c r="A14" s="139" t="s">
        <v>54</v>
      </c>
      <c r="B14" s="142">
        <v>100.02</v>
      </c>
      <c r="C14" s="142">
        <v>96.48</v>
      </c>
      <c r="D14" s="143"/>
    </row>
    <row r="15" spans="1:125" s="146" customFormat="1" ht="15" customHeight="1">
      <c r="A15" s="139" t="s">
        <v>53</v>
      </c>
      <c r="B15" s="142">
        <v>100.06</v>
      </c>
      <c r="C15" s="142">
        <v>94.66</v>
      </c>
      <c r="D15" s="148"/>
    </row>
    <row r="16" spans="1:125" s="30" customFormat="1" ht="15" customHeight="1">
      <c r="A16" s="139" t="s">
        <v>245</v>
      </c>
      <c r="B16" s="142">
        <v>100.17</v>
      </c>
      <c r="C16" s="142">
        <v>101.45</v>
      </c>
      <c r="D16" s="143"/>
    </row>
    <row r="17" spans="1:125" s="29" customFormat="1" ht="15" customHeight="1">
      <c r="A17" s="81" t="s">
        <v>0</v>
      </c>
      <c r="B17" s="147">
        <v>101.31</v>
      </c>
      <c r="C17" s="147">
        <v>101.46</v>
      </c>
      <c r="D17" s="143"/>
    </row>
    <row r="18" spans="1:125" s="29" customFormat="1" ht="15" customHeight="1">
      <c r="A18" s="139" t="s">
        <v>52</v>
      </c>
      <c r="B18" s="142">
        <v>101</v>
      </c>
      <c r="C18" s="142">
        <v>94.83</v>
      </c>
      <c r="D18" s="143"/>
    </row>
    <row r="19" spans="1:125" s="29" customFormat="1" ht="15" customHeight="1">
      <c r="A19" s="139" t="s">
        <v>51</v>
      </c>
      <c r="B19" s="142">
        <v>99.7</v>
      </c>
      <c r="C19" s="142">
        <v>100.39</v>
      </c>
      <c r="D19" s="143"/>
    </row>
    <row r="20" spans="1:125" s="29" customFormat="1" ht="15" customHeight="1">
      <c r="A20" s="139" t="s">
        <v>50</v>
      </c>
      <c r="B20" s="142">
        <v>99.95</v>
      </c>
      <c r="C20" s="142">
        <v>98.42</v>
      </c>
      <c r="D20" s="143"/>
    </row>
    <row r="21" spans="1:125" s="29" customFormat="1" ht="15" customHeight="1">
      <c r="A21" s="139" t="s">
        <v>49</v>
      </c>
      <c r="B21" s="142">
        <v>100.91</v>
      </c>
      <c r="C21" s="142">
        <v>118.44</v>
      </c>
      <c r="D21" s="143"/>
    </row>
    <row r="22" spans="1:125" s="29" customFormat="1" ht="15" customHeight="1">
      <c r="A22" s="139" t="s">
        <v>48</v>
      </c>
      <c r="B22" s="142">
        <v>101.89</v>
      </c>
      <c r="C22" s="142">
        <v>99.74</v>
      </c>
      <c r="D22" s="143"/>
    </row>
    <row r="23" spans="1:125" s="29" customFormat="1" ht="15" customHeight="1">
      <c r="A23" s="139" t="s">
        <v>47</v>
      </c>
      <c r="B23" s="142">
        <v>101.46</v>
      </c>
      <c r="C23" s="142">
        <v>112.2</v>
      </c>
      <c r="D23" s="143"/>
    </row>
    <row r="24" spans="1:125" s="29" customFormat="1" ht="27.75" customHeight="1">
      <c r="A24" s="139" t="s">
        <v>259</v>
      </c>
      <c r="B24" s="142">
        <v>102.94</v>
      </c>
      <c r="C24" s="142">
        <v>115.72</v>
      </c>
      <c r="D24" s="143"/>
    </row>
    <row r="25" spans="1:125" s="29" customFormat="1" ht="15" customHeight="1">
      <c r="A25" s="139" t="s">
        <v>46</v>
      </c>
      <c r="B25" s="142">
        <v>101.41</v>
      </c>
      <c r="C25" s="142">
        <v>103.28</v>
      </c>
      <c r="D25" s="143"/>
    </row>
    <row r="26" spans="1:125" s="31" customFormat="1" ht="15" customHeight="1">
      <c r="A26" s="139" t="s">
        <v>244</v>
      </c>
      <c r="B26" s="142">
        <v>100.94</v>
      </c>
      <c r="C26" s="142">
        <v>93.29</v>
      </c>
      <c r="D26" s="143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</row>
    <row r="27" spans="1:125" s="29" customFormat="1" ht="15" customHeight="1">
      <c r="A27" s="139" t="s">
        <v>243</v>
      </c>
      <c r="B27" s="142">
        <v>100</v>
      </c>
      <c r="C27" s="142">
        <v>103.5</v>
      </c>
      <c r="D27" s="143"/>
    </row>
    <row r="28" spans="1:125" s="29" customFormat="1" ht="15" customHeight="1">
      <c r="A28" s="139" t="s">
        <v>45</v>
      </c>
      <c r="B28" s="142">
        <v>100.09</v>
      </c>
      <c r="C28" s="142">
        <v>100.26</v>
      </c>
      <c r="D28" s="143"/>
    </row>
    <row r="29" spans="1:125" s="29" customFormat="1" ht="15" customHeight="1">
      <c r="A29" s="139" t="s">
        <v>44</v>
      </c>
      <c r="B29" s="142">
        <v>99.96</v>
      </c>
      <c r="C29" s="142">
        <v>85.63</v>
      </c>
      <c r="D29" s="143"/>
    </row>
    <row r="30" spans="1:125" s="29" customFormat="1" ht="15" customHeight="1">
      <c r="A30" s="139" t="s">
        <v>43</v>
      </c>
      <c r="B30" s="142">
        <v>101.51</v>
      </c>
      <c r="C30" s="142">
        <v>97.7</v>
      </c>
      <c r="D30" s="143"/>
    </row>
    <row r="31" spans="1:125" s="29" customFormat="1" ht="15" customHeight="1">
      <c r="A31" s="139" t="s">
        <v>42</v>
      </c>
      <c r="B31" s="142">
        <v>99.74</v>
      </c>
      <c r="C31" s="142">
        <v>93.65</v>
      </c>
      <c r="D31" s="143"/>
    </row>
    <row r="32" spans="1:125" s="29" customFormat="1" ht="15" customHeight="1">
      <c r="A32" s="139" t="s">
        <v>41</v>
      </c>
      <c r="B32" s="142">
        <v>100.25</v>
      </c>
      <c r="C32" s="142">
        <v>106.12</v>
      </c>
      <c r="D32" s="143"/>
    </row>
    <row r="33" spans="1:4" s="29" customFormat="1" ht="27" customHeight="1">
      <c r="A33" s="139" t="s">
        <v>40</v>
      </c>
      <c r="B33" s="142">
        <v>100.35</v>
      </c>
      <c r="C33" s="142">
        <v>86.63</v>
      </c>
      <c r="D33" s="143"/>
    </row>
    <row r="34" spans="1:4" s="146" customFormat="1" ht="27.75" customHeight="1">
      <c r="A34" s="139" t="s">
        <v>39</v>
      </c>
      <c r="B34" s="142">
        <v>101.08</v>
      </c>
      <c r="C34" s="142">
        <v>94.48</v>
      </c>
      <c r="D34" s="145"/>
    </row>
    <row r="35" spans="1:4" s="144" customFormat="1" ht="15" customHeight="1">
      <c r="A35" s="139" t="s">
        <v>38</v>
      </c>
      <c r="B35" s="142">
        <v>101.84</v>
      </c>
      <c r="C35" s="142">
        <v>89.44</v>
      </c>
      <c r="D35" s="145"/>
    </row>
    <row r="36" spans="1:4" s="30" customFormat="1" ht="15" customHeight="1">
      <c r="A36" s="139" t="s">
        <v>242</v>
      </c>
      <c r="B36" s="142">
        <v>101.06</v>
      </c>
      <c r="C36" s="142">
        <v>106.31</v>
      </c>
      <c r="D36" s="143"/>
    </row>
    <row r="37" spans="1:4" s="29" customFormat="1" ht="15" customHeight="1">
      <c r="A37" s="139" t="s">
        <v>37</v>
      </c>
      <c r="B37" s="142">
        <v>100.58</v>
      </c>
      <c r="C37" s="142">
        <v>116.12</v>
      </c>
      <c r="D37" s="143"/>
    </row>
    <row r="38" spans="1:4" ht="15" customHeight="1">
      <c r="A38" s="139" t="s">
        <v>36</v>
      </c>
      <c r="B38" s="142">
        <v>101.65</v>
      </c>
      <c r="C38" s="142">
        <v>99.69</v>
      </c>
    </row>
    <row r="39" spans="1:4" ht="15" customHeight="1">
      <c r="A39" s="139" t="s">
        <v>35</v>
      </c>
      <c r="B39" s="142">
        <v>102.86</v>
      </c>
      <c r="C39" s="142">
        <v>82.69</v>
      </c>
    </row>
    <row r="40" spans="1:4" ht="15" customHeight="1">
      <c r="A40" s="139" t="s">
        <v>241</v>
      </c>
      <c r="B40" s="138">
        <v>100.87</v>
      </c>
      <c r="C40" s="138">
        <v>108.57</v>
      </c>
    </row>
    <row r="41" spans="1:4" ht="15" customHeight="1">
      <c r="A41" s="139" t="s">
        <v>240</v>
      </c>
      <c r="B41" s="138">
        <v>100.26</v>
      </c>
      <c r="C41" s="138">
        <v>91.91</v>
      </c>
    </row>
    <row r="42" spans="1:4" ht="15" customHeight="1">
      <c r="A42" s="80" t="s">
        <v>34</v>
      </c>
      <c r="B42" s="141">
        <v>100.45</v>
      </c>
      <c r="C42" s="141">
        <v>100.08</v>
      </c>
    </row>
    <row r="43" spans="1:4" ht="28.5" customHeight="1">
      <c r="A43" s="80" t="s">
        <v>33</v>
      </c>
      <c r="B43" s="140">
        <v>100.15</v>
      </c>
      <c r="C43" s="140">
        <v>100.71</v>
      </c>
    </row>
    <row r="44" spans="1:4" ht="15" customHeight="1">
      <c r="A44" s="139" t="s">
        <v>32</v>
      </c>
      <c r="B44" s="138">
        <v>100.05</v>
      </c>
      <c r="C44" s="138">
        <v>95.62</v>
      </c>
    </row>
    <row r="45" spans="1:4" ht="15" customHeight="1">
      <c r="A45" s="139" t="s">
        <v>31</v>
      </c>
      <c r="B45" s="138">
        <v>100.06</v>
      </c>
      <c r="C45" s="138">
        <v>102.97</v>
      </c>
    </row>
    <row r="46" spans="1:4" ht="15" customHeight="1">
      <c r="A46" s="139" t="s">
        <v>258</v>
      </c>
      <c r="B46" s="138">
        <v>100.25</v>
      </c>
      <c r="C46" s="138">
        <v>104.71</v>
      </c>
    </row>
    <row r="47" spans="1:4" ht="15" customHeight="1">
      <c r="A47" s="139" t="s">
        <v>257</v>
      </c>
      <c r="B47" s="138">
        <v>100</v>
      </c>
      <c r="C47" s="138">
        <v>95.38</v>
      </c>
    </row>
  </sheetData>
  <mergeCells count="1">
    <mergeCell ref="A1:C1"/>
  </mergeCells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K9" sqref="K9"/>
    </sheetView>
  </sheetViews>
  <sheetFormatPr defaultColWidth="9.109375" defaultRowHeight="14.4"/>
  <cols>
    <col min="1" max="1" width="31.44140625" style="163" customWidth="1"/>
    <col min="2" max="3" width="26" style="163" customWidth="1"/>
    <col min="4" max="16384" width="9.109375" style="163"/>
  </cols>
  <sheetData>
    <row r="1" spans="1:3" s="28" customFormat="1" ht="20.100000000000001" customHeight="1">
      <c r="A1" s="167" t="s">
        <v>333</v>
      </c>
      <c r="B1" s="166"/>
      <c r="C1" s="166"/>
    </row>
    <row r="2" spans="1:3" s="28" customFormat="1" ht="20.100000000000001" customHeight="1">
      <c r="A2" s="120" t="s">
        <v>332</v>
      </c>
      <c r="B2" s="120"/>
      <c r="C2" s="120"/>
    </row>
    <row r="3" spans="1:3" s="28" customFormat="1" ht="20.100000000000001" customHeight="1">
      <c r="A3" s="120"/>
      <c r="B3" s="120"/>
      <c r="C3" s="120"/>
    </row>
    <row r="4" spans="1:3" s="28" customFormat="1" ht="20.100000000000001" customHeight="1">
      <c r="A4" s="39"/>
      <c r="B4" s="29"/>
      <c r="C4" s="95" t="s">
        <v>251</v>
      </c>
    </row>
    <row r="5" spans="1:3" s="74" customFormat="1" ht="20.100000000000001" customHeight="1">
      <c r="A5" s="38"/>
      <c r="B5" s="37" t="s">
        <v>311</v>
      </c>
      <c r="C5" s="37" t="s">
        <v>311</v>
      </c>
    </row>
    <row r="6" spans="1:3" s="74" customFormat="1" ht="20.100000000000001" customHeight="1">
      <c r="A6" s="35"/>
      <c r="B6" s="164" t="s">
        <v>488</v>
      </c>
      <c r="C6" s="164" t="s">
        <v>488</v>
      </c>
    </row>
    <row r="7" spans="1:3" s="74" customFormat="1" ht="20.100000000000001" customHeight="1">
      <c r="A7" s="35"/>
      <c r="B7" s="34" t="s">
        <v>310</v>
      </c>
      <c r="C7" s="34" t="s">
        <v>309</v>
      </c>
    </row>
    <row r="8" spans="1:3" s="74" customFormat="1" ht="20.100000000000001" customHeight="1">
      <c r="A8" s="35"/>
      <c r="B8" s="36"/>
      <c r="C8" s="36"/>
    </row>
    <row r="9" spans="1:3" s="28" customFormat="1" ht="20.100000000000001" customHeight="1">
      <c r="A9" s="168" t="s">
        <v>331</v>
      </c>
      <c r="B9" s="169">
        <v>101.24</v>
      </c>
      <c r="C9" s="169">
        <v>101.33</v>
      </c>
    </row>
    <row r="10" spans="1:3" ht="19.5" customHeight="1">
      <c r="A10" s="346" t="s">
        <v>214</v>
      </c>
      <c r="B10" s="347">
        <v>101.15</v>
      </c>
      <c r="C10" s="347">
        <v>100.33</v>
      </c>
    </row>
    <row r="11" spans="1:3" ht="19.5" customHeight="1">
      <c r="A11" s="346" t="s">
        <v>211</v>
      </c>
      <c r="B11" s="347">
        <v>102.12</v>
      </c>
      <c r="C11" s="347">
        <v>99.66</v>
      </c>
    </row>
    <row r="12" spans="1:3" ht="19.5" customHeight="1">
      <c r="A12" s="346" t="s">
        <v>204</v>
      </c>
      <c r="B12" s="347">
        <v>101.18</v>
      </c>
      <c r="C12" s="347">
        <v>98.67</v>
      </c>
    </row>
    <row r="13" spans="1:3" ht="19.5" customHeight="1">
      <c r="A13" s="346" t="s">
        <v>201</v>
      </c>
      <c r="B13" s="347">
        <v>101.12</v>
      </c>
      <c r="C13" s="347">
        <v>101.9</v>
      </c>
    </row>
    <row r="14" spans="1:3" ht="19.5" customHeight="1">
      <c r="A14" s="346" t="s">
        <v>234</v>
      </c>
      <c r="B14" s="347">
        <v>99.27</v>
      </c>
      <c r="C14" s="347">
        <v>121.01</v>
      </c>
    </row>
    <row r="15" spans="1:3" ht="19.5" customHeight="1">
      <c r="A15" s="346" t="s">
        <v>208</v>
      </c>
      <c r="B15" s="347">
        <v>99.18</v>
      </c>
      <c r="C15" s="347">
        <v>105.69</v>
      </c>
    </row>
    <row r="16" spans="1:3" ht="19.5" customHeight="1">
      <c r="A16" s="346" t="s">
        <v>233</v>
      </c>
      <c r="B16" s="347">
        <v>100.02</v>
      </c>
      <c r="C16" s="347">
        <v>116.45</v>
      </c>
    </row>
    <row r="17" spans="1:3" ht="19.5" customHeight="1">
      <c r="A17" s="346" t="s">
        <v>330</v>
      </c>
      <c r="B17" s="347">
        <v>101.04</v>
      </c>
      <c r="C17" s="347">
        <v>107.68</v>
      </c>
    </row>
    <row r="18" spans="1:3" ht="19.5" customHeight="1">
      <c r="A18" s="346" t="s">
        <v>232</v>
      </c>
      <c r="B18" s="347">
        <v>101.27</v>
      </c>
      <c r="C18" s="347">
        <v>99.77</v>
      </c>
    </row>
    <row r="19" spans="1:3" ht="19.5" customHeight="1">
      <c r="A19" s="346" t="s">
        <v>329</v>
      </c>
      <c r="B19" s="347">
        <v>99.99</v>
      </c>
      <c r="C19" s="347">
        <v>104.07</v>
      </c>
    </row>
    <row r="20" spans="1:3" ht="19.5" customHeight="1">
      <c r="A20" s="346" t="s">
        <v>274</v>
      </c>
      <c r="B20" s="347">
        <v>100.88</v>
      </c>
      <c r="C20" s="347">
        <v>123.28</v>
      </c>
    </row>
    <row r="21" spans="1:3" ht="19.5" customHeight="1">
      <c r="A21" s="346" t="s">
        <v>328</v>
      </c>
      <c r="B21" s="347">
        <v>101.47</v>
      </c>
      <c r="C21" s="347">
        <v>87.31</v>
      </c>
    </row>
    <row r="22" spans="1:3" ht="19.5" customHeight="1">
      <c r="A22" s="346" t="s">
        <v>327</v>
      </c>
      <c r="B22" s="347">
        <v>100.72</v>
      </c>
      <c r="C22" s="347">
        <v>92.66</v>
      </c>
    </row>
    <row r="23" spans="1:3" ht="19.5" customHeight="1">
      <c r="A23" s="346" t="s">
        <v>326</v>
      </c>
      <c r="B23" s="347">
        <v>100.21</v>
      </c>
      <c r="C23" s="347">
        <v>85.47</v>
      </c>
    </row>
    <row r="24" spans="1:3" ht="19.5" customHeight="1">
      <c r="A24" s="346" t="s">
        <v>325</v>
      </c>
      <c r="B24" s="347">
        <v>100.04</v>
      </c>
      <c r="C24" s="347">
        <v>96.77</v>
      </c>
    </row>
    <row r="25" spans="1:3" ht="19.5" customHeight="1">
      <c r="A25" s="346" t="s">
        <v>324</v>
      </c>
      <c r="B25" s="347">
        <v>104.43</v>
      </c>
      <c r="C25" s="347">
        <v>113.04</v>
      </c>
    </row>
    <row r="26" spans="1:3" ht="19.5" customHeight="1">
      <c r="A26" s="346" t="s">
        <v>323</v>
      </c>
      <c r="B26" s="347">
        <v>101.08</v>
      </c>
      <c r="C26" s="347">
        <v>101.3</v>
      </c>
    </row>
    <row r="27" spans="1:3" ht="19.5" customHeight="1">
      <c r="A27" s="346" t="s">
        <v>322</v>
      </c>
      <c r="B27" s="347">
        <v>100.17</v>
      </c>
      <c r="C27" s="347">
        <v>94.39</v>
      </c>
    </row>
    <row r="28" spans="1:3" ht="19.5" customHeight="1">
      <c r="A28" s="346" t="s">
        <v>321</v>
      </c>
      <c r="B28" s="347">
        <v>99.83</v>
      </c>
      <c r="C28" s="347">
        <v>95.82</v>
      </c>
    </row>
    <row r="29" spans="1:3" ht="19.5" customHeight="1">
      <c r="A29" s="346" t="s">
        <v>320</v>
      </c>
      <c r="B29" s="347">
        <v>101.31</v>
      </c>
      <c r="C29" s="347">
        <v>105.67</v>
      </c>
    </row>
    <row r="30" spans="1:3" ht="19.5" customHeight="1">
      <c r="A30" s="346" t="s">
        <v>199</v>
      </c>
      <c r="B30" s="347">
        <v>101.41</v>
      </c>
      <c r="C30" s="347">
        <v>101.99</v>
      </c>
    </row>
    <row r="31" spans="1:3" ht="19.5" customHeight="1">
      <c r="A31" s="346" t="s">
        <v>319</v>
      </c>
      <c r="B31" s="347">
        <v>99.24</v>
      </c>
      <c r="C31" s="347">
        <v>99.67</v>
      </c>
    </row>
    <row r="32" spans="1:3" ht="19.5" customHeight="1">
      <c r="A32" s="346" t="s">
        <v>318</v>
      </c>
      <c r="B32" s="347">
        <v>97.88</v>
      </c>
      <c r="C32" s="347">
        <v>103.87</v>
      </c>
    </row>
    <row r="33" spans="1:3" ht="19.5" customHeight="1">
      <c r="A33" s="346" t="s">
        <v>278</v>
      </c>
      <c r="B33" s="347">
        <v>100.58</v>
      </c>
      <c r="C33" s="347">
        <v>96.84</v>
      </c>
    </row>
    <row r="34" spans="1:3" ht="19.5" customHeight="1">
      <c r="A34" s="346" t="s">
        <v>317</v>
      </c>
      <c r="B34" s="347">
        <v>103.97</v>
      </c>
      <c r="C34" s="347">
        <v>103.23</v>
      </c>
    </row>
    <row r="35" spans="1:3" ht="19.5" customHeight="1">
      <c r="A35" s="346" t="s">
        <v>209</v>
      </c>
      <c r="B35" s="347">
        <v>101.74</v>
      </c>
      <c r="C35" s="347">
        <v>130.52000000000001</v>
      </c>
    </row>
    <row r="36" spans="1:3" ht="19.5" customHeight="1">
      <c r="A36" s="346" t="s">
        <v>212</v>
      </c>
      <c r="B36" s="347">
        <v>101.24</v>
      </c>
      <c r="C36" s="347">
        <v>101.92</v>
      </c>
    </row>
    <row r="37" spans="1:3" ht="19.5" customHeight="1">
      <c r="A37" s="346" t="s">
        <v>200</v>
      </c>
      <c r="B37" s="347">
        <v>99.71</v>
      </c>
      <c r="C37" s="347">
        <v>92.09</v>
      </c>
    </row>
    <row r="38" spans="1:3" ht="19.5" customHeight="1">
      <c r="A38" s="346" t="s">
        <v>316</v>
      </c>
      <c r="B38" s="347">
        <v>100.35</v>
      </c>
      <c r="C38" s="347">
        <v>98.87</v>
      </c>
    </row>
    <row r="39" spans="1:3" ht="19.5" customHeight="1">
      <c r="A39" s="346" t="s">
        <v>315</v>
      </c>
      <c r="B39" s="347">
        <v>99.89</v>
      </c>
      <c r="C39" s="347">
        <v>92.56</v>
      </c>
    </row>
    <row r="40" spans="1:3" ht="19.5" customHeight="1">
      <c r="A40" s="346" t="s">
        <v>314</v>
      </c>
      <c r="B40" s="347">
        <v>100.06</v>
      </c>
      <c r="C40" s="347">
        <v>110.37</v>
      </c>
    </row>
    <row r="41" spans="1:3" s="28" customFormat="1" ht="20.100000000000001" customHeight="1">
      <c r="A41" s="167" t="s">
        <v>313</v>
      </c>
      <c r="B41" s="166"/>
      <c r="C41" s="166"/>
    </row>
    <row r="42" spans="1:3" s="28" customFormat="1" ht="20.100000000000001" customHeight="1">
      <c r="A42" s="165" t="s">
        <v>312</v>
      </c>
      <c r="B42" s="120"/>
      <c r="C42" s="120"/>
    </row>
    <row r="43" spans="1:3" s="28" customFormat="1" ht="20.100000000000001" customHeight="1">
      <c r="A43" s="120"/>
      <c r="B43" s="120"/>
      <c r="C43" s="120"/>
    </row>
    <row r="44" spans="1:3" s="28" customFormat="1" ht="20.100000000000001" customHeight="1">
      <c r="A44" s="39"/>
      <c r="B44" s="29"/>
      <c r="C44" s="95" t="s">
        <v>251</v>
      </c>
    </row>
    <row r="45" spans="1:3" s="74" customFormat="1" ht="20.100000000000001" customHeight="1">
      <c r="A45" s="38"/>
      <c r="B45" s="37" t="s">
        <v>311</v>
      </c>
      <c r="C45" s="37" t="s">
        <v>311</v>
      </c>
    </row>
    <row r="46" spans="1:3" s="74" customFormat="1" ht="20.100000000000001" customHeight="1">
      <c r="A46" s="35"/>
      <c r="B46" s="164" t="s">
        <v>488</v>
      </c>
      <c r="C46" s="164" t="s">
        <v>488</v>
      </c>
    </row>
    <row r="47" spans="1:3" s="74" customFormat="1" ht="20.100000000000001" customHeight="1">
      <c r="A47" s="35"/>
      <c r="B47" s="34" t="s">
        <v>310</v>
      </c>
      <c r="C47" s="34" t="s">
        <v>309</v>
      </c>
    </row>
    <row r="48" spans="1:3" ht="20.100000000000001" customHeight="1">
      <c r="A48" s="348"/>
      <c r="B48" s="349"/>
      <c r="C48" s="349"/>
    </row>
    <row r="49" spans="1:3" ht="18.899999999999999" customHeight="1">
      <c r="A49" s="346" t="s">
        <v>308</v>
      </c>
      <c r="B49" s="347">
        <v>100.13</v>
      </c>
      <c r="C49" s="347">
        <v>102.79</v>
      </c>
    </row>
    <row r="50" spans="1:3" ht="18.899999999999999" customHeight="1">
      <c r="A50" s="346" t="s">
        <v>207</v>
      </c>
      <c r="B50" s="347">
        <v>100.15</v>
      </c>
      <c r="C50" s="347">
        <v>109.88</v>
      </c>
    </row>
    <row r="51" spans="1:3" ht="18.899999999999999" customHeight="1">
      <c r="A51" s="346" t="s">
        <v>202</v>
      </c>
      <c r="B51" s="347">
        <v>100.57</v>
      </c>
      <c r="C51" s="347">
        <v>122.5</v>
      </c>
    </row>
    <row r="52" spans="1:3" ht="18.899999999999999" customHeight="1">
      <c r="A52" s="346" t="s">
        <v>307</v>
      </c>
      <c r="B52" s="347">
        <v>100.98</v>
      </c>
      <c r="C52" s="347">
        <v>101.59</v>
      </c>
    </row>
    <row r="53" spans="1:3" ht="18.899999999999999" customHeight="1">
      <c r="A53" s="346" t="s">
        <v>306</v>
      </c>
      <c r="B53" s="347">
        <v>100.33</v>
      </c>
      <c r="C53" s="347">
        <v>111.38</v>
      </c>
    </row>
    <row r="54" spans="1:3" ht="18.899999999999999" customHeight="1">
      <c r="A54" s="346" t="s">
        <v>305</v>
      </c>
      <c r="B54" s="347">
        <v>100.12</v>
      </c>
      <c r="C54" s="347">
        <v>98.46</v>
      </c>
    </row>
    <row r="55" spans="1:3" ht="18.899999999999999" customHeight="1">
      <c r="A55" s="346" t="s">
        <v>304</v>
      </c>
      <c r="B55" s="347">
        <v>100.24</v>
      </c>
      <c r="C55" s="347">
        <v>94.77</v>
      </c>
    </row>
    <row r="56" spans="1:3" ht="18.899999999999999" customHeight="1">
      <c r="A56" s="346" t="s">
        <v>303</v>
      </c>
      <c r="B56" s="347">
        <v>104.89</v>
      </c>
      <c r="C56" s="347">
        <v>104.2</v>
      </c>
    </row>
    <row r="57" spans="1:3" ht="18.899999999999999" customHeight="1">
      <c r="A57" s="346" t="s">
        <v>302</v>
      </c>
      <c r="B57" s="347">
        <v>99.97</v>
      </c>
      <c r="C57" s="347">
        <v>97.94</v>
      </c>
    </row>
    <row r="58" spans="1:3" ht="18.899999999999999" customHeight="1">
      <c r="A58" s="346" t="s">
        <v>301</v>
      </c>
      <c r="B58" s="347">
        <v>100.08</v>
      </c>
      <c r="C58" s="347">
        <v>96.51</v>
      </c>
    </row>
    <row r="59" spans="1:3" ht="18.899999999999999" customHeight="1">
      <c r="A59" s="346" t="s">
        <v>277</v>
      </c>
      <c r="B59" s="347">
        <v>100.15</v>
      </c>
      <c r="C59" s="347">
        <v>104.28</v>
      </c>
    </row>
    <row r="60" spans="1:3" ht="18.899999999999999" customHeight="1">
      <c r="A60" s="346" t="s">
        <v>300</v>
      </c>
      <c r="B60" s="347">
        <v>99.89</v>
      </c>
      <c r="C60" s="347">
        <v>87.29</v>
      </c>
    </row>
    <row r="61" spans="1:3" ht="18.899999999999999" customHeight="1">
      <c r="A61" s="346" t="s">
        <v>299</v>
      </c>
      <c r="B61" s="347">
        <v>99.76</v>
      </c>
      <c r="C61" s="347">
        <v>89.29</v>
      </c>
    </row>
    <row r="62" spans="1:3" ht="18.899999999999999" customHeight="1">
      <c r="A62" s="346" t="s">
        <v>298</v>
      </c>
      <c r="B62" s="347">
        <v>99.8</v>
      </c>
      <c r="C62" s="347">
        <v>105.87</v>
      </c>
    </row>
    <row r="63" spans="1:3" ht="18.899999999999999" customHeight="1">
      <c r="A63" s="346" t="s">
        <v>235</v>
      </c>
      <c r="B63" s="347">
        <v>102.84</v>
      </c>
      <c r="C63" s="347">
        <v>99.82</v>
      </c>
    </row>
    <row r="64" spans="1:3" ht="18.899999999999999" customHeight="1">
      <c r="A64" s="346" t="s">
        <v>203</v>
      </c>
      <c r="B64" s="347">
        <v>101.72</v>
      </c>
      <c r="C64" s="347">
        <v>81.599999999999994</v>
      </c>
    </row>
    <row r="65" spans="1:3" ht="18.899999999999999" customHeight="1">
      <c r="A65" s="346" t="s">
        <v>205</v>
      </c>
      <c r="B65" s="347">
        <v>101.13</v>
      </c>
      <c r="C65" s="347">
        <v>95.78</v>
      </c>
    </row>
    <row r="66" spans="1:3" ht="18.899999999999999" customHeight="1">
      <c r="A66" s="346" t="s">
        <v>210</v>
      </c>
      <c r="B66" s="347">
        <v>100.38</v>
      </c>
      <c r="C66" s="347">
        <v>94.94</v>
      </c>
    </row>
    <row r="67" spans="1:3" ht="18.899999999999999" customHeight="1">
      <c r="A67" s="346" t="s">
        <v>213</v>
      </c>
      <c r="B67" s="347">
        <v>103.24</v>
      </c>
      <c r="C67" s="347">
        <v>93.83</v>
      </c>
    </row>
    <row r="68" spans="1:3" ht="18.899999999999999" customHeight="1">
      <c r="A68" s="346" t="s">
        <v>231</v>
      </c>
      <c r="B68" s="347">
        <v>100.34</v>
      </c>
      <c r="C68" s="347">
        <v>93.66</v>
      </c>
    </row>
    <row r="69" spans="1:3" ht="18.899999999999999" customHeight="1">
      <c r="A69" s="346" t="s">
        <v>297</v>
      </c>
      <c r="B69" s="347">
        <v>102.29</v>
      </c>
      <c r="C69" s="347">
        <v>127.76</v>
      </c>
    </row>
    <row r="70" spans="1:3" ht="18.899999999999999" customHeight="1">
      <c r="A70" s="346" t="s">
        <v>296</v>
      </c>
      <c r="B70" s="347">
        <v>101.16</v>
      </c>
      <c r="C70" s="347">
        <v>101.02</v>
      </c>
    </row>
    <row r="71" spans="1:3" ht="18.899999999999999" customHeight="1">
      <c r="A71" s="346" t="s">
        <v>295</v>
      </c>
      <c r="B71" s="347">
        <v>101.35</v>
      </c>
      <c r="C71" s="347">
        <v>105</v>
      </c>
    </row>
    <row r="72" spans="1:3" ht="18.899999999999999" customHeight="1">
      <c r="A72" s="346" t="s">
        <v>294</v>
      </c>
      <c r="B72" s="347">
        <v>101.3</v>
      </c>
      <c r="C72" s="347">
        <v>101.46</v>
      </c>
    </row>
    <row r="73" spans="1:3" ht="18.899999999999999" customHeight="1">
      <c r="A73" s="346" t="s">
        <v>293</v>
      </c>
      <c r="B73" s="347">
        <v>100.68</v>
      </c>
      <c r="C73" s="347">
        <v>101.36</v>
      </c>
    </row>
    <row r="74" spans="1:3" ht="18.899999999999999" customHeight="1">
      <c r="A74" s="346" t="s">
        <v>292</v>
      </c>
      <c r="B74" s="347">
        <v>101.26</v>
      </c>
      <c r="C74" s="347">
        <v>117.26</v>
      </c>
    </row>
    <row r="75" spans="1:3" ht="18.899999999999999" customHeight="1">
      <c r="A75" s="346" t="s">
        <v>206</v>
      </c>
      <c r="B75" s="347">
        <v>101.91</v>
      </c>
      <c r="C75" s="347">
        <v>106.04</v>
      </c>
    </row>
    <row r="76" spans="1:3" ht="18.899999999999999" customHeight="1">
      <c r="A76" s="346" t="s">
        <v>291</v>
      </c>
      <c r="B76" s="347">
        <v>103.13</v>
      </c>
      <c r="C76" s="347">
        <v>109.3</v>
      </c>
    </row>
    <row r="77" spans="1:3" ht="18.899999999999999" customHeight="1">
      <c r="A77" s="346" t="s">
        <v>273</v>
      </c>
      <c r="B77" s="347">
        <v>101.46</v>
      </c>
      <c r="C77" s="347">
        <v>95.53</v>
      </c>
    </row>
    <row r="78" spans="1:3" ht="18.899999999999999" customHeight="1">
      <c r="A78" s="346" t="s">
        <v>290</v>
      </c>
      <c r="B78" s="347">
        <v>102.55</v>
      </c>
      <c r="C78" s="347">
        <v>95.63</v>
      </c>
    </row>
    <row r="79" spans="1:3" ht="18.899999999999999" customHeight="1">
      <c r="A79" s="346" t="s">
        <v>289</v>
      </c>
      <c r="B79" s="347">
        <v>102.06</v>
      </c>
      <c r="C79" s="347">
        <v>98.29</v>
      </c>
    </row>
    <row r="80" spans="1:3" ht="18.899999999999999" customHeight="1">
      <c r="A80" s="346" t="s">
        <v>288</v>
      </c>
      <c r="B80" s="347">
        <v>104.89</v>
      </c>
      <c r="C80" s="347">
        <v>84.97</v>
      </c>
    </row>
  </sheetData>
  <pageMargins left="0.86614173228346503" right="0.39370078740157499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4" workbookViewId="0">
      <selection activeCell="K9" sqref="K9"/>
    </sheetView>
  </sheetViews>
  <sheetFormatPr defaultColWidth="8.6640625" defaultRowHeight="13.8"/>
  <cols>
    <col min="1" max="1" width="39.33203125" style="445" customWidth="1"/>
    <col min="2" max="3" width="8.6640625" style="445" hidden="1" customWidth="1"/>
    <col min="4" max="5" width="8" style="445" customWidth="1"/>
    <col min="6" max="8" width="8.33203125" style="445" customWidth="1"/>
    <col min="9" max="9" width="10.6640625" style="445" customWidth="1"/>
    <col min="10" max="12" width="0" style="445" hidden="1" customWidth="1"/>
    <col min="13" max="16384" width="8.6640625" style="445"/>
  </cols>
  <sheetData>
    <row r="1" spans="1:13" s="457" customFormat="1" ht="20.100000000000001" customHeight="1">
      <c r="A1" s="424" t="s">
        <v>416</v>
      </c>
      <c r="J1" s="447"/>
      <c r="K1" s="447"/>
      <c r="L1" s="447"/>
      <c r="M1" s="447"/>
    </row>
    <row r="2" spans="1:13" s="455" customFormat="1" ht="20.100000000000001" customHeight="1">
      <c r="A2" s="425"/>
      <c r="C2" s="456"/>
      <c r="J2" s="447"/>
      <c r="K2" s="447"/>
      <c r="L2" s="447"/>
      <c r="M2" s="447"/>
    </row>
    <row r="3" spans="1:13" s="452" customFormat="1" ht="20.100000000000001" customHeight="1">
      <c r="A3" s="426"/>
      <c r="G3" s="454"/>
      <c r="H3" s="453"/>
      <c r="J3" s="447"/>
      <c r="K3" s="447"/>
      <c r="L3" s="447"/>
      <c r="M3" s="447"/>
    </row>
    <row r="4" spans="1:13" s="436" customFormat="1" ht="19.95" customHeight="1">
      <c r="A4" s="427"/>
      <c r="B4" s="428" t="s">
        <v>410</v>
      </c>
      <c r="C4" s="428" t="s">
        <v>478</v>
      </c>
      <c r="D4" s="428" t="s">
        <v>435</v>
      </c>
      <c r="E4" s="428" t="s">
        <v>410</v>
      </c>
      <c r="F4" s="428" t="s">
        <v>16</v>
      </c>
      <c r="G4" s="541" t="s">
        <v>443</v>
      </c>
      <c r="H4" s="541"/>
      <c r="I4" s="429" t="s">
        <v>16</v>
      </c>
      <c r="J4" s="447"/>
      <c r="K4" s="447"/>
      <c r="L4" s="447"/>
      <c r="M4" s="447"/>
    </row>
    <row r="5" spans="1:13" s="436" customFormat="1" ht="19.95" customHeight="1">
      <c r="A5" s="430"/>
      <c r="B5" s="431" t="s">
        <v>269</v>
      </c>
      <c r="C5" s="431" t="s">
        <v>269</v>
      </c>
      <c r="D5" s="431" t="s">
        <v>269</v>
      </c>
      <c r="E5" s="431" t="s">
        <v>269</v>
      </c>
      <c r="F5" s="431" t="s">
        <v>487</v>
      </c>
      <c r="G5" s="542" t="s">
        <v>479</v>
      </c>
      <c r="H5" s="542"/>
      <c r="I5" s="432" t="s">
        <v>487</v>
      </c>
      <c r="J5" s="447"/>
      <c r="K5" s="447"/>
      <c r="L5" s="447"/>
      <c r="M5" s="447"/>
    </row>
    <row r="6" spans="1:13" s="436" customFormat="1" ht="19.95" customHeight="1">
      <c r="A6" s="430"/>
      <c r="B6" s="431">
        <v>2021</v>
      </c>
      <c r="C6" s="431">
        <v>2021</v>
      </c>
      <c r="D6" s="431">
        <v>2022</v>
      </c>
      <c r="E6" s="431">
        <v>2022</v>
      </c>
      <c r="F6" s="431">
        <v>2022</v>
      </c>
      <c r="G6" s="86" t="s">
        <v>435</v>
      </c>
      <c r="H6" s="86" t="s">
        <v>410</v>
      </c>
      <c r="I6" s="433" t="s">
        <v>450</v>
      </c>
      <c r="J6" s="447"/>
      <c r="K6" s="447"/>
      <c r="L6" s="447"/>
      <c r="M6" s="447"/>
    </row>
    <row r="7" spans="1:13" s="436" customFormat="1" ht="19.95" customHeight="1">
      <c r="A7" s="430"/>
      <c r="B7" s="431"/>
      <c r="C7" s="431"/>
      <c r="D7" s="431"/>
      <c r="E7" s="431"/>
      <c r="F7" s="431"/>
      <c r="G7" s="86" t="s">
        <v>269</v>
      </c>
      <c r="H7" s="86" t="s">
        <v>269</v>
      </c>
      <c r="I7" s="433" t="s">
        <v>451</v>
      </c>
      <c r="J7" s="447"/>
      <c r="K7" s="447"/>
      <c r="L7" s="447"/>
      <c r="M7" s="447"/>
    </row>
    <row r="8" spans="1:13" s="436" customFormat="1" ht="19.95" customHeight="1">
      <c r="A8" s="430"/>
      <c r="B8" s="431"/>
      <c r="C8" s="431"/>
      <c r="D8" s="434"/>
      <c r="E8" s="434"/>
      <c r="F8" s="434"/>
      <c r="G8" s="421">
        <v>2022</v>
      </c>
      <c r="H8" s="421">
        <v>2021</v>
      </c>
      <c r="I8" s="435" t="s">
        <v>417</v>
      </c>
      <c r="J8" s="447"/>
      <c r="K8" s="447"/>
      <c r="L8" s="447"/>
      <c r="M8" s="447"/>
    </row>
    <row r="9" spans="1:13" s="436" customFormat="1" ht="20.100000000000001" customHeight="1">
      <c r="B9" s="451"/>
      <c r="C9" s="451"/>
      <c r="D9" s="451"/>
      <c r="E9" s="451"/>
      <c r="F9" s="451"/>
      <c r="G9" s="430"/>
      <c r="H9" s="430"/>
      <c r="J9" s="447"/>
      <c r="K9" s="447"/>
      <c r="L9" s="447"/>
      <c r="M9" s="447"/>
    </row>
    <row r="10" spans="1:13" s="436" customFormat="1" ht="30" customHeight="1">
      <c r="A10" s="437" t="s">
        <v>357</v>
      </c>
      <c r="B10" s="437">
        <v>8038</v>
      </c>
      <c r="C10" s="437">
        <v>18129</v>
      </c>
      <c r="D10" s="438">
        <v>13004</v>
      </c>
      <c r="E10" s="438">
        <v>7284</v>
      </c>
      <c r="F10" s="438">
        <v>20288</v>
      </c>
      <c r="G10" s="439">
        <f t="shared" ref="G10:G17" si="0">E10/D10*100</f>
        <v>56.013534297139344</v>
      </c>
      <c r="H10" s="439">
        <f t="shared" ref="H10:I17" si="1">E10/B10*100</f>
        <v>90.61955710375716</v>
      </c>
      <c r="I10" s="518">
        <f t="shared" si="1"/>
        <v>111.90909592365823</v>
      </c>
      <c r="J10" s="449">
        <f t="shared" ref="J10:L17" si="2">+G10-100</f>
        <v>-43.986465702860656</v>
      </c>
      <c r="K10" s="449">
        <f t="shared" si="2"/>
        <v>-9.3804428962428403</v>
      </c>
      <c r="L10" s="449">
        <f t="shared" si="2"/>
        <v>11.909095923658228</v>
      </c>
      <c r="M10" s="447"/>
    </row>
    <row r="11" spans="1:13" s="436" customFormat="1" ht="30" customHeight="1">
      <c r="A11" s="437" t="s">
        <v>356</v>
      </c>
      <c r="B11" s="440">
        <v>179736.51292842501</v>
      </c>
      <c r="C11" s="440">
        <v>334821</v>
      </c>
      <c r="D11" s="441">
        <v>192365</v>
      </c>
      <c r="E11" s="441">
        <v>85203.005529550006</v>
      </c>
      <c r="F11" s="441">
        <v>277568.00552955002</v>
      </c>
      <c r="G11" s="439">
        <f t="shared" si="0"/>
        <v>44.292363750968214</v>
      </c>
      <c r="H11" s="439">
        <f t="shared" si="1"/>
        <v>47.404394433467004</v>
      </c>
      <c r="I11" s="518">
        <f t="shared" si="1"/>
        <v>82.900417097359494</v>
      </c>
      <c r="J11" s="449">
        <f t="shared" si="2"/>
        <v>-55.707636249031786</v>
      </c>
      <c r="K11" s="449">
        <f t="shared" si="2"/>
        <v>-52.595605566532996</v>
      </c>
      <c r="L11" s="449">
        <f t="shared" si="2"/>
        <v>-17.099582902640506</v>
      </c>
      <c r="M11" s="447"/>
    </row>
    <row r="12" spans="1:13" s="450" customFormat="1" ht="30" customHeight="1">
      <c r="A12" s="437" t="s">
        <v>355</v>
      </c>
      <c r="B12" s="442">
        <v>56947</v>
      </c>
      <c r="C12" s="442">
        <v>172844</v>
      </c>
      <c r="D12" s="438">
        <v>77082</v>
      </c>
      <c r="E12" s="438">
        <v>72578</v>
      </c>
      <c r="F12" s="438">
        <v>149660</v>
      </c>
      <c r="G12" s="439">
        <f t="shared" si="0"/>
        <v>94.156871902649129</v>
      </c>
      <c r="H12" s="439">
        <f t="shared" si="1"/>
        <v>127.4483291481553</v>
      </c>
      <c r="I12" s="518">
        <f t="shared" si="1"/>
        <v>86.586748744532642</v>
      </c>
      <c r="J12" s="449">
        <f t="shared" si="2"/>
        <v>-5.8431280973508706</v>
      </c>
      <c r="K12" s="449">
        <f t="shared" si="2"/>
        <v>27.448329148155295</v>
      </c>
      <c r="L12" s="449">
        <f t="shared" si="2"/>
        <v>-13.413251255467358</v>
      </c>
      <c r="M12" s="447"/>
    </row>
    <row r="13" spans="1:13" s="450" customFormat="1" ht="30" customHeight="1">
      <c r="A13" s="443" t="s">
        <v>480</v>
      </c>
      <c r="B13" s="444">
        <f>+B11/B10</f>
        <v>22.360850078181763</v>
      </c>
      <c r="C13" s="444">
        <f>+C11/C10</f>
        <v>18.468806883998013</v>
      </c>
      <c r="D13" s="444">
        <f>+D11/D10</f>
        <v>14.792756075053829</v>
      </c>
      <c r="E13" s="444">
        <f>+E11/E10</f>
        <v>11.697282472480781</v>
      </c>
      <c r="F13" s="444">
        <f>+F11/F10</f>
        <v>13.681388285171039</v>
      </c>
      <c r="G13" s="439">
        <f t="shared" si="0"/>
        <v>79.074395691596749</v>
      </c>
      <c r="H13" s="439">
        <f t="shared" si="1"/>
        <v>52.311439107112548</v>
      </c>
      <c r="I13" s="518">
        <f t="shared" si="1"/>
        <v>74.078354769224688</v>
      </c>
      <c r="J13" s="449">
        <f t="shared" si="2"/>
        <v>-20.925604308403251</v>
      </c>
      <c r="K13" s="449">
        <f t="shared" si="2"/>
        <v>-47.688560892887452</v>
      </c>
      <c r="L13" s="449">
        <f t="shared" si="2"/>
        <v>-25.921645230775312</v>
      </c>
      <c r="M13" s="447"/>
    </row>
    <row r="14" spans="1:13" s="450" customFormat="1" ht="30" customHeight="1">
      <c r="A14" s="437" t="s">
        <v>354</v>
      </c>
      <c r="B14" s="441">
        <v>4604</v>
      </c>
      <c r="C14" s="441">
        <v>11033</v>
      </c>
      <c r="D14" s="441">
        <v>19121</v>
      </c>
      <c r="E14" s="441">
        <v>4071</v>
      </c>
      <c r="F14" s="441">
        <v>22342</v>
      </c>
      <c r="G14" s="439">
        <f t="shared" si="0"/>
        <v>21.290727472412531</v>
      </c>
      <c r="H14" s="439">
        <f t="shared" si="1"/>
        <v>88.423110338835798</v>
      </c>
      <c r="I14" s="518">
        <f t="shared" si="1"/>
        <v>202.50158615063901</v>
      </c>
      <c r="J14" s="449">
        <f t="shared" si="2"/>
        <v>-78.709272527587473</v>
      </c>
      <c r="K14" s="449">
        <f t="shared" si="2"/>
        <v>-11.576889661164202</v>
      </c>
      <c r="L14" s="449">
        <f t="shared" si="2"/>
        <v>102.50158615063901</v>
      </c>
      <c r="M14" s="447"/>
    </row>
    <row r="15" spans="1:13" s="450" customFormat="1" ht="30" customHeight="1">
      <c r="A15" s="443" t="s">
        <v>481</v>
      </c>
      <c r="B15" s="437">
        <v>3593</v>
      </c>
      <c r="C15" s="437">
        <v>21636</v>
      </c>
      <c r="D15" s="441">
        <v>29255</v>
      </c>
      <c r="E15" s="441">
        <v>3466</v>
      </c>
      <c r="F15" s="441">
        <v>32725</v>
      </c>
      <c r="G15" s="439">
        <f t="shared" si="0"/>
        <v>11.847547427790122</v>
      </c>
      <c r="H15" s="439">
        <f t="shared" si="1"/>
        <v>96.465349290286667</v>
      </c>
      <c r="I15" s="518">
        <f t="shared" si="1"/>
        <v>151.25254205953041</v>
      </c>
      <c r="J15" s="449">
        <f t="shared" si="2"/>
        <v>-88.152452572209882</v>
      </c>
      <c r="K15" s="449">
        <f t="shared" si="2"/>
        <v>-3.5346507097133326</v>
      </c>
      <c r="L15" s="449">
        <f t="shared" si="2"/>
        <v>51.252542059530413</v>
      </c>
      <c r="M15" s="447"/>
    </row>
    <row r="16" spans="1:13" s="450" customFormat="1" ht="30" customHeight="1">
      <c r="A16" s="443" t="s">
        <v>482</v>
      </c>
      <c r="B16" s="442">
        <v>2606</v>
      </c>
      <c r="C16" s="442">
        <v>8380</v>
      </c>
      <c r="D16" s="438">
        <v>7084</v>
      </c>
      <c r="E16" s="438">
        <v>1917</v>
      </c>
      <c r="F16" s="438">
        <v>8909</v>
      </c>
      <c r="G16" s="439">
        <f t="shared" si="0"/>
        <v>27.060982495765106</v>
      </c>
      <c r="H16" s="439">
        <f t="shared" si="1"/>
        <v>73.561013046815034</v>
      </c>
      <c r="I16" s="518">
        <f t="shared" si="1"/>
        <v>106.31264916467779</v>
      </c>
      <c r="J16" s="449">
        <f t="shared" si="2"/>
        <v>-72.939017504234897</v>
      </c>
      <c r="K16" s="449">
        <f t="shared" si="2"/>
        <v>-26.438986953184966</v>
      </c>
      <c r="L16" s="449">
        <f t="shared" si="2"/>
        <v>6.3126491646777936</v>
      </c>
      <c r="M16" s="447"/>
    </row>
    <row r="17" spans="1:13" ht="30" customHeight="1">
      <c r="A17" s="437" t="s">
        <v>353</v>
      </c>
      <c r="B17" s="442">
        <v>1500</v>
      </c>
      <c r="C17" s="442">
        <v>3595</v>
      </c>
      <c r="D17" s="438">
        <v>2025</v>
      </c>
      <c r="E17" s="438">
        <v>1233</v>
      </c>
      <c r="F17" s="438">
        <v>3258</v>
      </c>
      <c r="G17" s="439">
        <f t="shared" si="0"/>
        <v>60.888888888888893</v>
      </c>
      <c r="H17" s="439">
        <f t="shared" si="1"/>
        <v>82.199999999999989</v>
      </c>
      <c r="I17" s="518">
        <f t="shared" si="1"/>
        <v>90.625869262865095</v>
      </c>
      <c r="J17" s="449">
        <f t="shared" si="2"/>
        <v>-39.111111111111107</v>
      </c>
      <c r="K17" s="449">
        <f t="shared" si="2"/>
        <v>-17.800000000000011</v>
      </c>
      <c r="L17" s="449">
        <f t="shared" si="2"/>
        <v>-9.3741307371349052</v>
      </c>
      <c r="M17" s="447"/>
    </row>
    <row r="18" spans="1:13" ht="20.100000000000001" customHeight="1">
      <c r="F18" s="446"/>
      <c r="J18" s="447"/>
      <c r="K18" s="447"/>
      <c r="L18" s="447"/>
      <c r="M18" s="447"/>
    </row>
    <row r="19" spans="1:13" ht="20.100000000000001" customHeight="1">
      <c r="J19" s="447"/>
      <c r="K19" s="447"/>
      <c r="L19" s="447"/>
      <c r="M19" s="447"/>
    </row>
    <row r="20" spans="1:13" ht="20.100000000000001" customHeight="1">
      <c r="J20" s="447"/>
      <c r="K20" s="447"/>
      <c r="L20" s="447"/>
      <c r="M20" s="447"/>
    </row>
    <row r="21" spans="1:13" ht="20.100000000000001" customHeight="1">
      <c r="J21" s="447"/>
      <c r="K21" s="447"/>
      <c r="L21" s="447"/>
      <c r="M21" s="447"/>
    </row>
    <row r="22" spans="1:13" ht="20.100000000000001" customHeight="1">
      <c r="J22" s="447"/>
      <c r="K22" s="447"/>
      <c r="L22" s="447"/>
      <c r="M22" s="447"/>
    </row>
    <row r="23" spans="1:13" ht="20.100000000000001" customHeight="1">
      <c r="J23" s="447"/>
      <c r="K23" s="447"/>
      <c r="L23" s="447"/>
      <c r="M23" s="447"/>
    </row>
    <row r="24" spans="1:13" ht="20.100000000000001" customHeight="1">
      <c r="J24" s="447"/>
      <c r="K24" s="447"/>
      <c r="L24" s="447"/>
      <c r="M24" s="447"/>
    </row>
    <row r="25" spans="1:13" ht="20.100000000000001" customHeight="1">
      <c r="J25" s="447"/>
      <c r="K25" s="447"/>
      <c r="L25" s="447"/>
      <c r="M25" s="447"/>
    </row>
    <row r="26" spans="1:13" ht="20.100000000000001" customHeight="1">
      <c r="J26" s="447"/>
      <c r="K26" s="447"/>
      <c r="L26" s="447"/>
      <c r="M26" s="447"/>
    </row>
    <row r="27" spans="1:13" ht="21.6" customHeight="1">
      <c r="J27" s="447"/>
      <c r="K27" s="447"/>
      <c r="L27" s="447"/>
      <c r="M27" s="447"/>
    </row>
    <row r="28" spans="1:13" ht="21.6" customHeight="1">
      <c r="J28" s="447"/>
      <c r="K28" s="447"/>
      <c r="L28" s="447"/>
      <c r="M28" s="447"/>
    </row>
    <row r="29" spans="1:13" ht="21.6" customHeight="1">
      <c r="J29" s="447"/>
      <c r="K29" s="447"/>
      <c r="L29" s="447"/>
      <c r="M29" s="447"/>
    </row>
    <row r="30" spans="1:13" ht="14.4">
      <c r="J30" s="447"/>
      <c r="K30" s="447"/>
      <c r="L30" s="447"/>
      <c r="M30" s="447"/>
    </row>
    <row r="31" spans="1:13" ht="14.4">
      <c r="J31" s="447"/>
      <c r="K31" s="447"/>
      <c r="L31" s="447"/>
      <c r="M31" s="447"/>
    </row>
    <row r="32" spans="1:13" ht="14.4">
      <c r="J32" s="447"/>
      <c r="K32" s="447"/>
      <c r="L32" s="447"/>
      <c r="M32" s="447"/>
    </row>
    <row r="33" spans="1:13" ht="14.4">
      <c r="J33" s="447"/>
      <c r="K33" s="447"/>
      <c r="L33" s="447"/>
      <c r="M33" s="447"/>
    </row>
    <row r="34" spans="1:13" ht="14.4">
      <c r="J34" s="447"/>
      <c r="K34" s="447"/>
      <c r="L34" s="447"/>
      <c r="M34" s="447"/>
    </row>
    <row r="35" spans="1:13" ht="14.4">
      <c r="A35" s="447"/>
      <c r="B35" s="447"/>
      <c r="C35" s="447"/>
      <c r="D35" s="447"/>
      <c r="E35" s="447"/>
      <c r="F35" s="447"/>
      <c r="G35" s="447"/>
      <c r="H35" s="447"/>
      <c r="I35" s="447"/>
      <c r="J35" s="447"/>
      <c r="K35" s="447"/>
      <c r="L35" s="447"/>
      <c r="M35" s="447"/>
    </row>
    <row r="36" spans="1:13" ht="14.4">
      <c r="A36" s="447"/>
      <c r="B36" s="447"/>
      <c r="C36" s="447"/>
      <c r="D36" s="447"/>
      <c r="E36" s="447"/>
      <c r="F36" s="447"/>
      <c r="G36" s="447"/>
      <c r="H36" s="447"/>
      <c r="I36" s="447"/>
      <c r="J36" s="447"/>
      <c r="K36" s="447"/>
      <c r="L36" s="447"/>
      <c r="M36" s="447"/>
    </row>
    <row r="37" spans="1:13" ht="14.4">
      <c r="A37" s="447"/>
      <c r="B37" s="447"/>
      <c r="C37" s="447"/>
      <c r="D37" s="447"/>
      <c r="E37" s="447"/>
      <c r="F37" s="447"/>
      <c r="G37" s="447"/>
      <c r="H37" s="447"/>
      <c r="I37" s="447"/>
      <c r="J37" s="447"/>
      <c r="K37" s="447"/>
      <c r="L37" s="447"/>
      <c r="M37" s="447"/>
    </row>
    <row r="38" spans="1:13" ht="14.4">
      <c r="A38" s="447"/>
      <c r="B38" s="447"/>
      <c r="C38" s="447"/>
      <c r="D38" s="447"/>
      <c r="E38" s="447"/>
      <c r="F38" s="447"/>
      <c r="G38" s="447"/>
      <c r="H38" s="447"/>
      <c r="I38" s="447"/>
      <c r="J38" s="447"/>
      <c r="K38" s="447"/>
      <c r="L38" s="447"/>
      <c r="M38" s="447"/>
    </row>
    <row r="39" spans="1:13" ht="14.4">
      <c r="A39" s="447"/>
      <c r="B39" s="447"/>
      <c r="C39" s="447"/>
      <c r="D39" s="447"/>
      <c r="E39" s="447"/>
      <c r="F39" s="447"/>
      <c r="G39" s="447"/>
      <c r="H39" s="447"/>
      <c r="I39" s="447"/>
      <c r="J39" s="447"/>
      <c r="K39" s="447"/>
      <c r="L39" s="447"/>
      <c r="M39" s="447"/>
    </row>
    <row r="40" spans="1:13" ht="14.4">
      <c r="A40" s="447"/>
      <c r="B40" s="447"/>
      <c r="C40" s="447"/>
      <c r="D40" s="447"/>
      <c r="E40" s="447"/>
      <c r="F40" s="447"/>
      <c r="G40" s="447"/>
      <c r="H40" s="447"/>
      <c r="I40" s="447"/>
      <c r="J40" s="447"/>
      <c r="K40" s="447"/>
      <c r="L40" s="447"/>
      <c r="M40" s="447"/>
    </row>
    <row r="41" spans="1:13" ht="14.4">
      <c r="A41" s="447"/>
      <c r="B41" s="447"/>
      <c r="C41" s="447"/>
      <c r="D41" s="447"/>
      <c r="E41" s="447"/>
      <c r="F41" s="447"/>
      <c r="G41" s="447"/>
      <c r="H41" s="447"/>
      <c r="I41" s="447"/>
      <c r="J41" s="447"/>
      <c r="K41" s="447"/>
      <c r="L41" s="447"/>
      <c r="M41" s="447"/>
    </row>
    <row r="42" spans="1:13" ht="14.4">
      <c r="A42" s="447"/>
      <c r="B42" s="447"/>
      <c r="C42" s="447"/>
      <c r="D42" s="447"/>
      <c r="E42" s="447"/>
      <c r="F42" s="447"/>
      <c r="G42" s="447"/>
      <c r="H42" s="447"/>
      <c r="I42" s="447"/>
      <c r="J42" s="447"/>
      <c r="K42" s="447"/>
      <c r="L42" s="447"/>
      <c r="M42" s="447"/>
    </row>
    <row r="43" spans="1:13" ht="14.4">
      <c r="A43" s="447"/>
      <c r="B43" s="447"/>
      <c r="C43" s="447"/>
      <c r="D43" s="447"/>
      <c r="E43" s="447"/>
      <c r="F43" s="447"/>
      <c r="G43" s="447"/>
      <c r="H43" s="447"/>
      <c r="I43" s="447"/>
      <c r="J43" s="447"/>
      <c r="K43" s="447"/>
      <c r="L43" s="447"/>
      <c r="M43" s="447"/>
    </row>
    <row r="44" spans="1:13" ht="14.4">
      <c r="A44" s="447"/>
      <c r="B44" s="447"/>
      <c r="C44" s="447"/>
      <c r="D44" s="447"/>
      <c r="E44" s="447"/>
      <c r="F44" s="447"/>
      <c r="G44" s="447"/>
      <c r="H44" s="447"/>
      <c r="I44" s="447"/>
      <c r="J44" s="447"/>
      <c r="K44" s="447"/>
      <c r="L44" s="447"/>
      <c r="M44" s="447"/>
    </row>
    <row r="45" spans="1:13" ht="14.4">
      <c r="A45" s="448"/>
      <c r="B45" s="448"/>
      <c r="C45" s="448"/>
      <c r="D45" s="448"/>
      <c r="E45" s="448"/>
      <c r="F45" s="448"/>
      <c r="G45" s="448"/>
      <c r="H45" s="448"/>
      <c r="I45" s="448"/>
      <c r="J45" s="447"/>
      <c r="K45" s="447"/>
      <c r="L45" s="447"/>
      <c r="M45" s="447"/>
    </row>
    <row r="46" spans="1:13" ht="14.4">
      <c r="A46" s="448"/>
      <c r="B46" s="448"/>
      <c r="C46" s="448"/>
      <c r="D46" s="448"/>
      <c r="E46" s="448"/>
      <c r="F46" s="448"/>
      <c r="G46" s="448"/>
      <c r="H46" s="448"/>
      <c r="I46" s="448"/>
      <c r="J46" s="447"/>
      <c r="K46" s="447"/>
      <c r="L46" s="447"/>
      <c r="M46" s="447"/>
    </row>
    <row r="47" spans="1:13" ht="14.4">
      <c r="A47" s="448"/>
      <c r="B47" s="448"/>
      <c r="C47" s="448"/>
      <c r="D47" s="448"/>
      <c r="E47" s="448"/>
      <c r="F47" s="448"/>
      <c r="G47" s="448"/>
      <c r="H47" s="448"/>
      <c r="I47" s="448"/>
      <c r="J47" s="447"/>
      <c r="K47" s="447"/>
      <c r="L47" s="447"/>
      <c r="M47" s="447"/>
    </row>
    <row r="48" spans="1:13" ht="14.4">
      <c r="A48" s="448"/>
      <c r="B48" s="448"/>
      <c r="C48" s="448"/>
      <c r="D48" s="448"/>
      <c r="E48" s="448"/>
      <c r="F48" s="448"/>
      <c r="G48" s="448"/>
      <c r="H48" s="448"/>
      <c r="I48" s="448"/>
      <c r="J48" s="447"/>
      <c r="K48" s="447"/>
      <c r="L48" s="447"/>
      <c r="M48" s="447"/>
    </row>
    <row r="49" spans="1:13" ht="14.4">
      <c r="A49" s="447"/>
      <c r="B49" s="447"/>
      <c r="C49" s="447"/>
      <c r="D49" s="447"/>
      <c r="E49" s="447"/>
      <c r="F49" s="447"/>
      <c r="G49" s="447"/>
      <c r="H49" s="447"/>
      <c r="I49" s="447"/>
      <c r="J49" s="447"/>
      <c r="K49" s="447"/>
      <c r="L49" s="447"/>
      <c r="M49" s="447"/>
    </row>
    <row r="50" spans="1:13" ht="14.4">
      <c r="A50" s="447"/>
      <c r="B50" s="447"/>
      <c r="C50" s="447"/>
      <c r="D50" s="447"/>
      <c r="E50" s="447"/>
      <c r="F50" s="447"/>
      <c r="G50" s="447"/>
      <c r="H50" s="447"/>
      <c r="I50" s="447"/>
      <c r="J50" s="447"/>
      <c r="K50" s="447"/>
      <c r="L50" s="447"/>
      <c r="M50" s="447"/>
    </row>
    <row r="51" spans="1:13" ht="14.4">
      <c r="A51" s="447"/>
      <c r="B51" s="447"/>
      <c r="C51" s="447"/>
      <c r="D51" s="447"/>
      <c r="E51" s="447"/>
      <c r="F51" s="447"/>
      <c r="G51" s="447"/>
      <c r="H51" s="447"/>
      <c r="I51" s="447"/>
      <c r="J51" s="447"/>
      <c r="K51" s="447"/>
      <c r="L51" s="447"/>
      <c r="M51" s="447"/>
    </row>
  </sheetData>
  <mergeCells count="2">
    <mergeCell ref="G4:H4"/>
    <mergeCell ref="G5:H5"/>
  </mergeCells>
  <pageMargins left="0.86614173228346503" right="0.39370078740157499" top="0.74803149606299202" bottom="0.59055118110236204" header="0.31496062992126" footer="0.511811023622047"/>
  <pageSetup paperSize="9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K9" sqref="K9"/>
    </sheetView>
  </sheetViews>
  <sheetFormatPr defaultColWidth="10" defaultRowHeight="13.2"/>
  <cols>
    <col min="1" max="1" width="4.5546875" style="455" customWidth="1"/>
    <col min="2" max="2" width="39.33203125" style="455" customWidth="1"/>
    <col min="3" max="5" width="10" style="455" hidden="1" customWidth="1"/>
    <col min="6" max="6" width="0.6640625" style="455" hidden="1" customWidth="1"/>
    <col min="7" max="7" width="6.6640625" style="455" customWidth="1"/>
    <col min="8" max="8" width="8.33203125" style="455" customWidth="1"/>
    <col min="9" max="9" width="7.6640625" style="455" customWidth="1"/>
    <col min="10" max="10" width="1" style="455" customWidth="1"/>
    <col min="11" max="13" width="7.6640625" style="455" customWidth="1"/>
    <col min="14" max="16384" width="10" style="455"/>
  </cols>
  <sheetData>
    <row r="1" spans="1:13" s="457" customFormat="1" ht="20.100000000000001" customHeight="1">
      <c r="A1" s="424" t="s">
        <v>418</v>
      </c>
      <c r="B1" s="424"/>
      <c r="C1" s="424"/>
      <c r="D1" s="424"/>
      <c r="E1" s="424"/>
      <c r="F1" s="424"/>
      <c r="G1" s="490"/>
      <c r="H1" s="490"/>
      <c r="I1" s="490"/>
      <c r="J1" s="490"/>
      <c r="K1" s="490"/>
    </row>
    <row r="2" spans="1:13" ht="20.100000000000001" customHeight="1">
      <c r="A2" s="425"/>
      <c r="B2" s="425"/>
      <c r="C2" s="425"/>
      <c r="D2" s="425"/>
      <c r="E2" s="425"/>
      <c r="F2" s="425"/>
      <c r="G2" s="460"/>
      <c r="H2" s="460"/>
      <c r="I2" s="460"/>
      <c r="J2" s="460"/>
      <c r="K2" s="460"/>
    </row>
    <row r="3" spans="1:13" s="452" customFormat="1" ht="20.100000000000001" customHeight="1">
      <c r="A3" s="426"/>
      <c r="B3" s="426"/>
      <c r="C3" s="426"/>
      <c r="D3" s="426"/>
      <c r="E3" s="426"/>
      <c r="F3" s="426"/>
      <c r="G3" s="426"/>
      <c r="H3" s="426"/>
      <c r="I3" s="426"/>
      <c r="J3" s="426"/>
      <c r="K3" s="489"/>
    </row>
    <row r="4" spans="1:13" s="452" customFormat="1" ht="15" customHeight="1">
      <c r="A4" s="488"/>
      <c r="B4" s="488"/>
      <c r="C4" s="543" t="s">
        <v>484</v>
      </c>
      <c r="D4" s="543"/>
      <c r="E4" s="543"/>
      <c r="F4" s="487"/>
      <c r="G4" s="543" t="s">
        <v>444</v>
      </c>
      <c r="H4" s="543"/>
      <c r="I4" s="543"/>
      <c r="J4" s="420"/>
      <c r="K4" s="545" t="s">
        <v>495</v>
      </c>
      <c r="L4" s="545"/>
      <c r="M4" s="545"/>
    </row>
    <row r="5" spans="1:13" s="452" customFormat="1" ht="15" customHeight="1">
      <c r="A5" s="486"/>
      <c r="B5" s="486"/>
      <c r="C5" s="544"/>
      <c r="D5" s="544"/>
      <c r="E5" s="544"/>
      <c r="F5" s="486"/>
      <c r="G5" s="544"/>
      <c r="H5" s="544"/>
      <c r="I5" s="544"/>
      <c r="J5" s="86"/>
      <c r="K5" s="546" t="s">
        <v>485</v>
      </c>
      <c r="L5" s="546"/>
      <c r="M5" s="546"/>
    </row>
    <row r="6" spans="1:13" s="452" customFormat="1" ht="15" customHeight="1">
      <c r="A6" s="486"/>
      <c r="B6" s="486"/>
      <c r="C6" s="422" t="s">
        <v>339</v>
      </c>
      <c r="D6" s="422" t="s">
        <v>371</v>
      </c>
      <c r="E6" s="422" t="s">
        <v>370</v>
      </c>
      <c r="F6" s="486"/>
      <c r="G6" s="422" t="s">
        <v>339</v>
      </c>
      <c r="H6" s="422" t="s">
        <v>371</v>
      </c>
      <c r="I6" s="422" t="s">
        <v>370</v>
      </c>
      <c r="J6" s="86"/>
      <c r="K6" s="422" t="s">
        <v>339</v>
      </c>
      <c r="L6" s="422" t="s">
        <v>371</v>
      </c>
      <c r="M6" s="422" t="s">
        <v>370</v>
      </c>
    </row>
    <row r="7" spans="1:13" s="452" customFormat="1" ht="15" customHeight="1">
      <c r="A7" s="486"/>
      <c r="B7" s="486"/>
      <c r="C7" s="196" t="s">
        <v>483</v>
      </c>
      <c r="D7" s="196" t="s">
        <v>368</v>
      </c>
      <c r="E7" s="196" t="s">
        <v>367</v>
      </c>
      <c r="F7" s="486"/>
      <c r="G7" s="196" t="s">
        <v>483</v>
      </c>
      <c r="H7" s="196" t="s">
        <v>368</v>
      </c>
      <c r="I7" s="196" t="s">
        <v>367</v>
      </c>
      <c r="J7" s="86"/>
      <c r="K7" s="196" t="s">
        <v>369</v>
      </c>
      <c r="L7" s="196" t="s">
        <v>368</v>
      </c>
      <c r="M7" s="196" t="s">
        <v>367</v>
      </c>
    </row>
    <row r="8" spans="1:13" s="452" customFormat="1" ht="15" customHeight="1">
      <c r="A8" s="486"/>
      <c r="B8" s="486"/>
      <c r="C8" s="423" t="s">
        <v>366</v>
      </c>
      <c r="D8" s="423" t="s">
        <v>365</v>
      </c>
      <c r="E8" s="423" t="s">
        <v>364</v>
      </c>
      <c r="F8" s="486"/>
      <c r="G8" s="423" t="s">
        <v>366</v>
      </c>
      <c r="H8" s="423" t="s">
        <v>365</v>
      </c>
      <c r="I8" s="423" t="s">
        <v>364</v>
      </c>
      <c r="J8" s="421"/>
      <c r="K8" s="423" t="s">
        <v>363</v>
      </c>
      <c r="L8" s="423"/>
      <c r="M8" s="423"/>
    </row>
    <row r="9" spans="1:13" s="452" customFormat="1" ht="20.100000000000001" customHeight="1">
      <c r="A9" s="485"/>
      <c r="B9" s="485"/>
      <c r="C9" s="485"/>
      <c r="D9" s="485"/>
      <c r="E9" s="485"/>
      <c r="F9" s="485"/>
      <c r="G9" s="86"/>
      <c r="H9" s="86"/>
      <c r="I9" s="86"/>
      <c r="J9" s="86"/>
      <c r="K9" s="86"/>
    </row>
    <row r="10" spans="1:13" s="481" customFormat="1" ht="20.100000000000001" customHeight="1">
      <c r="A10" s="195" t="s">
        <v>2</v>
      </c>
      <c r="B10" s="195"/>
      <c r="C10" s="482">
        <v>18129</v>
      </c>
      <c r="D10" s="482">
        <v>334820.530904616</v>
      </c>
      <c r="E10" s="482">
        <v>172844</v>
      </c>
      <c r="F10" s="482"/>
      <c r="G10" s="482">
        <f>+G12+G13+G18</f>
        <v>20288</v>
      </c>
      <c r="H10" s="482">
        <f>+H12+H13+H18</f>
        <v>277568.40774021199</v>
      </c>
      <c r="I10" s="482">
        <f>+I12+I13+I18</f>
        <v>149660</v>
      </c>
      <c r="J10" s="482"/>
      <c r="K10" s="477">
        <f>+G10/C10*100</f>
        <v>111.90909592365823</v>
      </c>
      <c r="L10" s="477">
        <f>+H10/D10*100</f>
        <v>82.900653371010264</v>
      </c>
      <c r="M10" s="477">
        <f>+I10/E10*100</f>
        <v>86.586748744532642</v>
      </c>
    </row>
    <row r="11" spans="1:13" s="481" customFormat="1" ht="18.45" customHeight="1">
      <c r="A11" s="195" t="s">
        <v>362</v>
      </c>
      <c r="B11" s="195"/>
      <c r="C11" s="468"/>
      <c r="D11" s="482"/>
      <c r="E11" s="482"/>
      <c r="F11" s="195"/>
      <c r="G11" s="468"/>
      <c r="H11" s="482"/>
      <c r="I11" s="482"/>
      <c r="J11" s="482"/>
      <c r="K11" s="477"/>
      <c r="L11" s="484"/>
      <c r="M11" s="484"/>
    </row>
    <row r="12" spans="1:13" s="481" customFormat="1" ht="18.45" customHeight="1">
      <c r="B12" s="479" t="s">
        <v>361</v>
      </c>
      <c r="C12" s="483">
        <v>316</v>
      </c>
      <c r="D12" s="482">
        <v>6341.1525920000004</v>
      </c>
      <c r="E12" s="482">
        <v>2298</v>
      </c>
      <c r="F12" s="479"/>
      <c r="G12" s="483">
        <v>316</v>
      </c>
      <c r="H12" s="482">
        <v>6860.8040000000001</v>
      </c>
      <c r="I12" s="482">
        <v>1855</v>
      </c>
      <c r="J12" s="482"/>
      <c r="K12" s="477">
        <f t="shared" ref="K12:K30" si="0">+G12/C12*100</f>
        <v>100</v>
      </c>
      <c r="L12" s="477">
        <f t="shared" ref="L12:L30" si="1">+H12/D12*100</f>
        <v>108.19490464013737</v>
      </c>
      <c r="M12" s="477">
        <f t="shared" ref="M12:M30" si="2">+I12/E12*100</f>
        <v>80.722367275892083</v>
      </c>
    </row>
    <row r="13" spans="1:13" s="481" customFormat="1" ht="18.45" customHeight="1">
      <c r="B13" s="479" t="s">
        <v>360</v>
      </c>
      <c r="C13" s="478">
        <v>4930</v>
      </c>
      <c r="D13" s="478">
        <v>137747.303178484</v>
      </c>
      <c r="E13" s="478">
        <v>108465</v>
      </c>
      <c r="F13" s="478"/>
      <c r="G13" s="478">
        <f>+G14+G15+G16+G17</f>
        <v>5223</v>
      </c>
      <c r="H13" s="478">
        <f>+H14+H15+H16+H17</f>
        <v>63856.522103248004</v>
      </c>
      <c r="I13" s="478">
        <f>+I14+I15+I16+I17</f>
        <v>71887</v>
      </c>
      <c r="J13" s="478"/>
      <c r="K13" s="477">
        <f t="shared" si="0"/>
        <v>105.94320486815417</v>
      </c>
      <c r="L13" s="477">
        <f t="shared" si="1"/>
        <v>46.357729429016025</v>
      </c>
      <c r="M13" s="477">
        <f t="shared" si="2"/>
        <v>66.276679113077947</v>
      </c>
    </row>
    <row r="14" spans="1:13" s="452" customFormat="1" ht="18.45" customHeight="1">
      <c r="A14" s="436"/>
      <c r="B14" s="473" t="s">
        <v>1</v>
      </c>
      <c r="C14" s="476">
        <v>94</v>
      </c>
      <c r="D14" s="474">
        <v>1373.953</v>
      </c>
      <c r="E14" s="474">
        <v>747</v>
      </c>
      <c r="F14" s="473"/>
      <c r="G14" s="476">
        <v>109</v>
      </c>
      <c r="H14" s="474">
        <v>5601.8029999999999</v>
      </c>
      <c r="I14" s="474">
        <v>657</v>
      </c>
      <c r="J14" s="474"/>
      <c r="K14" s="470">
        <f t="shared" si="0"/>
        <v>115.95744680851064</v>
      </c>
      <c r="L14" s="470">
        <f t="shared" si="1"/>
        <v>407.71431046040146</v>
      </c>
      <c r="M14" s="470">
        <f t="shared" si="2"/>
        <v>87.951807228915655</v>
      </c>
    </row>
    <row r="15" spans="1:13" s="452" customFormat="1" ht="18.45" customHeight="1">
      <c r="A15" s="436"/>
      <c r="B15" s="473" t="s">
        <v>0</v>
      </c>
      <c r="C15" s="476">
        <v>2311</v>
      </c>
      <c r="D15" s="474">
        <v>81115.362102597006</v>
      </c>
      <c r="E15" s="474">
        <v>91828</v>
      </c>
      <c r="F15" s="473"/>
      <c r="G15" s="476">
        <v>2631</v>
      </c>
      <c r="H15" s="474">
        <v>24261.711956653999</v>
      </c>
      <c r="I15" s="474">
        <v>58377</v>
      </c>
      <c r="J15" s="474"/>
      <c r="K15" s="470">
        <f t="shared" si="0"/>
        <v>113.84681955863263</v>
      </c>
      <c r="L15" s="470">
        <f t="shared" si="1"/>
        <v>29.910132097995319</v>
      </c>
      <c r="M15" s="470">
        <f t="shared" si="2"/>
        <v>63.572113080977473</v>
      </c>
    </row>
    <row r="16" spans="1:13" s="452" customFormat="1" ht="18.45" customHeight="1">
      <c r="A16" s="436"/>
      <c r="B16" s="473" t="s">
        <v>10</v>
      </c>
      <c r="C16" s="476">
        <v>294</v>
      </c>
      <c r="D16" s="474">
        <v>24458.078000000001</v>
      </c>
      <c r="E16" s="474">
        <v>3383</v>
      </c>
      <c r="F16" s="473"/>
      <c r="G16" s="476">
        <v>156</v>
      </c>
      <c r="H16" s="474">
        <v>9957.26</v>
      </c>
      <c r="I16" s="474">
        <v>1058</v>
      </c>
      <c r="J16" s="474"/>
      <c r="K16" s="470">
        <f t="shared" si="0"/>
        <v>53.061224489795919</v>
      </c>
      <c r="L16" s="470">
        <f t="shared" si="1"/>
        <v>40.711539148742595</v>
      </c>
      <c r="M16" s="470">
        <f t="shared" si="2"/>
        <v>31.274017144546264</v>
      </c>
    </row>
    <row r="17" spans="1:13" s="452" customFormat="1" ht="18.45" customHeight="1">
      <c r="A17" s="436"/>
      <c r="B17" s="473" t="s">
        <v>9</v>
      </c>
      <c r="C17" s="474">
        <v>2231</v>
      </c>
      <c r="D17" s="480">
        <v>30799.910075886997</v>
      </c>
      <c r="E17" s="480">
        <v>12507</v>
      </c>
      <c r="F17" s="473"/>
      <c r="G17" s="474">
        <v>2327</v>
      </c>
      <c r="H17" s="480">
        <v>24035.747146594</v>
      </c>
      <c r="I17" s="480">
        <v>11795</v>
      </c>
      <c r="J17" s="474"/>
      <c r="K17" s="470">
        <f t="shared" si="0"/>
        <v>104.30300313760645</v>
      </c>
      <c r="L17" s="470">
        <f t="shared" si="1"/>
        <v>78.038367928260271</v>
      </c>
      <c r="M17" s="470">
        <f t="shared" si="2"/>
        <v>94.307187974734148</v>
      </c>
    </row>
    <row r="18" spans="1:13" s="452" customFormat="1" ht="18.45" customHeight="1">
      <c r="B18" s="479" t="s">
        <v>359</v>
      </c>
      <c r="C18" s="478">
        <v>12883</v>
      </c>
      <c r="D18" s="478">
        <v>190732.07513413203</v>
      </c>
      <c r="E18" s="478">
        <v>62081</v>
      </c>
      <c r="F18" s="478"/>
      <c r="G18" s="478">
        <f>+SUM(G19:G30)</f>
        <v>14749</v>
      </c>
      <c r="H18" s="478">
        <f>+SUM(H19:H30)</f>
        <v>206851.08163696397</v>
      </c>
      <c r="I18" s="478">
        <f>+SUM(I19:I30)</f>
        <v>75918</v>
      </c>
      <c r="J18" s="478"/>
      <c r="K18" s="477">
        <f t="shared" si="0"/>
        <v>114.48420398975394</v>
      </c>
      <c r="L18" s="477">
        <f t="shared" si="1"/>
        <v>108.45112521923555</v>
      </c>
      <c r="M18" s="477">
        <f t="shared" si="2"/>
        <v>122.28862292811004</v>
      </c>
    </row>
    <row r="19" spans="1:13" s="452" customFormat="1" ht="18.45" customHeight="1">
      <c r="A19" s="436"/>
      <c r="B19" s="473" t="s">
        <v>14</v>
      </c>
      <c r="C19" s="476">
        <v>6014</v>
      </c>
      <c r="D19" s="474">
        <v>43895.925538108</v>
      </c>
      <c r="E19" s="474">
        <v>26144</v>
      </c>
      <c r="F19" s="473"/>
      <c r="G19" s="476">
        <v>7213</v>
      </c>
      <c r="H19" s="474">
        <v>38369.879056311001</v>
      </c>
      <c r="I19" s="474">
        <v>33343</v>
      </c>
      <c r="J19" s="474"/>
      <c r="K19" s="470">
        <f t="shared" si="0"/>
        <v>119.93681410043233</v>
      </c>
      <c r="L19" s="470">
        <f t="shared" si="1"/>
        <v>87.411026390138218</v>
      </c>
      <c r="M19" s="470">
        <f t="shared" si="2"/>
        <v>127.5359547123623</v>
      </c>
    </row>
    <row r="20" spans="1:13" s="452" customFormat="1" ht="18.45" customHeight="1">
      <c r="A20" s="436"/>
      <c r="B20" s="473" t="s">
        <v>13</v>
      </c>
      <c r="C20" s="476">
        <v>816</v>
      </c>
      <c r="D20" s="474">
        <v>11088.165021965</v>
      </c>
      <c r="E20" s="474">
        <v>4047</v>
      </c>
      <c r="F20" s="473"/>
      <c r="G20" s="476">
        <v>1085</v>
      </c>
      <c r="H20" s="474">
        <v>34982.662348997997</v>
      </c>
      <c r="I20" s="474">
        <v>7122</v>
      </c>
      <c r="J20" s="474"/>
      <c r="K20" s="470">
        <f t="shared" si="0"/>
        <v>132.96568627450981</v>
      </c>
      <c r="L20" s="470">
        <f t="shared" si="1"/>
        <v>315.49550606163785</v>
      </c>
      <c r="M20" s="470">
        <f t="shared" si="2"/>
        <v>175.98220904373611</v>
      </c>
    </row>
    <row r="21" spans="1:13" s="452" customFormat="1" ht="18.45" customHeight="1">
      <c r="A21" s="436"/>
      <c r="B21" s="473" t="s">
        <v>8</v>
      </c>
      <c r="C21" s="476">
        <v>730</v>
      </c>
      <c r="D21" s="474">
        <v>6869.0598</v>
      </c>
      <c r="E21" s="474">
        <v>3582</v>
      </c>
      <c r="F21" s="473"/>
      <c r="G21" s="476">
        <v>805</v>
      </c>
      <c r="H21" s="474">
        <v>6351.4679379489999</v>
      </c>
      <c r="I21" s="474">
        <v>3630</v>
      </c>
      <c r="J21" s="474"/>
      <c r="K21" s="470">
        <f t="shared" si="0"/>
        <v>110.27397260273972</v>
      </c>
      <c r="L21" s="470">
        <f t="shared" si="1"/>
        <v>92.464880535018779</v>
      </c>
      <c r="M21" s="470">
        <f t="shared" si="2"/>
        <v>101.34003350083751</v>
      </c>
    </row>
    <row r="22" spans="1:13" s="452" customFormat="1" ht="18.45" customHeight="1">
      <c r="A22" s="436"/>
      <c r="B22" s="473" t="s">
        <v>7</v>
      </c>
      <c r="C22" s="476">
        <v>530</v>
      </c>
      <c r="D22" s="474">
        <v>2568.1656426270001</v>
      </c>
      <c r="E22" s="474">
        <v>2511</v>
      </c>
      <c r="F22" s="473"/>
      <c r="G22" s="476">
        <v>630</v>
      </c>
      <c r="H22" s="474">
        <v>11872.287776882</v>
      </c>
      <c r="I22" s="474">
        <v>3817</v>
      </c>
      <c r="J22" s="474"/>
      <c r="K22" s="470">
        <f t="shared" si="0"/>
        <v>118.86792452830188</v>
      </c>
      <c r="L22" s="470">
        <f t="shared" si="1"/>
        <v>462.28668353096288</v>
      </c>
      <c r="M22" s="470">
        <f t="shared" si="2"/>
        <v>152.01115093588211</v>
      </c>
    </row>
    <row r="23" spans="1:13" s="452" customFormat="1" ht="18.45" customHeight="1">
      <c r="A23" s="436"/>
      <c r="B23" s="473" t="s">
        <v>11</v>
      </c>
      <c r="C23" s="476">
        <v>195</v>
      </c>
      <c r="D23" s="474">
        <v>11159.665868</v>
      </c>
      <c r="E23" s="474">
        <v>1086</v>
      </c>
      <c r="F23" s="473"/>
      <c r="G23" s="476">
        <v>218</v>
      </c>
      <c r="H23" s="474">
        <v>10696.355400386001</v>
      </c>
      <c r="I23" s="474">
        <v>1111</v>
      </c>
      <c r="J23" s="474"/>
      <c r="K23" s="470">
        <f t="shared" si="0"/>
        <v>111.7948717948718</v>
      </c>
      <c r="L23" s="470">
        <f t="shared" si="1"/>
        <v>95.848348211369597</v>
      </c>
      <c r="M23" s="470">
        <f t="shared" si="2"/>
        <v>102.30202578268876</v>
      </c>
    </row>
    <row r="24" spans="1:13" s="452" customFormat="1" ht="18.45" customHeight="1">
      <c r="A24" s="436"/>
      <c r="B24" s="473" t="s">
        <v>12</v>
      </c>
      <c r="C24" s="476">
        <v>1057</v>
      </c>
      <c r="D24" s="474">
        <v>84501.748522998998</v>
      </c>
      <c r="E24" s="474">
        <v>6378</v>
      </c>
      <c r="F24" s="473"/>
      <c r="G24" s="476">
        <v>1463</v>
      </c>
      <c r="H24" s="474">
        <v>81295.926613755</v>
      </c>
      <c r="I24" s="474">
        <v>8665</v>
      </c>
      <c r="J24" s="474"/>
      <c r="K24" s="470">
        <f t="shared" si="0"/>
        <v>138.41059602649005</v>
      </c>
      <c r="L24" s="470">
        <f t="shared" si="1"/>
        <v>96.206206421431077</v>
      </c>
      <c r="M24" s="470">
        <f t="shared" si="2"/>
        <v>135.85763562245219</v>
      </c>
    </row>
    <row r="25" spans="1:13" s="452" customFormat="1" ht="30" customHeight="1">
      <c r="A25" s="436"/>
      <c r="B25" s="473" t="s">
        <v>358</v>
      </c>
      <c r="C25" s="476">
        <v>1625</v>
      </c>
      <c r="D25" s="474">
        <v>10419.237801544999</v>
      </c>
      <c r="E25" s="474">
        <v>7930</v>
      </c>
      <c r="F25" s="473"/>
      <c r="G25" s="476">
        <v>1637</v>
      </c>
      <c r="H25" s="474">
        <v>9893.7910699989989</v>
      </c>
      <c r="I25" s="474">
        <v>7788</v>
      </c>
      <c r="J25" s="474"/>
      <c r="K25" s="470">
        <f t="shared" si="0"/>
        <v>100.73846153846154</v>
      </c>
      <c r="L25" s="470">
        <f t="shared" si="1"/>
        <v>94.956956146369123</v>
      </c>
      <c r="M25" s="470">
        <f t="shared" si="2"/>
        <v>98.209331651954599</v>
      </c>
    </row>
    <row r="26" spans="1:13" s="452" customFormat="1" ht="18.45" customHeight="1">
      <c r="A26" s="436"/>
      <c r="B26" s="473" t="s">
        <v>6</v>
      </c>
      <c r="C26" s="476">
        <v>542</v>
      </c>
      <c r="D26" s="474">
        <v>2184.1591388880001</v>
      </c>
      <c r="E26" s="474">
        <v>2653</v>
      </c>
      <c r="F26" s="473"/>
      <c r="G26" s="476">
        <v>369</v>
      </c>
      <c r="H26" s="474">
        <v>2870.8629000000001</v>
      </c>
      <c r="I26" s="474">
        <v>2687</v>
      </c>
      <c r="J26" s="474"/>
      <c r="K26" s="470">
        <f t="shared" si="0"/>
        <v>68.08118081180811</v>
      </c>
      <c r="L26" s="470">
        <f t="shared" si="1"/>
        <v>131.4401889901491</v>
      </c>
      <c r="M26" s="470">
        <f t="shared" si="2"/>
        <v>101.28156803618545</v>
      </c>
    </row>
    <row r="27" spans="1:13" s="452" customFormat="1" ht="18.45" customHeight="1">
      <c r="A27" s="436"/>
      <c r="B27" s="473" t="s">
        <v>5</v>
      </c>
      <c r="C27" s="476">
        <v>139</v>
      </c>
      <c r="D27" s="474">
        <v>4642.13</v>
      </c>
      <c r="E27" s="474">
        <v>1731</v>
      </c>
      <c r="F27" s="473"/>
      <c r="G27" s="476">
        <v>171</v>
      </c>
      <c r="H27" s="474">
        <v>2426.9478686860002</v>
      </c>
      <c r="I27" s="474">
        <v>1100</v>
      </c>
      <c r="J27" s="474"/>
      <c r="K27" s="470">
        <f t="shared" si="0"/>
        <v>123.02158273381293</v>
      </c>
      <c r="L27" s="470">
        <f t="shared" si="1"/>
        <v>52.280911320579136</v>
      </c>
      <c r="M27" s="470">
        <f t="shared" si="2"/>
        <v>63.547082611207394</v>
      </c>
    </row>
    <row r="28" spans="1:13" s="452" customFormat="1" ht="18.45" customHeight="1">
      <c r="A28" s="436"/>
      <c r="B28" s="473" t="s">
        <v>4</v>
      </c>
      <c r="C28" s="476">
        <v>136</v>
      </c>
      <c r="D28" s="474">
        <v>2149.194</v>
      </c>
      <c r="E28" s="474">
        <v>747</v>
      </c>
      <c r="F28" s="473"/>
      <c r="G28" s="476">
        <v>110</v>
      </c>
      <c r="H28" s="474">
        <v>618.01799999900004</v>
      </c>
      <c r="I28" s="474">
        <v>468</v>
      </c>
      <c r="J28" s="474"/>
      <c r="K28" s="470">
        <f t="shared" si="0"/>
        <v>80.882352941176478</v>
      </c>
      <c r="L28" s="470">
        <f t="shared" si="1"/>
        <v>28.75580333832125</v>
      </c>
      <c r="M28" s="470">
        <f t="shared" si="2"/>
        <v>62.650602409638559</v>
      </c>
    </row>
    <row r="29" spans="1:13" ht="30" customHeight="1">
      <c r="A29" s="436"/>
      <c r="B29" s="473" t="s">
        <v>372</v>
      </c>
      <c r="C29" s="475">
        <v>913</v>
      </c>
      <c r="D29" s="474">
        <v>10859.897800000001</v>
      </c>
      <c r="E29" s="474">
        <v>4510</v>
      </c>
      <c r="F29" s="473"/>
      <c r="G29" s="475">
        <v>888</v>
      </c>
      <c r="H29" s="474">
        <v>7024.5057959989999</v>
      </c>
      <c r="I29" s="474">
        <v>5624</v>
      </c>
      <c r="J29" s="474"/>
      <c r="K29" s="470">
        <f t="shared" si="0"/>
        <v>97.261774370208116</v>
      </c>
      <c r="L29" s="470">
        <f t="shared" si="1"/>
        <v>64.682982523085983</v>
      </c>
      <c r="M29" s="470">
        <f t="shared" si="2"/>
        <v>124.70066518847007</v>
      </c>
    </row>
    <row r="30" spans="1:13" ht="18.45" customHeight="1">
      <c r="A30" s="436"/>
      <c r="B30" s="473" t="s">
        <v>3</v>
      </c>
      <c r="C30" s="472">
        <v>186</v>
      </c>
      <c r="D30" s="471">
        <v>394.726</v>
      </c>
      <c r="E30" s="471">
        <v>762</v>
      </c>
      <c r="F30" s="473"/>
      <c r="G30" s="472">
        <v>160</v>
      </c>
      <c r="H30" s="471">
        <v>448.376868</v>
      </c>
      <c r="I30" s="471">
        <v>563</v>
      </c>
      <c r="J30" s="471"/>
      <c r="K30" s="470">
        <f t="shared" si="0"/>
        <v>86.021505376344081</v>
      </c>
      <c r="L30" s="470">
        <f t="shared" si="1"/>
        <v>113.59192655158262</v>
      </c>
      <c r="M30" s="470">
        <f t="shared" si="2"/>
        <v>73.884514435695536</v>
      </c>
    </row>
    <row r="31" spans="1:13" ht="18" customHeight="1">
      <c r="C31" s="460"/>
      <c r="D31" s="469"/>
      <c r="E31" s="469"/>
      <c r="G31" s="460"/>
      <c r="H31" s="469"/>
      <c r="I31" s="469"/>
      <c r="J31" s="469"/>
      <c r="K31" s="461"/>
      <c r="L31" s="467"/>
      <c r="M31" s="467"/>
    </row>
    <row r="32" spans="1:13" ht="18" customHeight="1">
      <c r="A32" s="195"/>
      <c r="B32" s="195"/>
      <c r="C32" s="195"/>
      <c r="D32" s="195"/>
      <c r="E32" s="195"/>
      <c r="F32" s="195"/>
      <c r="G32" s="195"/>
      <c r="H32" s="195"/>
      <c r="I32" s="195"/>
      <c r="J32" s="468"/>
      <c r="K32" s="461"/>
      <c r="L32" s="467"/>
      <c r="M32" s="467"/>
    </row>
    <row r="33" spans="1:13" ht="18.45" customHeight="1">
      <c r="B33" s="466"/>
      <c r="D33" s="456"/>
      <c r="F33" s="465"/>
      <c r="G33" s="463"/>
      <c r="H33" s="464"/>
      <c r="I33" s="463"/>
      <c r="J33" s="462"/>
      <c r="K33" s="461"/>
      <c r="L33" s="461"/>
      <c r="M33" s="461"/>
    </row>
    <row r="34" spans="1:13" ht="18.45" customHeight="1">
      <c r="B34" s="466"/>
      <c r="C34" s="463"/>
      <c r="D34" s="464"/>
      <c r="E34" s="463"/>
      <c r="F34" s="465"/>
      <c r="G34" s="463"/>
      <c r="H34" s="464"/>
      <c r="I34" s="463"/>
      <c r="J34" s="462"/>
      <c r="K34" s="461"/>
      <c r="L34" s="461"/>
      <c r="M34" s="461"/>
    </row>
    <row r="35" spans="1:13" ht="18.45" customHeight="1">
      <c r="B35" s="466"/>
      <c r="C35" s="463"/>
      <c r="D35" s="464"/>
      <c r="E35" s="463"/>
      <c r="F35" s="465"/>
      <c r="G35" s="463"/>
      <c r="H35" s="464"/>
      <c r="I35" s="463"/>
      <c r="J35" s="462"/>
      <c r="K35" s="461"/>
      <c r="L35" s="461"/>
      <c r="M35" s="461"/>
    </row>
    <row r="36" spans="1:13" ht="18.45" customHeight="1">
      <c r="B36" s="466"/>
      <c r="C36" s="463"/>
      <c r="D36" s="464"/>
      <c r="E36" s="463"/>
      <c r="F36" s="465"/>
      <c r="G36" s="463"/>
      <c r="H36" s="464"/>
      <c r="I36" s="463"/>
      <c r="J36" s="462"/>
      <c r="K36" s="461"/>
      <c r="L36" s="461"/>
      <c r="M36" s="461"/>
    </row>
    <row r="37" spans="1:13" ht="18.45" customHeight="1">
      <c r="B37" s="466"/>
      <c r="C37" s="463"/>
      <c r="D37" s="464"/>
      <c r="E37" s="463"/>
      <c r="F37" s="465"/>
      <c r="G37" s="463"/>
      <c r="H37" s="464"/>
      <c r="I37" s="463"/>
      <c r="J37" s="462"/>
      <c r="K37" s="461"/>
      <c r="L37" s="461"/>
      <c r="M37" s="461"/>
    </row>
    <row r="38" spans="1:13" ht="18.45" customHeight="1">
      <c r="B38" s="466"/>
      <c r="C38" s="463"/>
      <c r="D38" s="464"/>
      <c r="E38" s="463"/>
      <c r="F38" s="465"/>
      <c r="G38" s="463"/>
      <c r="H38" s="464"/>
      <c r="I38" s="463"/>
      <c r="J38" s="462"/>
      <c r="K38" s="461"/>
      <c r="L38" s="461"/>
      <c r="M38" s="461"/>
    </row>
    <row r="39" spans="1:13" ht="20.100000000000001" customHeight="1">
      <c r="A39" s="460"/>
      <c r="B39" s="460"/>
      <c r="C39" s="460"/>
      <c r="D39" s="460"/>
      <c r="E39" s="460"/>
      <c r="F39" s="460"/>
      <c r="G39" s="460"/>
      <c r="H39" s="460"/>
      <c r="I39" s="460"/>
      <c r="J39" s="460"/>
      <c r="K39" s="460"/>
    </row>
    <row r="40" spans="1:13" ht="16.2" customHeight="1">
      <c r="A40" s="460"/>
      <c r="B40" s="460"/>
      <c r="C40" s="460"/>
      <c r="D40" s="460"/>
      <c r="E40" s="460"/>
      <c r="F40" s="460"/>
      <c r="G40" s="460"/>
      <c r="H40" s="460"/>
      <c r="I40" s="460"/>
      <c r="J40" s="460"/>
      <c r="K40" s="460"/>
    </row>
    <row r="41" spans="1:13" ht="16.2" customHeight="1">
      <c r="A41" s="460"/>
      <c r="B41" s="460"/>
      <c r="C41" s="460"/>
      <c r="D41" s="460"/>
      <c r="E41" s="460"/>
      <c r="F41" s="460"/>
      <c r="G41" s="460"/>
      <c r="H41" s="460"/>
      <c r="I41" s="460"/>
      <c r="J41" s="460"/>
      <c r="K41" s="460"/>
    </row>
    <row r="42" spans="1:13" ht="20.100000000000001" customHeight="1">
      <c r="A42" s="460"/>
      <c r="B42" s="460"/>
      <c r="C42" s="460"/>
      <c r="D42" s="460"/>
      <c r="E42" s="460"/>
      <c r="F42" s="460"/>
      <c r="G42" s="460"/>
      <c r="H42" s="460"/>
      <c r="I42" s="460"/>
      <c r="J42" s="460"/>
      <c r="K42" s="460"/>
    </row>
    <row r="43" spans="1:13" ht="20.100000000000001" customHeight="1">
      <c r="A43" s="460"/>
      <c r="B43" s="460"/>
      <c r="C43" s="460"/>
      <c r="D43" s="460"/>
      <c r="E43" s="460"/>
      <c r="F43" s="460"/>
      <c r="G43" s="460"/>
      <c r="H43" s="460"/>
      <c r="I43" s="460"/>
      <c r="J43" s="460"/>
      <c r="K43" s="460"/>
    </row>
    <row r="44" spans="1:13" ht="20.100000000000001" customHeight="1">
      <c r="A44" s="460"/>
      <c r="B44" s="460"/>
      <c r="C44" s="460"/>
      <c r="D44" s="460"/>
      <c r="E44" s="460"/>
      <c r="F44" s="460"/>
      <c r="G44" s="460"/>
      <c r="H44" s="460"/>
      <c r="I44" s="460"/>
      <c r="J44" s="460"/>
      <c r="K44" s="460"/>
    </row>
    <row r="45" spans="1:13" ht="20.100000000000001" customHeight="1">
      <c r="A45" s="460"/>
      <c r="B45" s="460"/>
      <c r="C45" s="460"/>
      <c r="D45" s="460"/>
      <c r="E45" s="460"/>
      <c r="F45" s="460"/>
      <c r="G45" s="460"/>
      <c r="H45" s="460"/>
      <c r="I45" s="460"/>
      <c r="J45" s="460"/>
      <c r="K45" s="460"/>
    </row>
    <row r="46" spans="1:13" ht="20.100000000000001" customHeight="1">
      <c r="A46" s="460"/>
      <c r="B46" s="460"/>
      <c r="C46" s="460"/>
      <c r="D46" s="460"/>
      <c r="E46" s="460"/>
      <c r="F46" s="460"/>
      <c r="G46" s="460"/>
      <c r="H46" s="460"/>
      <c r="I46" s="460"/>
      <c r="J46" s="460"/>
      <c r="K46" s="460"/>
    </row>
    <row r="47" spans="1:13" ht="20.100000000000001" customHeight="1">
      <c r="A47" s="460"/>
      <c r="B47" s="460"/>
      <c r="C47" s="460"/>
      <c r="D47" s="460"/>
      <c r="E47" s="460"/>
      <c r="F47" s="460"/>
      <c r="G47" s="460"/>
      <c r="H47" s="460"/>
      <c r="I47" s="460"/>
      <c r="J47" s="460"/>
      <c r="K47" s="460"/>
    </row>
    <row r="48" spans="1:13" ht="20.100000000000001" customHeight="1">
      <c r="A48" s="459"/>
      <c r="B48" s="459"/>
      <c r="C48" s="459"/>
      <c r="D48" s="459"/>
      <c r="E48" s="459"/>
      <c r="F48" s="459"/>
      <c r="G48" s="459"/>
      <c r="H48" s="458"/>
      <c r="I48" s="458"/>
      <c r="J48" s="458"/>
      <c r="K48" s="458"/>
      <c r="L48" s="458"/>
      <c r="M48" s="458"/>
    </row>
    <row r="49" spans="1:13" ht="20.100000000000001" customHeight="1">
      <c r="A49" s="459"/>
      <c r="B49" s="459"/>
      <c r="C49" s="459"/>
      <c r="D49" s="459"/>
      <c r="E49" s="459"/>
      <c r="F49" s="459"/>
      <c r="G49" s="459"/>
      <c r="H49" s="458"/>
      <c r="I49" s="458"/>
      <c r="J49" s="458"/>
      <c r="K49" s="458"/>
      <c r="L49" s="458"/>
      <c r="M49" s="458"/>
    </row>
    <row r="50" spans="1:13" ht="20.100000000000001" customHeight="1">
      <c r="A50" s="459"/>
      <c r="B50" s="459"/>
      <c r="C50" s="459"/>
      <c r="D50" s="459"/>
      <c r="E50" s="459"/>
      <c r="F50" s="459"/>
      <c r="G50" s="459"/>
      <c r="H50" s="458"/>
      <c r="I50" s="458"/>
      <c r="J50" s="458"/>
      <c r="K50" s="458"/>
      <c r="L50" s="458"/>
      <c r="M50" s="458"/>
    </row>
    <row r="51" spans="1:13" ht="20.100000000000001" customHeight="1">
      <c r="A51" s="459"/>
      <c r="B51" s="459"/>
      <c r="C51" s="459"/>
      <c r="D51" s="459"/>
      <c r="E51" s="459"/>
      <c r="F51" s="459"/>
      <c r="G51" s="459"/>
      <c r="H51" s="458"/>
      <c r="I51" s="458"/>
      <c r="J51" s="458"/>
      <c r="K51" s="458"/>
      <c r="L51" s="458"/>
      <c r="M51" s="458"/>
    </row>
    <row r="52" spans="1:13" ht="20.100000000000001" customHeight="1">
      <c r="A52" s="459"/>
      <c r="B52" s="459"/>
      <c r="C52" s="459"/>
      <c r="D52" s="459"/>
      <c r="E52" s="459"/>
      <c r="F52" s="459"/>
      <c r="G52" s="459"/>
      <c r="H52" s="458"/>
      <c r="I52" s="458"/>
      <c r="J52" s="458"/>
      <c r="K52" s="458"/>
      <c r="L52" s="458"/>
      <c r="M52" s="458"/>
    </row>
    <row r="53" spans="1:13" ht="20.100000000000001" customHeight="1">
      <c r="A53" s="459"/>
      <c r="B53" s="459"/>
      <c r="C53" s="459"/>
      <c r="D53" s="459"/>
      <c r="E53" s="459"/>
      <c r="F53" s="459"/>
      <c r="G53" s="459"/>
      <c r="H53" s="458"/>
      <c r="I53" s="458"/>
      <c r="J53" s="458"/>
      <c r="K53" s="458"/>
      <c r="L53" s="458"/>
      <c r="M53" s="458"/>
    </row>
    <row r="54" spans="1:13" ht="20.100000000000001" customHeight="1">
      <c r="A54" s="459"/>
      <c r="B54" s="459"/>
      <c r="C54" s="459"/>
      <c r="D54" s="459"/>
      <c r="E54" s="459"/>
      <c r="F54" s="459"/>
      <c r="G54" s="459"/>
      <c r="H54" s="458"/>
      <c r="I54" s="458"/>
      <c r="J54" s="458"/>
      <c r="K54" s="458"/>
      <c r="L54" s="458"/>
      <c r="M54" s="458"/>
    </row>
    <row r="55" spans="1:13" ht="20.100000000000001" customHeight="1">
      <c r="A55" s="459"/>
      <c r="B55" s="459"/>
      <c r="C55" s="459"/>
      <c r="D55" s="459"/>
      <c r="E55" s="459"/>
      <c r="F55" s="459"/>
      <c r="G55" s="459"/>
      <c r="H55" s="458"/>
      <c r="I55" s="458"/>
      <c r="J55" s="458"/>
      <c r="K55" s="458"/>
      <c r="L55" s="458"/>
      <c r="M55" s="458"/>
    </row>
    <row r="56" spans="1:13" ht="20.100000000000001" customHeight="1">
      <c r="A56" s="459"/>
      <c r="B56" s="459"/>
      <c r="C56" s="459"/>
      <c r="D56" s="459"/>
      <c r="E56" s="459"/>
      <c r="F56" s="459"/>
      <c r="G56" s="459"/>
      <c r="H56" s="458"/>
      <c r="I56" s="458"/>
      <c r="J56" s="458"/>
      <c r="K56" s="458"/>
      <c r="L56" s="458"/>
      <c r="M56" s="458"/>
    </row>
    <row r="57" spans="1:13" ht="20.100000000000001" customHeight="1">
      <c r="A57" s="459"/>
      <c r="B57" s="459"/>
      <c r="C57" s="459"/>
      <c r="D57" s="459"/>
      <c r="E57" s="459"/>
      <c r="F57" s="459"/>
      <c r="G57" s="459"/>
      <c r="H57" s="458"/>
      <c r="I57" s="458"/>
      <c r="J57" s="458"/>
      <c r="K57" s="458"/>
      <c r="L57" s="458"/>
      <c r="M57" s="458"/>
    </row>
    <row r="58" spans="1:13" ht="20.100000000000001" customHeight="1">
      <c r="A58" s="459"/>
      <c r="B58" s="459"/>
      <c r="C58" s="459"/>
      <c r="D58" s="459"/>
      <c r="E58" s="459"/>
      <c r="F58" s="459"/>
      <c r="G58" s="459"/>
      <c r="H58" s="458"/>
      <c r="I58" s="458"/>
      <c r="J58" s="458"/>
      <c r="K58" s="458"/>
      <c r="L58" s="458"/>
      <c r="M58" s="458"/>
    </row>
    <row r="59" spans="1:13" ht="20.100000000000001" customHeight="1">
      <c r="A59" s="459"/>
      <c r="B59" s="459"/>
      <c r="C59" s="459"/>
      <c r="D59" s="459"/>
      <c r="E59" s="459"/>
      <c r="F59" s="459"/>
      <c r="G59" s="459"/>
      <c r="H59" s="458"/>
      <c r="I59" s="458"/>
      <c r="J59" s="458"/>
      <c r="K59" s="458"/>
      <c r="L59" s="458"/>
      <c r="M59" s="458"/>
    </row>
    <row r="60" spans="1:13" ht="20.100000000000001" customHeight="1">
      <c r="A60" s="459"/>
      <c r="B60" s="459"/>
      <c r="C60" s="459"/>
      <c r="D60" s="459"/>
      <c r="E60" s="459"/>
      <c r="F60" s="459"/>
      <c r="G60" s="459"/>
      <c r="H60" s="458"/>
      <c r="I60" s="458"/>
      <c r="J60" s="458"/>
      <c r="K60" s="458"/>
      <c r="L60" s="458"/>
      <c r="M60" s="458"/>
    </row>
    <row r="61" spans="1:13" ht="20.100000000000001" customHeight="1">
      <c r="A61" s="459"/>
      <c r="B61" s="459"/>
      <c r="C61" s="459"/>
      <c r="D61" s="459"/>
      <c r="E61" s="459"/>
      <c r="F61" s="459"/>
      <c r="G61" s="459"/>
      <c r="H61" s="458"/>
      <c r="I61" s="458"/>
      <c r="J61" s="458"/>
      <c r="K61" s="458"/>
      <c r="L61" s="458"/>
      <c r="M61" s="458"/>
    </row>
    <row r="62" spans="1:13" ht="20.100000000000001" customHeight="1">
      <c r="A62" s="459"/>
      <c r="B62" s="459"/>
      <c r="C62" s="459"/>
      <c r="D62" s="459"/>
      <c r="E62" s="459"/>
      <c r="F62" s="459"/>
      <c r="G62" s="459"/>
      <c r="H62" s="458"/>
      <c r="I62" s="458"/>
      <c r="J62" s="458"/>
      <c r="K62" s="458"/>
      <c r="L62" s="458"/>
      <c r="M62" s="458"/>
    </row>
    <row r="63" spans="1:13" ht="20.100000000000001" customHeight="1">
      <c r="A63" s="458"/>
      <c r="B63" s="458"/>
      <c r="C63" s="458"/>
      <c r="D63" s="458"/>
      <c r="E63" s="458"/>
      <c r="F63" s="458"/>
      <c r="G63" s="458"/>
      <c r="H63" s="458"/>
      <c r="I63" s="458"/>
      <c r="J63" s="458"/>
      <c r="K63" s="458"/>
      <c r="L63" s="458"/>
      <c r="M63" s="458"/>
    </row>
    <row r="64" spans="1:13" ht="20.100000000000001" customHeight="1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</row>
    <row r="65" spans="1:13" ht="20.100000000000001" customHeight="1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</row>
    <row r="66" spans="1:13" ht="20.100000000000001" customHeight="1">
      <c r="A66" s="458"/>
      <c r="B66" s="458"/>
      <c r="C66" s="458"/>
      <c r="D66" s="458"/>
      <c r="E66" s="458"/>
      <c r="F66" s="458"/>
      <c r="G66" s="458"/>
      <c r="H66" s="458"/>
      <c r="I66" s="458"/>
      <c r="J66" s="458"/>
      <c r="K66" s="458"/>
      <c r="L66" s="458"/>
      <c r="M66" s="458"/>
    </row>
    <row r="67" spans="1:13" ht="20.100000000000001" customHeight="1">
      <c r="A67" s="458"/>
      <c r="B67" s="458"/>
      <c r="C67" s="458"/>
      <c r="D67" s="458"/>
      <c r="E67" s="458"/>
      <c r="F67" s="458"/>
      <c r="G67" s="458"/>
      <c r="H67" s="458"/>
      <c r="I67" s="458"/>
      <c r="J67" s="458"/>
      <c r="K67" s="458"/>
      <c r="L67" s="458"/>
      <c r="M67" s="458"/>
    </row>
    <row r="68" spans="1:13" ht="20.100000000000001" customHeight="1">
      <c r="A68" s="458"/>
      <c r="B68" s="458"/>
      <c r="C68" s="458"/>
      <c r="D68" s="458"/>
      <c r="E68" s="458"/>
      <c r="F68" s="458"/>
      <c r="G68" s="458"/>
      <c r="H68" s="458"/>
      <c r="I68" s="458"/>
      <c r="J68" s="458"/>
      <c r="K68" s="458"/>
      <c r="L68" s="458"/>
      <c r="M68" s="458"/>
    </row>
    <row r="69" spans="1:13" ht="20.100000000000001" customHeight="1">
      <c r="A69" s="458"/>
      <c r="B69" s="458"/>
      <c r="C69" s="458"/>
      <c r="D69" s="458"/>
      <c r="E69" s="458"/>
      <c r="F69" s="458"/>
      <c r="G69" s="458"/>
      <c r="H69" s="458"/>
      <c r="I69" s="458"/>
      <c r="J69" s="458"/>
      <c r="K69" s="458"/>
      <c r="L69" s="458"/>
      <c r="M69" s="458"/>
    </row>
    <row r="70" spans="1:13" ht="20.100000000000001" customHeight="1"/>
    <row r="71" spans="1:13" ht="20.100000000000001" customHeight="1"/>
    <row r="72" spans="1:13" ht="20.100000000000001" customHeight="1"/>
    <row r="73" spans="1:13" ht="20.100000000000001" customHeight="1"/>
    <row r="74" spans="1:13" ht="20.100000000000001" customHeight="1"/>
    <row r="75" spans="1:13" ht="20.100000000000001" customHeight="1"/>
    <row r="76" spans="1:13" ht="20.100000000000001" customHeight="1"/>
    <row r="77" spans="1:13" ht="20.100000000000001" customHeight="1"/>
    <row r="78" spans="1:13" ht="20.100000000000001" customHeight="1"/>
  </sheetData>
  <mergeCells count="4">
    <mergeCell ref="C4:E5"/>
    <mergeCell ref="G4:I5"/>
    <mergeCell ref="K4:M4"/>
    <mergeCell ref="K5:M5"/>
  </mergeCells>
  <pageMargins left="0.86614173228346503" right="0.39370078740157499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K9" sqref="K9"/>
    </sheetView>
  </sheetViews>
  <sheetFormatPr defaultColWidth="10" defaultRowHeight="13.2"/>
  <cols>
    <col min="1" max="1" width="45.33203125" style="491" customWidth="1"/>
    <col min="2" max="3" width="10.33203125" style="491" customWidth="1"/>
    <col min="4" max="4" width="22" style="491" customWidth="1"/>
    <col min="5" max="5" width="8.33203125" style="491" customWidth="1"/>
    <col min="6" max="6" width="10" style="491"/>
    <col min="7" max="7" width="11.33203125" style="491" customWidth="1"/>
    <col min="8" max="16384" width="10" style="491"/>
  </cols>
  <sheetData>
    <row r="1" spans="1:5" s="505" customFormat="1" ht="20.100000000000001" customHeight="1">
      <c r="A1" s="507" t="s">
        <v>374</v>
      </c>
      <c r="B1" s="506"/>
      <c r="C1" s="506"/>
      <c r="D1" s="457"/>
    </row>
    <row r="2" spans="1:5" ht="20.100000000000001" customHeight="1">
      <c r="A2" s="436"/>
      <c r="B2" s="436"/>
      <c r="C2" s="436"/>
      <c r="D2" s="455"/>
    </row>
    <row r="3" spans="1:5" s="501" customFormat="1" ht="20.100000000000001" customHeight="1">
      <c r="A3" s="504"/>
      <c r="B3" s="504"/>
      <c r="C3" s="503"/>
      <c r="D3" s="502" t="s">
        <v>373</v>
      </c>
    </row>
    <row r="4" spans="1:5" s="496" customFormat="1" ht="20.100000000000001" customHeight="1">
      <c r="A4" s="488"/>
      <c r="B4" s="422" t="s">
        <v>16</v>
      </c>
      <c r="C4" s="422" t="s">
        <v>16</v>
      </c>
      <c r="D4" s="422" t="s">
        <v>486</v>
      </c>
      <c r="E4" s="501"/>
    </row>
    <row r="5" spans="1:5" s="496" customFormat="1" ht="20.100000000000001" customHeight="1">
      <c r="A5" s="486"/>
      <c r="B5" s="423" t="s">
        <v>405</v>
      </c>
      <c r="C5" s="423" t="s">
        <v>441</v>
      </c>
      <c r="D5" s="423" t="s">
        <v>485</v>
      </c>
      <c r="E5" s="501"/>
    </row>
    <row r="6" spans="1:5" s="496" customFormat="1" ht="20.100000000000001" customHeight="1">
      <c r="A6" s="485"/>
      <c r="B6" s="86"/>
      <c r="C6" s="86"/>
      <c r="D6" s="86"/>
      <c r="E6" s="501"/>
    </row>
    <row r="7" spans="1:5" s="497" customFormat="1" ht="20.100000000000001" customHeight="1">
      <c r="A7" s="195" t="s">
        <v>2</v>
      </c>
      <c r="B7" s="500">
        <v>11033</v>
      </c>
      <c r="C7" s="500">
        <f>+C8+C9+C14</f>
        <v>22342</v>
      </c>
      <c r="D7" s="498">
        <f t="shared" ref="D7:D26" si="0">+C7/B7*100</f>
        <v>202.50158615063901</v>
      </c>
      <c r="E7" s="493"/>
    </row>
    <row r="8" spans="1:5" s="497" customFormat="1" ht="20.100000000000001" customHeight="1">
      <c r="A8" s="450" t="s">
        <v>361</v>
      </c>
      <c r="B8" s="499">
        <v>160</v>
      </c>
      <c r="C8" s="499">
        <v>315</v>
      </c>
      <c r="D8" s="498">
        <f t="shared" si="0"/>
        <v>196.875</v>
      </c>
      <c r="E8" s="493"/>
    </row>
    <row r="9" spans="1:5" s="497" customFormat="1" ht="20.100000000000001" customHeight="1">
      <c r="A9" s="450" t="s">
        <v>360</v>
      </c>
      <c r="B9" s="499">
        <v>3371</v>
      </c>
      <c r="C9" s="499">
        <f>+C10+C11+C12+C13</f>
        <v>5997</v>
      </c>
      <c r="D9" s="498">
        <f t="shared" si="0"/>
        <v>177.89973301690893</v>
      </c>
      <c r="E9" s="493"/>
    </row>
    <row r="10" spans="1:5" s="496" customFormat="1" ht="20.100000000000001" customHeight="1">
      <c r="A10" s="473" t="s">
        <v>1</v>
      </c>
      <c r="B10" s="495">
        <v>94</v>
      </c>
      <c r="C10" s="495">
        <v>176</v>
      </c>
      <c r="D10" s="494">
        <f t="shared" si="0"/>
        <v>187.2340425531915</v>
      </c>
      <c r="E10" s="493"/>
    </row>
    <row r="11" spans="1:5" s="496" customFormat="1" ht="20.100000000000001" customHeight="1">
      <c r="A11" s="473" t="s">
        <v>0</v>
      </c>
      <c r="B11" s="495">
        <v>1429</v>
      </c>
      <c r="C11" s="495">
        <v>2695</v>
      </c>
      <c r="D11" s="494">
        <f t="shared" si="0"/>
        <v>188.59342197340797</v>
      </c>
      <c r="E11" s="493"/>
    </row>
    <row r="12" spans="1:5" s="496" customFormat="1" ht="20.100000000000001" customHeight="1">
      <c r="A12" s="473" t="s">
        <v>10</v>
      </c>
      <c r="B12" s="495">
        <v>88</v>
      </c>
      <c r="C12" s="495">
        <v>157</v>
      </c>
      <c r="D12" s="494">
        <f t="shared" si="0"/>
        <v>178.40909090909091</v>
      </c>
      <c r="E12" s="493"/>
    </row>
    <row r="13" spans="1:5" s="496" customFormat="1" ht="20.100000000000001" customHeight="1">
      <c r="A13" s="473" t="s">
        <v>9</v>
      </c>
      <c r="B13" s="495">
        <v>1760</v>
      </c>
      <c r="C13" s="495">
        <v>2969</v>
      </c>
      <c r="D13" s="494">
        <f t="shared" si="0"/>
        <v>168.69318181818181</v>
      </c>
      <c r="E13" s="493"/>
    </row>
    <row r="14" spans="1:5" s="497" customFormat="1" ht="20.100000000000001" customHeight="1">
      <c r="A14" s="450" t="s">
        <v>359</v>
      </c>
      <c r="B14" s="499">
        <v>7502</v>
      </c>
      <c r="C14" s="499">
        <f>+SUM(C15:C26)</f>
        <v>16030</v>
      </c>
      <c r="D14" s="498">
        <f t="shared" si="0"/>
        <v>213.67635297254063</v>
      </c>
      <c r="E14" s="493"/>
    </row>
    <row r="15" spans="1:5" s="496" customFormat="1" ht="20.100000000000001" customHeight="1">
      <c r="A15" s="473" t="s">
        <v>14</v>
      </c>
      <c r="B15" s="495">
        <v>3954</v>
      </c>
      <c r="C15" s="495">
        <v>8582</v>
      </c>
      <c r="D15" s="494">
        <f t="shared" si="0"/>
        <v>217.04602933737988</v>
      </c>
      <c r="E15" s="493"/>
    </row>
    <row r="16" spans="1:5" s="496" customFormat="1" ht="20.100000000000001" customHeight="1">
      <c r="A16" s="473" t="s">
        <v>13</v>
      </c>
      <c r="B16" s="495">
        <v>574</v>
      </c>
      <c r="C16" s="495">
        <v>1109</v>
      </c>
      <c r="D16" s="494">
        <f t="shared" si="0"/>
        <v>193.20557491289199</v>
      </c>
      <c r="E16" s="493"/>
    </row>
    <row r="17" spans="1:5" s="496" customFormat="1" ht="20.100000000000001" customHeight="1">
      <c r="A17" s="473" t="s">
        <v>8</v>
      </c>
      <c r="B17" s="495">
        <v>486</v>
      </c>
      <c r="C17" s="495">
        <v>1315</v>
      </c>
      <c r="D17" s="494">
        <f t="shared" si="0"/>
        <v>270.57613168724282</v>
      </c>
      <c r="E17" s="493"/>
    </row>
    <row r="18" spans="1:5" s="496" customFormat="1" ht="20.100000000000001" customHeight="1">
      <c r="A18" s="473" t="s">
        <v>7</v>
      </c>
      <c r="B18" s="495">
        <v>261</v>
      </c>
      <c r="C18" s="495">
        <v>427</v>
      </c>
      <c r="D18" s="494">
        <f t="shared" si="0"/>
        <v>163.60153256704982</v>
      </c>
      <c r="E18" s="493"/>
    </row>
    <row r="19" spans="1:5" s="496" customFormat="1" ht="20.100000000000001" customHeight="1">
      <c r="A19" s="473" t="s">
        <v>11</v>
      </c>
      <c r="B19" s="495">
        <v>94</v>
      </c>
      <c r="C19" s="495">
        <v>171</v>
      </c>
      <c r="D19" s="494">
        <f t="shared" si="0"/>
        <v>181.91489361702128</v>
      </c>
      <c r="E19" s="493"/>
    </row>
    <row r="20" spans="1:5" s="496" customFormat="1" ht="20.100000000000001" customHeight="1">
      <c r="A20" s="473" t="s">
        <v>12</v>
      </c>
      <c r="B20" s="495">
        <v>322</v>
      </c>
      <c r="C20" s="495">
        <v>749</v>
      </c>
      <c r="D20" s="494">
        <f t="shared" si="0"/>
        <v>232.60869565217394</v>
      </c>
      <c r="E20" s="493"/>
    </row>
    <row r="21" spans="1:5" s="496" customFormat="1" ht="30" customHeight="1">
      <c r="A21" s="473" t="s">
        <v>238</v>
      </c>
      <c r="B21" s="495">
        <v>721</v>
      </c>
      <c r="C21" s="495">
        <v>1483</v>
      </c>
      <c r="D21" s="494">
        <f t="shared" si="0"/>
        <v>205.68654646324549</v>
      </c>
      <c r="E21" s="493"/>
    </row>
    <row r="22" spans="1:5" s="496" customFormat="1" ht="20.100000000000001" customHeight="1">
      <c r="A22" s="473" t="s">
        <v>6</v>
      </c>
      <c r="B22" s="495">
        <v>196</v>
      </c>
      <c r="C22" s="495">
        <v>455</v>
      </c>
      <c r="D22" s="494">
        <f t="shared" si="0"/>
        <v>232.14285714285717</v>
      </c>
      <c r="E22" s="493"/>
    </row>
    <row r="23" spans="1:5" s="496" customFormat="1" ht="20.100000000000001" customHeight="1">
      <c r="A23" s="473" t="s">
        <v>5</v>
      </c>
      <c r="B23" s="495">
        <v>45</v>
      </c>
      <c r="C23" s="495">
        <v>81</v>
      </c>
      <c r="D23" s="494">
        <f t="shared" si="0"/>
        <v>180</v>
      </c>
      <c r="E23" s="493"/>
    </row>
    <row r="24" spans="1:5" s="496" customFormat="1" ht="20.100000000000001" customHeight="1">
      <c r="A24" s="473" t="s">
        <v>4</v>
      </c>
      <c r="B24" s="495">
        <v>90</v>
      </c>
      <c r="C24" s="495">
        <v>197</v>
      </c>
      <c r="D24" s="494">
        <f t="shared" si="0"/>
        <v>218.88888888888891</v>
      </c>
      <c r="E24" s="493"/>
    </row>
    <row r="25" spans="1:5" s="458" customFormat="1" ht="30" customHeight="1">
      <c r="A25" s="473" t="s">
        <v>237</v>
      </c>
      <c r="B25" s="495">
        <v>582</v>
      </c>
      <c r="C25" s="495">
        <v>1229</v>
      </c>
      <c r="D25" s="494">
        <f t="shared" si="0"/>
        <v>211.1683848797251</v>
      </c>
      <c r="E25" s="493"/>
    </row>
    <row r="26" spans="1:5" s="458" customFormat="1" ht="20.100000000000001" customHeight="1">
      <c r="A26" s="473" t="s">
        <v>3</v>
      </c>
      <c r="B26" s="495">
        <v>177</v>
      </c>
      <c r="C26" s="495">
        <v>232</v>
      </c>
      <c r="D26" s="494">
        <f t="shared" si="0"/>
        <v>131.0734463276836</v>
      </c>
      <c r="E26" s="493"/>
    </row>
    <row r="27" spans="1:5" ht="20.100000000000001" customHeight="1">
      <c r="A27" s="436"/>
      <c r="B27" s="436"/>
      <c r="C27" s="436"/>
      <c r="D27" s="455"/>
    </row>
    <row r="28" spans="1:5" ht="20.100000000000001" customHeight="1">
      <c r="A28" s="436"/>
      <c r="B28" s="436"/>
      <c r="C28" s="436"/>
      <c r="D28" s="455"/>
    </row>
    <row r="29" spans="1:5" ht="20.100000000000001" customHeight="1">
      <c r="A29" s="436"/>
      <c r="B29" s="436"/>
      <c r="C29" s="436"/>
      <c r="D29" s="455"/>
    </row>
    <row r="30" spans="1:5" ht="20.100000000000001" customHeight="1">
      <c r="A30" s="436"/>
      <c r="B30" s="436"/>
      <c r="C30" s="436"/>
      <c r="D30" s="455"/>
    </row>
    <row r="31" spans="1:5" ht="20.100000000000001" customHeight="1">
      <c r="A31" s="436"/>
      <c r="B31" s="436"/>
      <c r="C31" s="436"/>
      <c r="D31" s="455"/>
    </row>
    <row r="32" spans="1:5" ht="20.100000000000001" customHeight="1">
      <c r="A32" s="436"/>
      <c r="B32" s="436"/>
      <c r="C32" s="436"/>
      <c r="D32" s="455"/>
    </row>
    <row r="33" spans="1:4" ht="20.100000000000001" customHeight="1">
      <c r="A33" s="436"/>
      <c r="B33" s="436"/>
      <c r="C33" s="436"/>
      <c r="D33" s="455"/>
    </row>
    <row r="34" spans="1:4" ht="20.100000000000001" customHeight="1">
      <c r="A34" s="436"/>
      <c r="B34" s="436"/>
      <c r="C34" s="436"/>
      <c r="D34" s="455"/>
    </row>
    <row r="35" spans="1:4" ht="20.100000000000001" customHeight="1">
      <c r="A35" s="436"/>
      <c r="B35" s="436"/>
      <c r="C35" s="436"/>
      <c r="D35" s="455"/>
    </row>
    <row r="36" spans="1:4" ht="20.100000000000001" customHeight="1">
      <c r="A36" s="436"/>
      <c r="B36" s="436"/>
      <c r="C36" s="436"/>
      <c r="D36" s="455"/>
    </row>
    <row r="37" spans="1:4" ht="20.100000000000001" customHeight="1">
      <c r="A37" s="436"/>
      <c r="B37" s="436"/>
      <c r="C37" s="436"/>
      <c r="D37" s="455"/>
    </row>
    <row r="38" spans="1:4" ht="20.100000000000001" customHeight="1">
      <c r="A38" s="436"/>
      <c r="B38" s="436"/>
      <c r="C38" s="436"/>
      <c r="D38" s="455"/>
    </row>
    <row r="39" spans="1:4" ht="20.100000000000001" customHeight="1">
      <c r="A39" s="436"/>
      <c r="B39" s="436"/>
      <c r="C39" s="436"/>
      <c r="D39" s="455"/>
    </row>
    <row r="40" spans="1:4" ht="20.100000000000001" customHeight="1">
      <c r="A40" s="436"/>
      <c r="B40" s="436"/>
      <c r="C40" s="436"/>
      <c r="D40" s="455"/>
    </row>
    <row r="41" spans="1:4" ht="20.100000000000001" customHeight="1">
      <c r="A41" s="436"/>
      <c r="B41" s="436"/>
      <c r="C41" s="436"/>
      <c r="D41" s="455"/>
    </row>
    <row r="42" spans="1:4" ht="20.100000000000001" customHeight="1">
      <c r="A42" s="436"/>
      <c r="B42" s="436"/>
      <c r="C42" s="436"/>
      <c r="D42" s="455"/>
    </row>
    <row r="43" spans="1:4" ht="20.100000000000001" customHeight="1">
      <c r="A43" s="436"/>
      <c r="B43" s="436"/>
      <c r="C43" s="436"/>
      <c r="D43" s="455"/>
    </row>
    <row r="44" spans="1:4" ht="20.100000000000001" customHeight="1">
      <c r="A44" s="492"/>
      <c r="B44" s="492"/>
      <c r="C44" s="492"/>
      <c r="D44" s="492"/>
    </row>
    <row r="45" spans="1:4" ht="20.100000000000001" customHeight="1">
      <c r="A45" s="492"/>
      <c r="B45" s="492"/>
      <c r="C45" s="492"/>
      <c r="D45" s="492"/>
    </row>
    <row r="46" spans="1:4" ht="20.100000000000001" customHeight="1">
      <c r="A46" s="492"/>
      <c r="B46" s="492"/>
      <c r="C46" s="492"/>
      <c r="D46" s="492"/>
    </row>
    <row r="47" spans="1:4" ht="20.100000000000001" customHeight="1">
      <c r="A47" s="492"/>
      <c r="B47" s="492"/>
      <c r="C47" s="492"/>
      <c r="D47" s="492"/>
    </row>
    <row r="48" spans="1:4" ht="20.100000000000001" customHeight="1">
      <c r="A48" s="492"/>
      <c r="B48" s="492"/>
      <c r="C48" s="492"/>
      <c r="D48" s="492"/>
    </row>
    <row r="49" spans="1:4" ht="20.100000000000001" customHeight="1">
      <c r="A49" s="459"/>
      <c r="B49" s="459"/>
      <c r="C49" s="459"/>
      <c r="D49" s="459"/>
    </row>
    <row r="50" spans="1:4" ht="20.100000000000001" customHeight="1">
      <c r="A50" s="459"/>
      <c r="B50" s="459"/>
      <c r="C50" s="459"/>
      <c r="D50" s="459"/>
    </row>
    <row r="51" spans="1:4" ht="20.100000000000001" customHeight="1">
      <c r="A51" s="459"/>
      <c r="B51" s="459"/>
      <c r="C51" s="459"/>
      <c r="D51" s="459"/>
    </row>
    <row r="52" spans="1:4" ht="20.100000000000001" customHeight="1">
      <c r="A52" s="459"/>
      <c r="B52" s="459"/>
      <c r="C52" s="459"/>
      <c r="D52" s="459"/>
    </row>
    <row r="53" spans="1:4" ht="20.100000000000001" customHeight="1">
      <c r="A53" s="459"/>
      <c r="B53" s="459"/>
      <c r="C53" s="459"/>
      <c r="D53" s="459"/>
    </row>
    <row r="54" spans="1:4" ht="20.100000000000001" customHeight="1">
      <c r="A54" s="459"/>
      <c r="B54" s="459"/>
      <c r="C54" s="459"/>
      <c r="D54" s="459"/>
    </row>
    <row r="55" spans="1:4" ht="20.100000000000001" customHeight="1">
      <c r="A55" s="459"/>
      <c r="B55" s="459"/>
      <c r="C55" s="459"/>
      <c r="D55" s="459"/>
    </row>
    <row r="56" spans="1:4" ht="20.100000000000001" customHeight="1">
      <c r="A56" s="459"/>
      <c r="B56" s="459"/>
      <c r="C56" s="459"/>
      <c r="D56" s="459"/>
    </row>
    <row r="57" spans="1:4" ht="20.100000000000001" customHeight="1">
      <c r="A57" s="459"/>
      <c r="B57" s="459"/>
      <c r="C57" s="459"/>
      <c r="D57" s="459"/>
    </row>
    <row r="58" spans="1:4" ht="20.100000000000001" customHeight="1">
      <c r="A58" s="458"/>
      <c r="B58" s="458"/>
      <c r="C58" s="458"/>
      <c r="D58" s="458"/>
    </row>
    <row r="59" spans="1:4" ht="20.100000000000001" customHeight="1">
      <c r="A59" s="458"/>
      <c r="B59" s="458"/>
      <c r="C59" s="458"/>
      <c r="D59" s="458"/>
    </row>
    <row r="60" spans="1:4" ht="20.100000000000001" customHeight="1">
      <c r="A60" s="458"/>
      <c r="B60" s="458"/>
      <c r="C60" s="458"/>
      <c r="D60" s="458"/>
    </row>
    <row r="61" spans="1:4" ht="20.100000000000001" customHeight="1">
      <c r="A61" s="458"/>
      <c r="B61" s="458"/>
      <c r="C61" s="458"/>
      <c r="D61" s="458"/>
    </row>
    <row r="62" spans="1:4" ht="20.100000000000001" customHeight="1">
      <c r="A62" s="458"/>
      <c r="B62" s="458"/>
      <c r="C62" s="458"/>
      <c r="D62" s="458"/>
    </row>
    <row r="63" spans="1:4" ht="20.100000000000001" customHeight="1">
      <c r="A63" s="458"/>
      <c r="B63" s="458"/>
      <c r="C63" s="458"/>
      <c r="D63" s="458"/>
    </row>
    <row r="64" spans="1:4" ht="20.100000000000001" customHeight="1">
      <c r="A64" s="458"/>
      <c r="B64" s="458"/>
      <c r="C64" s="458"/>
      <c r="D64" s="458"/>
    </row>
    <row r="65" spans="1:4" ht="20.100000000000001" customHeight="1">
      <c r="A65" s="458"/>
      <c r="B65" s="458"/>
      <c r="C65" s="458"/>
      <c r="D65" s="458"/>
    </row>
    <row r="66" spans="1:4" ht="20.100000000000001" customHeight="1">
      <c r="A66" s="458"/>
      <c r="B66" s="458"/>
      <c r="C66" s="458"/>
      <c r="D66" s="458"/>
    </row>
    <row r="67" spans="1:4" ht="20.100000000000001" customHeight="1">
      <c r="A67" s="458"/>
      <c r="B67" s="458"/>
      <c r="C67" s="458"/>
      <c r="D67" s="458"/>
    </row>
    <row r="68" spans="1:4" ht="20.100000000000001" customHeight="1">
      <c r="A68" s="458"/>
      <c r="B68" s="458"/>
      <c r="C68" s="458"/>
      <c r="D68" s="458"/>
    </row>
    <row r="69" spans="1:4" ht="20.100000000000001" customHeight="1">
      <c r="A69" s="458"/>
      <c r="B69" s="458"/>
      <c r="C69" s="458"/>
      <c r="D69" s="458"/>
    </row>
    <row r="70" spans="1:4" ht="20.100000000000001" customHeight="1">
      <c r="A70" s="458"/>
      <c r="B70" s="458"/>
      <c r="C70" s="458"/>
      <c r="D70" s="458"/>
    </row>
    <row r="71" spans="1:4" ht="20.100000000000001" customHeight="1">
      <c r="A71" s="458"/>
      <c r="B71" s="458"/>
      <c r="C71" s="458"/>
      <c r="D71" s="458"/>
    </row>
    <row r="72" spans="1:4" ht="20.100000000000001" customHeight="1">
      <c r="A72" s="458"/>
      <c r="B72" s="458"/>
      <c r="C72" s="458"/>
      <c r="D72" s="458"/>
    </row>
    <row r="73" spans="1:4" ht="20.100000000000001" customHeight="1">
      <c r="A73" s="458"/>
      <c r="B73" s="458"/>
      <c r="C73" s="458"/>
      <c r="D73" s="458"/>
    </row>
  </sheetData>
  <pageMargins left="0.86614173228346503" right="0.39370078740157499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K9" sqref="K9"/>
    </sheetView>
  </sheetViews>
  <sheetFormatPr defaultColWidth="10" defaultRowHeight="13.2"/>
  <cols>
    <col min="1" max="1" width="43.6640625" style="491" customWidth="1"/>
    <col min="2" max="3" width="11.33203125" style="491" customWidth="1"/>
    <col min="4" max="4" width="23.6640625" style="491" customWidth="1"/>
    <col min="5" max="5" width="13.5546875" style="491" customWidth="1"/>
    <col min="6" max="6" width="8.33203125" style="491" customWidth="1"/>
    <col min="7" max="8" width="10" style="491"/>
    <col min="9" max="9" width="11.33203125" style="491" customWidth="1"/>
    <col min="10" max="16384" width="10" style="491"/>
  </cols>
  <sheetData>
    <row r="1" spans="1:5" s="505" customFormat="1" ht="20.100000000000001" customHeight="1">
      <c r="A1" s="513" t="s">
        <v>375</v>
      </c>
      <c r="B1" s="512"/>
      <c r="C1" s="512"/>
      <c r="D1" s="512"/>
    </row>
    <row r="2" spans="1:5" ht="20.100000000000001" customHeight="1">
      <c r="A2" s="492"/>
      <c r="B2" s="492"/>
      <c r="C2" s="492"/>
    </row>
    <row r="3" spans="1:5" s="501" customFormat="1" ht="16.2" customHeight="1">
      <c r="A3" s="504"/>
      <c r="B3" s="504"/>
      <c r="C3" s="503"/>
      <c r="D3" s="502" t="s">
        <v>373</v>
      </c>
    </row>
    <row r="4" spans="1:5" s="496" customFormat="1" ht="16.2" customHeight="1">
      <c r="A4" s="488"/>
      <c r="B4" s="422" t="s">
        <v>16</v>
      </c>
      <c r="C4" s="422" t="s">
        <v>16</v>
      </c>
      <c r="D4" s="422" t="s">
        <v>486</v>
      </c>
      <c r="E4" s="501"/>
    </row>
    <row r="5" spans="1:5" s="496" customFormat="1" ht="16.2" customHeight="1">
      <c r="A5" s="486"/>
      <c r="B5" s="423" t="s">
        <v>405</v>
      </c>
      <c r="C5" s="423" t="s">
        <v>441</v>
      </c>
      <c r="D5" s="423" t="s">
        <v>485</v>
      </c>
      <c r="E5" s="501"/>
    </row>
    <row r="6" spans="1:5" s="496" customFormat="1" ht="20.100000000000001" customHeight="1">
      <c r="A6" s="485"/>
      <c r="B6" s="86"/>
      <c r="C6" s="86"/>
      <c r="D6" s="86"/>
      <c r="E6" s="501"/>
    </row>
    <row r="7" spans="1:5" s="497" customFormat="1" ht="20.100000000000001" customHeight="1">
      <c r="A7" s="195" t="s">
        <v>2</v>
      </c>
      <c r="B7" s="500">
        <v>21636</v>
      </c>
      <c r="C7" s="500">
        <f>+C8+C9+C14</f>
        <v>32725</v>
      </c>
      <c r="D7" s="510">
        <f t="shared" ref="D7:D26" si="0">+C7/B7*100</f>
        <v>151.25254205953041</v>
      </c>
      <c r="E7" s="501"/>
    </row>
    <row r="8" spans="1:5" s="497" customFormat="1" ht="20.100000000000001" customHeight="1">
      <c r="A8" s="450" t="s">
        <v>361</v>
      </c>
      <c r="B8" s="499">
        <v>333</v>
      </c>
      <c r="C8" s="499">
        <v>437</v>
      </c>
      <c r="D8" s="510">
        <f t="shared" si="0"/>
        <v>131.23123123123125</v>
      </c>
      <c r="E8" s="511"/>
    </row>
    <row r="9" spans="1:5" s="497" customFormat="1" ht="20.100000000000001" customHeight="1">
      <c r="A9" s="450" t="s">
        <v>360</v>
      </c>
      <c r="B9" s="499">
        <v>5962</v>
      </c>
      <c r="C9" s="499">
        <f>+C10+C11+C12+C13</f>
        <v>8791</v>
      </c>
      <c r="D9" s="510">
        <f t="shared" si="0"/>
        <v>147.45051995974507</v>
      </c>
      <c r="E9" s="493"/>
    </row>
    <row r="10" spans="1:5" s="496" customFormat="1" ht="20.100000000000001" customHeight="1">
      <c r="A10" s="473" t="s">
        <v>1</v>
      </c>
      <c r="B10" s="495">
        <v>146</v>
      </c>
      <c r="C10" s="495">
        <v>191</v>
      </c>
      <c r="D10" s="509">
        <f t="shared" si="0"/>
        <v>130.82191780821915</v>
      </c>
      <c r="E10" s="493"/>
    </row>
    <row r="11" spans="1:5" s="496" customFormat="1" ht="19.5" customHeight="1">
      <c r="A11" s="473" t="s">
        <v>0</v>
      </c>
      <c r="B11" s="495">
        <v>2609</v>
      </c>
      <c r="C11" s="495">
        <v>3738</v>
      </c>
      <c r="D11" s="509">
        <f t="shared" si="0"/>
        <v>143.27328478344191</v>
      </c>
      <c r="E11" s="493"/>
    </row>
    <row r="12" spans="1:5" s="496" customFormat="1" ht="19.5" customHeight="1">
      <c r="A12" s="473" t="s">
        <v>10</v>
      </c>
      <c r="B12" s="495">
        <v>194</v>
      </c>
      <c r="C12" s="495">
        <v>335</v>
      </c>
      <c r="D12" s="509">
        <f t="shared" si="0"/>
        <v>172.68041237113403</v>
      </c>
      <c r="E12" s="493"/>
    </row>
    <row r="13" spans="1:5" s="496" customFormat="1" ht="20.100000000000001" customHeight="1">
      <c r="A13" s="473" t="s">
        <v>9</v>
      </c>
      <c r="B13" s="495">
        <v>3013</v>
      </c>
      <c r="C13" s="495">
        <v>4527</v>
      </c>
      <c r="D13" s="509">
        <f t="shared" si="0"/>
        <v>150.24892134085627</v>
      </c>
      <c r="E13" s="493"/>
    </row>
    <row r="14" spans="1:5" s="497" customFormat="1" ht="20.100000000000001" customHeight="1">
      <c r="A14" s="450" t="s">
        <v>359</v>
      </c>
      <c r="B14" s="499">
        <v>15341</v>
      </c>
      <c r="C14" s="499">
        <f>+SUM(C15:C26)</f>
        <v>23497</v>
      </c>
      <c r="D14" s="510">
        <f t="shared" si="0"/>
        <v>153.16472198683266</v>
      </c>
      <c r="E14" s="493"/>
    </row>
    <row r="15" spans="1:5" s="496" customFormat="1" ht="20.100000000000001" customHeight="1">
      <c r="A15" s="473" t="s">
        <v>14</v>
      </c>
      <c r="B15" s="495">
        <v>7878</v>
      </c>
      <c r="C15" s="495">
        <v>11506</v>
      </c>
      <c r="D15" s="509">
        <f t="shared" si="0"/>
        <v>146.05229753744607</v>
      </c>
      <c r="E15" s="493"/>
    </row>
    <row r="16" spans="1:5" s="496" customFormat="1" ht="20.100000000000001" customHeight="1">
      <c r="A16" s="473" t="s">
        <v>13</v>
      </c>
      <c r="B16" s="495">
        <v>1211</v>
      </c>
      <c r="C16" s="495">
        <v>1705</v>
      </c>
      <c r="D16" s="509">
        <f t="shared" si="0"/>
        <v>140.79273327828241</v>
      </c>
      <c r="E16" s="493"/>
    </row>
    <row r="17" spans="1:5" s="496" customFormat="1" ht="20.100000000000001" customHeight="1">
      <c r="A17" s="473" t="s">
        <v>8</v>
      </c>
      <c r="B17" s="495">
        <v>1242</v>
      </c>
      <c r="C17" s="495">
        <v>1793</v>
      </c>
      <c r="D17" s="509">
        <f t="shared" si="0"/>
        <v>144.36392914653783</v>
      </c>
      <c r="E17" s="493"/>
    </row>
    <row r="18" spans="1:5" s="496" customFormat="1" ht="20.100000000000001" customHeight="1">
      <c r="A18" s="473" t="s">
        <v>7</v>
      </c>
      <c r="B18" s="495">
        <v>480</v>
      </c>
      <c r="C18" s="495">
        <v>811</v>
      </c>
      <c r="D18" s="509">
        <f t="shared" si="0"/>
        <v>168.95833333333334</v>
      </c>
      <c r="E18" s="493"/>
    </row>
    <row r="19" spans="1:5" s="496" customFormat="1" ht="21.75" customHeight="1">
      <c r="A19" s="473" t="s">
        <v>11</v>
      </c>
      <c r="B19" s="495">
        <v>142</v>
      </c>
      <c r="C19" s="495">
        <v>245</v>
      </c>
      <c r="D19" s="509">
        <f t="shared" si="0"/>
        <v>172.53521126760563</v>
      </c>
      <c r="E19" s="493"/>
    </row>
    <row r="20" spans="1:5" s="496" customFormat="1" ht="20.100000000000001" customHeight="1">
      <c r="A20" s="473" t="s">
        <v>12</v>
      </c>
      <c r="B20" s="495">
        <v>631</v>
      </c>
      <c r="C20" s="495">
        <v>1057</v>
      </c>
      <c r="D20" s="509">
        <f t="shared" si="0"/>
        <v>167.51188589540411</v>
      </c>
      <c r="E20" s="493"/>
    </row>
    <row r="21" spans="1:5" s="496" customFormat="1" ht="30" customHeight="1">
      <c r="A21" s="473" t="s">
        <v>238</v>
      </c>
      <c r="B21" s="495">
        <v>1450</v>
      </c>
      <c r="C21" s="495">
        <v>2462</v>
      </c>
      <c r="D21" s="509">
        <f t="shared" si="0"/>
        <v>169.79310344827587</v>
      </c>
      <c r="E21" s="493"/>
    </row>
    <row r="22" spans="1:5" s="496" customFormat="1" ht="20.100000000000001" customHeight="1">
      <c r="A22" s="473" t="s">
        <v>6</v>
      </c>
      <c r="B22" s="495">
        <v>468</v>
      </c>
      <c r="C22" s="495">
        <v>985</v>
      </c>
      <c r="D22" s="509">
        <f t="shared" si="0"/>
        <v>210.47008547008548</v>
      </c>
      <c r="E22" s="493"/>
    </row>
    <row r="23" spans="1:5" s="496" customFormat="1" ht="21" customHeight="1">
      <c r="A23" s="473" t="s">
        <v>5</v>
      </c>
      <c r="B23" s="495">
        <v>70</v>
      </c>
      <c r="C23" s="495">
        <v>113</v>
      </c>
      <c r="D23" s="509">
        <f t="shared" si="0"/>
        <v>161.42857142857144</v>
      </c>
      <c r="E23" s="493"/>
    </row>
    <row r="24" spans="1:5" s="496" customFormat="1" ht="20.100000000000001" customHeight="1">
      <c r="A24" s="473" t="s">
        <v>4</v>
      </c>
      <c r="B24" s="495">
        <v>155</v>
      </c>
      <c r="C24" s="495">
        <v>254</v>
      </c>
      <c r="D24" s="509">
        <f t="shared" si="0"/>
        <v>163.87096774193549</v>
      </c>
      <c r="E24" s="493"/>
    </row>
    <row r="25" spans="1:5" s="458" customFormat="1" ht="30" customHeight="1">
      <c r="A25" s="473" t="s">
        <v>372</v>
      </c>
      <c r="B25" s="495">
        <v>1352</v>
      </c>
      <c r="C25" s="495">
        <v>2185</v>
      </c>
      <c r="D25" s="509">
        <f t="shared" si="0"/>
        <v>161.61242603550298</v>
      </c>
      <c r="E25" s="493"/>
    </row>
    <row r="26" spans="1:5" s="458" customFormat="1" ht="20.100000000000001" customHeight="1">
      <c r="A26" s="473" t="s">
        <v>3</v>
      </c>
      <c r="B26" s="495">
        <v>262</v>
      </c>
      <c r="C26" s="495">
        <v>381</v>
      </c>
      <c r="D26" s="509">
        <f t="shared" si="0"/>
        <v>145.41984732824426</v>
      </c>
      <c r="E26" s="491"/>
    </row>
    <row r="27" spans="1:5" s="458" customFormat="1" ht="29.25" customHeight="1">
      <c r="A27" s="473"/>
      <c r="B27" s="508"/>
      <c r="C27" s="508"/>
      <c r="D27" s="508"/>
      <c r="E27" s="491"/>
    </row>
    <row r="28" spans="1:5" s="458" customFormat="1" ht="20.100000000000001" customHeight="1">
      <c r="A28" s="473"/>
      <c r="B28" s="460"/>
      <c r="C28" s="460"/>
      <c r="D28" s="460"/>
      <c r="E28" s="491"/>
    </row>
    <row r="29" spans="1:5" ht="20.100000000000001" customHeight="1">
      <c r="A29" s="436"/>
      <c r="B29" s="436"/>
      <c r="C29" s="436"/>
      <c r="D29" s="455"/>
      <c r="E29" s="458"/>
    </row>
    <row r="30" spans="1:5" ht="20.100000000000001" customHeight="1">
      <c r="A30" s="436"/>
      <c r="B30" s="436"/>
      <c r="C30" s="436"/>
      <c r="D30" s="455"/>
      <c r="E30" s="458"/>
    </row>
    <row r="31" spans="1:5" ht="20.100000000000001" customHeight="1">
      <c r="A31" s="436"/>
      <c r="B31" s="436"/>
      <c r="C31" s="436"/>
      <c r="D31" s="455"/>
      <c r="E31" s="458"/>
    </row>
    <row r="32" spans="1:5" ht="20.100000000000001" customHeight="1">
      <c r="A32" s="436"/>
      <c r="B32" s="436"/>
      <c r="C32" s="436"/>
      <c r="D32" s="455"/>
      <c r="E32" s="458"/>
    </row>
    <row r="33" spans="1:5" ht="20.100000000000001" customHeight="1">
      <c r="A33" s="436"/>
      <c r="B33" s="436"/>
      <c r="C33" s="436"/>
      <c r="D33" s="455"/>
      <c r="E33" s="458"/>
    </row>
    <row r="34" spans="1:5" ht="20.100000000000001" customHeight="1">
      <c r="A34" s="436"/>
      <c r="B34" s="436"/>
      <c r="C34" s="436"/>
      <c r="D34" s="455"/>
      <c r="E34" s="458"/>
    </row>
    <row r="35" spans="1:5" ht="20.100000000000001" customHeight="1">
      <c r="A35" s="436"/>
      <c r="B35" s="436"/>
      <c r="C35" s="436"/>
      <c r="D35" s="455"/>
      <c r="E35" s="458"/>
    </row>
    <row r="36" spans="1:5" ht="20.100000000000001" customHeight="1">
      <c r="A36" s="436"/>
      <c r="B36" s="436"/>
      <c r="C36" s="436"/>
      <c r="D36" s="455"/>
      <c r="E36" s="458"/>
    </row>
    <row r="37" spans="1:5" ht="20.100000000000001" customHeight="1">
      <c r="A37" s="436"/>
      <c r="B37" s="436"/>
      <c r="C37" s="436"/>
      <c r="D37" s="455"/>
      <c r="E37" s="458"/>
    </row>
    <row r="38" spans="1:5" ht="20.100000000000001" customHeight="1">
      <c r="A38" s="436"/>
      <c r="B38" s="436"/>
      <c r="C38" s="436"/>
      <c r="D38" s="455"/>
      <c r="E38" s="458"/>
    </row>
    <row r="39" spans="1:5" ht="20.100000000000001" customHeight="1">
      <c r="A39" s="436"/>
      <c r="B39" s="436"/>
      <c r="C39" s="436"/>
      <c r="D39" s="455"/>
      <c r="E39" s="458"/>
    </row>
    <row r="40" spans="1:5" ht="20.100000000000001" customHeight="1">
      <c r="A40" s="436"/>
      <c r="B40" s="436"/>
      <c r="C40" s="436"/>
      <c r="D40" s="455"/>
      <c r="E40" s="458"/>
    </row>
    <row r="41" spans="1:5" ht="20.100000000000001" customHeight="1">
      <c r="A41" s="436"/>
      <c r="B41" s="436"/>
      <c r="C41" s="436"/>
      <c r="D41" s="455"/>
      <c r="E41" s="458"/>
    </row>
    <row r="42" spans="1:5" ht="20.100000000000001" customHeight="1">
      <c r="A42" s="436"/>
      <c r="B42" s="436"/>
      <c r="C42" s="436"/>
      <c r="D42" s="455"/>
      <c r="E42" s="458"/>
    </row>
    <row r="43" spans="1:5" ht="20.100000000000001" customHeight="1">
      <c r="A43" s="436"/>
      <c r="B43" s="436"/>
      <c r="C43" s="436"/>
      <c r="D43" s="455"/>
      <c r="E43" s="458"/>
    </row>
    <row r="44" spans="1:5" ht="20.100000000000001" customHeight="1">
      <c r="A44" s="492"/>
      <c r="B44" s="492"/>
      <c r="C44" s="492"/>
      <c r="D44" s="492"/>
      <c r="E44" s="458"/>
    </row>
    <row r="45" spans="1:5" ht="20.100000000000001" customHeight="1">
      <c r="A45" s="492"/>
      <c r="B45" s="492"/>
      <c r="C45" s="492"/>
      <c r="D45" s="492"/>
      <c r="E45" s="458"/>
    </row>
    <row r="46" spans="1:5" ht="20.100000000000001" customHeight="1">
      <c r="A46" s="492"/>
      <c r="B46" s="492"/>
      <c r="C46" s="492"/>
      <c r="D46" s="492"/>
      <c r="E46" s="458"/>
    </row>
    <row r="47" spans="1:5" ht="20.100000000000001" customHeight="1">
      <c r="A47" s="492"/>
      <c r="B47" s="492"/>
      <c r="C47" s="492"/>
      <c r="D47" s="492"/>
      <c r="E47" s="458"/>
    </row>
    <row r="48" spans="1:5" ht="20.100000000000001" customHeight="1">
      <c r="A48" s="492"/>
      <c r="B48" s="492"/>
      <c r="C48" s="492"/>
      <c r="D48" s="492"/>
      <c r="E48" s="458"/>
    </row>
    <row r="49" spans="1:5" ht="20.100000000000001" customHeight="1">
      <c r="A49" s="492"/>
      <c r="B49" s="492"/>
      <c r="C49" s="492"/>
      <c r="D49" s="492"/>
      <c r="E49" s="458"/>
    </row>
    <row r="50" spans="1:5" ht="20.100000000000001" customHeight="1">
      <c r="A50" s="492"/>
      <c r="B50" s="492"/>
      <c r="C50" s="492"/>
      <c r="D50" s="492"/>
      <c r="E50" s="458"/>
    </row>
    <row r="51" spans="1:5" ht="20.100000000000001" customHeight="1">
      <c r="A51" s="459"/>
      <c r="B51" s="459"/>
      <c r="C51" s="459"/>
      <c r="D51" s="459"/>
      <c r="E51" s="458"/>
    </row>
    <row r="52" spans="1:5" ht="20.100000000000001" customHeight="1">
      <c r="A52" s="459"/>
      <c r="B52" s="459"/>
      <c r="C52" s="459"/>
      <c r="D52" s="459"/>
      <c r="E52" s="458"/>
    </row>
    <row r="53" spans="1:5" ht="20.100000000000001" customHeight="1">
      <c r="A53" s="459"/>
      <c r="B53" s="459"/>
      <c r="C53" s="459"/>
      <c r="D53" s="459"/>
      <c r="E53" s="458"/>
    </row>
    <row r="54" spans="1:5" ht="20.100000000000001" customHeight="1">
      <c r="A54" s="459"/>
      <c r="B54" s="459"/>
      <c r="C54" s="459"/>
      <c r="D54" s="459"/>
      <c r="E54" s="458"/>
    </row>
    <row r="55" spans="1:5" ht="20.100000000000001" customHeight="1">
      <c r="A55" s="459"/>
      <c r="B55" s="459"/>
      <c r="C55" s="459"/>
      <c r="D55" s="459"/>
      <c r="E55" s="458"/>
    </row>
    <row r="56" spans="1:5" ht="20.100000000000001" customHeight="1">
      <c r="A56" s="459"/>
      <c r="B56" s="459"/>
      <c r="C56" s="459"/>
      <c r="D56" s="459"/>
      <c r="E56" s="458"/>
    </row>
    <row r="57" spans="1:5" ht="20.100000000000001" customHeight="1">
      <c r="A57" s="459"/>
      <c r="B57" s="459"/>
      <c r="C57" s="459"/>
      <c r="D57" s="459"/>
      <c r="E57" s="458"/>
    </row>
    <row r="58" spans="1:5" ht="20.100000000000001" customHeight="1">
      <c r="A58" s="459"/>
      <c r="B58" s="459"/>
      <c r="C58" s="459"/>
      <c r="D58" s="459"/>
      <c r="E58" s="458"/>
    </row>
    <row r="59" spans="1:5" ht="20.100000000000001" customHeight="1">
      <c r="A59" s="459"/>
      <c r="B59" s="459"/>
      <c r="C59" s="459"/>
      <c r="D59" s="459"/>
      <c r="E59" s="458"/>
    </row>
    <row r="60" spans="1:5" ht="20.100000000000001" customHeight="1">
      <c r="A60" s="458"/>
      <c r="B60" s="458"/>
      <c r="C60" s="458"/>
      <c r="D60" s="458"/>
      <c r="E60" s="458"/>
    </row>
    <row r="61" spans="1:5" ht="20.100000000000001" customHeight="1">
      <c r="A61" s="458"/>
      <c r="B61" s="458"/>
      <c r="C61" s="458"/>
      <c r="D61" s="458"/>
      <c r="E61" s="458"/>
    </row>
    <row r="62" spans="1:5" ht="20.100000000000001" customHeight="1">
      <c r="A62" s="458"/>
      <c r="B62" s="458"/>
      <c r="C62" s="458"/>
      <c r="D62" s="458"/>
      <c r="E62" s="458"/>
    </row>
    <row r="63" spans="1:5" ht="20.100000000000001" customHeight="1">
      <c r="A63" s="458"/>
      <c r="B63" s="458"/>
      <c r="C63" s="458"/>
      <c r="D63" s="458"/>
      <c r="E63" s="458"/>
    </row>
    <row r="64" spans="1:5" ht="20.100000000000001" customHeight="1">
      <c r="A64" s="458"/>
      <c r="B64" s="458"/>
      <c r="C64" s="458"/>
      <c r="D64" s="458"/>
      <c r="E64" s="458"/>
    </row>
    <row r="65" spans="1:5" ht="20.100000000000001" customHeight="1">
      <c r="A65" s="458"/>
      <c r="B65" s="458"/>
      <c r="C65" s="458"/>
      <c r="D65" s="458"/>
      <c r="E65" s="458"/>
    </row>
    <row r="66" spans="1:5" ht="20.100000000000001" customHeight="1">
      <c r="A66" s="458"/>
      <c r="B66" s="458"/>
      <c r="C66" s="458"/>
      <c r="D66" s="458"/>
      <c r="E66" s="458"/>
    </row>
    <row r="67" spans="1:5" ht="20.100000000000001" customHeight="1">
      <c r="A67" s="458"/>
      <c r="B67" s="458"/>
      <c r="C67" s="458"/>
      <c r="D67" s="458"/>
      <c r="E67" s="458"/>
    </row>
    <row r="68" spans="1:5" ht="20.100000000000001" customHeight="1">
      <c r="A68" s="458"/>
      <c r="B68" s="458"/>
      <c r="C68" s="458"/>
      <c r="D68" s="458"/>
      <c r="E68" s="458"/>
    </row>
    <row r="69" spans="1:5" ht="20.100000000000001" customHeight="1">
      <c r="A69" s="458"/>
      <c r="B69" s="458"/>
      <c r="C69" s="458"/>
      <c r="D69" s="458"/>
      <c r="E69" s="458"/>
    </row>
    <row r="70" spans="1:5" ht="20.100000000000001" customHeight="1">
      <c r="A70" s="458"/>
      <c r="B70" s="458"/>
      <c r="C70" s="458"/>
      <c r="D70" s="458"/>
      <c r="E70" s="458"/>
    </row>
    <row r="71" spans="1:5" ht="20.100000000000001" customHeight="1">
      <c r="A71" s="458"/>
      <c r="B71" s="458"/>
      <c r="C71" s="458"/>
      <c r="D71" s="458"/>
      <c r="E71" s="458"/>
    </row>
    <row r="72" spans="1:5" ht="20.100000000000001" customHeight="1">
      <c r="A72" s="458"/>
      <c r="B72" s="458"/>
      <c r="C72" s="458"/>
      <c r="D72" s="458"/>
      <c r="E72" s="458"/>
    </row>
    <row r="73" spans="1:5" ht="20.100000000000001" customHeight="1">
      <c r="A73" s="458"/>
      <c r="B73" s="458"/>
      <c r="C73" s="458"/>
      <c r="D73" s="458"/>
      <c r="E73" s="458"/>
    </row>
    <row r="74" spans="1:5" ht="20.100000000000001" customHeight="1">
      <c r="A74" s="458"/>
      <c r="B74" s="458"/>
      <c r="C74" s="458"/>
      <c r="D74" s="458"/>
      <c r="E74" s="458"/>
    </row>
    <row r="75" spans="1:5" ht="20.100000000000001" customHeight="1">
      <c r="A75" s="458"/>
      <c r="B75" s="458"/>
      <c r="C75" s="458"/>
      <c r="D75" s="458"/>
      <c r="E75" s="458"/>
    </row>
  </sheetData>
  <pageMargins left="0.86614173228346503" right="0.39370078740157499" top="0.74803149606299202" bottom="0.59055118110236204" header="0.31496062992126" footer="0.511811023622047"/>
  <pageSetup paperSize="9" firstPageNumber="19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</vt:lpstr>
      <vt:lpstr>2.IIPthang</vt:lpstr>
      <vt:lpstr>3.SPCNthang</vt:lpstr>
      <vt:lpstr>LAO DONG</vt:lpstr>
      <vt:lpstr>5. LĐCN_DP</vt:lpstr>
      <vt:lpstr>DN</vt:lpstr>
      <vt:lpstr>DN1</vt:lpstr>
      <vt:lpstr>14. DN quay lai hoat dong</vt:lpstr>
      <vt:lpstr>15. DN Ngừng có thời hạn</vt:lpstr>
      <vt:lpstr>16.DN giải thể</vt:lpstr>
      <vt:lpstr>VonDT</vt:lpstr>
      <vt:lpstr>05DTNN</vt:lpstr>
      <vt:lpstr>tongmuc-OK</vt:lpstr>
      <vt:lpstr>xuất khẩu tháng</vt:lpstr>
      <vt:lpstr>nhập khẩu tháng</vt:lpstr>
      <vt:lpstr>CPI</vt:lpstr>
      <vt:lpstr>VT HK</vt:lpstr>
      <vt:lpstr>VT HH</vt:lpstr>
      <vt:lpstr>Khach QT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huyenntt</dc:creator>
  <cp:lastModifiedBy>Phạm Tiến Nam</cp:lastModifiedBy>
  <cp:lastPrinted>2022-02-26T08:47:38Z</cp:lastPrinted>
  <dcterms:created xsi:type="dcterms:W3CDTF">2018-01-24T01:55:04Z</dcterms:created>
  <dcterms:modified xsi:type="dcterms:W3CDTF">2022-02-28T02:22:02Z</dcterms:modified>
</cp:coreProperties>
</file>