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2\Thang 04\Tong hop\"/>
    </mc:Choice>
  </mc:AlternateContent>
  <bookViews>
    <workbookView xWindow="0" yWindow="0" windowWidth="23040" windowHeight="9108" firstSheet="9" activeTab="14"/>
  </bookViews>
  <sheets>
    <sheet name="SXNN" sheetId="4" r:id="rId1"/>
    <sheet name="7.IIPthang" sheetId="20" r:id="rId2"/>
    <sheet name="9.SPCNthang" sheetId="21" r:id="rId3"/>
    <sheet name="12.LĐCN" sheetId="22" r:id="rId4"/>
    <sheet name="5. LĐCN_DP" sheetId="23" r:id="rId5"/>
    <sheet name="6" sheetId="33" r:id="rId6"/>
    <sheet name="DN1" sheetId="34" r:id="rId7"/>
    <sheet name="14. DN quay lai hoat dong" sheetId="35" r:id="rId8"/>
    <sheet name="15. DN Ngừng có thời hạn" sheetId="36" r:id="rId9"/>
    <sheet name="16.DN giải thể" sheetId="37" r:id="rId10"/>
    <sheet name="VonDT" sheetId="9" r:id="rId11"/>
    <sheet name="FDI" sheetId="8" r:id="rId12"/>
    <sheet name="22-23.Tongmuc" sheetId="10" r:id="rId13"/>
    <sheet name="XK" sheetId="24" r:id="rId14"/>
    <sheet name="NK" sheetId="25" r:id="rId15"/>
    <sheet name="CPI" sheetId="19" r:id="rId16"/>
    <sheet name="Vantai HK" sheetId="31" r:id="rId17"/>
    <sheet name="Vantai HH" sheetId="32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12">'[1]PNT-QUOT-#3'!#REF!</definedName>
    <definedName name="\0" localSheetId="4">'[2]PNT-QUOT-#3'!#REF!</definedName>
    <definedName name="\0" localSheetId="6">'[1]PNT-QUOT-#3'!#REF!</definedName>
    <definedName name="\0" localSheetId="18">'[3]PNT-QUOT-#3'!#REF!</definedName>
    <definedName name="\0" localSheetId="11">'[3]PNT-QUOT-#3'!#REF!</definedName>
    <definedName name="\0" localSheetId="10">'[3]PNT-QUOT-#3'!#REF!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12">'[1]COAT&amp;WRAP-QIOT-#3'!#REF!</definedName>
    <definedName name="\z" localSheetId="4">'[2]COAT&amp;WRAP-QIOT-#3'!#REF!</definedName>
    <definedName name="\z" localSheetId="6">'[1]COAT&amp;WRAP-QIOT-#3'!#REF!</definedName>
    <definedName name="\z" localSheetId="18">'[3]COAT&amp;WRAP-QIOT-#3'!#REF!</definedName>
    <definedName name="\z" localSheetId="11">'[3]COAT&amp;WRAP-QIOT-#3'!#REF!</definedName>
    <definedName name="\z" localSheetId="10">'[3]COAT&amp;WRAP-QIOT-#3'!#REF!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12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8" hidden="1">{"'TDTGT (theo Dphuong)'!$A$4:$F$75"}</definedName>
    <definedName name="_________h1" localSheetId="11" hidden="1">{"'TDTGT (theo Dphuong)'!$A$4:$F$75"}</definedName>
    <definedName name="_________h1" localSheetId="0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12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8" hidden="1">{"'TDTGT (theo Dphuong)'!$A$4:$F$75"}</definedName>
    <definedName name="________h1" localSheetId="11" hidden="1">{"'TDTGT (theo Dphuong)'!$A$4:$F$75"}</definedName>
    <definedName name="________h1" localSheetId="0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12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8" hidden="1">{"'TDTGT (theo Dphuong)'!$A$4:$F$75"}</definedName>
    <definedName name="_______h1" localSheetId="11" hidden="1">{"'TDTGT (theo Dphuong)'!$A$4:$F$75"}</definedName>
    <definedName name="_______h1" localSheetId="0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12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8" hidden="1">{#N/A,#N/A,FALSE,"Chung"}</definedName>
    <definedName name="______B5" localSheetId="11" hidden="1">{#N/A,#N/A,FALSE,"Chung"}</definedName>
    <definedName name="______B5" localSheetId="0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12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8" hidden="1">{"'TDTGT (theo Dphuong)'!$A$4:$F$75"}</definedName>
    <definedName name="______h1" localSheetId="11" hidden="1">{"'TDTGT (theo Dphuong)'!$A$4:$F$75"}</definedName>
    <definedName name="______h1" localSheetId="0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12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8" hidden="1">{"'TDTGT (theo Dphuong)'!$A$4:$F$75"}</definedName>
    <definedName name="______h2" localSheetId="11" hidden="1">{"'TDTGT (theo Dphuong)'!$A$4:$F$75"}</definedName>
    <definedName name="______h2" localSheetId="0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12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8" hidden="1">{#N/A,#N/A,FALSE,"Chung"}</definedName>
    <definedName name="_____B5" localSheetId="11" hidden="1">{#N/A,#N/A,FALSE,"Chung"}</definedName>
    <definedName name="_____B5" localSheetId="0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12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8" hidden="1">{"'TDTGT (theo Dphuong)'!$A$4:$F$75"}</definedName>
    <definedName name="_____h1" localSheetId="11" hidden="1">{"'TDTGT (theo Dphuong)'!$A$4:$F$75"}</definedName>
    <definedName name="_____h1" localSheetId="0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12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8" hidden="1">{"'TDTGT (theo Dphuong)'!$A$4:$F$75"}</definedName>
    <definedName name="_____h2" localSheetId="11" hidden="1">{"'TDTGT (theo Dphuong)'!$A$4:$F$75"}</definedName>
    <definedName name="_____h2" localSheetId="0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12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8" hidden="1">{#N/A,#N/A,FALSE,"Chung"}</definedName>
    <definedName name="____B5" localSheetId="11" hidden="1">{#N/A,#N/A,FALSE,"Chung"}</definedName>
    <definedName name="____B5" localSheetId="0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12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8" hidden="1">{"'TDTGT (theo Dphuong)'!$A$4:$F$75"}</definedName>
    <definedName name="____h1" localSheetId="11" hidden="1">{"'TDTGT (theo Dphuong)'!$A$4:$F$75"}</definedName>
    <definedName name="____h1" localSheetId="0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12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8" hidden="1">{"'TDTGT (theo Dphuong)'!$A$4:$F$75"}</definedName>
    <definedName name="____h2" localSheetId="11" hidden="1">{"'TDTGT (theo Dphuong)'!$A$4:$F$75"}</definedName>
    <definedName name="____h2" localSheetId="0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12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8" hidden="1">{#N/A,#N/A,FALSE,"Chung"}</definedName>
    <definedName name="___B5" localSheetId="11" hidden="1">{#N/A,#N/A,FALSE,"Chung"}</definedName>
    <definedName name="___B5" localSheetId="0" hidden="1">{#N/A,#N/A,FALSE,"Chung"}</definedName>
    <definedName name="___B5" localSheetId="10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12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8" hidden="1">{"'TDTGT (theo Dphuong)'!$A$4:$F$75"}</definedName>
    <definedName name="___h1" localSheetId="11" hidden="1">{"'TDTGT (theo Dphuong)'!$A$4:$F$75"}</definedName>
    <definedName name="___h1" localSheetId="0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12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8" hidden="1">{"'TDTGT (theo Dphuong)'!$A$4:$F$75"}</definedName>
    <definedName name="___h2" localSheetId="11" hidden="1">{"'TDTGT (theo Dphuong)'!$A$4:$F$75"}</definedName>
    <definedName name="___h2" localSheetId="0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12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8" hidden="1">{#N/A,#N/A,FALSE,"Chung"}</definedName>
    <definedName name="__B5" localSheetId="11" hidden="1">{#N/A,#N/A,FALSE,"Chung"}</definedName>
    <definedName name="__B5" localSheetId="0" hidden="1">{#N/A,#N/A,FALSE,"Chung"}</definedName>
    <definedName name="__B5" localSheetId="10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12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8" hidden="1">{"'TDTGT (theo Dphuong)'!$A$4:$F$75"}</definedName>
    <definedName name="__h1" localSheetId="11" hidden="1">{"'TDTGT (theo Dphuong)'!$A$4:$F$75"}</definedName>
    <definedName name="__h1" localSheetId="0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12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8" hidden="1">{"'TDTGT (theo Dphuong)'!$A$4:$F$75"}</definedName>
    <definedName name="__h2" localSheetId="11" hidden="1">{"'TDTGT (theo Dphuong)'!$A$4:$F$75"}</definedName>
    <definedName name="__h2" localSheetId="0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12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8" hidden="1">{#N/A,#N/A,FALSE,"Chung"}</definedName>
    <definedName name="_B5" localSheetId="11" hidden="1">{#N/A,#N/A,FALSE,"Chung"}</definedName>
    <definedName name="_B5" localSheetId="0" hidden="1">{#N/A,#N/A,FALSE,"Chung"}</definedName>
    <definedName name="_B5" localSheetId="1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8" hidden="1">#REF!</definedName>
    <definedName name="_Fill" localSheetId="11" hidden="1">#REF!</definedName>
    <definedName name="_Fill" localSheetId="0" hidden="1">#REF!</definedName>
    <definedName name="_Fill" localSheetId="10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hạn'!$A$8:$D$8</definedName>
    <definedName name="_xlnm._FilterDatabase" localSheetId="9" hidden="1">'16.DN giải thể'!$A$8:$H$8</definedName>
    <definedName name="_xlnm._FilterDatabase" localSheetId="6" hidden="1">'DN1'!$A$10:$G$10</definedName>
    <definedName name="_h1" localSheetId="9" hidden="1">{"'TDTGT (theo Dphuong)'!$A$4:$F$75"}</definedName>
    <definedName name="_h1" localSheetId="12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8" hidden="1">{"'TDTGT (theo Dphuong)'!$A$4:$F$75"}</definedName>
    <definedName name="_h1" localSheetId="11" hidden="1">{"'TDTGT (theo Dphuong)'!$A$4:$F$75"}</definedName>
    <definedName name="_h1" localSheetId="0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12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8" hidden="1">{"'TDTGT (theo Dphuong)'!$A$4:$F$75"}</definedName>
    <definedName name="_h2" localSheetId="11" hidden="1">{"'TDTGT (theo Dphuong)'!$A$4:$F$75"}</definedName>
    <definedName name="_h2" localSheetId="0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12">'[1]PNT-QUOT-#3'!#REF!</definedName>
    <definedName name="A" localSheetId="4">'[2]PNT-QUOT-#3'!#REF!</definedName>
    <definedName name="A" localSheetId="6">'[1]PNT-QUOT-#3'!#REF!</definedName>
    <definedName name="A" localSheetId="18">'[3]PNT-QUOT-#3'!#REF!</definedName>
    <definedName name="A" localSheetId="0">'[3]PNT-QUOT-#3'!#REF!</definedName>
    <definedName name="A" localSheetId="10">'[3]PNT-QUOT-#3'!#REF!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12">'[4]MTL$-INTER'!#REF!</definedName>
    <definedName name="AAA" localSheetId="4">'[5]MTL$-INTER'!#REF!</definedName>
    <definedName name="AAA" localSheetId="15">'[5]MTL$-INTER'!#REF!</definedName>
    <definedName name="AAA" localSheetId="6">'[4]MTL$-INTER'!#REF!</definedName>
    <definedName name="AAA" localSheetId="18">'[5]MTL$-INTER'!#REF!</definedName>
    <definedName name="AAA" localSheetId="11">'[5]MTL$-INTER'!#REF!</definedName>
    <definedName name="AAA" localSheetId="0">'[4]MTL$-INTER'!#REF!</definedName>
    <definedName name="AAA" localSheetId="10">'[4]MTL$-INTER'!#REF!</definedName>
    <definedName name="AAA">'[6]MTL$-INTER'!#REF!</definedName>
    <definedName name="abc" localSheetId="9" hidden="1">{"'TDTGT (theo Dphuong)'!$A$4:$F$75"}</definedName>
    <definedName name="abc" localSheetId="12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8" hidden="1">{"'TDTGT (theo Dphuong)'!$A$4:$F$75"}</definedName>
    <definedName name="abc" localSheetId="11" hidden="1">{"'TDTGT (theo Dphuong)'!$A$4:$F$75"}</definedName>
    <definedName name="abc" localSheetId="0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12">#REF!</definedName>
    <definedName name="adsf" localSheetId="4">#REF!</definedName>
    <definedName name="adsf" localSheetId="15">#REF!</definedName>
    <definedName name="adsf" localSheetId="6">#REF!</definedName>
    <definedName name="adsf" localSheetId="18">#REF!</definedName>
    <definedName name="adsf" localSheetId="11">#REF!</definedName>
    <definedName name="adsf" localSheetId="0">#REF!</definedName>
    <definedName name="adsf" localSheetId="10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12">#REF!</definedName>
    <definedName name="anpha" localSheetId="4">#REF!</definedName>
    <definedName name="anpha" localSheetId="15">#REF!</definedName>
    <definedName name="anpha" localSheetId="6">#REF!</definedName>
    <definedName name="anpha" localSheetId="18">#REF!</definedName>
    <definedName name="anpha" localSheetId="11">#REF!</definedName>
    <definedName name="anpha" localSheetId="10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12">'[1]PNT-QUOT-#3'!#REF!</definedName>
    <definedName name="B" localSheetId="4">'[2]PNT-QUOT-#3'!#REF!</definedName>
    <definedName name="B" localSheetId="15">'[3]PNT-QUOT-#3'!#REF!</definedName>
    <definedName name="B" localSheetId="6">'[1]PNT-QUOT-#3'!#REF!</definedName>
    <definedName name="B" localSheetId="18">'[3]PNT-QUOT-#3'!#REF!</definedName>
    <definedName name="B" localSheetId="11">'[3]PNT-QUOT-#3'!#REF!</definedName>
    <definedName name="B" localSheetId="10">'[3]PNT-QUOT-#3'!#REF!</definedName>
    <definedName name="B">'[3]PNT-QUOT-#3'!#REF!</definedName>
    <definedName name="B5new" localSheetId="9" hidden="1">{"'TDTGT (theo Dphuong)'!$A$4:$F$75"}</definedName>
    <definedName name="B5new" localSheetId="12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8" hidden="1">{"'TDTGT (theo Dphuong)'!$A$4:$F$75"}</definedName>
    <definedName name="B5new" localSheetId="11" hidden="1">{"'TDTGT (theo Dphuong)'!$A$4:$F$75"}</definedName>
    <definedName name="B5new" localSheetId="0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12">#REF!</definedName>
    <definedName name="beta" localSheetId="4">#REF!</definedName>
    <definedName name="beta" localSheetId="15">#REF!</definedName>
    <definedName name="beta" localSheetId="6">#REF!</definedName>
    <definedName name="beta" localSheetId="18">#REF!</definedName>
    <definedName name="beta" localSheetId="11">#REF!</definedName>
    <definedName name="beta" localSheetId="0">#REF!</definedName>
    <definedName name="beta" localSheetId="10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12">#REF!</definedName>
    <definedName name="BT" localSheetId="4">#REF!</definedName>
    <definedName name="BT" localSheetId="15">#REF!</definedName>
    <definedName name="BT" localSheetId="6">#REF!</definedName>
    <definedName name="BT" localSheetId="18">#REF!</definedName>
    <definedName name="BT" localSheetId="11">#REF!</definedName>
    <definedName name="BT" localSheetId="0">#REF!</definedName>
    <definedName name="BT" localSheetId="10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12">#REF!</definedName>
    <definedName name="bv" localSheetId="4">#REF!</definedName>
    <definedName name="bv" localSheetId="15">#REF!</definedName>
    <definedName name="bv" localSheetId="6">#REF!</definedName>
    <definedName name="bv" localSheetId="18">#REF!</definedName>
    <definedName name="bv" localSheetId="11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12">'[1]PNT-QUOT-#3'!#REF!</definedName>
    <definedName name="COAT" localSheetId="4">'[2]PNT-QUOT-#3'!#REF!</definedName>
    <definedName name="COAT" localSheetId="15">'[3]PNT-QUOT-#3'!#REF!</definedName>
    <definedName name="COAT" localSheetId="6">'[1]PNT-QUOT-#3'!#REF!</definedName>
    <definedName name="COAT" localSheetId="18">'[3]PNT-QUOT-#3'!#REF!</definedName>
    <definedName name="COAT" localSheetId="11">'[3]PNT-QUOT-#3'!#REF!</definedName>
    <definedName name="COAT" localSheetId="10">'[3]PNT-QUOT-#3'!#REF!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12">#REF!</definedName>
    <definedName name="CS_10" localSheetId="4">#REF!</definedName>
    <definedName name="CS_10" localSheetId="15">#REF!</definedName>
    <definedName name="CS_10" localSheetId="6">#REF!</definedName>
    <definedName name="CS_10" localSheetId="18">#REF!</definedName>
    <definedName name="CS_10" localSheetId="11">#REF!</definedName>
    <definedName name="CS_10" localSheetId="0">#REF!</definedName>
    <definedName name="CS_10" localSheetId="10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12">#REF!</definedName>
    <definedName name="CS_100" localSheetId="4">#REF!</definedName>
    <definedName name="CS_100" localSheetId="15">#REF!</definedName>
    <definedName name="CS_100" localSheetId="6">#REF!</definedName>
    <definedName name="CS_100" localSheetId="18">#REF!</definedName>
    <definedName name="CS_100" localSheetId="11">#REF!</definedName>
    <definedName name="CS_100" localSheetId="0">#REF!</definedName>
    <definedName name="CS_100" localSheetId="10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12">#REF!</definedName>
    <definedName name="CS_10S" localSheetId="4">#REF!</definedName>
    <definedName name="CS_10S" localSheetId="15">#REF!</definedName>
    <definedName name="CS_10S" localSheetId="6">#REF!</definedName>
    <definedName name="CS_10S" localSheetId="18">#REF!</definedName>
    <definedName name="CS_10S" localSheetId="11">#REF!</definedName>
    <definedName name="CS_10S" localSheetId="0">#REF!</definedName>
    <definedName name="CS_10S" localSheetId="10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12">#REF!</definedName>
    <definedName name="CS_120" localSheetId="4">#REF!</definedName>
    <definedName name="CS_120" localSheetId="15">#REF!</definedName>
    <definedName name="CS_120" localSheetId="6">#REF!</definedName>
    <definedName name="CS_120" localSheetId="18">#REF!</definedName>
    <definedName name="CS_120" localSheetId="0">#REF!</definedName>
    <definedName name="CS_120" localSheetId="10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12">#REF!</definedName>
    <definedName name="CS_140" localSheetId="4">#REF!</definedName>
    <definedName name="CS_140" localSheetId="15">#REF!</definedName>
    <definedName name="CS_140" localSheetId="6">#REF!</definedName>
    <definedName name="CS_140" localSheetId="18">#REF!</definedName>
    <definedName name="CS_140" localSheetId="0">#REF!</definedName>
    <definedName name="CS_140" localSheetId="10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12">#REF!</definedName>
    <definedName name="CS_160" localSheetId="4">#REF!</definedName>
    <definedName name="CS_160" localSheetId="15">#REF!</definedName>
    <definedName name="CS_160" localSheetId="6">#REF!</definedName>
    <definedName name="CS_160" localSheetId="18">#REF!</definedName>
    <definedName name="CS_160" localSheetId="0">#REF!</definedName>
    <definedName name="CS_160" localSheetId="10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12">#REF!</definedName>
    <definedName name="CS_20" localSheetId="4">#REF!</definedName>
    <definedName name="CS_20" localSheetId="15">#REF!</definedName>
    <definedName name="CS_20" localSheetId="6">#REF!</definedName>
    <definedName name="CS_20" localSheetId="18">#REF!</definedName>
    <definedName name="CS_20" localSheetId="0">#REF!</definedName>
    <definedName name="CS_20" localSheetId="10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12">#REF!</definedName>
    <definedName name="CS_30" localSheetId="4">#REF!</definedName>
    <definedName name="CS_30" localSheetId="15">#REF!</definedName>
    <definedName name="CS_30" localSheetId="6">#REF!</definedName>
    <definedName name="CS_30" localSheetId="18">#REF!</definedName>
    <definedName name="CS_30" localSheetId="0">#REF!</definedName>
    <definedName name="CS_30" localSheetId="10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12">#REF!</definedName>
    <definedName name="CS_40" localSheetId="4">#REF!</definedName>
    <definedName name="CS_40" localSheetId="15">#REF!</definedName>
    <definedName name="CS_40" localSheetId="6">#REF!</definedName>
    <definedName name="CS_40" localSheetId="18">#REF!</definedName>
    <definedName name="CS_40" localSheetId="0">#REF!</definedName>
    <definedName name="CS_40" localSheetId="10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12">#REF!</definedName>
    <definedName name="CS_40S" localSheetId="4">#REF!</definedName>
    <definedName name="CS_40S" localSheetId="15">#REF!</definedName>
    <definedName name="CS_40S" localSheetId="6">#REF!</definedName>
    <definedName name="CS_40S" localSheetId="18">#REF!</definedName>
    <definedName name="CS_40S" localSheetId="0">#REF!</definedName>
    <definedName name="CS_40S" localSheetId="10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12">#REF!</definedName>
    <definedName name="CS_5S" localSheetId="4">#REF!</definedName>
    <definedName name="CS_5S" localSheetId="15">#REF!</definedName>
    <definedName name="CS_5S" localSheetId="6">#REF!</definedName>
    <definedName name="CS_5S" localSheetId="18">#REF!</definedName>
    <definedName name="CS_5S" localSheetId="0">#REF!</definedName>
    <definedName name="CS_5S" localSheetId="10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12">#REF!</definedName>
    <definedName name="CS_60" localSheetId="4">#REF!</definedName>
    <definedName name="CS_60" localSheetId="15">#REF!</definedName>
    <definedName name="CS_60" localSheetId="6">#REF!</definedName>
    <definedName name="CS_60" localSheetId="18">#REF!</definedName>
    <definedName name="CS_60" localSheetId="0">#REF!</definedName>
    <definedName name="CS_60" localSheetId="10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12">#REF!</definedName>
    <definedName name="CS_80" localSheetId="4">#REF!</definedName>
    <definedName name="CS_80" localSheetId="15">#REF!</definedName>
    <definedName name="CS_80" localSheetId="6">#REF!</definedName>
    <definedName name="CS_80" localSheetId="18">#REF!</definedName>
    <definedName name="CS_80" localSheetId="0">#REF!</definedName>
    <definedName name="CS_80" localSheetId="10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12">#REF!</definedName>
    <definedName name="CS_80S" localSheetId="4">#REF!</definedName>
    <definedName name="CS_80S" localSheetId="15">#REF!</definedName>
    <definedName name="CS_80S" localSheetId="6">#REF!</definedName>
    <definedName name="CS_80S" localSheetId="18">#REF!</definedName>
    <definedName name="CS_80S" localSheetId="0">#REF!</definedName>
    <definedName name="CS_80S" localSheetId="10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12">#REF!</definedName>
    <definedName name="CS_STD" localSheetId="4">#REF!</definedName>
    <definedName name="CS_STD" localSheetId="15">#REF!</definedName>
    <definedName name="CS_STD" localSheetId="6">#REF!</definedName>
    <definedName name="CS_STD" localSheetId="18">#REF!</definedName>
    <definedName name="CS_STD" localSheetId="0">#REF!</definedName>
    <definedName name="CS_STD" localSheetId="10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12">#REF!</definedName>
    <definedName name="CS_XS" localSheetId="4">#REF!</definedName>
    <definedName name="CS_XS" localSheetId="15">#REF!</definedName>
    <definedName name="CS_XS" localSheetId="6">#REF!</definedName>
    <definedName name="CS_XS" localSheetId="18">#REF!</definedName>
    <definedName name="CS_XS" localSheetId="0">#REF!</definedName>
    <definedName name="CS_XS" localSheetId="10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12">#REF!</definedName>
    <definedName name="CS_XXS" localSheetId="4">#REF!</definedName>
    <definedName name="CS_XXS" localSheetId="15">#REF!</definedName>
    <definedName name="CS_XXS" localSheetId="6">#REF!</definedName>
    <definedName name="CS_XXS" localSheetId="18">#REF!</definedName>
    <definedName name="CS_XXS" localSheetId="0">#REF!</definedName>
    <definedName name="CS_XXS" localSheetId="10">#REF!</definedName>
    <definedName name="CS_XXS">#REF!</definedName>
    <definedName name="cv" localSheetId="9" hidden="1">{"'TDTGT (theo Dphuong)'!$A$4:$F$75"}</definedName>
    <definedName name="cv" localSheetId="12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8" hidden="1">{"'TDTGT (theo Dphuong)'!$A$4:$F$75"}</definedName>
    <definedName name="cv" localSheetId="11" hidden="1">{"'TDTGT (theo Dphuong)'!$A$4:$F$75"}</definedName>
    <definedName name="cv" localSheetId="0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12">#REF!</definedName>
    <definedName name="cx" localSheetId="4">#REF!</definedName>
    <definedName name="cx" localSheetId="15">#REF!</definedName>
    <definedName name="cx" localSheetId="6">#REF!</definedName>
    <definedName name="cx" localSheetId="18">#REF!</definedName>
    <definedName name="cx" localSheetId="11">#REF!</definedName>
    <definedName name="cx" localSheetId="0">#REF!</definedName>
    <definedName name="cx" localSheetId="10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2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8" hidden="1">#REF!</definedName>
    <definedName name="d" localSheetId="11" hidden="1">#REF!</definedName>
    <definedName name="d" localSheetId="10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12">#REF!</definedName>
    <definedName name="dd" localSheetId="4">#REF!</definedName>
    <definedName name="dd" localSheetId="15">#REF!</definedName>
    <definedName name="dd" localSheetId="6">#REF!</definedName>
    <definedName name="dd" localSheetId="18">#REF!</definedName>
    <definedName name="dd" localSheetId="11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2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8" hidden="1">#REF!</definedName>
    <definedName name="df" localSheetId="10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12">#REF!</definedName>
    <definedName name="dg" localSheetId="4">#REF!</definedName>
    <definedName name="dg" localSheetId="15">#REF!</definedName>
    <definedName name="dg" localSheetId="6">#REF!</definedName>
    <definedName name="dg" localSheetId="18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12">#REF!</definedName>
    <definedName name="dien" localSheetId="4">#REF!</definedName>
    <definedName name="dien" localSheetId="15">#REF!</definedName>
    <definedName name="dien" localSheetId="6">#REF!</definedName>
    <definedName name="dien" localSheetId="18">#REF!</definedName>
    <definedName name="dien">#REF!</definedName>
    <definedName name="dn" localSheetId="9" hidden="1">{"'TDTGT (theo Dphuong)'!$A$4:$F$75"}</definedName>
    <definedName name="dn" localSheetId="12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8" hidden="1">{"'TDTGT (theo Dphuong)'!$A$4:$F$75"}</definedName>
    <definedName name="dn" localSheetId="11" hidden="1">{"'TDTGT (theo Dphuong)'!$A$4:$F$75"}</definedName>
    <definedName name="dn" localSheetId="0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12">#REF!</definedName>
    <definedName name="ffddg" localSheetId="4">#REF!</definedName>
    <definedName name="ffddg" localSheetId="15">#REF!</definedName>
    <definedName name="ffddg" localSheetId="6">#REF!</definedName>
    <definedName name="ffddg" localSheetId="18">#REF!</definedName>
    <definedName name="ffddg" localSheetId="11">#REF!</definedName>
    <definedName name="ffddg" localSheetId="0">#REF!</definedName>
    <definedName name="ffddg" localSheetId="10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12">'[1]COAT&amp;WRAP-QIOT-#3'!#REF!</definedName>
    <definedName name="FP" localSheetId="4">'[2]COAT&amp;WRAP-QIOT-#3'!#REF!</definedName>
    <definedName name="FP" localSheetId="6">'[1]COAT&amp;WRAP-QIOT-#3'!#REF!</definedName>
    <definedName name="FP" localSheetId="18">'[3]COAT&amp;WRAP-QIOT-#3'!#REF!</definedName>
    <definedName name="FP" localSheetId="0">'[3]COAT&amp;WRAP-QIOT-#3'!#REF!</definedName>
    <definedName name="FP" localSheetId="10">'[3]COAT&amp;WRAP-QIOT-#3'!#REF!</definedName>
    <definedName name="FP">'[3]COAT&amp;WRAP-QIOT-#3'!#REF!</definedName>
    <definedName name="h" localSheetId="9" hidden="1">{"'TDTGT (theo Dphuong)'!$A$4:$F$75"}</definedName>
    <definedName name="h" localSheetId="12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8" hidden="1">{"'TDTGT (theo Dphuong)'!$A$4:$F$75"}</definedName>
    <definedName name="h" localSheetId="11" hidden="1">{"'TDTGT (theo Dphuong)'!$A$4:$F$75"}</definedName>
    <definedName name="h" localSheetId="0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12">#REF!</definedName>
    <definedName name="hab" localSheetId="4">#REF!</definedName>
    <definedName name="hab" localSheetId="15">#REF!</definedName>
    <definedName name="hab" localSheetId="6">#REF!</definedName>
    <definedName name="hab" localSheetId="18">#REF!</definedName>
    <definedName name="hab" localSheetId="11">#REF!</definedName>
    <definedName name="hab" localSheetId="0">#REF!</definedName>
    <definedName name="hab" localSheetId="10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12">#REF!</definedName>
    <definedName name="habac" localSheetId="4">#REF!</definedName>
    <definedName name="habac" localSheetId="15">#REF!</definedName>
    <definedName name="habac" localSheetId="6">#REF!</definedName>
    <definedName name="habac" localSheetId="18">#REF!</definedName>
    <definedName name="habac" localSheetId="11">#REF!</definedName>
    <definedName name="habac" localSheetId="0">#REF!</definedName>
    <definedName name="habac" localSheetId="10">#REF!</definedName>
    <definedName name="habac">#REF!</definedName>
    <definedName name="Habac1">'[7]7 THAI NGUYEN'!$A$11</definedName>
    <definedName name="hhg" localSheetId="7">#REF!</definedName>
    <definedName name="hhg" localSheetId="8">#REF!</definedName>
    <definedName name="hhg" localSheetId="9">#REF!</definedName>
    <definedName name="hhg" localSheetId="12">#REF!</definedName>
    <definedName name="hhg" localSheetId="4">#REF!</definedName>
    <definedName name="hhg" localSheetId="15">#REF!</definedName>
    <definedName name="hhg" localSheetId="6">#REF!</definedName>
    <definedName name="hhg" localSheetId="18">#REF!</definedName>
    <definedName name="hhg" localSheetId="11">#REF!</definedName>
    <definedName name="hhg" localSheetId="0">#REF!</definedName>
    <definedName name="hhg" localSheetId="10">#REF!</definedName>
    <definedName name="hhg">#REF!</definedName>
    <definedName name="HTML_CodePage" hidden="1">1252</definedName>
    <definedName name="HTML_Control" localSheetId="9" hidden="1">{"'TDTGT (theo Dphuong)'!$A$4:$F$75"}</definedName>
    <definedName name="HTML_Control" localSheetId="12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8" hidden="1">{"'TDTGT (theo Dphuong)'!$A$4:$F$75"}</definedName>
    <definedName name="HTML_Control" localSheetId="11" hidden="1">{"'TDTGT (theo Dphuong)'!$A$4:$F$75"}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2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8" hidden="1">{#N/A,#N/A,FALSE,"Chung"}</definedName>
    <definedName name="i" localSheetId="11" hidden="1">{#N/A,#N/A,FALSE,"Chung"}</definedName>
    <definedName name="i" localSheetId="0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12">'[1]COAT&amp;WRAP-QIOT-#3'!#REF!</definedName>
    <definedName name="IO" localSheetId="4">'[2]COAT&amp;WRAP-QIOT-#3'!#REF!</definedName>
    <definedName name="IO" localSheetId="6">'[1]COAT&amp;WRAP-QIOT-#3'!#REF!</definedName>
    <definedName name="IO" localSheetId="18">'[3]COAT&amp;WRAP-QIOT-#3'!#REF!</definedName>
    <definedName name="IO" localSheetId="10">'[3]COAT&amp;WRAP-QIOT-#3'!#REF!</definedName>
    <definedName name="IO">'[3]COAT&amp;WRAP-QIOT-#3'!#REF!</definedName>
    <definedName name="kjh" localSheetId="9" hidden="1">{#N/A,#N/A,FALSE,"Chung"}</definedName>
    <definedName name="kjh" localSheetId="12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8" hidden="1">{#N/A,#N/A,FALSE,"Chung"}</definedName>
    <definedName name="kjh" localSheetId="11" hidden="1">{#N/A,#N/A,FALSE,"Chung"}</definedName>
    <definedName name="kjh" localSheetId="0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2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8">#REF!</definedName>
    <definedName name="kjhjfhdjkfndfndf" localSheetId="11">#REF!</definedName>
    <definedName name="kjhjfhdjkfndfndf" localSheetId="0">#REF!</definedName>
    <definedName name="kjhjfhdjkfndfndf" localSheetId="10">#REF!</definedName>
    <definedName name="kjhjfhdjkfndfndf">#REF!</definedName>
    <definedName name="m" localSheetId="9" hidden="1">{"'TDTGT (theo Dphuong)'!$A$4:$F$75"}</definedName>
    <definedName name="m" localSheetId="12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8" hidden="1">{"'TDTGT (theo Dphuong)'!$A$4:$F$75"}</definedName>
    <definedName name="m" localSheetId="11" hidden="1">{"'TDTGT (theo Dphuong)'!$A$4:$F$75"}</definedName>
    <definedName name="m" localSheetId="0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12">'[1]COAT&amp;WRAP-QIOT-#3'!#REF!</definedName>
    <definedName name="MAT" localSheetId="4">'[2]COAT&amp;WRAP-QIOT-#3'!#REF!</definedName>
    <definedName name="MAT" localSheetId="6">'[1]COAT&amp;WRAP-QIOT-#3'!#REF!</definedName>
    <definedName name="MAT" localSheetId="18">'[3]COAT&amp;WRAP-QIOT-#3'!#REF!</definedName>
    <definedName name="MAT" localSheetId="0">'[3]COAT&amp;WRAP-QIOT-#3'!#REF!</definedName>
    <definedName name="MAT" localSheetId="10">'[3]COAT&amp;WRAP-QIOT-#3'!#REF!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12">#REF!</definedName>
    <definedName name="mc" localSheetId="4">#REF!</definedName>
    <definedName name="mc" localSheetId="15">#REF!</definedName>
    <definedName name="mc" localSheetId="6">#REF!</definedName>
    <definedName name="mc" localSheetId="18">#REF!</definedName>
    <definedName name="mc" localSheetId="11">#REF!</definedName>
    <definedName name="mc" localSheetId="0">#REF!</definedName>
    <definedName name="mc" localSheetId="10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12">'[1]COAT&amp;WRAP-QIOT-#3'!#REF!</definedName>
    <definedName name="MF" localSheetId="4">'[2]COAT&amp;WRAP-QIOT-#3'!#REF!</definedName>
    <definedName name="MF" localSheetId="15">'[3]COAT&amp;WRAP-QIOT-#3'!#REF!</definedName>
    <definedName name="MF" localSheetId="6">'[1]COAT&amp;WRAP-QIOT-#3'!#REF!</definedName>
    <definedName name="MF" localSheetId="18">'[3]COAT&amp;WRAP-QIOT-#3'!#REF!</definedName>
    <definedName name="MF" localSheetId="11">'[3]COAT&amp;WRAP-QIOT-#3'!#REF!</definedName>
    <definedName name="MF" localSheetId="0">'[3]COAT&amp;WRAP-QIOT-#3'!#REF!</definedName>
    <definedName name="MF" localSheetId="10">'[3]COAT&amp;WRAP-QIOT-#3'!#REF!</definedName>
    <definedName name="MF">'[3]COAT&amp;WRAP-QIOT-#3'!#REF!</definedName>
    <definedName name="mnh" localSheetId="7">'[8]2.74'!#REF!</definedName>
    <definedName name="mnh" localSheetId="8">'[8]2.74'!#REF!</definedName>
    <definedName name="mnh" localSheetId="9">'[8]2.74'!#REF!</definedName>
    <definedName name="mnh" localSheetId="12">'[8]2.74'!#REF!</definedName>
    <definedName name="mnh" localSheetId="6">'[8]2.74'!#REF!</definedName>
    <definedName name="mnh" localSheetId="18">'[8]2.74'!#REF!</definedName>
    <definedName name="mnh" localSheetId="0">'[8]2.74'!#REF!</definedName>
    <definedName name="mnh" localSheetId="10">'[8]2.74'!#REF!</definedName>
    <definedName name="mnh">'[8]2.74'!#REF!</definedName>
    <definedName name="n" localSheetId="7">'[8]2.74'!#REF!</definedName>
    <definedName name="n" localSheetId="8">'[8]2.74'!#REF!</definedName>
    <definedName name="n" localSheetId="9">'[8]2.74'!#REF!</definedName>
    <definedName name="n" localSheetId="12">'[8]2.74'!#REF!</definedName>
    <definedName name="n" localSheetId="18">'[8]2.74'!#REF!</definedName>
    <definedName name="n" localSheetId="0">'[8]2.74'!#REF!</definedName>
    <definedName name="n" localSheetId="10">'[8]2.74'!#REF!</definedName>
    <definedName name="n">'[8]2.74'!#REF!</definedName>
    <definedName name="nhan" localSheetId="7">#REF!</definedName>
    <definedName name="nhan" localSheetId="8">#REF!</definedName>
    <definedName name="nhan" localSheetId="9">#REF!</definedName>
    <definedName name="nhan" localSheetId="12">#REF!</definedName>
    <definedName name="nhan" localSheetId="4">#REF!</definedName>
    <definedName name="nhan" localSheetId="15">#REF!</definedName>
    <definedName name="nhan" localSheetId="6">#REF!</definedName>
    <definedName name="nhan" localSheetId="18">#REF!</definedName>
    <definedName name="nhan" localSheetId="11">#REF!</definedName>
    <definedName name="nhan" localSheetId="0">#REF!</definedName>
    <definedName name="nhan" localSheetId="10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12">#REF!</definedName>
    <definedName name="nuoc" localSheetId="4">#REF!</definedName>
    <definedName name="nuoc" localSheetId="15">#REF!</definedName>
    <definedName name="nuoc" localSheetId="6">#REF!</definedName>
    <definedName name="nuoc" localSheetId="18">#REF!</definedName>
    <definedName name="nuoc" localSheetId="11">#REF!</definedName>
    <definedName name="nuoc" localSheetId="0">#REF!</definedName>
    <definedName name="nuoc" localSheetId="10">#REF!</definedName>
    <definedName name="nuoc">#REF!</definedName>
    <definedName name="oanh" localSheetId="9" hidden="1">{#N/A,#N/A,FALSE,"Chung"}</definedName>
    <definedName name="oanh" localSheetId="12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8" hidden="1">{#N/A,#N/A,FALSE,"Chung"}</definedName>
    <definedName name="oanh" localSheetId="11" hidden="1">{#N/A,#N/A,FALSE,"Chung"}</definedName>
    <definedName name="oanh" localSheetId="0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12">'[1]PNT-QUOT-#3'!#REF!</definedName>
    <definedName name="P" localSheetId="4">'[2]PNT-QUOT-#3'!#REF!</definedName>
    <definedName name="P" localSheetId="6">'[1]PNT-QUOT-#3'!#REF!</definedName>
    <definedName name="P" localSheetId="18">'[3]PNT-QUOT-#3'!#REF!</definedName>
    <definedName name="P" localSheetId="0">'[3]PNT-QUOT-#3'!#REF!</definedName>
    <definedName name="P" localSheetId="10">'[3]PNT-QUOT-#3'!#REF!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12">'[1]COAT&amp;WRAP-QIOT-#3'!#REF!</definedName>
    <definedName name="PEJM" localSheetId="4">'[2]COAT&amp;WRAP-QIOT-#3'!#REF!</definedName>
    <definedName name="PEJM" localSheetId="6">'[1]COAT&amp;WRAP-QIOT-#3'!#REF!</definedName>
    <definedName name="PEJM" localSheetId="18">'[3]COAT&amp;WRAP-QIOT-#3'!#REF!</definedName>
    <definedName name="PEJM" localSheetId="0">'[3]COAT&amp;WRAP-QIOT-#3'!#REF!</definedName>
    <definedName name="PEJM" localSheetId="10">'[3]COAT&amp;WRAP-QIOT-#3'!#REF!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12">'[1]PNT-QUOT-#3'!#REF!</definedName>
    <definedName name="PF" localSheetId="4">'[2]PNT-QUOT-#3'!#REF!</definedName>
    <definedName name="PF" localSheetId="6">'[1]PNT-QUOT-#3'!#REF!</definedName>
    <definedName name="PF" localSheetId="18">'[3]PNT-QUOT-#3'!#REF!</definedName>
    <definedName name="PF" localSheetId="10">'[3]PNT-QUOT-#3'!#REF!</definedName>
    <definedName name="PF">'[3]PNT-QUOT-#3'!#REF!</definedName>
    <definedName name="PM" localSheetId="9">[9]IBASE!$AH$16:$AV$110</definedName>
    <definedName name="PM" localSheetId="12">[9]IBASE!$AH$16:$AV$110</definedName>
    <definedName name="PM" localSheetId="4">[10]IBASE!$AH$16:$AV$110</definedName>
    <definedName name="PM" localSheetId="6">[9]IBASE!$AH$16:$AV$110</definedName>
    <definedName name="PM" localSheetId="10">[11]IBASE!$AH$16:$AV$110</definedName>
    <definedName name="PM">[11]IBASE!$AH$16:$AV$110</definedName>
    <definedName name="Print_Area_MI" localSheetId="9">[12]ESTI.!$A$1:$U$52</definedName>
    <definedName name="Print_Area_MI" localSheetId="12">[12]ESTI.!$A$1:$U$52</definedName>
    <definedName name="Print_Area_MI" localSheetId="4">[13]ESTI.!$A$1:$U$52</definedName>
    <definedName name="Print_Area_MI" localSheetId="15">[13]ESTI.!$A$1:$U$52</definedName>
    <definedName name="Print_Area_MI" localSheetId="6">[12]ESTI.!$A$1:$U$52</definedName>
    <definedName name="Print_Area_MI" localSheetId="11">[13]ESTI.!$A$1:$U$52</definedName>
    <definedName name="Print_Area_MI" localSheetId="0">[12]ESTI.!$A$1:$U$52</definedName>
    <definedName name="Print_Area_MI" localSheetId="10">[12]ESTI.!$A$1:$U$52</definedName>
    <definedName name="Print_Area_MI">[14]ESTI.!$A$1:$U$52</definedName>
    <definedName name="_xlnm.Print_Titles" localSheetId="7">'[15]TiÕn ®é thùc hiÖn KC'!#REF!</definedName>
    <definedName name="_xlnm.Print_Titles" localSheetId="8">'[15]TiÕn ®é thùc hiÖn KC'!#REF!</definedName>
    <definedName name="_xlnm.Print_Titles" localSheetId="9">'[15]TiÕn ®é thùc hiÖn KC'!#REF!</definedName>
    <definedName name="_xlnm.Print_Titles" localSheetId="12">'[15]TiÕn ®é thùc hiÖn KC'!#REF!</definedName>
    <definedName name="_xlnm.Print_Titles" localSheetId="4">'[15]TiÕn ®é thùc hiÖn KC'!#REF!</definedName>
    <definedName name="_xlnm.Print_Titles" localSheetId="15">'[15]TiÕn ®é thùc hiÖn KC'!#REF!</definedName>
    <definedName name="_xlnm.Print_Titles" localSheetId="18">'[15]TiÕn ®é thùc hiÖn KC'!#REF!</definedName>
    <definedName name="_xlnm.Print_Titles">'[15]TiÕn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12">#REF!</definedName>
    <definedName name="pt" localSheetId="4">#REF!</definedName>
    <definedName name="pt" localSheetId="15">#REF!</definedName>
    <definedName name="pt" localSheetId="6">#REF!</definedName>
    <definedName name="pt" localSheetId="18">#REF!</definedName>
    <definedName name="pt" localSheetId="11">#REF!</definedName>
    <definedName name="pt" localSheetId="0">#REF!</definedName>
    <definedName name="pt" localSheetId="10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12">#REF!</definedName>
    <definedName name="ptr" localSheetId="4">#REF!</definedName>
    <definedName name="ptr" localSheetId="15">#REF!</definedName>
    <definedName name="ptr" localSheetId="6">#REF!</definedName>
    <definedName name="ptr" localSheetId="18">#REF!</definedName>
    <definedName name="ptr" localSheetId="11">#REF!</definedName>
    <definedName name="ptr" localSheetId="10">#REF!</definedName>
    <definedName name="ptr">#REF!</definedName>
    <definedName name="ptvt">'[16]ma-pt'!$A$6:$IV$228</definedName>
    <definedName name="qưeqwrqw" localSheetId="9" hidden="1">{#N/A,#N/A,FALSE,"Chung"}</definedName>
    <definedName name="qưeqwrqw" localSheetId="12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8" hidden="1">{#N/A,#N/A,FALSE,"Chung"}</definedName>
    <definedName name="qưeqwrqw" localSheetId="11" hidden="1">{#N/A,#N/A,FALSE,"Chung"}</definedName>
    <definedName name="qưeqwrqw" localSheetId="0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12">'[1]COAT&amp;WRAP-QIOT-#3'!#REF!</definedName>
    <definedName name="RT" localSheetId="4">'[2]COAT&amp;WRAP-QIOT-#3'!#REF!</definedName>
    <definedName name="RT" localSheetId="6">'[1]COAT&amp;WRAP-QIOT-#3'!#REF!</definedName>
    <definedName name="RT" localSheetId="18">'[3]COAT&amp;WRAP-QIOT-#3'!#REF!</definedName>
    <definedName name="RT" localSheetId="10">'[3]COAT&amp;WRAP-QIOT-#3'!#REF!</definedName>
    <definedName name="RT">'[3]COAT&amp;WRAP-QIOT-#3'!#REF!</definedName>
    <definedName name="SB" localSheetId="9">[9]IBASE!$AH$7:$AL$14</definedName>
    <definedName name="SB" localSheetId="12">[9]IBASE!$AH$7:$AL$14</definedName>
    <definedName name="SB" localSheetId="4">[10]IBASE!$AH$7:$AL$14</definedName>
    <definedName name="SB" localSheetId="6">[9]IBASE!$AH$7:$AL$14</definedName>
    <definedName name="SB" localSheetId="10">[11]IBASE!$AH$7:$AL$14</definedName>
    <definedName name="SB">[11]IBASE!$AH$7:$AL$14</definedName>
    <definedName name="SORT" localSheetId="7">#REF!</definedName>
    <definedName name="SORT" localSheetId="8">#REF!</definedName>
    <definedName name="SORT" localSheetId="9">#REF!</definedName>
    <definedName name="SORT" localSheetId="12">#REF!</definedName>
    <definedName name="SORT" localSheetId="4">#REF!</definedName>
    <definedName name="SORT" localSheetId="15">#REF!</definedName>
    <definedName name="SORT" localSheetId="6">#REF!</definedName>
    <definedName name="SORT" localSheetId="18">#REF!</definedName>
    <definedName name="SORT" localSheetId="11">#REF!</definedName>
    <definedName name="SORT" localSheetId="0">#REF!</definedName>
    <definedName name="SORT" localSheetId="10">#REF!</definedName>
    <definedName name="SORT">#REF!</definedName>
    <definedName name="SORT_AREA" localSheetId="9">'[12]DI-ESTI'!$A$8:$R$489</definedName>
    <definedName name="SORT_AREA" localSheetId="12">'[12]DI-ESTI'!$A$8:$R$489</definedName>
    <definedName name="SORT_AREA" localSheetId="4">'[13]DI-ESTI'!$A$8:$R$489</definedName>
    <definedName name="SORT_AREA" localSheetId="15">'[13]DI-ESTI'!$A$8:$R$489</definedName>
    <definedName name="SORT_AREA" localSheetId="6">'[12]DI-ESTI'!$A$8:$R$489</definedName>
    <definedName name="SORT_AREA" localSheetId="11">'[13]DI-ESTI'!$A$8:$R$489</definedName>
    <definedName name="SORT_AREA" localSheetId="0">'[12]DI-ESTI'!$A$8:$R$489</definedName>
    <definedName name="SORT_AREA" localSheetId="10">'[12]DI-ESTI'!$A$8:$R$489</definedName>
    <definedName name="SORT_AREA">'[14]DI-ESTI'!$A$8:$R$489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12">'[1]PNT-QUOT-#3'!#REF!</definedName>
    <definedName name="SP" localSheetId="4">'[2]PNT-QUOT-#3'!#REF!</definedName>
    <definedName name="SP" localSheetId="15">'[3]PNT-QUOT-#3'!#REF!</definedName>
    <definedName name="SP" localSheetId="6">'[1]PNT-QUOT-#3'!#REF!</definedName>
    <definedName name="SP" localSheetId="18">'[3]PNT-QUOT-#3'!#REF!</definedName>
    <definedName name="SP" localSheetId="10">'[3]PNT-QUOT-#3'!#REF!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12">#REF!</definedName>
    <definedName name="sss" localSheetId="4">#REF!</definedName>
    <definedName name="sss" localSheetId="15">#REF!</definedName>
    <definedName name="sss" localSheetId="6">#REF!</definedName>
    <definedName name="sss" localSheetId="18">#REF!</definedName>
    <definedName name="sss" localSheetId="11">#REF!</definedName>
    <definedName name="sss" localSheetId="0">#REF!</definedName>
    <definedName name="sss" localSheetId="10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12">#REF!</definedName>
    <definedName name="TBA" localSheetId="4">#REF!</definedName>
    <definedName name="TBA" localSheetId="15">#REF!</definedName>
    <definedName name="TBA" localSheetId="6">#REF!</definedName>
    <definedName name="TBA" localSheetId="18">#REF!</definedName>
    <definedName name="TBA" localSheetId="11">#REF!</definedName>
    <definedName name="TBA" localSheetId="0">#REF!</definedName>
    <definedName name="TBA" localSheetId="10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12">#REF!</definedName>
    <definedName name="td" localSheetId="4">#REF!</definedName>
    <definedName name="td" localSheetId="15">#REF!</definedName>
    <definedName name="td" localSheetId="6">#REF!</definedName>
    <definedName name="td" localSheetId="18">#REF!</definedName>
    <definedName name="td" localSheetId="11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12">#REF!</definedName>
    <definedName name="th_bl" localSheetId="4">#REF!</definedName>
    <definedName name="th_bl" localSheetId="15">#REF!</definedName>
    <definedName name="th_bl" localSheetId="6">#REF!</definedName>
    <definedName name="th_bl" localSheetId="18">#REF!</definedName>
    <definedName name="th_bl" localSheetId="0">#REF!</definedName>
    <definedName name="th_bl" localSheetId="10">#REF!</definedName>
    <definedName name="th_bl">#REF!</definedName>
    <definedName name="thanh" localSheetId="9" hidden="1">{"'TDTGT (theo Dphuong)'!$A$4:$F$75"}</definedName>
    <definedName name="thanh" localSheetId="12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8" hidden="1">{"'TDTGT (theo Dphuong)'!$A$4:$F$75"}</definedName>
    <definedName name="thanh" localSheetId="11" hidden="1">{"'TDTGT (theo Dphuong)'!$A$4:$F$75"}</definedName>
    <definedName name="thanh" localSheetId="0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12">'[1]COAT&amp;WRAP-QIOT-#3'!#REF!</definedName>
    <definedName name="THK" localSheetId="4">'[2]COAT&amp;WRAP-QIOT-#3'!#REF!</definedName>
    <definedName name="THK" localSheetId="6">'[1]COAT&amp;WRAP-QIOT-#3'!#REF!</definedName>
    <definedName name="THK" localSheetId="18">'[3]COAT&amp;WRAP-QIOT-#3'!#REF!</definedName>
    <definedName name="THK" localSheetId="10">'[3]COAT&amp;WRAP-QIOT-#3'!#REF!</definedName>
    <definedName name="THK">'[3]COAT&amp;WRAP-QIOT-#3'!#REF!</definedName>
    <definedName name="TMBLCSG" localSheetId="4">#REF!</definedName>
    <definedName name="TMBLCSG" localSheetId="15">#REF!</definedName>
    <definedName name="TMBLCSG">#REF!</definedName>
    <definedName name="Tnghiep" localSheetId="9" hidden="1">{"'TDTGT (theo Dphuong)'!$A$4:$F$75"}</definedName>
    <definedName name="Tnghiep" localSheetId="12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8" hidden="1">{"'TDTGT (theo Dphuong)'!$A$4:$F$75"}</definedName>
    <definedName name="Tnghiep" localSheetId="11" hidden="1">{"'TDTGT (theo Dphuong)'!$A$4:$F$75"}</definedName>
    <definedName name="Tnghiep" localSheetId="0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12">#REF!</definedName>
    <definedName name="ttt" localSheetId="4">#REF!</definedName>
    <definedName name="ttt" localSheetId="15">#REF!</definedName>
    <definedName name="ttt" localSheetId="6">#REF!</definedName>
    <definedName name="ttt" localSheetId="18">#REF!</definedName>
    <definedName name="ttt" localSheetId="11">#REF!</definedName>
    <definedName name="ttt" localSheetId="0">#REF!</definedName>
    <definedName name="ttt" localSheetId="10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12">#REF!</definedName>
    <definedName name="vfff" localSheetId="4">#REF!</definedName>
    <definedName name="vfff" localSheetId="15">#REF!</definedName>
    <definedName name="vfff" localSheetId="6">#REF!</definedName>
    <definedName name="vfff" localSheetId="18">#REF!</definedName>
    <definedName name="vfff" localSheetId="11">#REF!</definedName>
    <definedName name="vfff" localSheetId="10">#REF!</definedName>
    <definedName name="vfff">#REF!</definedName>
    <definedName name="vn" localSheetId="4">#REF!</definedName>
    <definedName name="vn" localSheetId="15">#REF!</definedName>
    <definedName name="vn">#REF!</definedName>
    <definedName name="vv" localSheetId="9" hidden="1">{"'TDTGT (theo Dphuong)'!$A$4:$F$75"}</definedName>
    <definedName name="vv" localSheetId="12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8" hidden="1">{"'TDTGT (theo Dphuong)'!$A$4:$F$75"}</definedName>
    <definedName name="vv" localSheetId="11" hidden="1">{"'TDTGT (theo Dphuong)'!$A$4:$F$75"}</definedName>
    <definedName name="vv" localSheetId="0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9" hidden="1">{#N/A,#N/A,FALSE,"Chung"}</definedName>
    <definedName name="wrn.thu." localSheetId="12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8" hidden="1">{#N/A,#N/A,FALSE,"Chung"}</definedName>
    <definedName name="wrn.thu." localSheetId="11" hidden="1">{#N/A,#N/A,FALSE,"Chung"}</definedName>
    <definedName name="wrn.thu." localSheetId="0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'[17]7 THAI NGUYEN'!$A$11</definedName>
    <definedName name="xd" localSheetId="12">'[17]7 THAI NGUYEN'!$A$11</definedName>
    <definedName name="xd" localSheetId="4">'[18]7 THAI NGUYEN'!$A$11</definedName>
    <definedName name="xd" localSheetId="15">'[19]7 THAI NGUYEN'!$A$11</definedName>
    <definedName name="xd" localSheetId="11">'[19]7 THAI NGUYEN'!$A$11</definedName>
    <definedName name="xd">'[17]7 THAI NGUYEN'!$A$11</definedName>
    <definedName name="ZYX" localSheetId="7">#REF!</definedName>
    <definedName name="ZYX" localSheetId="8">#REF!</definedName>
    <definedName name="ZYX" localSheetId="9">#REF!</definedName>
    <definedName name="ZYX" localSheetId="12">#REF!</definedName>
    <definedName name="ZYX" localSheetId="4">#REF!</definedName>
    <definedName name="ZYX" localSheetId="15">#REF!</definedName>
    <definedName name="ZYX" localSheetId="6">#REF!</definedName>
    <definedName name="ZYX" localSheetId="18">#REF!</definedName>
    <definedName name="ZYX" localSheetId="11">#REF!</definedName>
    <definedName name="ZYX" localSheetId="0">#REF!</definedName>
    <definedName name="ZYX" localSheetId="10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12">#REF!</definedName>
    <definedName name="ZZZ" localSheetId="4">#REF!</definedName>
    <definedName name="ZZZ" localSheetId="15">#REF!</definedName>
    <definedName name="ZZZ" localSheetId="6">#REF!</definedName>
    <definedName name="ZZZ" localSheetId="18">#REF!</definedName>
    <definedName name="ZZZ" localSheetId="11">#REF!</definedName>
    <definedName name="ZZZ" localSheetId="0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8" i="37" l="1"/>
  <c r="B9" i="37"/>
  <c r="C9" i="37"/>
  <c r="D10" i="37"/>
  <c r="D11" i="37"/>
  <c r="D12" i="37"/>
  <c r="D13" i="37"/>
  <c r="B14" i="37"/>
  <c r="C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8" i="36"/>
  <c r="B9" i="36"/>
  <c r="B7" i="36" s="1"/>
  <c r="C9" i="36"/>
  <c r="C7" i="36" s="1"/>
  <c r="D10" i="36"/>
  <c r="D11" i="36"/>
  <c r="D12" i="36"/>
  <c r="D13" i="36"/>
  <c r="B14" i="36"/>
  <c r="C14" i="36"/>
  <c r="D14" i="36" s="1"/>
  <c r="D15" i="36"/>
  <c r="D16" i="36"/>
  <c r="D17" i="36"/>
  <c r="D18" i="36"/>
  <c r="D19" i="36"/>
  <c r="D20" i="36"/>
  <c r="D21" i="36"/>
  <c r="D22" i="36"/>
  <c r="D23" i="36"/>
  <c r="D24" i="36"/>
  <c r="D25" i="36"/>
  <c r="D26" i="36"/>
  <c r="D8" i="35"/>
  <c r="B9" i="35"/>
  <c r="C9" i="35"/>
  <c r="D10" i="35"/>
  <c r="D11" i="35"/>
  <c r="D12" i="35"/>
  <c r="D13" i="35"/>
  <c r="B14" i="35"/>
  <c r="C14" i="35"/>
  <c r="D14" i="35" s="1"/>
  <c r="D15" i="35"/>
  <c r="D16" i="35"/>
  <c r="D17" i="35"/>
  <c r="D18" i="35"/>
  <c r="D19" i="35"/>
  <c r="D20" i="35"/>
  <c r="D21" i="35"/>
  <c r="D22" i="35"/>
  <c r="D23" i="35"/>
  <c r="D24" i="35"/>
  <c r="D25" i="35"/>
  <c r="D26" i="35"/>
  <c r="E10" i="34"/>
  <c r="K12" i="34"/>
  <c r="L12" i="34"/>
  <c r="M12" i="34"/>
  <c r="G13" i="34"/>
  <c r="K13" i="34" s="1"/>
  <c r="H13" i="34"/>
  <c r="I13" i="34"/>
  <c r="M13" i="34"/>
  <c r="K14" i="34"/>
  <c r="L14" i="34"/>
  <c r="M14" i="34"/>
  <c r="K15" i="34"/>
  <c r="L15" i="34"/>
  <c r="M15" i="34"/>
  <c r="K16" i="34"/>
  <c r="L16" i="34"/>
  <c r="M16" i="34"/>
  <c r="K17" i="34"/>
  <c r="L17" i="34"/>
  <c r="M17" i="34"/>
  <c r="G18" i="34"/>
  <c r="K18" i="34" s="1"/>
  <c r="H18" i="34"/>
  <c r="L18" i="34" s="1"/>
  <c r="I18" i="34"/>
  <c r="M18" i="34" s="1"/>
  <c r="K19" i="34"/>
  <c r="L19" i="34"/>
  <c r="M19" i="34"/>
  <c r="K20" i="34"/>
  <c r="L20" i="34"/>
  <c r="M20" i="34"/>
  <c r="K21" i="34"/>
  <c r="L21" i="34"/>
  <c r="M21" i="34"/>
  <c r="K22" i="34"/>
  <c r="L22" i="34"/>
  <c r="M22" i="34"/>
  <c r="K23" i="34"/>
  <c r="L23" i="34"/>
  <c r="M23" i="34"/>
  <c r="K24" i="34"/>
  <c r="L24" i="34"/>
  <c r="M24" i="34"/>
  <c r="K25" i="34"/>
  <c r="L25" i="34"/>
  <c r="M25" i="34"/>
  <c r="K26" i="34"/>
  <c r="L26" i="34"/>
  <c r="M26" i="34"/>
  <c r="K27" i="34"/>
  <c r="L27" i="34"/>
  <c r="M27" i="34"/>
  <c r="K28" i="34"/>
  <c r="L28" i="34"/>
  <c r="M28" i="34"/>
  <c r="K29" i="34"/>
  <c r="L29" i="34"/>
  <c r="M29" i="34"/>
  <c r="K30" i="34"/>
  <c r="L30" i="34"/>
  <c r="M30" i="34"/>
  <c r="G10" i="33"/>
  <c r="H10" i="33"/>
  <c r="I10" i="33"/>
  <c r="G11" i="33"/>
  <c r="H11" i="33"/>
  <c r="I11" i="33"/>
  <c r="G12" i="33"/>
  <c r="H12" i="33"/>
  <c r="I12" i="33"/>
  <c r="B13" i="33"/>
  <c r="C13" i="33"/>
  <c r="D13" i="33"/>
  <c r="E13" i="33"/>
  <c r="G13" i="33" s="1"/>
  <c r="F13" i="33"/>
  <c r="I13" i="33" s="1"/>
  <c r="G14" i="33"/>
  <c r="H14" i="33"/>
  <c r="I14" i="33"/>
  <c r="G15" i="33"/>
  <c r="H15" i="33"/>
  <c r="I15" i="33"/>
  <c r="G16" i="33"/>
  <c r="H16" i="33"/>
  <c r="I16" i="33"/>
  <c r="G17" i="33"/>
  <c r="H17" i="33"/>
  <c r="I17" i="33"/>
  <c r="H13" i="33" l="1"/>
  <c r="D14" i="37"/>
  <c r="I10" i="34"/>
  <c r="M10" i="34" s="1"/>
  <c r="H10" i="34"/>
  <c r="L10" i="34" s="1"/>
  <c r="C7" i="35"/>
  <c r="C7" i="37"/>
  <c r="B7" i="35"/>
  <c r="D9" i="36"/>
  <c r="B7" i="37"/>
  <c r="L13" i="34"/>
  <c r="G10" i="34"/>
  <c r="K10" i="34" s="1"/>
  <c r="D9" i="37"/>
  <c r="D7" i="36"/>
  <c r="D9" i="35"/>
  <c r="D7" i="37" l="1"/>
  <c r="D7" i="35"/>
</calcChain>
</file>

<file path=xl/sharedStrings.xml><?xml version="1.0" encoding="utf-8"?>
<sst xmlns="http://schemas.openxmlformats.org/spreadsheetml/2006/main" count="908" uniqueCount="481">
  <si>
    <t>Gieo cấy lúa đông xuân</t>
  </si>
  <si>
    <t>Miền Bắc</t>
  </si>
  <si>
    <t>Miền Nam</t>
  </si>
  <si>
    <t>Thu hoạch lúa đông xuân ở miền Nam</t>
  </si>
  <si>
    <r>
      <rPr>
        <i/>
        <sz val="10"/>
        <rFont val="Arial"/>
        <family val="2"/>
      </rPr>
      <t>Trong đó</t>
    </r>
    <r>
      <rPr>
        <b/>
        <sz val="10"/>
        <rFont val="Arial"/>
        <family val="2"/>
      </rPr>
      <t>:</t>
    </r>
    <r>
      <rPr>
        <sz val="10"/>
        <rFont val="Arial"/>
        <family val="2"/>
      </rPr>
      <t xml:space="preserve"> Đồng bằng sông Cửu Long</t>
    </r>
  </si>
  <si>
    <t>Gieo cấy lúa hè thu ở miền Nam</t>
  </si>
  <si>
    <t>Gieo trồng các loại cây khác</t>
  </si>
  <si>
    <t>Ngô</t>
  </si>
  <si>
    <t>Khoai lang</t>
  </si>
  <si>
    <t>Lạc</t>
  </si>
  <si>
    <t>Đậu tương</t>
  </si>
  <si>
    <t>Rau, đậu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</si>
  <si>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</si>
  <si>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</si>
  <si>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</si>
  <si>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</si>
  <si>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</si>
  <si>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</si>
  <si>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</si>
  <si>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</si>
  <si>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</si>
  <si>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</si>
  <si>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</si>
  <si>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</si>
  <si>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</si>
  <si>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</si>
  <si>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</si>
  <si>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</si>
  <si>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</si>
  <si>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</si>
  <si>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</si>
  <si>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</si>
  <si>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</si>
  <si>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</si>
  <si>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</si>
  <si>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</si>
  <si>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</si>
  <si>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</si>
  <si>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</si>
  <si>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</si>
  <si>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</si>
  <si>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</si>
  <si>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</si>
  <si>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</si>
  <si>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</si>
  <si>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</si>
  <si>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</si>
  <si>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</si>
  <si>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</si>
  <si>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</si>
  <si>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</si>
  <si>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</si>
  <si>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</si>
  <si>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</si>
  <si>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4 tháng</t>
  </si>
  <si>
    <t>Tháng 4</t>
  </si>
  <si>
    <t>Tháng 3</t>
  </si>
  <si>
    <t>%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</si>
  <si>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</si>
  <si>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</si>
  <si>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</si>
  <si>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</si>
  <si>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</si>
  <si>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</si>
  <si>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</si>
  <si>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</si>
  <si>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</si>
  <si>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</si>
  <si>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</si>
  <si>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</si>
  <si>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</si>
  <si>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</si>
  <si>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</si>
  <si>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</si>
  <si>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</si>
  <si>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</si>
  <si>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</si>
  <si>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</si>
  <si>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</si>
  <si>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</si>
  <si>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</si>
  <si>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</si>
  <si>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</si>
  <si>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</si>
  <si>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</si>
  <si>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</si>
  <si>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</si>
  <si>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</si>
  <si>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</si>
  <si>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</si>
  <si>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</si>
  <si>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</si>
  <si>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</si>
  <si>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</si>
  <si>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</si>
  <si>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</si>
  <si>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</si>
  <si>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</si>
  <si>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</si>
  <si>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</si>
  <si>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</si>
  <si>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</si>
  <si>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</si>
  <si>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>năm trước (%)</t>
  </si>
  <si>
    <t>so với cùng kỳ</t>
  </si>
  <si>
    <t xml:space="preserve">so với cùng kỳ </t>
  </si>
  <si>
    <t>năm</t>
  </si>
  <si>
    <t>tháng 3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</si>
  <si>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</si>
  <si>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</si>
  <si>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</si>
  <si>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</si>
  <si>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</si>
  <si>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</si>
  <si>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</si>
  <si>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</si>
  <si>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</si>
  <si>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</si>
  <si>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</si>
  <si>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</si>
  <si>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</si>
  <si>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</si>
  <si>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</si>
  <si>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</si>
  <si>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Ma-lai-xi-a</t>
  </si>
  <si>
    <t>Vương quốc Anh</t>
  </si>
  <si>
    <t>Hoa Kỳ</t>
  </si>
  <si>
    <t>Hà Lan</t>
  </si>
  <si>
    <t>Đài Loan</t>
  </si>
  <si>
    <t>Thái Lan</t>
  </si>
  <si>
    <t>Nhật Bản</t>
  </si>
  <si>
    <t>Hàn Quốc</t>
  </si>
  <si>
    <t>Đặc khu Hành chính Hồng Công (TQ)</t>
  </si>
  <si>
    <t>Xin-ga-po</t>
  </si>
  <si>
    <t>Phân theo một số nước và vùng lãnh thổ</t>
  </si>
  <si>
    <t>Sóc Trăng</t>
  </si>
  <si>
    <t>Hà Nội</t>
  </si>
  <si>
    <t>Thanh Hóa</t>
  </si>
  <si>
    <t>Bạc Liêu</t>
  </si>
  <si>
    <t>Vĩnh Phúc</t>
  </si>
  <si>
    <t>Bắc Giang</t>
  </si>
  <si>
    <t>Hà Nam</t>
  </si>
  <si>
    <t>Nghệ An</t>
  </si>
  <si>
    <t>Bà Rịa - Vũng Tàu</t>
  </si>
  <si>
    <t>Phú Yên</t>
  </si>
  <si>
    <t>Hải Phòng</t>
  </si>
  <si>
    <t>Đồng Nai</t>
  </si>
  <si>
    <t>Hải Dương</t>
  </si>
  <si>
    <t>TP. Hồ Chí Minh</t>
  </si>
  <si>
    <t>Bắc Ninh</t>
  </si>
  <si>
    <t>Bình Dương</t>
  </si>
  <si>
    <t>Tây Ninh</t>
  </si>
  <si>
    <t>TỔNG SỐ</t>
  </si>
  <si>
    <t>điều chỉnh</t>
  </si>
  <si>
    <t>cấp mới</t>
  </si>
  <si>
    <t>Vốn đăng ký</t>
  </si>
  <si>
    <t>Bình Định</t>
  </si>
  <si>
    <t>Phú Thọ</t>
  </si>
  <si>
    <t>An Giang</t>
  </si>
  <si>
    <t>Thái Bình</t>
  </si>
  <si>
    <t>Cần Thơ</t>
  </si>
  <si>
    <t>Quảng Ngãi</t>
  </si>
  <si>
    <t>Kiên Giang</t>
  </si>
  <si>
    <t>Quảng Nam</t>
  </si>
  <si>
    <t>Quảng Ninh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</si>
  <si>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</si>
  <si>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</si>
  <si>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</si>
  <si>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</si>
  <si>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</si>
  <si>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</si>
  <si>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</si>
  <si>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</si>
  <si>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</si>
  <si>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</si>
  <si>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</si>
  <si>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</si>
  <si>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</si>
  <si>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 xml:space="preserve"> kế hoạch</t>
  </si>
  <si>
    <t>tháng 4</t>
  </si>
  <si>
    <t>4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</si>
  <si>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</si>
  <si>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</si>
  <si>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</si>
  <si>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</si>
  <si>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</si>
  <si>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mức</t>
  </si>
  <si>
    <t>Cơ</t>
  </si>
  <si>
    <t>Tổng</t>
  </si>
  <si>
    <t>Cộng dồn 4 tháng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</si>
  <si>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</si>
  <si>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</si>
  <si>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</si>
  <si>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</si>
  <si>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</si>
  <si>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</si>
  <si>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</si>
  <si>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</si>
  <si>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</si>
  <si>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</si>
  <si>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</si>
  <si>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</si>
  <si>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</si>
  <si>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</si>
  <si>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</si>
  <si>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</si>
  <si>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</si>
  <si>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</si>
  <si>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</si>
  <si>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</si>
  <si>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</si>
  <si>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</si>
  <si>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</si>
  <si>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</si>
  <si>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</si>
  <si>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</si>
  <si>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</si>
  <si>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</si>
  <si>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</si>
  <si>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</si>
  <si>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</si>
  <si>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</si>
  <si>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</si>
  <si>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</si>
  <si>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</si>
  <si>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</si>
  <si>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</si>
  <si>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</si>
  <si>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</si>
  <si>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</si>
  <si>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</si>
  <si>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</si>
  <si>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</si>
  <si>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</si>
  <si>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</si>
  <si>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</si>
  <si>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</si>
  <si>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</si>
  <si>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</si>
  <si>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</si>
  <si>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</si>
  <si>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</si>
  <si>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</si>
  <si>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</si>
  <si>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</si>
  <si>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</si>
  <si>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</si>
  <si>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II. Luân chuyển (Triệu tấn.km)</t>
  </si>
  <si>
    <t>I. Vận chuyển (Nghìn tấn)</t>
  </si>
  <si>
    <t>I. Vận chuyển (Nghìn HK)</t>
  </si>
  <si>
    <t>trước (%)</t>
  </si>
  <si>
    <t>cùng kỳ năm</t>
  </si>
  <si>
    <t>Tháng 4 năm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</si>
  <si>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</si>
  <si>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</si>
  <si>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</si>
  <si>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</si>
  <si>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</si>
  <si>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</si>
  <si>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Tây Ban Nha</t>
  </si>
  <si>
    <t>Liên bang Nga</t>
  </si>
  <si>
    <t>Na Uy</t>
  </si>
  <si>
    <t>Bỉ</t>
  </si>
  <si>
    <t>Phần Lan</t>
  </si>
  <si>
    <t>Đan Mạch</t>
  </si>
  <si>
    <t>Thụy Điển</t>
  </si>
  <si>
    <t>I-ta-li-a</t>
  </si>
  <si>
    <t>Thụy Sỹ</t>
  </si>
  <si>
    <t>Đức</t>
  </si>
  <si>
    <t>Pháp</t>
  </si>
  <si>
    <t>Châu Âu</t>
  </si>
  <si>
    <t>Một số nước khác thuộc châu Mỹ</t>
  </si>
  <si>
    <t>Ca-na-đa</t>
  </si>
  <si>
    <t>Châu Mỹ</t>
  </si>
  <si>
    <t>Lào</t>
  </si>
  <si>
    <t>In-đô-nê-xi-a</t>
  </si>
  <si>
    <t>Cam-pu-chia</t>
  </si>
  <si>
    <t>Phi-li-pin</t>
  </si>
  <si>
    <t>Châu Á</t>
  </si>
  <si>
    <t>Đường không</t>
  </si>
  <si>
    <t>Phân theo phương tiện đến</t>
  </si>
  <si>
    <t>Chế biến gỗ và sản xuất sản phẩm từ gỗ, tre, nứa
(trừ giường, tủ, bàn, ghế); sản xuất sản phẩm
từ rơm, rạ và vật liệu tết bện</t>
  </si>
  <si>
    <t>Thực hiện cùng</t>
  </si>
  <si>
    <t>kỳ năm trước</t>
  </si>
  <si>
    <t xml:space="preserve">Thực hiện </t>
  </si>
  <si>
    <t>kỳ này</t>
  </si>
  <si>
    <t>Thực hiện kỳ này</t>
  </si>
  <si>
    <t>Nghìn ha</t>
  </si>
  <si>
    <t>Cà Mau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</si>
  <si>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</si>
  <si>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</si>
  <si>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</si>
  <si>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</si>
  <si>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</si>
  <si>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</si>
  <si>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</si>
  <si>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Long An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</si>
  <si>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</si>
  <si>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</si>
  <si>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</si>
  <si>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</si>
  <si>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</si>
  <si>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</si>
  <si>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</si>
  <si>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</si>
  <si>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</si>
  <si>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</si>
  <si>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</si>
  <si>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</si>
  <si>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</si>
  <si>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</si>
  <si>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</si>
  <si>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</si>
  <si>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</si>
  <si>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</si>
  <si>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</si>
  <si>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</si>
  <si>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</si>
  <si>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</si>
  <si>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</si>
  <si>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</si>
  <si>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Thái Nguyên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</si>
  <si>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</si>
  <si>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</si>
  <si>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</si>
  <si>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</si>
  <si>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</si>
  <si>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</si>
  <si>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</si>
  <si>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</si>
  <si>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</si>
  <si>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>Hưng Yên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</si>
  <si>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</si>
  <si>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</si>
  <si>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</si>
  <si>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Tỷ đồng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</si>
  <si>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</si>
  <si>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</si>
  <si>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</si>
  <si>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</si>
  <si>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</si>
  <si>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</si>
  <si>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</si>
  <si>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13. Tổng mức bán lẻ hàng hóa và doanh thu dịch vụ tiêu dùng</t>
  </si>
  <si>
    <t>cấu (%)</t>
  </si>
  <si>
    <t>Đồ chơi, dụng cụ thể thao và bộ phận</t>
  </si>
  <si>
    <t>Kim loại thường khác và sản phẩm</t>
  </si>
  <si>
    <t>Sản phẩm từ sắt thép</t>
  </si>
  <si>
    <t>Nguyên phụ liệu dệt, may, da, giày</t>
  </si>
  <si>
    <t>Xơ, sợi dệt các loại</t>
  </si>
  <si>
    <t>Giấy và các sản phẩm từ giấy</t>
  </si>
  <si>
    <t>Chất dẻo nguyên liệu</t>
  </si>
  <si>
    <t>Clanhke và xi măng</t>
  </si>
  <si>
    <t>Phế liệu sắt thép</t>
  </si>
  <si>
    <t xml:space="preserve">     </t>
  </si>
  <si>
    <t>Lượt người</t>
  </si>
  <si>
    <t>CHND Trung Hoa</t>
  </si>
  <si>
    <t xml:space="preserve">Một số nước khác </t>
  </si>
  <si>
    <t>11. Vốn đầu tư thực hiện từ nguồn ngân sách Nhà nước</t>
  </si>
  <si>
    <t xml:space="preserve">6. Một số chỉ tiêu về doanh nghiệp </t>
  </si>
  <si>
    <t>8. Doanh nghiệp quay trở lại hoạt động</t>
  </si>
  <si>
    <t>9. Doanh nghiệp tạm ngừng kinh doanh có thời hạn</t>
  </si>
  <si>
    <t>10. Doanh nghiệp hoàn tất thủ tục giải thể</t>
  </si>
  <si>
    <t xml:space="preserve">Ti vi </t>
  </si>
  <si>
    <t xml:space="preserve">16. Chỉ số giá tiêu dùng, chỉ số giá vàng, chỉ số giá đô la Mỹ </t>
  </si>
  <si>
    <t>(%)</t>
  </si>
  <si>
    <t>năm 2021</t>
  </si>
  <si>
    <t>Phân theo ngành vận tải</t>
  </si>
  <si>
    <t>Phân theo khu vực vận tải</t>
  </si>
  <si>
    <t>II. Luân chuyển (Triệu HK.km)</t>
  </si>
  <si>
    <t>17. Vận tải hành khách</t>
  </si>
  <si>
    <t>18. Vận tải hàng hoá</t>
  </si>
  <si>
    <t>19. Khách quốc tế đến Việt Nam</t>
  </si>
  <si>
    <t xml:space="preserve">Tháng 4 </t>
  </si>
  <si>
    <t>4 tháng năm 2021</t>
  </si>
  <si>
    <t>SP nội thất từ chất liệu khác gỗ</t>
  </si>
  <si>
    <t>Quặng và khoáng sản khác</t>
  </si>
  <si>
    <t>Thủy tinh và các SP từ thủy tinh</t>
  </si>
  <si>
    <t>SP từ kim loại thường khác</t>
  </si>
  <si>
    <t>Điện tử, máy tính và LK</t>
  </si>
  <si>
    <t>Hàng điện gia dụng và LK</t>
  </si>
  <si>
    <t>Máy móc thiết bị, DC PT khác</t>
  </si>
  <si>
    <t>Phân theo một số địa phương</t>
  </si>
  <si>
    <t>Trung Quốc</t>
  </si>
  <si>
    <t>Quần đảo Virgin thuộc Anh</t>
  </si>
  <si>
    <t>Đặc khu hành chính Hồng Công (Trung Quốc)</t>
  </si>
  <si>
    <t>Bình quân 4 tháng</t>
  </si>
  <si>
    <t>Kỳ gốc</t>
  </si>
  <si>
    <t>Tháng 12</t>
  </si>
  <si>
    <t>(2019)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</si>
  <si>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</si>
  <si>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</si>
  <si>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</si>
  <si>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</si>
  <si>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</si>
  <si>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</si>
  <si>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</si>
  <si>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</si>
  <si>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</si>
  <si>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</si>
  <si>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</si>
  <si>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</si>
  <si>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</si>
  <si>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</si>
  <si>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</si>
  <si>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</si>
  <si>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</si>
  <si>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</si>
  <si>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</si>
  <si>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 xml:space="preserve"> 4 tháng</t>
  </si>
  <si>
    <t>so với (%)</t>
  </si>
  <si>
    <t>Doanh nghiệp đăng ký thành lập mới (DN)</t>
  </si>
  <si>
    <t>Vốn đăng ký (Tỷ đồng)</t>
  </si>
  <si>
    <t>Lao động (Người)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</si>
  <si>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</si>
  <si>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</si>
  <si>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</si>
  <si>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</si>
  <si>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>Vốn đăng ký bình quân 1 doanh nghiệp
(Tỷ đồng)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</si>
  <si>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</si>
  <si>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</si>
  <si>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</si>
  <si>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</si>
  <si>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</si>
  <si>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</si>
  <si>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</si>
  <si>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</si>
  <si>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</si>
  <si>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</si>
  <si>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</si>
  <si>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</si>
  <si>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</si>
  <si>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</si>
  <si>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</si>
  <si>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</si>
  <si>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Dịch vụ</t>
  </si>
  <si>
    <t>Bán buôn; bán lẻ; sửa chữa ô tô, xe máy</t>
  </si>
  <si>
    <t>Vận tải kho bãi</t>
  </si>
  <si>
    <t>Dịch vụ lưu trú và ăn uống</t>
  </si>
  <si>
    <t>Thông tin và truyền thông</t>
  </si>
  <si>
    <t>Tài chính, ngân hàng và bảo hiểm</t>
  </si>
  <si>
    <t>Kinh doanh bất động sản</t>
  </si>
  <si>
    <t>Khoa học, công nghệ; dịch vụ tư vấn,
thiết kế; quảng cáo và chuyên môn khác</t>
  </si>
  <si>
    <t>Giáo dục và đào tạo</t>
  </si>
  <si>
    <t>Y tế và hoạt động trợ giúp xã hội</t>
  </si>
  <si>
    <t>Nghệ thuật, vui chơi và giải trí</t>
  </si>
  <si>
    <t>Dịch vụ việc làm; du lịch; cho thuê máy móc thiết bị, đồ dùng và các dịch vụ hỗ trợ khác</t>
  </si>
  <si>
    <t>Hoạt động dịch vụ khác</t>
  </si>
  <si>
    <t>Doanh nghiệp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</si>
  <si>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</si>
  <si>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</si>
  <si>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7. Doanh nghiệp đăng ký thành lập mới</t>
  </si>
  <si>
    <t>2. Chỉ số sản xuất công nghiệp phân theo ngành công nghiệp</t>
  </si>
  <si>
    <t>2021 (%)</t>
  </si>
  <si>
    <t>năm 2022</t>
  </si>
  <si>
    <t>Tháng 4 năm 2022</t>
  </si>
  <si>
    <t xml:space="preserve"> cùng kỳ năm 2021 (%)</t>
  </si>
  <si>
    <t xml:space="preserve">4 tháng năm 2022 so với </t>
  </si>
  <si>
    <t>4 tháng năm 2022</t>
  </si>
  <si>
    <t>cùng kỳ năm 2021 (%)</t>
  </si>
  <si>
    <t>Khí đốt hóa lỏng</t>
  </si>
  <si>
    <t>1/4/2022 so với</t>
  </si>
  <si>
    <t xml:space="preserve"> thời điểm 1/4/2022 so với</t>
  </si>
  <si>
    <t>2022 so với</t>
  </si>
  <si>
    <t>năm 2022 (%)</t>
  </si>
  <si>
    <t>1. Sản xuất nông nghiệp đến ngày 15 tháng 4 năm 2022</t>
  </si>
  <si>
    <t>14. Hàng hóa xuất khẩu</t>
  </si>
  <si>
    <t>15. Hàng hóa nhập khẩu</t>
  </si>
  <si>
    <t>12. Đầu tư trực tiếp của nước ngoài được cấp phép từ 01/01- 20/4/2022</t>
  </si>
  <si>
    <t>Thừa Thiên Huế</t>
  </si>
  <si>
    <t>Tiền Giang</t>
  </si>
  <si>
    <t>Xây- Sen</t>
  </si>
  <si>
    <t>Quần đảo Mác- san</t>
  </si>
  <si>
    <t>Xa-moa</t>
  </si>
  <si>
    <t xml:space="preserve">      và lạm phát cơ bản tháng 4 năm 2022</t>
  </si>
  <si>
    <t>Tháng 4 năm 2022 so với:</t>
  </si>
  <si>
    <t xml:space="preserve"> năm 2022 so với </t>
  </si>
  <si>
    <t>cùng kỳ năm 2021</t>
  </si>
  <si>
    <t xml:space="preserve">May mặc, mũ nón và giày dép 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</si>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</sst>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.00\ _₫_-;\-* #,##0.00\ _₫_-;_-* &quot;-&quot;??\ _₫_-;_-@_-"/>
    <numFmt numFmtId="169" formatCode="0.0"/>
    <numFmt numFmtId="170" formatCode="_-&quot;$&quot;* #,##0_-;\-&quot;$&quot;* #,##0_-;_-&quot;$&quot;* &quot;-&quot;_-;_-@_-"/>
    <numFmt numFmtId="171" formatCode="#,##0.0;[Red]\-#,##0.0"/>
    <numFmt numFmtId="172" formatCode="#.##"/>
    <numFmt numFmtId="173" formatCode="_-* #,##0.00\ _V_N_D_-;\-* #,##0.00\ _V_N_D_-;_-* &quot;-&quot;??\ _V_N_D_-;_-@_-"/>
    <numFmt numFmtId="174" formatCode="_-* #,##0\ _V_N_D_-;\-* #,##0\ _V_N_D_-;_-* &quot;-&quot;\ _V_N_D_-;_-@_-"/>
    <numFmt numFmtId="175" formatCode="&quot;SFr.&quot;\ #,##0.00;[Red]&quot;SFr.&quot;\ \-#,##0.00"/>
    <numFmt numFmtId="176" formatCode="0E+00;\趰"/>
    <numFmt numFmtId="177" formatCode="_ &quot;SFr.&quot;\ * #,##0_ ;_ &quot;SFr.&quot;\ * \-#,##0_ ;_ &quot;SFr.&quot;\ * &quot;-&quot;_ ;_ @_ "/>
    <numFmt numFmtId="178" formatCode="_ * #,##0_ ;_ * \-#,##0_ ;_ * &quot;-&quot;_ ;_ @_ "/>
    <numFmt numFmtId="179" formatCode="_ * #,##0.00_ ;_ * \-#,##0.00_ ;_ * &quot;-&quot;??_ ;_ @_ "/>
    <numFmt numFmtId="180" formatCode="0.000"/>
    <numFmt numFmtId="181" formatCode="_-* #,##0.00\ &quot;F&quot;_-;\-* #,##0.00\ &quot;F&quot;_-;_-* &quot;-&quot;??\ &quot;F&quot;_-;_-@_-"/>
    <numFmt numFmtId="182" formatCode="_-* #,##0\ _P_t_s_-;\-* #,##0\ _P_t_s_-;_-* &quot;-&quot;\ _P_t_s_-;_-@_-"/>
    <numFmt numFmtId="183" formatCode="&quot;\&quot;#,##0;[Red]&quot;\&quot;\-#,##0"/>
    <numFmt numFmtId="184" formatCode="\ \ ########"/>
    <numFmt numFmtId="185" formatCode="_-&quot;$&quot;* #,##0.00_-;\-&quot;$&quot;* #,##0.00_-;_-&quot;$&quot;* &quot;-&quot;??_-;_-@_-"/>
    <numFmt numFmtId="186" formatCode="&quot;\&quot;#,##0.00;[Red]&quot;\&quot;&quot;\&quot;&quot;\&quot;&quot;\&quot;&quot;\&quot;&quot;\&quot;\-#,##0.00"/>
    <numFmt numFmtId="187" formatCode="#,##0;\(#,##0\)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#,##0\ &quot;F&quot;;[Red]\-#,##0\ &quot;F&quot;"/>
    <numFmt numFmtId="199" formatCode="#,##0.0;[Red]\-#,##0.0;\ &quot;-&quot;;[Blue]@"/>
    <numFmt numFmtId="200" formatCode="_(* #,##0.0_);_(* \(#,##0.0\);_(* &quot;-&quot;??_);_(@_)"/>
    <numFmt numFmtId="201" formatCode="0.0%"/>
    <numFmt numFmtId="202" formatCode="_(* #,##0_);_(* \(#,##0\);_(* &quot;-&quot;??_);_(@_)"/>
    <numFmt numFmtId="203" formatCode="#,##0.00;[Red]#,##0.00"/>
    <numFmt numFmtId="204" formatCode="#,##0.0;\-#,##0.0"/>
  </numFmts>
  <fonts count="14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b/>
      <sz val="12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1"/>
      <color theme="1"/>
      <name val="Arial"/>
      <family val="2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3"/>
      <name val=".Vn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  <font>
      <vertAlign val="superscript"/>
      <sz val="9"/>
      <name val="Arial"/>
      <family val="2"/>
    </font>
    <font>
      <b/>
      <sz val="9"/>
      <color indexed="8"/>
      <name val="Arial"/>
      <family val="2"/>
    </font>
    <font>
      <sz val="12"/>
      <name val=".VnArial Narrow"/>
      <family val="2"/>
    </font>
    <font>
      <b/>
      <i/>
      <sz val="10"/>
      <name val=".VnArial"/>
      <family val="2"/>
    </font>
    <font>
      <sz val="12"/>
      <name val="VNTime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3"/>
      <name val="Arial"/>
      <family val="2"/>
    </font>
    <font>
      <sz val="9"/>
      <color theme="1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sz val="9.5"/>
      <color theme="1"/>
      <name val="Arial"/>
      <family val="2"/>
    </font>
    <font>
      <sz val="9.5"/>
      <color rgb="FF00000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b/>
      <sz val="10"/>
      <name val="Times New Roman"/>
      <family val="1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3">
    <xf numFmtId="0" fontId="0" fillId="0" borderId="0"/>
    <xf numFmtId="170" fontId="8" fillId="0" borderId="0" applyFont="0" applyFill="0" applyBorder="0" applyAlignment="0" applyProtection="0"/>
    <xf numFmtId="171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72" fontId="11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12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15" fillId="0" borderId="0" applyFont="0" applyFill="0" applyBorder="0" applyAlignment="0" applyProtection="0"/>
    <xf numFmtId="41" fontId="8" fillId="0" borderId="0" applyFont="0" applyFill="0" applyBorder="0" applyAlignment="0" applyProtection="0"/>
    <xf numFmtId="174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170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9" fillId="3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0" fillId="0" borderId="0"/>
    <xf numFmtId="0" fontId="20" fillId="2" borderId="0" applyNumberFormat="0"/>
    <xf numFmtId="0" fontId="20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0" fillId="0" borderId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1" fillId="2" borderId="0" applyNumberFormat="0"/>
    <xf numFmtId="0" fontId="20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7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9" fontId="22" fillId="0" borderId="0" applyBorder="0" applyAlignment="0" applyProtection="0"/>
    <xf numFmtId="0" fontId="23" fillId="3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24" fillId="3" borderId="0"/>
    <xf numFmtId="0" fontId="25" fillId="0" borderId="0">
      <alignment wrapText="1"/>
    </xf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21" borderId="0" applyNumberFormat="0" applyBorder="0" applyAlignment="0" applyProtection="0"/>
    <xf numFmtId="175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11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8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9" fontId="2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29" fillId="5" borderId="0" applyNumberFormat="0" applyBorder="0" applyAlignment="0" applyProtection="0"/>
    <xf numFmtId="0" fontId="27" fillId="0" borderId="0"/>
    <xf numFmtId="0" fontId="30" fillId="0" borderId="0"/>
    <xf numFmtId="0" fontId="27" fillId="0" borderId="0"/>
    <xf numFmtId="37" fontId="31" fillId="0" borderId="0"/>
    <xf numFmtId="0" fontId="32" fillId="0" borderId="0"/>
    <xf numFmtId="180" fontId="16" fillId="0" borderId="0" applyFill="0" applyBorder="0" applyAlignment="0"/>
    <xf numFmtId="180" fontId="17" fillId="0" borderId="0" applyFill="0" applyBorder="0" applyAlignment="0"/>
    <xf numFmtId="180" fontId="17" fillId="0" borderId="0" applyFill="0" applyBorder="0" applyAlignment="0"/>
    <xf numFmtId="0" fontId="33" fillId="22" borderId="3" applyNumberFormat="0" applyAlignment="0" applyProtection="0"/>
    <xf numFmtId="0" fontId="34" fillId="0" borderId="0"/>
    <xf numFmtId="181" fontId="15" fillId="0" borderId="0" applyFont="0" applyFill="0" applyBorder="0" applyAlignment="0" applyProtection="0"/>
    <xf numFmtId="0" fontId="35" fillId="23" borderId="4" applyNumberFormat="0" applyAlignment="0" applyProtection="0"/>
    <xf numFmtId="165" fontId="36" fillId="0" borderId="0" applyFont="0" applyFill="0" applyBorder="0" applyAlignment="0" applyProtection="0"/>
    <xf numFmtId="182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82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7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168" fontId="16" fillId="0" borderId="0" applyFont="0" applyFill="0" applyBorder="0" applyAlignment="0" applyProtection="0"/>
    <xf numFmtId="184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16" fillId="0" borderId="0" applyFont="0" applyFill="0" applyBorder="0" applyAlignment="0" applyProtection="0"/>
    <xf numFmtId="167" fontId="3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8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86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9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37" fillId="0" borderId="0" applyFont="0" applyFill="0" applyBorder="0" applyAlignment="0" applyProtection="0"/>
    <xf numFmtId="187" fontId="30" fillId="0" borderId="0"/>
    <xf numFmtId="3" fontId="16" fillId="0" borderId="0" applyFont="0" applyFill="0" applyBorder="0" applyAlignment="0" applyProtection="0"/>
    <xf numFmtId="0" fontId="41" fillId="0" borderId="0">
      <alignment horizontal="center"/>
    </xf>
    <xf numFmtId="166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89" fontId="16" fillId="0" borderId="0"/>
    <xf numFmtId="0" fontId="16" fillId="0" borderId="0" applyFont="0" applyFill="0" applyBorder="0" applyAlignment="0" applyProtection="0"/>
    <xf numFmtId="3" fontId="42" fillId="0" borderId="5">
      <alignment horizontal="left" vertical="top" wrapText="1"/>
    </xf>
    <xf numFmtId="190" fontId="16" fillId="0" borderId="0"/>
    <xf numFmtId="191" fontId="1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2" fontId="16" fillId="0" borderId="0" applyFont="0" applyFill="0" applyBorder="0" applyAlignment="0" applyProtection="0"/>
    <xf numFmtId="0" fontId="44" fillId="0" borderId="0">
      <alignment vertical="top" wrapText="1"/>
    </xf>
    <xf numFmtId="0" fontId="45" fillId="6" borderId="0" applyNumberFormat="0" applyBorder="0" applyAlignment="0" applyProtection="0"/>
    <xf numFmtId="38" fontId="46" fillId="24" borderId="0" applyNumberFormat="0" applyBorder="0" applyAlignment="0" applyProtection="0"/>
    <xf numFmtId="0" fontId="47" fillId="0" borderId="0">
      <alignment horizontal="left"/>
    </xf>
    <xf numFmtId="0" fontId="7" fillId="0" borderId="6" applyNumberFormat="0" applyAlignment="0" applyProtection="0">
      <alignment horizontal="left" vertical="center"/>
    </xf>
    <xf numFmtId="0" fontId="7" fillId="0" borderId="7">
      <alignment horizontal="left" vertical="center"/>
    </xf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8" fillId="0" borderId="0" applyProtection="0"/>
    <xf numFmtId="0" fontId="7" fillId="0" borderId="0" applyProtection="0"/>
    <xf numFmtId="0" fontId="50" fillId="0" borderId="0" applyNumberFormat="0" applyFill="0" applyBorder="0" applyAlignment="0" applyProtection="0">
      <alignment vertical="top"/>
      <protection locked="0"/>
    </xf>
    <xf numFmtId="10" fontId="46" fillId="24" borderId="9" applyNumberFormat="0" applyBorder="0" applyAlignment="0" applyProtection="0"/>
    <xf numFmtId="0" fontId="51" fillId="9" borderId="3" applyNumberFormat="0" applyAlignment="0" applyProtection="0"/>
    <xf numFmtId="0" fontId="52" fillId="0" borderId="0"/>
    <xf numFmtId="0" fontId="53" fillId="0" borderId="10" applyNumberFormat="0" applyFill="0" applyAlignment="0" applyProtection="0"/>
    <xf numFmtId="0" fontId="54" fillId="0" borderId="11"/>
    <xf numFmtId="42" fontId="16" fillId="0" borderId="12"/>
    <xf numFmtId="42" fontId="17" fillId="0" borderId="12"/>
    <xf numFmtId="42" fontId="17" fillId="0" borderId="12"/>
    <xf numFmtId="192" fontId="16" fillId="0" borderId="0" applyFont="0" applyFill="0" applyBorder="0" applyAlignment="0" applyProtection="0"/>
    <xf numFmtId="193" fontId="16" fillId="0" borderId="0" applyFont="0" applyFill="0" applyBorder="0" applyAlignment="0" applyProtection="0"/>
    <xf numFmtId="0" fontId="55" fillId="0" borderId="0" applyNumberFormat="0" applyFont="0" applyFill="0" applyAlignment="0"/>
    <xf numFmtId="0" fontId="56" fillId="25" borderId="0" applyNumberFormat="0" applyBorder="0" applyAlignment="0" applyProtection="0"/>
    <xf numFmtId="0" fontId="30" fillId="0" borderId="0"/>
    <xf numFmtId="0" fontId="11" fillId="0" borderId="0">
      <alignment horizontal="left"/>
    </xf>
    <xf numFmtId="37" fontId="57" fillId="0" borderId="0"/>
    <xf numFmtId="0" fontId="11" fillId="0" borderId="0">
      <alignment horizontal="left"/>
    </xf>
    <xf numFmtId="194" fontId="58" fillId="0" borderId="0"/>
    <xf numFmtId="194" fontId="58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" fillId="0" borderId="0"/>
    <xf numFmtId="0" fontId="3" fillId="0" borderId="0"/>
    <xf numFmtId="0" fontId="59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59" fillId="0" borderId="0"/>
    <xf numFmtId="0" fontId="2" fillId="0" borderId="0"/>
    <xf numFmtId="0" fontId="16" fillId="0" borderId="0"/>
    <xf numFmtId="0" fontId="60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59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1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17" fillId="0" borderId="0"/>
    <xf numFmtId="0" fontId="17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62" fillId="0" borderId="0" applyAlignment="0">
      <alignment vertical="top" wrapText="1"/>
      <protection locked="0"/>
    </xf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59" fillId="0" borderId="0"/>
    <xf numFmtId="0" fontId="59" fillId="0" borderId="0"/>
    <xf numFmtId="0" fontId="16" fillId="0" borderId="0"/>
    <xf numFmtId="0" fontId="16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2" borderId="0" applyNumberFormat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63" fillId="0" borderId="0"/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1" fillId="0" borderId="0"/>
    <xf numFmtId="0" fontId="16" fillId="0" borderId="0"/>
    <xf numFmtId="0" fontId="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5" fillId="0" borderId="0"/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2" fillId="0" borderId="0" applyAlignment="0">
      <alignment vertical="top" wrapText="1"/>
      <protection locked="0"/>
    </xf>
    <xf numFmtId="0" fontId="65" fillId="0" borderId="0"/>
    <xf numFmtId="0" fontId="65" fillId="0" borderId="0"/>
    <xf numFmtId="0" fontId="65" fillId="0" borderId="0"/>
    <xf numFmtId="0" fontId="65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6" fillId="26" borderId="13" applyNumberFormat="0" applyFont="0" applyAlignment="0" applyProtection="0"/>
    <xf numFmtId="0" fontId="67" fillId="22" borderId="14" applyNumberFormat="0" applyAlignment="0" applyProtection="0"/>
    <xf numFmtId="10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195" fontId="16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0" fillId="0" borderId="0"/>
    <xf numFmtId="0" fontId="71" fillId="0" borderId="0">
      <alignment horizontal="center"/>
    </xf>
    <xf numFmtId="0" fontId="72" fillId="0" borderId="1">
      <alignment horizontal="center" vertical="center"/>
    </xf>
    <xf numFmtId="0" fontId="73" fillId="0" borderId="9" applyAlignment="0">
      <alignment horizontal="center" vertical="center" wrapText="1"/>
    </xf>
    <xf numFmtId="0" fontId="74" fillId="0" borderId="9">
      <alignment horizontal="center" vertical="center" wrapText="1"/>
    </xf>
    <xf numFmtId="3" fontId="62" fillId="0" borderId="0"/>
    <xf numFmtId="0" fontId="75" fillId="0" borderId="15"/>
    <xf numFmtId="0" fontId="54" fillId="0" borderId="0"/>
    <xf numFmtId="0" fontId="76" fillId="0" borderId="0" applyFont="0">
      <alignment horizontal="centerContinuous"/>
    </xf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77" fillId="0" borderId="0" applyNumberFormat="0" applyFill="0" applyBorder="0" applyAlignment="0" applyProtection="0"/>
    <xf numFmtId="0" fontId="65" fillId="0" borderId="5">
      <alignment horizontal="right"/>
    </xf>
    <xf numFmtId="0" fontId="78" fillId="0" borderId="0" applyNumberForma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52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196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97" fontId="84" fillId="0" borderId="0" applyFont="0" applyFill="0" applyBorder="0" applyAlignment="0" applyProtection="0"/>
    <xf numFmtId="183" fontId="84" fillId="0" borderId="0" applyFont="0" applyFill="0" applyBorder="0" applyAlignment="0" applyProtection="0"/>
    <xf numFmtId="0" fontId="85" fillId="0" borderId="0"/>
    <xf numFmtId="0" fontId="55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1" fillId="0" borderId="0"/>
    <xf numFmtId="170" fontId="4" fillId="0" borderId="0" applyFont="0" applyFill="0" applyBorder="0" applyAlignment="0" applyProtection="0"/>
    <xf numFmtId="198" fontId="86" fillId="0" borderId="0" applyFont="0" applyFill="0" applyBorder="0" applyAlignment="0" applyProtection="0"/>
    <xf numFmtId="185" fontId="4" fillId="0" borderId="0" applyFont="0" applyFill="0" applyBorder="0" applyAlignment="0" applyProtection="0"/>
    <xf numFmtId="0" fontId="16" fillId="0" borderId="0"/>
    <xf numFmtId="167" fontId="1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8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 applyFont="0" applyFill="0" applyBorder="0" applyAlignment="0" applyProtection="0"/>
    <xf numFmtId="0" fontId="11" fillId="0" borderId="0"/>
    <xf numFmtId="0" fontId="6" fillId="0" borderId="0"/>
    <xf numFmtId="0" fontId="6" fillId="0" borderId="0"/>
    <xf numFmtId="0" fontId="3" fillId="0" borderId="0"/>
    <xf numFmtId="0" fontId="16" fillId="0" borderId="0"/>
    <xf numFmtId="167" fontId="16" fillId="0" borderId="0" applyFont="0" applyFill="0" applyBorder="0" applyAlignment="0" applyProtection="0"/>
    <xf numFmtId="0" fontId="95" fillId="0" borderId="0"/>
    <xf numFmtId="0" fontId="6" fillId="0" borderId="0"/>
    <xf numFmtId="0" fontId="102" fillId="0" borderId="0"/>
    <xf numFmtId="0" fontId="66" fillId="0" borderId="0"/>
    <xf numFmtId="0" fontId="11" fillId="0" borderId="0"/>
    <xf numFmtId="0" fontId="3" fillId="0" borderId="0"/>
    <xf numFmtId="0" fontId="62" fillId="0" borderId="0" applyAlignment="0">
      <alignment vertical="top" wrapText="1"/>
      <protection locked="0"/>
    </xf>
    <xf numFmtId="0" fontId="16" fillId="0" borderId="0"/>
    <xf numFmtId="0" fontId="11" fillId="0" borderId="0"/>
    <xf numFmtId="41" fontId="11" fillId="0" borderId="0" applyFont="0" applyFill="0" applyBorder="0" applyAlignment="0" applyProtection="0"/>
    <xf numFmtId="0" fontId="2" fillId="0" borderId="0"/>
    <xf numFmtId="0" fontId="11" fillId="0" borderId="0"/>
    <xf numFmtId="0" fontId="108" fillId="0" borderId="0"/>
    <xf numFmtId="0" fontId="16" fillId="0" borderId="0"/>
    <xf numFmtId="0" fontId="66" fillId="0" borderId="0"/>
    <xf numFmtId="0" fontId="66" fillId="0" borderId="0"/>
    <xf numFmtId="0" fontId="11" fillId="0" borderId="0"/>
    <xf numFmtId="0" fontId="2" fillId="0" borderId="0"/>
    <xf numFmtId="0" fontId="11" fillId="0" borderId="0"/>
    <xf numFmtId="0" fontId="16" fillId="0" borderId="0"/>
    <xf numFmtId="0" fontId="16" fillId="0" borderId="0"/>
    <xf numFmtId="0" fontId="116" fillId="0" borderId="0"/>
    <xf numFmtId="0" fontId="16" fillId="0" borderId="0"/>
    <xf numFmtId="0" fontId="3" fillId="0" borderId="0"/>
    <xf numFmtId="0" fontId="102" fillId="0" borderId="0"/>
    <xf numFmtId="0" fontId="66" fillId="0" borderId="0"/>
    <xf numFmtId="0" fontId="2" fillId="0" borderId="0"/>
    <xf numFmtId="0" fontId="11" fillId="0" borderId="0"/>
    <xf numFmtId="0" fontId="11" fillId="0" borderId="0"/>
    <xf numFmtId="0" fontId="16" fillId="0" borderId="0"/>
    <xf numFmtId="0" fontId="116" fillId="0" borderId="0"/>
    <xf numFmtId="0" fontId="3" fillId="0" borderId="0"/>
    <xf numFmtId="0" fontId="2" fillId="0" borderId="0"/>
    <xf numFmtId="0" fontId="16" fillId="0" borderId="0"/>
    <xf numFmtId="0" fontId="18" fillId="0" borderId="0"/>
    <xf numFmtId="0" fontId="11" fillId="0" borderId="0"/>
    <xf numFmtId="43" fontId="16" fillId="0" borderId="0" applyFont="0" applyFill="0" applyBorder="0" applyAlignment="0" applyProtection="0"/>
    <xf numFmtId="0" fontId="2" fillId="0" borderId="0"/>
    <xf numFmtId="0" fontId="65" fillId="0" borderId="0"/>
    <xf numFmtId="0" fontId="11" fillId="0" borderId="0"/>
    <xf numFmtId="0" fontId="116" fillId="0" borderId="0"/>
    <xf numFmtId="0" fontId="10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" fillId="0" borderId="0"/>
    <xf numFmtId="0" fontId="2" fillId="0" borderId="0"/>
    <xf numFmtId="0" fontId="102" fillId="0" borderId="0"/>
    <xf numFmtId="0" fontId="2" fillId="0" borderId="0"/>
    <xf numFmtId="0" fontId="102" fillId="0" borderId="0"/>
    <xf numFmtId="0" fontId="2" fillId="0" borderId="0"/>
    <xf numFmtId="0" fontId="16" fillId="0" borderId="0"/>
    <xf numFmtId="0" fontId="2" fillId="0" borderId="0"/>
  </cellStyleXfs>
  <cellXfs count="512">
    <xf numFmtId="0" fontId="0" fillId="0" borderId="0" xfId="0"/>
    <xf numFmtId="0" fontId="60" fillId="0" borderId="0" xfId="2387"/>
    <xf numFmtId="0" fontId="88" fillId="0" borderId="0" xfId="2661" applyFont="1" applyBorder="1"/>
    <xf numFmtId="0" fontId="16" fillId="0" borderId="0" xfId="2661" applyFont="1" applyBorder="1"/>
    <xf numFmtId="184" fontId="5" fillId="0" borderId="0" xfId="2662" applyNumberFormat="1" applyFont="1" applyBorder="1" applyAlignment="1"/>
    <xf numFmtId="184" fontId="90" fillId="0" borderId="0" xfId="2662" applyNumberFormat="1" applyFont="1" applyBorder="1" applyAlignment="1"/>
    <xf numFmtId="184" fontId="91" fillId="0" borderId="0" xfId="2662" applyNumberFormat="1" applyFont="1" applyBorder="1" applyAlignment="1"/>
    <xf numFmtId="49" fontId="90" fillId="0" borderId="0" xfId="2662" applyNumberFormat="1" applyFont="1" applyBorder="1" applyAlignment="1"/>
    <xf numFmtId="49" fontId="16" fillId="0" borderId="0" xfId="2662" applyNumberFormat="1" applyFont="1" applyBorder="1" applyAlignment="1"/>
    <xf numFmtId="184" fontId="16" fillId="0" borderId="0" xfId="2662" applyNumberFormat="1" applyFont="1" applyBorder="1"/>
    <xf numFmtId="199" fontId="5" fillId="0" borderId="0" xfId="2662" applyNumberFormat="1" applyFont="1" applyBorder="1" applyAlignment="1"/>
    <xf numFmtId="0" fontId="7" fillId="0" borderId="0" xfId="2387" applyFont="1"/>
    <xf numFmtId="0" fontId="7" fillId="0" borderId="0" xfId="2661" applyFont="1" applyBorder="1" applyAlignment="1"/>
    <xf numFmtId="0" fontId="6" fillId="0" borderId="0" xfId="2661" applyFont="1" applyBorder="1"/>
    <xf numFmtId="0" fontId="92" fillId="0" borderId="0" xfId="2661" applyFont="1" applyBorder="1"/>
    <xf numFmtId="0" fontId="11" fillId="0" borderId="0" xfId="2661" applyBorder="1"/>
    <xf numFmtId="0" fontId="93" fillId="0" borderId="0" xfId="2515" applyFont="1"/>
    <xf numFmtId="0" fontId="16" fillId="0" borderId="0" xfId="2515" applyFont="1"/>
    <xf numFmtId="0" fontId="2" fillId="0" borderId="0" xfId="2515" applyFont="1"/>
    <xf numFmtId="169" fontId="5" fillId="0" borderId="0" xfId="2663" applyNumberFormat="1" applyFont="1" applyBorder="1" applyAlignment="1">
      <alignment horizontal="center"/>
    </xf>
    <xf numFmtId="169" fontId="5" fillId="0" borderId="0" xfId="2663" applyNumberFormat="1" applyFont="1" applyBorder="1" applyAlignment="1">
      <alignment horizontal="right" indent="4"/>
    </xf>
    <xf numFmtId="169" fontId="16" fillId="0" borderId="0" xfId="2663" applyNumberFormat="1" applyFont="1" applyBorder="1" applyAlignment="1">
      <alignment horizontal="center"/>
    </xf>
    <xf numFmtId="169" fontId="16" fillId="0" borderId="0" xfId="2663" applyNumberFormat="1" applyFont="1" applyBorder="1" applyAlignment="1">
      <alignment horizontal="right" indent="4"/>
    </xf>
    <xf numFmtId="184" fontId="5" fillId="0" borderId="0" xfId="2663" applyNumberFormat="1" applyFont="1" applyBorder="1" applyAlignment="1"/>
    <xf numFmtId="49" fontId="62" fillId="0" borderId="0" xfId="2663" applyNumberFormat="1" applyFont="1" applyBorder="1" applyAlignment="1"/>
    <xf numFmtId="184" fontId="89" fillId="0" borderId="0" xfId="2663" applyNumberFormat="1" applyFont="1" applyBorder="1" applyAlignment="1"/>
    <xf numFmtId="169" fontId="62" fillId="0" borderId="0" xfId="2661" applyNumberFormat="1" applyFont="1" applyBorder="1" applyAlignment="1">
      <alignment horizontal="right"/>
    </xf>
    <xf numFmtId="169" fontId="88" fillId="0" borderId="0" xfId="2661" applyNumberFormat="1" applyFont="1" applyBorder="1"/>
    <xf numFmtId="169" fontId="11" fillId="0" borderId="0" xfId="2661" applyNumberFormat="1" applyBorder="1"/>
    <xf numFmtId="0" fontId="4" fillId="0" borderId="0" xfId="2664" applyFont="1" applyFill="1"/>
    <xf numFmtId="0" fontId="96" fillId="0" borderId="0" xfId="2667" applyNumberFormat="1" applyFont="1" applyFill="1" applyBorder="1" applyAlignment="1">
      <alignment horizontal="left" wrapText="1" indent="1"/>
    </xf>
    <xf numFmtId="0" fontId="97" fillId="0" borderId="0" xfId="2664" applyFont="1" applyFill="1"/>
    <xf numFmtId="0" fontId="98" fillId="0" borderId="0" xfId="2667" applyNumberFormat="1" applyFont="1" applyFill="1" applyBorder="1" applyAlignment="1">
      <alignment horizontal="left" wrapText="1"/>
    </xf>
    <xf numFmtId="0" fontId="99" fillId="0" borderId="0" xfId="2664" applyFont="1" applyFill="1"/>
    <xf numFmtId="0" fontId="5" fillId="0" borderId="0" xfId="2664" applyNumberFormat="1" applyFont="1" applyFill="1" applyBorder="1" applyAlignment="1">
      <alignment horizontal="left" wrapText="1"/>
    </xf>
    <xf numFmtId="0" fontId="100" fillId="0" borderId="0" xfId="2664" applyFont="1" applyFill="1" applyAlignment="1">
      <alignment horizontal="center" vertical="center" wrapText="1"/>
    </xf>
    <xf numFmtId="0" fontId="97" fillId="0" borderId="0" xfId="2664" applyFont="1" applyFill="1" applyAlignment="1">
      <alignment horizontal="center" vertical="center" wrapText="1"/>
    </xf>
    <xf numFmtId="0" fontId="5" fillId="0" borderId="0" xfId="2668" applyFont="1" applyFill="1" applyBorder="1" applyAlignment="1">
      <alignment horizontal="left"/>
    </xf>
    <xf numFmtId="0" fontId="4" fillId="0" borderId="0" xfId="2664" applyFont="1" applyFill="1" applyAlignment="1">
      <alignment horizontal="center" vertical="center" wrapText="1"/>
    </xf>
    <xf numFmtId="0" fontId="101" fillId="0" borderId="0" xfId="2664" applyFont="1" applyFill="1" applyBorder="1" applyAlignment="1" applyProtection="1">
      <alignment wrapText="1"/>
    </xf>
    <xf numFmtId="0" fontId="4" fillId="0" borderId="1" xfId="2664" applyNumberFormat="1" applyFont="1" applyFill="1" applyBorder="1" applyAlignment="1">
      <alignment horizontal="center" vertical="center" wrapText="1"/>
    </xf>
    <xf numFmtId="0" fontId="97" fillId="0" borderId="0" xfId="2664" applyNumberFormat="1" applyFont="1" applyFill="1" applyBorder="1" applyAlignment="1">
      <alignment vertical="center" wrapText="1"/>
    </xf>
    <xf numFmtId="0" fontId="4" fillId="0" borderId="0" xfId="2664" applyNumberFormat="1" applyFont="1" applyFill="1" applyBorder="1" applyAlignment="1">
      <alignment horizontal="center" vertical="center" wrapText="1"/>
    </xf>
    <xf numFmtId="0" fontId="4" fillId="0" borderId="2" xfId="2664" applyNumberFormat="1" applyFont="1" applyFill="1" applyBorder="1" applyAlignment="1">
      <alignment horizontal="center" vertical="center" wrapText="1"/>
    </xf>
    <xf numFmtId="0" fontId="97" fillId="0" borderId="2" xfId="2664" applyNumberFormat="1" applyFont="1" applyFill="1" applyBorder="1" applyAlignment="1">
      <alignment vertical="center" wrapText="1"/>
    </xf>
    <xf numFmtId="0" fontId="100" fillId="0" borderId="0" xfId="2664" applyFont="1" applyFill="1" applyAlignment="1">
      <alignment horizontal="right"/>
    </xf>
    <xf numFmtId="0" fontId="4" fillId="0" borderId="0" xfId="2664" applyFont="1" applyFill="1" applyAlignment="1">
      <alignment horizontal="center"/>
    </xf>
    <xf numFmtId="0" fontId="4" fillId="0" borderId="0" xfId="2664" applyFont="1" applyFill="1" applyAlignment="1">
      <alignment horizontal="right"/>
    </xf>
    <xf numFmtId="0" fontId="97" fillId="0" borderId="0" xfId="2664" applyNumberFormat="1" applyFont="1" applyFill="1" applyAlignment="1">
      <alignment horizontal="left"/>
    </xf>
    <xf numFmtId="0" fontId="55" fillId="0" borderId="0" xfId="2668" applyFont="1" applyFill="1" applyBorder="1"/>
    <xf numFmtId="0" fontId="103" fillId="0" borderId="0" xfId="2669" applyFont="1"/>
    <xf numFmtId="169" fontId="103" fillId="0" borderId="0" xfId="2669" applyNumberFormat="1" applyFont="1"/>
    <xf numFmtId="0" fontId="55" fillId="0" borderId="0" xfId="2668" applyFont="1" applyBorder="1"/>
    <xf numFmtId="0" fontId="16" fillId="0" borderId="0" xfId="2668" applyFont="1" applyBorder="1"/>
    <xf numFmtId="169" fontId="16" fillId="0" borderId="0" xfId="2381" applyNumberFormat="1" applyFont="1" applyFill="1" applyBorder="1" applyAlignment="1">
      <alignment wrapText="1"/>
    </xf>
    <xf numFmtId="169" fontId="16" fillId="0" borderId="0" xfId="2381" applyNumberFormat="1" applyFont="1" applyFill="1" applyBorder="1" applyAlignment="1" applyProtection="1">
      <alignment wrapText="1"/>
    </xf>
    <xf numFmtId="0" fontId="4" fillId="0" borderId="0" xfId="2668" applyNumberFormat="1" applyFont="1" applyBorder="1" applyAlignment="1">
      <alignment horizontal="center"/>
    </xf>
    <xf numFmtId="0" fontId="4" fillId="0" borderId="0" xfId="2664" applyNumberFormat="1" applyFont="1" applyBorder="1" applyAlignment="1">
      <alignment horizontal="left"/>
    </xf>
    <xf numFmtId="0" fontId="4" fillId="0" borderId="0" xfId="2668" applyNumberFormat="1" applyFont="1" applyBorder="1" applyAlignment="1">
      <alignment horizontal="center" vertical="center" wrapText="1"/>
    </xf>
    <xf numFmtId="0" fontId="4" fillId="0" borderId="0" xfId="2664" applyNumberFormat="1" applyFont="1" applyBorder="1" applyAlignment="1">
      <alignment horizontal="left" vertical="center"/>
    </xf>
    <xf numFmtId="0" fontId="4" fillId="0" borderId="0" xfId="2664" applyNumberFormat="1" applyFont="1" applyBorder="1" applyAlignment="1"/>
    <xf numFmtId="0" fontId="96" fillId="0" borderId="0" xfId="2664" applyNumberFormat="1" applyFont="1" applyBorder="1" applyAlignment="1">
      <alignment horizontal="left" wrapText="1"/>
    </xf>
    <xf numFmtId="0" fontId="4" fillId="0" borderId="0" xfId="2668" applyNumberFormat="1" applyFont="1" applyBorder="1" applyAlignment="1">
      <alignment horizontal="center" vertical="center"/>
    </xf>
    <xf numFmtId="0" fontId="4" fillId="0" borderId="0" xfId="2664" applyNumberFormat="1" applyFont="1" applyBorder="1" applyAlignment="1">
      <alignment horizontal="left" wrapText="1"/>
    </xf>
    <xf numFmtId="0" fontId="4" fillId="0" borderId="0" xfId="2670" applyFont="1" applyFill="1" applyBorder="1" applyAlignment="1">
      <alignment horizontal="center" vertical="center"/>
    </xf>
    <xf numFmtId="0" fontId="16" fillId="0" borderId="0" xfId="2670" applyFont="1" applyFill="1" applyBorder="1" applyAlignment="1">
      <alignment horizontal="centerContinuous"/>
    </xf>
    <xf numFmtId="0" fontId="46" fillId="0" borderId="1" xfId="2670" applyFont="1" applyBorder="1" applyAlignment="1">
      <alignment horizontal="center" vertical="center"/>
    </xf>
    <xf numFmtId="0" fontId="4" fillId="0" borderId="0" xfId="2670" applyFont="1" applyBorder="1" applyAlignment="1">
      <alignment horizontal="center" vertical="center"/>
    </xf>
    <xf numFmtId="0" fontId="4" fillId="0" borderId="0" xfId="2668" applyFont="1" applyBorder="1" applyAlignment="1">
      <alignment horizontal="center" vertical="center"/>
    </xf>
    <xf numFmtId="0" fontId="4" fillId="0" borderId="0" xfId="2670" quotePrefix="1" applyFont="1" applyFill="1" applyBorder="1" applyAlignment="1">
      <alignment horizontal="center" vertical="center"/>
    </xf>
    <xf numFmtId="0" fontId="4" fillId="0" borderId="2" xfId="2670" applyFont="1" applyBorder="1" applyAlignment="1">
      <alignment horizontal="center" vertical="center"/>
    </xf>
    <xf numFmtId="0" fontId="16" fillId="0" borderId="2" xfId="2670" applyFont="1" applyFill="1" applyBorder="1" applyAlignment="1">
      <alignment horizontal="centerContinuous"/>
    </xf>
    <xf numFmtId="0" fontId="16" fillId="0" borderId="0" xfId="2668" applyFont="1" applyFill="1" applyBorder="1"/>
    <xf numFmtId="0" fontId="16" fillId="0" borderId="0" xfId="2670" applyFont="1" applyFill="1" applyBorder="1" applyAlignment="1">
      <alignment horizontal="center"/>
    </xf>
    <xf numFmtId="0" fontId="7" fillId="0" borderId="0" xfId="2671" applyFont="1" applyFill="1" applyBorder="1" applyAlignment="1">
      <alignment horizontal="left"/>
    </xf>
    <xf numFmtId="0" fontId="16" fillId="0" borderId="0" xfId="2670" applyFont="1" applyFill="1" applyBorder="1" applyAlignment="1"/>
    <xf numFmtId="0" fontId="7" fillId="0" borderId="0" xfId="2670" applyNumberFormat="1" applyFont="1" applyFill="1" applyBorder="1" applyAlignment="1">
      <alignment horizontal="left"/>
    </xf>
    <xf numFmtId="0" fontId="4" fillId="0" borderId="0" xfId="2672" applyFont="1"/>
    <xf numFmtId="0" fontId="4" fillId="0" borderId="0" xfId="2672" applyFont="1" applyFill="1"/>
    <xf numFmtId="0" fontId="16" fillId="0" borderId="0" xfId="2672" applyFont="1"/>
    <xf numFmtId="0" fontId="105" fillId="0" borderId="0" xfId="2667" applyNumberFormat="1" applyFont="1" applyFill="1" applyBorder="1" applyAlignment="1">
      <alignment horizontal="left" wrapText="1"/>
    </xf>
    <xf numFmtId="0" fontId="97" fillId="0" borderId="0" xfId="2672" applyFont="1" applyFill="1"/>
    <xf numFmtId="0" fontId="99" fillId="0" borderId="0" xfId="2672" applyFont="1" applyFill="1"/>
    <xf numFmtId="0" fontId="97" fillId="0" borderId="0" xfId="2664" applyNumberFormat="1" applyFont="1" applyBorder="1" applyAlignment="1">
      <alignment horizontal="left" wrapText="1"/>
    </xf>
    <xf numFmtId="0" fontId="100" fillId="0" borderId="0" xfId="2672" applyFont="1" applyFill="1" applyAlignment="1">
      <alignment horizontal="center" vertical="center" wrapText="1"/>
    </xf>
    <xf numFmtId="0" fontId="97" fillId="0" borderId="0" xfId="2672" applyFont="1" applyFill="1" applyAlignment="1">
      <alignment horizontal="center" vertical="center" wrapText="1"/>
    </xf>
    <xf numFmtId="0" fontId="4" fillId="0" borderId="0" xfId="2672" applyFont="1" applyFill="1" applyAlignment="1">
      <alignment horizontal="center" vertical="center" wrapText="1"/>
    </xf>
    <xf numFmtId="0" fontId="97" fillId="0" borderId="0" xfId="2668" applyFont="1" applyBorder="1" applyAlignment="1">
      <alignment horizontal="left"/>
    </xf>
    <xf numFmtId="0" fontId="59" fillId="0" borderId="0" xfId="2335"/>
    <xf numFmtId="0" fontId="4" fillId="0" borderId="0" xfId="2673" applyFont="1" applyFill="1" applyBorder="1" applyAlignment="1">
      <alignment horizontal="center" vertical="center" wrapText="1"/>
      <protection locked="0"/>
    </xf>
    <xf numFmtId="0" fontId="97" fillId="0" borderId="0" xfId="2673" applyFont="1" applyFill="1" applyBorder="1" applyAlignment="1">
      <alignment horizontal="center" vertical="center" wrapText="1"/>
      <protection locked="0"/>
    </xf>
    <xf numFmtId="0" fontId="4" fillId="0" borderId="1" xfId="2673" applyFont="1" applyFill="1" applyBorder="1" applyAlignment="1">
      <alignment horizontal="center" vertical="center" wrapText="1"/>
      <protection locked="0"/>
    </xf>
    <xf numFmtId="14" fontId="4" fillId="0" borderId="0" xfId="2673" quotePrefix="1" applyNumberFormat="1" applyFont="1" applyFill="1" applyBorder="1" applyAlignment="1">
      <alignment horizontal="center" vertical="center" wrapText="1"/>
      <protection locked="0"/>
    </xf>
    <xf numFmtId="0" fontId="4" fillId="0" borderId="2" xfId="2673" applyFont="1" applyFill="1" applyBorder="1" applyAlignment="1">
      <alignment horizontal="center" vertical="center" wrapText="1"/>
      <protection locked="0"/>
    </xf>
    <xf numFmtId="0" fontId="97" fillId="0" borderId="2" xfId="2673" applyFont="1" applyFill="1" applyBorder="1" applyAlignment="1">
      <alignment horizontal="center" vertical="center" wrapText="1"/>
      <protection locked="0"/>
    </xf>
    <xf numFmtId="0" fontId="100" fillId="0" borderId="0" xfId="2672" applyFont="1" applyFill="1" applyAlignment="1">
      <alignment horizontal="right"/>
    </xf>
    <xf numFmtId="0" fontId="97" fillId="0" borderId="0" xfId="2672" applyNumberFormat="1" applyFont="1" applyFill="1" applyAlignment="1">
      <alignment horizontal="left"/>
    </xf>
    <xf numFmtId="0" fontId="2" fillId="0" borderId="0" xfId="2385"/>
    <xf numFmtId="0" fontId="2" fillId="0" borderId="0" xfId="2385" applyAlignment="1">
      <alignment horizontal="center"/>
    </xf>
    <xf numFmtId="0" fontId="16" fillId="0" borderId="0" xfId="2397" applyAlignment="1">
      <alignment horizontal="center"/>
    </xf>
    <xf numFmtId="0" fontId="16" fillId="0" borderId="0" xfId="2397"/>
    <xf numFmtId="201" fontId="16" fillId="0" borderId="0" xfId="2584" applyNumberFormat="1" applyFont="1" applyFill="1"/>
    <xf numFmtId="201" fontId="16" fillId="0" borderId="0" xfId="2584" applyNumberFormat="1" applyFont="1"/>
    <xf numFmtId="0" fontId="11" fillId="0" borderId="0" xfId="2675"/>
    <xf numFmtId="202" fontId="106" fillId="0" borderId="0" xfId="2676" applyNumberFormat="1" applyFont="1" applyBorder="1" applyAlignment="1">
      <alignment horizontal="center"/>
    </xf>
    <xf numFmtId="0" fontId="16" fillId="0" borderId="0" xfId="2676" applyNumberFormat="1" applyFont="1" applyBorder="1" applyAlignment="1">
      <alignment horizontal="center"/>
    </xf>
    <xf numFmtId="0" fontId="2" fillId="0" borderId="0" xfId="2677"/>
    <xf numFmtId="0" fontId="2" fillId="0" borderId="0" xfId="2677" applyAlignment="1">
      <alignment horizontal="right" indent="3"/>
    </xf>
    <xf numFmtId="169" fontId="5" fillId="0" borderId="0" xfId="2675" applyNumberFormat="1" applyFont="1" applyAlignment="1">
      <alignment horizontal="right" indent="3"/>
    </xf>
    <xf numFmtId="1" fontId="5" fillId="0" borderId="0" xfId="2675" applyNumberFormat="1" applyFont="1" applyAlignment="1">
      <alignment horizontal="right" indent="3"/>
    </xf>
    <xf numFmtId="0" fontId="62" fillId="0" borderId="0" xfId="2675" applyFont="1" applyAlignment="1">
      <alignment horizontal="center"/>
    </xf>
    <xf numFmtId="0" fontId="62" fillId="0" borderId="0" xfId="2675" applyFont="1"/>
    <xf numFmtId="0" fontId="62" fillId="0" borderId="2" xfId="2675" applyFont="1" applyBorder="1" applyAlignment="1">
      <alignment vertical="center"/>
    </xf>
    <xf numFmtId="0" fontId="62" fillId="0" borderId="2" xfId="2675" applyFont="1" applyBorder="1"/>
    <xf numFmtId="0" fontId="91" fillId="0" borderId="0" xfId="2675" applyFont="1" applyAlignment="1">
      <alignment horizontal="right"/>
    </xf>
    <xf numFmtId="0" fontId="55" fillId="0" borderId="0" xfId="2675" applyFont="1" applyAlignment="1">
      <alignment horizontal="center"/>
    </xf>
    <xf numFmtId="0" fontId="55" fillId="0" borderId="0" xfId="2675" applyFont="1"/>
    <xf numFmtId="0" fontId="55" fillId="0" borderId="0" xfId="2675" applyFont="1" applyAlignment="1">
      <alignment horizontal="left"/>
    </xf>
    <xf numFmtId="0" fontId="11" fillId="0" borderId="0" xfId="2678"/>
    <xf numFmtId="0" fontId="11" fillId="0" borderId="0" xfId="2678" applyFill="1"/>
    <xf numFmtId="0" fontId="62" fillId="0" borderId="0" xfId="2678" applyFont="1"/>
    <xf numFmtId="169" fontId="11" fillId="0" borderId="0" xfId="2678" applyNumberFormat="1"/>
    <xf numFmtId="169" fontId="16" fillId="0" borderId="0" xfId="2678" applyNumberFormat="1" applyFont="1" applyAlignment="1">
      <alignment horizontal="right" indent="2"/>
    </xf>
    <xf numFmtId="0" fontId="11" fillId="0" borderId="0" xfId="2678" applyFont="1"/>
    <xf numFmtId="169" fontId="11" fillId="0" borderId="0" xfId="2678" applyNumberFormat="1" applyFont="1"/>
    <xf numFmtId="1" fontId="11" fillId="0" borderId="0" xfId="2678" applyNumberFormat="1" applyFont="1"/>
    <xf numFmtId="1" fontId="11" fillId="0" borderId="0" xfId="2678" applyNumberFormat="1"/>
    <xf numFmtId="0" fontId="16" fillId="0" borderId="2" xfId="2678" applyFont="1" applyBorder="1"/>
    <xf numFmtId="0" fontId="4" fillId="0" borderId="0" xfId="2678" applyFont="1"/>
    <xf numFmtId="0" fontId="16" fillId="0" borderId="0" xfId="2683" applyFont="1" applyBorder="1"/>
    <xf numFmtId="0" fontId="16" fillId="0" borderId="0" xfId="2683" applyFont="1" applyBorder="1" applyAlignment="1"/>
    <xf numFmtId="0" fontId="91" fillId="0" borderId="0" xfId="2683" applyFont="1" applyBorder="1" applyAlignment="1"/>
    <xf numFmtId="169" fontId="16" fillId="0" borderId="0" xfId="2683" applyNumberFormat="1" applyFont="1" applyBorder="1" applyAlignment="1">
      <alignment horizontal="center"/>
    </xf>
    <xf numFmtId="2" fontId="16" fillId="0" borderId="0" xfId="2683" applyNumberFormat="1" applyFont="1" applyBorder="1" applyAlignment="1"/>
    <xf numFmtId="1" fontId="16" fillId="0" borderId="0" xfId="2683" applyNumberFormat="1" applyFont="1" applyBorder="1" applyAlignment="1">
      <alignment horizontal="right" indent="1"/>
    </xf>
    <xf numFmtId="169" fontId="16" fillId="0" borderId="0" xfId="2683" applyNumberFormat="1" applyFont="1" applyBorder="1" applyAlignment="1">
      <alignment horizontal="right" indent="1"/>
    </xf>
    <xf numFmtId="2" fontId="5" fillId="0" borderId="0" xfId="2683" applyNumberFormat="1" applyFont="1" applyBorder="1" applyAlignment="1"/>
    <xf numFmtId="1" fontId="16" fillId="0" borderId="0" xfId="2683" applyNumberFormat="1" applyFont="1" applyBorder="1" applyAlignment="1"/>
    <xf numFmtId="0" fontId="5" fillId="0" borderId="0" xfId="2683" applyFont="1" applyBorder="1" applyAlignment="1"/>
    <xf numFmtId="1" fontId="5" fillId="0" borderId="0" xfId="2683" applyNumberFormat="1" applyFont="1" applyBorder="1" applyAlignment="1"/>
    <xf numFmtId="169" fontId="5" fillId="0" borderId="0" xfId="2683" applyNumberFormat="1" applyFont="1" applyBorder="1" applyAlignment="1">
      <alignment horizontal="right" indent="1"/>
    </xf>
    <xf numFmtId="1" fontId="5" fillId="0" borderId="0" xfId="2683" applyNumberFormat="1" applyFont="1" applyBorder="1" applyAlignment="1">
      <alignment horizontal="right" indent="1"/>
    </xf>
    <xf numFmtId="169" fontId="16" fillId="0" borderId="0" xfId="2683" applyNumberFormat="1" applyFont="1" applyBorder="1" applyAlignment="1">
      <alignment horizontal="right" indent="3"/>
    </xf>
    <xf numFmtId="0" fontId="91" fillId="0" borderId="0" xfId="2683" applyFont="1" applyBorder="1" applyAlignment="1">
      <alignment horizontal="right"/>
    </xf>
    <xf numFmtId="0" fontId="16" fillId="0" borderId="1" xfId="2683" applyFont="1" applyBorder="1"/>
    <xf numFmtId="0" fontId="55" fillId="0" borderId="0" xfId="2683" applyFont="1" applyBorder="1"/>
    <xf numFmtId="0" fontId="7" fillId="0" borderId="0" xfId="2683" applyFont="1" applyBorder="1" applyAlignment="1">
      <alignment horizontal="center"/>
    </xf>
    <xf numFmtId="0" fontId="7" fillId="0" borderId="0" xfId="2683" applyFont="1" applyBorder="1" applyAlignment="1"/>
    <xf numFmtId="0" fontId="113" fillId="0" borderId="0" xfId="2685" applyFont="1" applyFill="1" applyBorder="1"/>
    <xf numFmtId="0" fontId="16" fillId="0" borderId="0" xfId="2687"/>
    <xf numFmtId="0" fontId="11" fillId="0" borderId="0" xfId="2686" applyFont="1" applyFill="1" applyBorder="1" applyAlignment="1"/>
    <xf numFmtId="0" fontId="2" fillId="0" borderId="0" xfId="2315"/>
    <xf numFmtId="0" fontId="113" fillId="0" borderId="0" xfId="2690" applyFont="1"/>
    <xf numFmtId="0" fontId="102" fillId="0" borderId="0" xfId="2691"/>
    <xf numFmtId="0" fontId="59" fillId="0" borderId="0" xfId="2419"/>
    <xf numFmtId="0" fontId="122" fillId="0" borderId="0" xfId="2690" applyFont="1"/>
    <xf numFmtId="0" fontId="123" fillId="0" borderId="0" xfId="2690" applyFont="1"/>
    <xf numFmtId="0" fontId="4" fillId="0" borderId="0" xfId="2683" applyFont="1" applyAlignment="1">
      <alignment horizontal="center" vertical="top" wrapText="1"/>
    </xf>
    <xf numFmtId="0" fontId="4" fillId="0" borderId="0" xfId="2690" applyFont="1" applyAlignment="1">
      <alignment horizontal="center" vertical="top" wrapText="1"/>
    </xf>
    <xf numFmtId="0" fontId="16" fillId="0" borderId="0" xfId="2690" applyFont="1" applyAlignment="1">
      <alignment vertical="center" wrapText="1"/>
    </xf>
    <xf numFmtId="0" fontId="4" fillId="0" borderId="1" xfId="2694" applyFont="1" applyBorder="1" applyAlignment="1">
      <alignment horizontal="center" vertical="center" wrapText="1"/>
    </xf>
    <xf numFmtId="0" fontId="4" fillId="0" borderId="0" xfId="2694" applyFont="1" applyAlignment="1">
      <alignment horizontal="center" vertical="center" wrapText="1"/>
    </xf>
    <xf numFmtId="0" fontId="112" fillId="0" borderId="0" xfId="2684" applyFont="1" applyAlignment="1">
      <alignment horizontal="center" vertical="center" wrapText="1"/>
    </xf>
    <xf numFmtId="0" fontId="112" fillId="0" borderId="2" xfId="2684" applyFont="1" applyBorder="1" applyAlignment="1">
      <alignment horizontal="center" vertical="center" wrapText="1"/>
    </xf>
    <xf numFmtId="0" fontId="16" fillId="0" borderId="2" xfId="2690" applyFont="1" applyBorder="1" applyAlignment="1">
      <alignment vertical="center" wrapText="1"/>
    </xf>
    <xf numFmtId="0" fontId="91" fillId="0" borderId="0" xfId="2690" applyFont="1" applyAlignment="1">
      <alignment horizontal="right"/>
    </xf>
    <xf numFmtId="0" fontId="16" fillId="0" borderId="0" xfId="2690" applyFont="1" applyAlignment="1">
      <alignment horizontal="center"/>
    </xf>
    <xf numFmtId="0" fontId="16" fillId="0" borderId="0" xfId="2690" applyFont="1"/>
    <xf numFmtId="0" fontId="124" fillId="0" borderId="0" xfId="2690" applyFont="1"/>
    <xf numFmtId="0" fontId="7" fillId="0" borderId="0" xfId="2695" applyFont="1"/>
    <xf numFmtId="0" fontId="5" fillId="0" borderId="0" xfId="2690" applyFont="1"/>
    <xf numFmtId="0" fontId="5" fillId="0" borderId="0" xfId="2698" applyFont="1"/>
    <xf numFmtId="0" fontId="5" fillId="0" borderId="0" xfId="2696" applyFont="1"/>
    <xf numFmtId="0" fontId="111" fillId="0" borderId="0" xfId="2690" applyFont="1"/>
    <xf numFmtId="0" fontId="16" fillId="0" borderId="0" xfId="2700"/>
    <xf numFmtId="2" fontId="5" fillId="0" borderId="0" xfId="2700" applyNumberFormat="1" applyFont="1" applyAlignment="1">
      <alignment horizontal="right" indent="1"/>
    </xf>
    <xf numFmtId="169" fontId="131" fillId="0" borderId="0" xfId="2701" applyNumberFormat="1" applyFont="1" applyBorder="1" applyAlignment="1">
      <alignment horizontal="center"/>
    </xf>
    <xf numFmtId="0" fontId="131" fillId="0" borderId="0" xfId="2701" applyFont="1" applyBorder="1" applyAlignment="1">
      <alignment horizontal="left"/>
    </xf>
    <xf numFmtId="2" fontId="16" fillId="0" borderId="0" xfId="2700" applyNumberFormat="1"/>
    <xf numFmtId="2" fontId="16" fillId="0" borderId="0" xfId="2700" applyNumberFormat="1" applyFont="1" applyAlignment="1">
      <alignment horizontal="right" indent="1"/>
    </xf>
    <xf numFmtId="0" fontId="132" fillId="0" borderId="0" xfId="2701" applyFont="1" applyBorder="1" applyAlignment="1"/>
    <xf numFmtId="0" fontId="132" fillId="0" borderId="0" xfId="2701" applyFont="1" applyBorder="1"/>
    <xf numFmtId="2" fontId="97" fillId="0" borderId="0" xfId="2702" applyNumberFormat="1" applyFont="1" applyBorder="1" applyAlignment="1">
      <alignment horizontal="right"/>
    </xf>
    <xf numFmtId="0" fontId="55" fillId="0" borderId="0" xfId="2701" applyFont="1" applyBorder="1"/>
    <xf numFmtId="0" fontId="62" fillId="0" borderId="0" xfId="2701" applyFont="1" applyBorder="1"/>
    <xf numFmtId="0" fontId="11" fillId="0" borderId="0" xfId="2701" applyFont="1" applyBorder="1"/>
    <xf numFmtId="0" fontId="16" fillId="0" borderId="0" xfId="2701" applyFont="1" applyBorder="1"/>
    <xf numFmtId="0" fontId="16" fillId="0" borderId="2" xfId="2701" applyFont="1" applyBorder="1"/>
    <xf numFmtId="0" fontId="55" fillId="0" borderId="2" xfId="2701" applyFont="1" applyBorder="1"/>
    <xf numFmtId="0" fontId="91" fillId="0" borderId="0" xfId="2701" applyFont="1" applyBorder="1" applyAlignment="1">
      <alignment horizontal="right"/>
    </xf>
    <xf numFmtId="0" fontId="55" fillId="0" borderId="0" xfId="2700" applyFont="1"/>
    <xf numFmtId="0" fontId="117" fillId="0" borderId="0" xfId="2701" applyFont="1" applyBorder="1" applyAlignment="1">
      <alignment horizontal="left"/>
    </xf>
    <xf numFmtId="0" fontId="91" fillId="0" borderId="0" xfId="2515" applyFont="1" applyAlignment="1">
      <alignment horizontal="right"/>
    </xf>
    <xf numFmtId="0" fontId="16" fillId="0" borderId="0" xfId="2661" applyFont="1" applyBorder="1" applyAlignment="1">
      <alignment horizontal="center" vertical="center"/>
    </xf>
    <xf numFmtId="0" fontId="16" fillId="0" borderId="2" xfId="2661" applyFont="1" applyBorder="1" applyAlignment="1">
      <alignment horizontal="center" vertical="center"/>
    </xf>
    <xf numFmtId="0" fontId="16" fillId="0" borderId="1" xfId="2661" applyFont="1" applyBorder="1" applyAlignment="1">
      <alignment horizontal="center" vertical="center"/>
    </xf>
    <xf numFmtId="0" fontId="46" fillId="0" borderId="0" xfId="2670" applyFont="1" applyBorder="1" applyAlignment="1">
      <alignment horizontal="center" vertical="center"/>
    </xf>
    <xf numFmtId="169" fontId="16" fillId="0" borderId="0" xfId="2381" applyNumberFormat="1" applyFont="1" applyFill="1" applyBorder="1" applyAlignment="1">
      <alignment horizontal="right" wrapText="1" indent="2"/>
    </xf>
    <xf numFmtId="169" fontId="16" fillId="0" borderId="0" xfId="2206" applyNumberFormat="1" applyFont="1" applyFill="1" applyBorder="1" applyAlignment="1">
      <alignment horizontal="right" wrapText="1" indent="2"/>
    </xf>
    <xf numFmtId="169" fontId="16" fillId="0" borderId="0" xfId="2206" applyNumberFormat="1" applyFont="1" applyFill="1" applyBorder="1" applyAlignment="1">
      <alignment vertical="center" wrapText="1"/>
    </xf>
    <xf numFmtId="169" fontId="16" fillId="0" borderId="0" xfId="2381" applyNumberFormat="1" applyFont="1" applyFill="1" applyBorder="1" applyAlignment="1" applyProtection="1">
      <alignment vertical="center" wrapText="1"/>
    </xf>
    <xf numFmtId="169" fontId="16" fillId="0" borderId="0" xfId="2381" applyNumberFormat="1" applyFont="1" applyFill="1" applyBorder="1" applyAlignment="1">
      <alignment vertical="center" wrapText="1"/>
    </xf>
    <xf numFmtId="169" fontId="16" fillId="0" borderId="0" xfId="2381" applyNumberFormat="1" applyFont="1" applyFill="1" applyBorder="1" applyAlignment="1">
      <alignment horizontal="right" vertical="center" wrapText="1" indent="2"/>
    </xf>
    <xf numFmtId="203" fontId="52" fillId="0" borderId="0" xfId="0" applyNumberFormat="1" applyFont="1" applyBorder="1" applyAlignment="1">
      <alignment horizontal="right"/>
    </xf>
    <xf numFmtId="169" fontId="127" fillId="0" borderId="0" xfId="2704" applyNumberFormat="1" applyFont="1" applyFill="1" applyBorder="1" applyAlignment="1">
      <alignment horizontal="right" wrapText="1" indent="1"/>
    </xf>
    <xf numFmtId="169" fontId="16" fillId="0" borderId="0" xfId="2672" applyNumberFormat="1" applyFont="1" applyAlignment="1">
      <alignment horizontal="right" indent="4"/>
    </xf>
    <xf numFmtId="169" fontId="5" fillId="0" borderId="0" xfId="2672" applyNumberFormat="1" applyFont="1" applyAlignment="1">
      <alignment horizontal="right" vertical="center" indent="4"/>
    </xf>
    <xf numFmtId="169" fontId="5" fillId="0" borderId="0" xfId="2672" applyNumberFormat="1" applyFont="1" applyAlignment="1">
      <alignment horizontal="right" indent="4"/>
    </xf>
    <xf numFmtId="169" fontId="16" fillId="0" borderId="0" xfId="2672" applyNumberFormat="1" applyFont="1" applyFill="1" applyAlignment="1">
      <alignment horizontal="right" indent="4"/>
    </xf>
    <xf numFmtId="169" fontId="5" fillId="0" borderId="0" xfId="2672" applyNumberFormat="1" applyFont="1" applyFill="1" applyAlignment="1">
      <alignment horizontal="right" indent="4"/>
    </xf>
    <xf numFmtId="169" fontId="16" fillId="0" borderId="0" xfId="2672" applyNumberFormat="1" applyFont="1" applyFill="1" applyAlignment="1">
      <alignment horizontal="right" vertical="center" wrapText="1" indent="4"/>
    </xf>
    <xf numFmtId="169" fontId="5" fillId="0" borderId="0" xfId="2672" applyNumberFormat="1" applyFont="1" applyFill="1" applyAlignment="1">
      <alignment horizontal="right" vertical="center" wrapText="1" indent="4"/>
    </xf>
    <xf numFmtId="0" fontId="2" fillId="0" borderId="0" xfId="2704"/>
    <xf numFmtId="169" fontId="103" fillId="0" borderId="0" xfId="2704" applyNumberFormat="1" applyFont="1" applyBorder="1" applyAlignment="1">
      <alignment horizontal="right" indent="6"/>
    </xf>
    <xf numFmtId="0" fontId="103" fillId="0" borderId="0" xfId="2704" applyFont="1" applyBorder="1" applyAlignment="1">
      <alignment horizontal="left" indent="2"/>
    </xf>
    <xf numFmtId="204" fontId="103" fillId="0" borderId="0" xfId="2704" applyNumberFormat="1" applyFont="1" applyFill="1" applyBorder="1" applyAlignment="1" applyProtection="1">
      <alignment horizontal="right" indent="4"/>
      <protection locked="0"/>
    </xf>
    <xf numFmtId="0" fontId="103" fillId="0" borderId="0" xfId="2704" applyFont="1" applyBorder="1" applyAlignment="1">
      <alignment horizontal="left" indent="1"/>
    </xf>
    <xf numFmtId="14" fontId="4" fillId="0" borderId="0" xfId="2673" applyNumberFormat="1" applyFont="1" applyFill="1" applyBorder="1" applyAlignment="1">
      <alignment horizontal="center" vertical="center" wrapText="1"/>
      <protection locked="0"/>
    </xf>
    <xf numFmtId="0" fontId="7" fillId="0" borderId="0" xfId="2672" applyNumberFormat="1" applyFont="1" applyAlignment="1">
      <alignment horizontal="left"/>
    </xf>
    <xf numFmtId="0" fontId="7" fillId="0" borderId="0" xfId="2672" applyNumberFormat="1" applyFont="1" applyAlignment="1">
      <alignment wrapText="1"/>
    </xf>
    <xf numFmtId="0" fontId="7" fillId="0" borderId="0" xfId="2672" applyNumberFormat="1" applyFont="1" applyAlignment="1"/>
    <xf numFmtId="169" fontId="127" fillId="0" borderId="0" xfId="2704" applyNumberFormat="1" applyFont="1" applyBorder="1" applyAlignment="1">
      <alignment horizontal="right" indent="6"/>
    </xf>
    <xf numFmtId="0" fontId="127" fillId="0" borderId="0" xfId="2704" applyFont="1" applyBorder="1"/>
    <xf numFmtId="0" fontId="7" fillId="0" borderId="0" xfId="2682" applyFont="1" applyAlignment="1">
      <alignment horizontal="left"/>
    </xf>
    <xf numFmtId="0" fontId="111" fillId="0" borderId="0" xfId="2681" applyFont="1"/>
    <xf numFmtId="0" fontId="91" fillId="0" borderId="1" xfId="2678" applyFont="1" applyBorder="1" applyAlignment="1">
      <alignment horizontal="right"/>
    </xf>
    <xf numFmtId="0" fontId="4" fillId="0" borderId="2" xfId="2678" applyFont="1" applyBorder="1" applyAlignment="1">
      <alignment horizontal="center" vertical="center" wrapText="1"/>
    </xf>
    <xf numFmtId="0" fontId="16" fillId="0" borderId="0" xfId="2678" applyFont="1"/>
    <xf numFmtId="0" fontId="4" fillId="0" borderId="0" xfId="2678" applyFont="1" applyAlignment="1">
      <alignment horizontal="center" vertical="center" wrapText="1"/>
    </xf>
    <xf numFmtId="0" fontId="4" fillId="0" borderId="1" xfId="2678" applyFont="1" applyBorder="1" applyAlignment="1">
      <alignment horizontal="center" vertical="center" wrapText="1"/>
    </xf>
    <xf numFmtId="0" fontId="5" fillId="0" borderId="0" xfId="2679" applyFont="1" applyAlignment="1">
      <alignment horizontal="left"/>
    </xf>
    <xf numFmtId="0" fontId="5" fillId="0" borderId="0" xfId="2679" applyFont="1"/>
    <xf numFmtId="1" fontId="5" fillId="0" borderId="0" xfId="2680" applyNumberFormat="1" applyFont="1" applyAlignment="1">
      <alignment horizontal="right" indent="1"/>
    </xf>
    <xf numFmtId="169" fontId="5" fillId="0" borderId="0" xfId="2680" applyNumberFormat="1" applyFont="1" applyAlignment="1">
      <alignment horizontal="right" indent="2"/>
    </xf>
    <xf numFmtId="0" fontId="16" fillId="0" borderId="0" xfId="2679" applyFont="1"/>
    <xf numFmtId="0" fontId="91" fillId="0" borderId="0" xfId="2679" applyFont="1" applyAlignment="1">
      <alignment horizontal="left"/>
    </xf>
    <xf numFmtId="1" fontId="110" fillId="0" borderId="0" xfId="2680" applyNumberFormat="1" applyFont="1" applyAlignment="1">
      <alignment horizontal="right" indent="1"/>
    </xf>
    <xf numFmtId="169" fontId="110" fillId="0" borderId="0" xfId="2680" applyNumberFormat="1" applyFont="1" applyAlignment="1">
      <alignment horizontal="right" indent="2"/>
    </xf>
    <xf numFmtId="0" fontId="90" fillId="0" borderId="0" xfId="2679" applyFont="1"/>
    <xf numFmtId="0" fontId="16" fillId="0" borderId="0" xfId="2679" applyFont="1" applyAlignment="1">
      <alignment horizontal="left" indent="1"/>
    </xf>
    <xf numFmtId="1" fontId="109" fillId="0" borderId="0" xfId="2680" applyNumberFormat="1" applyFont="1" applyAlignment="1">
      <alignment horizontal="right" indent="1"/>
    </xf>
    <xf numFmtId="169" fontId="109" fillId="0" borderId="0" xfId="2680" applyNumberFormat="1" applyFont="1" applyAlignment="1">
      <alignment horizontal="right" indent="2"/>
    </xf>
    <xf numFmtId="169" fontId="16" fillId="0" borderId="0" xfId="2680" applyNumberFormat="1" applyAlignment="1">
      <alignment horizontal="right" indent="2"/>
    </xf>
    <xf numFmtId="1" fontId="16" fillId="0" borderId="0" xfId="2680" applyNumberFormat="1" applyAlignment="1">
      <alignment horizontal="right" indent="1"/>
    </xf>
    <xf numFmtId="1" fontId="16" fillId="0" borderId="0" xfId="2678" applyNumberFormat="1" applyFont="1" applyAlignment="1">
      <alignment horizontal="right" indent="1"/>
    </xf>
    <xf numFmtId="0" fontId="16" fillId="0" borderId="0" xfId="2705" applyFont="1" applyAlignment="1">
      <alignment horizontal="left" indent="1"/>
    </xf>
    <xf numFmtId="0" fontId="91" fillId="0" borderId="0" xfId="2679" applyFont="1"/>
    <xf numFmtId="169" fontId="16" fillId="0" borderId="0" xfId="2678" applyNumberFormat="1" applyFont="1" applyAlignment="1">
      <alignment horizontal="right" indent="1"/>
    </xf>
    <xf numFmtId="0" fontId="16" fillId="0" borderId="0" xfId="2671" applyFont="1"/>
    <xf numFmtId="0" fontId="16" fillId="0" borderId="0" xfId="2671" applyFont="1" applyAlignment="1">
      <alignment horizontal="left" indent="1"/>
    </xf>
    <xf numFmtId="0" fontId="7" fillId="0" borderId="0" xfId="2675" applyFont="1" applyAlignment="1">
      <alignment horizontal="left"/>
    </xf>
    <xf numFmtId="0" fontId="16" fillId="0" borderId="2" xfId="2675" applyFont="1" applyBorder="1" applyAlignment="1">
      <alignment horizontal="center" vertical="center"/>
    </xf>
    <xf numFmtId="0" fontId="62" fillId="0" borderId="0" xfId="2675" applyFont="1" applyAlignment="1">
      <alignment vertical="center"/>
    </xf>
    <xf numFmtId="0" fontId="16" fillId="0" borderId="1" xfId="2675" applyFont="1" applyBorder="1" applyAlignment="1">
      <alignment horizontal="center" vertical="center"/>
    </xf>
    <xf numFmtId="0" fontId="5" fillId="0" borderId="0" xfId="2675" applyFont="1"/>
    <xf numFmtId="1" fontId="16" fillId="0" borderId="0" xfId="2675" applyNumberFormat="1" applyFont="1" applyAlignment="1">
      <alignment horizontal="right" indent="3"/>
    </xf>
    <xf numFmtId="169" fontId="16" fillId="0" borderId="0" xfId="2675" applyNumberFormat="1" applyFont="1" applyAlignment="1">
      <alignment horizontal="right" indent="3"/>
    </xf>
    <xf numFmtId="2" fontId="16" fillId="0" borderId="0" xfId="2675" applyNumberFormat="1" applyFont="1" applyAlignment="1">
      <alignment horizontal="right" indent="3"/>
    </xf>
    <xf numFmtId="202" fontId="107" fillId="0" borderId="0" xfId="2676" applyNumberFormat="1" applyFont="1" applyAlignment="1">
      <alignment horizontal="center"/>
    </xf>
    <xf numFmtId="202" fontId="91" fillId="0" borderId="0" xfId="2676" applyNumberFormat="1" applyFont="1" applyAlignment="1">
      <alignment horizontal="right" indent="3"/>
    </xf>
    <xf numFmtId="169" fontId="91" fillId="0" borderId="0" xfId="2676" applyNumberFormat="1" applyFont="1" applyAlignment="1">
      <alignment horizontal="right" indent="3"/>
    </xf>
    <xf numFmtId="0" fontId="2" fillId="0" borderId="0" xfId="2677" applyAlignment="1">
      <alignment horizontal="center"/>
    </xf>
    <xf numFmtId="0" fontId="16" fillId="0" borderId="0" xfId="2706" applyFont="1" applyBorder="1"/>
    <xf numFmtId="0" fontId="132" fillId="0" borderId="0" xfId="2706" applyFont="1" applyBorder="1" applyAlignment="1">
      <alignment wrapText="1"/>
    </xf>
    <xf numFmtId="0" fontId="102" fillId="0" borderId="0" xfId="2691" applyBorder="1" applyAlignment="1">
      <alignment wrapText="1"/>
    </xf>
    <xf numFmtId="169" fontId="16" fillId="0" borderId="0" xfId="2683" applyNumberFormat="1" applyFont="1" applyBorder="1" applyAlignment="1"/>
    <xf numFmtId="0" fontId="113" fillId="0" borderId="0" xfId="2685" applyFont="1" applyFill="1" applyBorder="1" applyAlignment="1"/>
    <xf numFmtId="0" fontId="113" fillId="0" borderId="0" xfId="2686" applyFont="1" applyFill="1" applyBorder="1" applyAlignment="1"/>
    <xf numFmtId="0" fontId="114" fillId="0" borderId="0" xfId="2685" applyFont="1" applyFill="1" applyBorder="1" applyAlignment="1"/>
    <xf numFmtId="0" fontId="11" fillId="0" borderId="0" xfId="2685" applyFont="1" applyFill="1" applyBorder="1" applyAlignment="1"/>
    <xf numFmtId="169" fontId="119" fillId="0" borderId="0" xfId="2685" applyNumberFormat="1" applyFont="1" applyFill="1" applyBorder="1" applyAlignment="1"/>
    <xf numFmtId="1" fontId="120" fillId="0" borderId="0" xfId="2689" applyNumberFormat="1" applyFont="1" applyFill="1" applyBorder="1" applyAlignment="1"/>
    <xf numFmtId="0" fontId="21" fillId="0" borderId="0" xfId="2685" applyFont="1" applyFill="1" applyBorder="1" applyAlignment="1"/>
    <xf numFmtId="1" fontId="52" fillId="0" borderId="0" xfId="2689" applyNumberFormat="1" applyFont="1" applyFill="1" applyBorder="1" applyAlignment="1"/>
    <xf numFmtId="0" fontId="119" fillId="0" borderId="0" xfId="2685" applyFont="1" applyFill="1" applyBorder="1" applyAlignment="1"/>
    <xf numFmtId="1" fontId="121" fillId="0" borderId="0" xfId="2689" applyNumberFormat="1" applyFont="1" applyFill="1" applyBorder="1" applyAlignment="1"/>
    <xf numFmtId="0" fontId="117" fillId="0" borderId="0" xfId="2690" applyFont="1" applyAlignment="1">
      <alignment horizontal="left"/>
    </xf>
    <xf numFmtId="0" fontId="92" fillId="0" borderId="0" xfId="2690" applyFont="1" applyAlignment="1">
      <alignment horizontal="left"/>
    </xf>
    <xf numFmtId="1" fontId="4" fillId="0" borderId="0" xfId="2689" applyNumberFormat="1" applyFont="1" applyAlignment="1">
      <alignment horizontal="center" vertical="top" wrapText="1"/>
    </xf>
    <xf numFmtId="0" fontId="11" fillId="0" borderId="0" xfId="2695" applyFont="1"/>
    <xf numFmtId="0" fontId="30" fillId="0" borderId="0" xfId="2690" applyFont="1" applyAlignment="1"/>
    <xf numFmtId="0" fontId="16" fillId="0" borderId="0" xfId="2696" applyAlignment="1"/>
    <xf numFmtId="0" fontId="16" fillId="0" borderId="0" xfId="2696" applyAlignment="1">
      <alignment horizontal="left" indent="1"/>
    </xf>
    <xf numFmtId="0" fontId="5" fillId="0" borderId="0" xfId="2696" applyFont="1" applyAlignment="1"/>
    <xf numFmtId="0" fontId="5" fillId="0" borderId="0" xfId="2694" applyFont="1" applyFill="1" applyBorder="1" applyAlignment="1"/>
    <xf numFmtId="0" fontId="4" fillId="0" borderId="0" xfId="2670" applyFont="1" applyFill="1" applyBorder="1" applyAlignment="1">
      <alignment horizontal="center" vertical="center" wrapText="1"/>
    </xf>
    <xf numFmtId="0" fontId="103" fillId="0" borderId="0" xfId="0" applyFont="1"/>
    <xf numFmtId="0" fontId="133" fillId="0" borderId="0" xfId="2701" applyFont="1" applyBorder="1" applyAlignment="1"/>
    <xf numFmtId="2" fontId="16" fillId="0" borderId="0" xfId="2702" applyNumberFormat="1" applyFont="1" applyBorder="1" applyAlignment="1">
      <alignment horizontal="right" indent="1"/>
    </xf>
    <xf numFmtId="0" fontId="16" fillId="0" borderId="0" xfId="2700" applyAlignment="1">
      <alignment horizontal="right" indent="1"/>
    </xf>
    <xf numFmtId="0" fontId="4" fillId="0" borderId="2" xfId="2670" quotePrefix="1" applyFont="1" applyFill="1" applyBorder="1" applyAlignment="1">
      <alignment horizontal="center" vertical="center"/>
    </xf>
    <xf numFmtId="200" fontId="127" fillId="0" borderId="0" xfId="2703" applyNumberFormat="1" applyFont="1" applyBorder="1" applyAlignment="1">
      <alignment horizontal="right" wrapText="1" indent="1"/>
    </xf>
    <xf numFmtId="200" fontId="103" fillId="0" borderId="0" xfId="2703" applyNumberFormat="1" applyFont="1" applyBorder="1" applyAlignment="1">
      <alignment horizontal="right" wrapText="1" indent="1"/>
    </xf>
    <xf numFmtId="0" fontId="16" fillId="0" borderId="0" xfId="2692" applyNumberFormat="1" applyFont="1" applyFill="1" applyBorder="1" applyAlignment="1">
      <alignment horizontal="left" indent="1"/>
    </xf>
    <xf numFmtId="0" fontId="91" fillId="0" borderId="0" xfId="2692" applyNumberFormat="1" applyFont="1" applyFill="1" applyBorder="1" applyAlignment="1"/>
    <xf numFmtId="0" fontId="101" fillId="0" borderId="0" xfId="2692" applyNumberFormat="1" applyFont="1" applyFill="1" applyBorder="1" applyAlignment="1">
      <alignment horizontal="left"/>
    </xf>
    <xf numFmtId="0" fontId="16" fillId="0" borderId="0" xfId="2312"/>
    <xf numFmtId="0" fontId="132" fillId="0" borderId="2" xfId="2706" applyFont="1" applyBorder="1" applyAlignment="1">
      <alignment horizontal="center" vertical="center" wrapText="1"/>
    </xf>
    <xf numFmtId="0" fontId="139" fillId="0" borderId="0" xfId="2691" applyFont="1" applyBorder="1" applyAlignment="1">
      <alignment horizontal="center" vertical="center" wrapText="1"/>
    </xf>
    <xf numFmtId="0" fontId="132" fillId="0" borderId="0" xfId="2706" applyFont="1" applyBorder="1" applyAlignment="1">
      <alignment horizontal="center" vertical="center" wrapText="1"/>
    </xf>
    <xf numFmtId="0" fontId="132" fillId="0" borderId="0" xfId="2712" applyFont="1" applyBorder="1" applyAlignment="1">
      <alignment horizontal="center" vertical="center" wrapText="1"/>
    </xf>
    <xf numFmtId="169" fontId="132" fillId="0" borderId="0" xfId="2683" applyNumberFormat="1" applyFont="1" applyBorder="1" applyAlignment="1">
      <alignment horizontal="center" vertical="center"/>
    </xf>
    <xf numFmtId="0" fontId="102" fillId="0" borderId="1" xfId="2691" applyBorder="1" applyAlignment="1">
      <alignment wrapText="1"/>
    </xf>
    <xf numFmtId="0" fontId="16" fillId="0" borderId="1" xfId="2683" applyFont="1" applyBorder="1" applyAlignment="1"/>
    <xf numFmtId="169" fontId="132" fillId="0" borderId="1" xfId="2683" applyNumberFormat="1" applyFont="1" applyBorder="1" applyAlignment="1">
      <alignment horizontal="center" vertical="center"/>
    </xf>
    <xf numFmtId="1" fontId="111" fillId="0" borderId="0" xfId="2685" applyNumberFormat="1" applyFont="1"/>
    <xf numFmtId="0" fontId="113" fillId="0" borderId="0" xfId="2685" applyFont="1"/>
    <xf numFmtId="0" fontId="4" fillId="0" borderId="0" xfId="2686" applyFont="1"/>
    <xf numFmtId="0" fontId="4" fillId="0" borderId="0" xfId="2685" applyFont="1"/>
    <xf numFmtId="0" fontId="100" fillId="0" borderId="1" xfId="2685" applyFont="1" applyBorder="1"/>
    <xf numFmtId="0" fontId="4" fillId="0" borderId="1" xfId="2685" applyFont="1" applyBorder="1"/>
    <xf numFmtId="0" fontId="100" fillId="0" borderId="1" xfId="2685" applyFont="1" applyBorder="1" applyAlignment="1">
      <alignment horizontal="right"/>
    </xf>
    <xf numFmtId="0" fontId="4" fillId="0" borderId="2" xfId="2686" applyFont="1" applyBorder="1" applyAlignment="1">
      <alignment horizontal="center"/>
    </xf>
    <xf numFmtId="0" fontId="4" fillId="0" borderId="0" xfId="2686" applyFont="1" applyAlignment="1">
      <alignment horizontal="center"/>
    </xf>
    <xf numFmtId="0" fontId="115" fillId="0" borderId="0" xfId="2686" applyFont="1" applyAlignment="1">
      <alignment horizontal="center" wrapText="1"/>
    </xf>
    <xf numFmtId="169" fontId="4" fillId="0" borderId="0" xfId="2685" applyNumberFormat="1" applyFont="1"/>
    <xf numFmtId="0" fontId="97" fillId="0" borderId="0" xfId="2685" applyFont="1"/>
    <xf numFmtId="1" fontId="97" fillId="0" borderId="0" xfId="2685" applyNumberFormat="1" applyFont="1"/>
    <xf numFmtId="169" fontId="97" fillId="0" borderId="0" xfId="2685" applyNumberFormat="1" applyFont="1"/>
    <xf numFmtId="1" fontId="4" fillId="0" borderId="0" xfId="2685" applyNumberFormat="1" applyFont="1"/>
    <xf numFmtId="0" fontId="16" fillId="0" borderId="0" xfId="2686" applyAlignment="1">
      <alignment horizontal="left"/>
    </xf>
    <xf numFmtId="0" fontId="16" fillId="0" borderId="0" xfId="2686" applyAlignment="1">
      <alignment horizontal="left" wrapText="1"/>
    </xf>
    <xf numFmtId="1" fontId="4" fillId="0" borderId="1" xfId="2686" applyNumberFormat="1" applyFont="1" applyBorder="1" applyAlignment="1">
      <alignment horizontal="center" vertical="center"/>
    </xf>
    <xf numFmtId="169" fontId="4" fillId="0" borderId="1" xfId="2686" applyNumberFormat="1" applyFont="1" applyBorder="1" applyAlignment="1">
      <alignment horizontal="center" vertical="center"/>
    </xf>
    <xf numFmtId="0" fontId="11" fillId="0" borderId="0" xfId="2685"/>
    <xf numFmtId="1" fontId="4" fillId="0" borderId="0" xfId="2687" applyNumberFormat="1" applyFont="1"/>
    <xf numFmtId="1" fontId="97" fillId="0" borderId="0" xfId="2687" applyNumberFormat="1" applyFont="1"/>
    <xf numFmtId="169" fontId="97" fillId="0" borderId="0" xfId="2687" applyNumberFormat="1" applyFont="1"/>
    <xf numFmtId="169" fontId="4" fillId="0" borderId="0" xfId="2687" applyNumberFormat="1" applyFont="1"/>
    <xf numFmtId="169" fontId="4" fillId="0" borderId="0" xfId="2687" applyNumberFormat="1" applyFont="1" applyAlignment="1">
      <alignment horizontal="right"/>
    </xf>
    <xf numFmtId="0" fontId="118" fillId="0" borderId="0" xfId="2686" applyFont="1"/>
    <xf numFmtId="0" fontId="11" fillId="0" borderId="0" xfId="2686" applyFont="1"/>
    <xf numFmtId="0" fontId="59" fillId="0" borderId="0" xfId="2335" applyAlignment="1">
      <alignment vertical="center" wrapText="1"/>
    </xf>
    <xf numFmtId="169" fontId="16" fillId="0" borderId="0" xfId="2675" applyNumberFormat="1" applyFont="1" applyAlignment="1">
      <alignment horizontal="center"/>
    </xf>
    <xf numFmtId="0" fontId="16" fillId="0" borderId="0" xfId="2674"/>
    <xf numFmtId="2" fontId="16" fillId="0" borderId="0" xfId="2700" applyNumberFormat="1" applyFont="1" applyAlignment="1">
      <alignment horizontal="right" indent="2"/>
    </xf>
    <xf numFmtId="0" fontId="94" fillId="0" borderId="0" xfId="2715" applyFont="1" applyFill="1"/>
    <xf numFmtId="0" fontId="130" fillId="0" borderId="0" xfId="2716" applyFont="1" applyFill="1"/>
    <xf numFmtId="0" fontId="129" fillId="0" borderId="0" xfId="2715" applyFont="1" applyFill="1"/>
    <xf numFmtId="0" fontId="103" fillId="0" borderId="0" xfId="2716" applyFont="1" applyFill="1"/>
    <xf numFmtId="0" fontId="112" fillId="0" borderId="0" xfId="2715" applyFont="1" applyFill="1"/>
    <xf numFmtId="0" fontId="112" fillId="0" borderId="0" xfId="2716" applyFont="1" applyFill="1"/>
    <xf numFmtId="0" fontId="136" fillId="0" borderId="0" xfId="2716" applyFont="1" applyFill="1" applyBorder="1" applyAlignment="1"/>
    <xf numFmtId="0" fontId="136" fillId="0" borderId="0" xfId="2716" applyFont="1" applyFill="1" applyBorder="1" applyAlignment="1">
      <alignment horizontal="right"/>
    </xf>
    <xf numFmtId="0" fontId="103" fillId="0" borderId="2" xfId="2715" applyFont="1" applyBorder="1"/>
    <xf numFmtId="0" fontId="135" fillId="0" borderId="2" xfId="2717" applyFont="1" applyBorder="1" applyAlignment="1">
      <alignment horizontal="center" vertical="center" wrapText="1"/>
    </xf>
    <xf numFmtId="0" fontId="140" fillId="0" borderId="2" xfId="2717" applyFont="1" applyBorder="1" applyAlignment="1">
      <alignment horizontal="center" vertical="center" wrapText="1"/>
    </xf>
    <xf numFmtId="0" fontId="139" fillId="0" borderId="2" xfId="2715" applyFont="1" applyBorder="1" applyAlignment="1">
      <alignment horizontal="center" vertical="center"/>
    </xf>
    <xf numFmtId="0" fontId="103" fillId="0" borderId="0" xfId="2715" applyFont="1" applyBorder="1"/>
    <xf numFmtId="0" fontId="135" fillId="0" borderId="0" xfId="2717" applyFont="1" applyBorder="1" applyAlignment="1">
      <alignment horizontal="center" vertical="center" wrapText="1"/>
    </xf>
    <xf numFmtId="0" fontId="140" fillId="0" borderId="0" xfId="2717" applyFont="1" applyBorder="1" applyAlignment="1">
      <alignment horizontal="center" vertical="center" wrapText="1"/>
    </xf>
    <xf numFmtId="0" fontId="139" fillId="0" borderId="0" xfId="2715" applyFont="1" applyAlignment="1">
      <alignment horizontal="center" vertical="center"/>
    </xf>
    <xf numFmtId="0" fontId="132" fillId="0" borderId="0" xfId="2670" applyFont="1" applyFill="1" applyBorder="1" applyAlignment="1">
      <alignment horizontal="center" vertical="center"/>
    </xf>
    <xf numFmtId="0" fontId="139" fillId="0" borderId="0" xfId="2715" applyFont="1" applyBorder="1" applyAlignment="1">
      <alignment horizontal="center" vertical="center"/>
    </xf>
    <xf numFmtId="0" fontId="140" fillId="0" borderId="1" xfId="2717" applyFont="1" applyBorder="1" applyAlignment="1">
      <alignment horizontal="center" vertical="center" wrapText="1"/>
    </xf>
    <xf numFmtId="0" fontId="132" fillId="0" borderId="1" xfId="2670" applyFont="1" applyFill="1" applyBorder="1" applyAlignment="1">
      <alignment horizontal="center" vertical="center"/>
    </xf>
    <xf numFmtId="0" fontId="139" fillId="0" borderId="1" xfId="2715" applyFont="1" applyBorder="1" applyAlignment="1">
      <alignment horizontal="center" vertical="center"/>
    </xf>
    <xf numFmtId="0" fontId="103" fillId="0" borderId="0" xfId="2715" applyFont="1"/>
    <xf numFmtId="0" fontId="103" fillId="0" borderId="0" xfId="2716" applyFont="1" applyFill="1" applyBorder="1" applyAlignment="1">
      <alignment horizontal="center" vertical="center" wrapText="1"/>
    </xf>
    <xf numFmtId="0" fontId="139" fillId="0" borderId="0" xfId="2715" applyFont="1"/>
    <xf numFmtId="0" fontId="139" fillId="0" borderId="0" xfId="2715" applyFont="1" applyFill="1"/>
    <xf numFmtId="169" fontId="139" fillId="0" borderId="0" xfId="2715" applyNumberFormat="1" applyFont="1" applyFill="1" applyAlignment="1">
      <alignment horizontal="right" indent="2"/>
    </xf>
    <xf numFmtId="0" fontId="139" fillId="0" borderId="0" xfId="2715" applyFont="1" applyAlignment="1">
      <alignment wrapText="1"/>
    </xf>
    <xf numFmtId="169" fontId="139" fillId="0" borderId="0" xfId="2715" applyNumberFormat="1" applyFont="1" applyFill="1"/>
    <xf numFmtId="0" fontId="2" fillId="0" borderId="0" xfId="2715"/>
    <xf numFmtId="0" fontId="139" fillId="0" borderId="0" xfId="2715" applyFont="1" applyAlignment="1">
      <alignment vertical="center"/>
    </xf>
    <xf numFmtId="0" fontId="139" fillId="0" borderId="0" xfId="2715" applyFont="1" applyFill="1" applyAlignment="1">
      <alignment vertical="center"/>
    </xf>
    <xf numFmtId="1" fontId="139" fillId="0" borderId="0" xfId="2715" applyNumberFormat="1" applyFont="1" applyFill="1" applyAlignment="1">
      <alignment vertical="center"/>
    </xf>
    <xf numFmtId="169" fontId="139" fillId="0" borderId="0" xfId="2715" applyNumberFormat="1" applyFont="1" applyFill="1" applyAlignment="1">
      <alignment horizontal="right" vertical="center" indent="2"/>
    </xf>
    <xf numFmtId="0" fontId="130" fillId="0" borderId="0" xfId="2715" applyFont="1" applyFill="1"/>
    <xf numFmtId="0" fontId="103" fillId="0" borderId="0" xfId="2715" applyFont="1" applyFill="1"/>
    <xf numFmtId="0" fontId="110" fillId="0" borderId="0" xfId="2715" applyFont="1" applyFill="1" applyAlignment="1">
      <alignment horizontal="right"/>
    </xf>
    <xf numFmtId="0" fontId="128" fillId="0" borderId="2" xfId="2715" applyFont="1" applyFill="1" applyBorder="1" applyAlignment="1">
      <alignment horizontal="center" wrapText="1"/>
    </xf>
    <xf numFmtId="0" fontId="128" fillId="0" borderId="2" xfId="2715" quotePrefix="1" applyFont="1" applyFill="1" applyBorder="1" applyAlignment="1">
      <alignment horizontal="center" wrapText="1"/>
    </xf>
    <xf numFmtId="0" fontId="128" fillId="0" borderId="0" xfId="2715" applyFont="1" applyFill="1" applyBorder="1" applyAlignment="1">
      <alignment horizontal="center" wrapText="1"/>
    </xf>
    <xf numFmtId="0" fontId="112" fillId="0" borderId="0" xfId="2715" applyFont="1" applyFill="1" applyBorder="1"/>
    <xf numFmtId="1" fontId="127" fillId="0" borderId="0" xfId="2715" applyNumberFormat="1" applyFont="1" applyFill="1" applyBorder="1" applyAlignment="1"/>
    <xf numFmtId="169" fontId="127" fillId="0" borderId="0" xfId="2715" applyNumberFormat="1" applyFont="1" applyFill="1" applyBorder="1" applyAlignment="1">
      <alignment horizontal="right" wrapText="1"/>
    </xf>
    <xf numFmtId="0" fontId="126" fillId="0" borderId="0" xfId="2716" applyFont="1" applyFill="1"/>
    <xf numFmtId="0" fontId="127" fillId="0" borderId="0" xfId="2715" applyFont="1" applyFill="1" applyBorder="1" applyAlignment="1"/>
    <xf numFmtId="169" fontId="127" fillId="0" borderId="0" xfId="2716" applyNumberFormat="1" applyFont="1" applyFill="1" applyAlignment="1">
      <alignment horizontal="right"/>
    </xf>
    <xf numFmtId="0" fontId="137" fillId="0" borderId="0" xfId="2715" applyFont="1"/>
    <xf numFmtId="0" fontId="127" fillId="0" borderId="0" xfId="2715" applyNumberFormat="1" applyFont="1" applyFill="1" applyBorder="1" applyAlignment="1"/>
    <xf numFmtId="1" fontId="127" fillId="0" borderId="0" xfId="2715" applyNumberFormat="1" applyFont="1" applyAlignment="1"/>
    <xf numFmtId="0" fontId="125" fillId="0" borderId="0" xfId="2715" applyFont="1" applyFill="1" applyBorder="1" applyAlignment="1">
      <alignment horizontal="left" wrapText="1" indent="1"/>
    </xf>
    <xf numFmtId="0" fontId="103" fillId="0" borderId="0" xfId="2715" applyNumberFormat="1" applyFont="1" applyFill="1" applyBorder="1" applyAlignment="1"/>
    <xf numFmtId="1" fontId="103" fillId="0" borderId="0" xfId="2715" applyNumberFormat="1" applyFont="1" applyFill="1" applyBorder="1" applyAlignment="1"/>
    <xf numFmtId="169" fontId="103" fillId="0" borderId="0" xfId="2715" applyNumberFormat="1" applyFont="1" applyFill="1" applyBorder="1" applyAlignment="1">
      <alignment horizontal="right" wrapText="1"/>
    </xf>
    <xf numFmtId="1" fontId="103" fillId="0" borderId="0" xfId="2715" applyNumberFormat="1" applyFont="1"/>
    <xf numFmtId="1" fontId="103" fillId="0" borderId="0" xfId="2715" applyNumberFormat="1" applyFont="1" applyAlignment="1"/>
    <xf numFmtId="0" fontId="125" fillId="0" borderId="0" xfId="2715" applyFont="1" applyFill="1" applyBorder="1" applyAlignment="1">
      <alignment wrapText="1"/>
    </xf>
    <xf numFmtId="169" fontId="103" fillId="0" borderId="0" xfId="2715" applyNumberFormat="1" applyFont="1" applyFill="1" applyBorder="1" applyAlignment="1">
      <alignment wrapText="1"/>
    </xf>
    <xf numFmtId="0" fontId="103" fillId="0" borderId="0" xfId="2715" applyFont="1" applyFill="1" applyBorder="1" applyAlignment="1"/>
    <xf numFmtId="0" fontId="103" fillId="0" borderId="0" xfId="2715" applyFont="1" applyFill="1" applyAlignment="1"/>
    <xf numFmtId="1" fontId="103" fillId="0" borderId="0" xfId="2715" applyNumberFormat="1" applyFont="1" applyFill="1" applyAlignment="1"/>
    <xf numFmtId="1" fontId="103" fillId="0" borderId="0" xfId="2715" applyNumberFormat="1" applyFont="1" applyFill="1"/>
    <xf numFmtId="169" fontId="103" fillId="0" borderId="0" xfId="2716" applyNumberFormat="1" applyFont="1" applyFill="1" applyAlignment="1">
      <alignment horizontal="right"/>
    </xf>
    <xf numFmtId="0" fontId="94" fillId="0" borderId="0" xfId="2715" applyFont="1"/>
    <xf numFmtId="0" fontId="130" fillId="0" borderId="0" xfId="2715" applyFont="1"/>
    <xf numFmtId="0" fontId="112" fillId="0" borderId="0" xfId="2715" applyFont="1"/>
    <xf numFmtId="0" fontId="110" fillId="0" borderId="0" xfId="2715" applyFont="1" applyAlignment="1">
      <alignment horizontal="right"/>
    </xf>
    <xf numFmtId="0" fontId="138" fillId="0" borderId="0" xfId="2716" applyFont="1" applyFill="1" applyAlignment="1">
      <alignment horizontal="right"/>
    </xf>
    <xf numFmtId="0" fontId="127" fillId="0" borderId="0" xfId="2715" applyFont="1" applyFill="1" applyBorder="1" applyAlignment="1">
      <alignment horizontal="right" indent="1"/>
    </xf>
    <xf numFmtId="169" fontId="127" fillId="0" borderId="0" xfId="2715" applyNumberFormat="1" applyFont="1" applyFill="1" applyBorder="1" applyAlignment="1">
      <alignment horizontal="right" indent="4"/>
    </xf>
    <xf numFmtId="0" fontId="127" fillId="0" borderId="0" xfId="2715" applyFont="1"/>
    <xf numFmtId="0" fontId="127" fillId="0" borderId="0" xfId="2715" applyNumberFormat="1" applyFont="1" applyFill="1" applyBorder="1" applyAlignment="1">
      <alignment horizontal="right" indent="1"/>
    </xf>
    <xf numFmtId="0" fontId="103" fillId="0" borderId="0" xfId="2715" applyNumberFormat="1" applyFont="1" applyFill="1" applyBorder="1" applyAlignment="1">
      <alignment horizontal="right" indent="1"/>
    </xf>
    <xf numFmtId="169" fontId="103" fillId="0" borderId="0" xfId="2715" applyNumberFormat="1" applyFont="1" applyFill="1" applyBorder="1" applyAlignment="1">
      <alignment horizontal="right" indent="4"/>
    </xf>
    <xf numFmtId="0" fontId="103" fillId="0" borderId="0" xfId="2716" applyFont="1"/>
    <xf numFmtId="169" fontId="127" fillId="0" borderId="0" xfId="2715" applyNumberFormat="1" applyFont="1" applyFill="1" applyBorder="1" applyAlignment="1">
      <alignment horizontal="center"/>
    </xf>
    <xf numFmtId="169" fontId="103" fillId="0" borderId="0" xfId="2715" applyNumberFormat="1" applyFont="1" applyFill="1" applyBorder="1" applyAlignment="1">
      <alignment horizontal="center"/>
    </xf>
    <xf numFmtId="0" fontId="103" fillId="0" borderId="0" xfId="2715" applyFont="1" applyFill="1" applyBorder="1"/>
    <xf numFmtId="0" fontId="130" fillId="0" borderId="0" xfId="2716" applyFont="1"/>
    <xf numFmtId="0" fontId="112" fillId="0" borderId="0" xfId="2716" applyFont="1"/>
    <xf numFmtId="0" fontId="7" fillId="0" borderId="0" xfId="2664" applyNumberFormat="1" applyFont="1" applyFill="1" applyAlignment="1">
      <alignment horizontal="left" wrapText="1"/>
    </xf>
    <xf numFmtId="0" fontId="7" fillId="0" borderId="0" xfId="2672" applyNumberFormat="1" applyFont="1" applyAlignment="1">
      <alignment horizontal="left" wrapText="1"/>
    </xf>
    <xf numFmtId="0" fontId="4" fillId="0" borderId="2" xfId="2670" applyFont="1" applyFill="1" applyBorder="1" applyAlignment="1">
      <alignment horizontal="center" vertical="center"/>
    </xf>
    <xf numFmtId="0" fontId="4" fillId="0" borderId="1" xfId="2670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 wrapText="1"/>
    </xf>
    <xf numFmtId="0" fontId="4" fillId="0" borderId="1" xfId="2670" applyFont="1" applyFill="1" applyBorder="1" applyAlignment="1">
      <alignment horizontal="center" vertical="center" wrapText="1"/>
    </xf>
    <xf numFmtId="0" fontId="139" fillId="0" borderId="2" xfId="2691" applyFont="1" applyBorder="1" applyAlignment="1">
      <alignment horizontal="center" vertical="center" wrapText="1"/>
    </xf>
    <xf numFmtId="0" fontId="1" fillId="0" borderId="0" xfId="2715" applyFont="1"/>
    <xf numFmtId="169" fontId="103" fillId="0" borderId="0" xfId="2715" applyNumberFormat="1" applyFont="1"/>
    <xf numFmtId="0" fontId="103" fillId="0" borderId="0" xfId="2718" applyFont="1" applyFill="1" applyAlignment="1"/>
    <xf numFmtId="1" fontId="103" fillId="0" borderId="0" xfId="2718" applyNumberFormat="1" applyFont="1" applyFill="1" applyAlignment="1"/>
    <xf numFmtId="1" fontId="103" fillId="0" borderId="0" xfId="2718" applyNumberFormat="1" applyFont="1" applyFill="1" applyAlignment="1">
      <alignment vertical="center"/>
    </xf>
    <xf numFmtId="169" fontId="103" fillId="0" borderId="0" xfId="2718" applyNumberFormat="1" applyFont="1" applyFill="1" applyAlignment="1"/>
    <xf numFmtId="0" fontId="103" fillId="0" borderId="0" xfId="2718" applyFont="1" applyFill="1" applyAlignment="1">
      <alignment vertical="center"/>
    </xf>
    <xf numFmtId="1" fontId="112" fillId="0" borderId="0" xfId="2716" applyNumberFormat="1" applyFont="1" applyFill="1"/>
    <xf numFmtId="0" fontId="139" fillId="0" borderId="0" xfId="2715" applyFont="1" applyFill="1" applyAlignment="1">
      <alignment horizontal="right" vertical="center" indent="1"/>
    </xf>
    <xf numFmtId="169" fontId="139" fillId="0" borderId="0" xfId="2715" applyNumberFormat="1" applyFont="1" applyFill="1" applyAlignment="1">
      <alignment horizontal="right" vertical="center" indent="1"/>
    </xf>
    <xf numFmtId="1" fontId="139" fillId="0" borderId="0" xfId="2715" applyNumberFormat="1" applyFont="1" applyFill="1" applyAlignment="1">
      <alignment horizontal="right" vertical="center" indent="1"/>
    </xf>
    <xf numFmtId="169" fontId="139" fillId="0" borderId="0" xfId="2715" applyNumberFormat="1" applyFont="1" applyFill="1" applyAlignment="1">
      <alignment horizontal="right" indent="1"/>
    </xf>
    <xf numFmtId="0" fontId="139" fillId="0" borderId="0" xfId="2715" applyFont="1" applyFill="1" applyAlignment="1">
      <alignment horizontal="right" indent="1"/>
    </xf>
    <xf numFmtId="0" fontId="141" fillId="0" borderId="0" xfId="2686" applyFont="1"/>
    <xf numFmtId="0" fontId="141" fillId="0" borderId="0" xfId="2685" applyFont="1"/>
    <xf numFmtId="1" fontId="142" fillId="0" borderId="0" xfId="2685" applyNumberFormat="1" applyFont="1" applyAlignment="1">
      <alignment horizontal="center"/>
    </xf>
    <xf numFmtId="0" fontId="141" fillId="0" borderId="2" xfId="2685" applyFont="1" applyBorder="1"/>
    <xf numFmtId="49" fontId="97" fillId="0" borderId="0" xfId="2713" applyNumberFormat="1" applyFont="1" applyFill="1" applyBorder="1" applyAlignment="1"/>
    <xf numFmtId="0" fontId="142" fillId="0" borderId="0" xfId="2685" applyFont="1"/>
    <xf numFmtId="49" fontId="97" fillId="0" borderId="0" xfId="2686" applyNumberFormat="1" applyFont="1" applyAlignment="1">
      <alignment horizontal="left"/>
    </xf>
    <xf numFmtId="49" fontId="4" fillId="0" borderId="0" xfId="2686" applyNumberFormat="1" applyFont="1" applyAlignment="1">
      <alignment horizontal="left"/>
    </xf>
    <xf numFmtId="0" fontId="4" fillId="0" borderId="0" xfId="2686" applyFont="1" applyAlignment="1">
      <alignment horizontal="left"/>
    </xf>
    <xf numFmtId="0" fontId="97" fillId="0" borderId="0" xfId="2686" applyFont="1"/>
    <xf numFmtId="0" fontId="55" fillId="0" borderId="0" xfId="2685" applyFont="1"/>
    <xf numFmtId="49" fontId="97" fillId="0" borderId="0" xfId="2714" applyNumberFormat="1" applyFont="1" applyFill="1" applyBorder="1" applyAlignment="1"/>
    <xf numFmtId="0" fontId="20" fillId="0" borderId="0" xfId="2685" applyFont="1"/>
    <xf numFmtId="0" fontId="55" fillId="0" borderId="0" xfId="2686" applyFont="1"/>
    <xf numFmtId="0" fontId="99" fillId="0" borderId="2" xfId="2686" applyFont="1" applyBorder="1"/>
    <xf numFmtId="0" fontId="132" fillId="0" borderId="0" xfId="2685" applyFont="1"/>
    <xf numFmtId="0" fontId="132" fillId="0" borderId="0" xfId="2686" applyFont="1"/>
    <xf numFmtId="1" fontId="7" fillId="0" borderId="0" xfId="2685" applyNumberFormat="1" applyFont="1"/>
    <xf numFmtId="0" fontId="16" fillId="0" borderId="0" xfId="2683" applyFont="1" applyBorder="1" applyAlignment="1">
      <alignment horizontal="left" indent="1"/>
    </xf>
    <xf numFmtId="169" fontId="5" fillId="0" borderId="0" xfId="2645" applyNumberFormat="1" applyFont="1" applyFill="1" applyBorder="1"/>
    <xf numFmtId="169" fontId="5" fillId="0" borderId="0" xfId="2320" applyNumberFormat="1" applyFont="1" applyFill="1" applyBorder="1" applyAlignment="1">
      <alignment horizontal="right" indent="1"/>
    </xf>
    <xf numFmtId="169" fontId="11" fillId="0" borderId="0" xfId="2695" applyNumberFormat="1" applyFont="1" applyBorder="1"/>
    <xf numFmtId="169" fontId="11" fillId="0" borderId="0" xfId="2695" applyNumberFormat="1" applyFont="1" applyBorder="1" applyAlignment="1">
      <alignment horizontal="right" indent="1"/>
    </xf>
    <xf numFmtId="169" fontId="16" fillId="0" borderId="0" xfId="2645" applyNumberFormat="1" applyFont="1" applyFill="1" applyBorder="1"/>
    <xf numFmtId="169" fontId="16" fillId="0" borderId="0" xfId="2320" applyNumberFormat="1" applyFont="1" applyFill="1" applyBorder="1" applyAlignment="1">
      <alignment horizontal="right" indent="1"/>
    </xf>
    <xf numFmtId="169" fontId="16" fillId="0" borderId="0" xfId="2690" applyNumberFormat="1" applyFont="1" applyBorder="1" applyAlignment="1"/>
    <xf numFmtId="169" fontId="16" fillId="0" borderId="0" xfId="2690" applyNumberFormat="1" applyFont="1" applyBorder="1" applyAlignment="1">
      <alignment horizontal="right" indent="1"/>
    </xf>
    <xf numFmtId="0" fontId="112" fillId="0" borderId="2" xfId="2720" applyFont="1" applyBorder="1" applyAlignment="1">
      <alignment horizontal="center" vertical="center" wrapText="1"/>
    </xf>
    <xf numFmtId="0" fontId="112" fillId="0" borderId="0" xfId="2720" applyFont="1" applyAlignment="1">
      <alignment horizontal="center" vertical="center" wrapText="1"/>
    </xf>
    <xf numFmtId="1" fontId="5" fillId="0" borderId="0" xfId="2690" applyNumberFormat="1" applyFont="1" applyBorder="1" applyAlignment="1"/>
    <xf numFmtId="169" fontId="5" fillId="0" borderId="0" xfId="2690" applyNumberFormat="1" applyFont="1" applyBorder="1" applyAlignment="1">
      <alignment horizontal="right" indent="1"/>
    </xf>
    <xf numFmtId="1" fontId="143" fillId="0" borderId="0" xfId="2721" applyNumberFormat="1" applyFont="1" applyBorder="1" applyAlignment="1">
      <alignment wrapText="1"/>
    </xf>
    <xf numFmtId="169" fontId="143" fillId="0" borderId="0" xfId="2721" applyNumberFormat="1" applyFont="1" applyBorder="1" applyAlignment="1">
      <alignment horizontal="right" wrapText="1" indent="1"/>
    </xf>
    <xf numFmtId="1" fontId="16" fillId="0" borderId="0" xfId="2690" applyNumberFormat="1" applyFont="1" applyAlignment="1"/>
    <xf numFmtId="169" fontId="16" fillId="0" borderId="0" xfId="2690" applyNumberFormat="1" applyFont="1" applyAlignment="1">
      <alignment horizontal="right" indent="1"/>
    </xf>
    <xf numFmtId="1" fontId="16" fillId="0" borderId="0" xfId="2690" applyNumberFormat="1" applyFont="1" applyFill="1" applyAlignment="1"/>
    <xf numFmtId="169" fontId="16" fillId="0" borderId="0" xfId="2690" applyNumberFormat="1" applyFont="1" applyFill="1" applyAlignment="1">
      <alignment horizontal="right" indent="1"/>
    </xf>
    <xf numFmtId="1" fontId="5" fillId="0" borderId="0" xfId="2690" applyNumberFormat="1" applyFont="1" applyAlignment="1"/>
    <xf numFmtId="169" fontId="5" fillId="0" borderId="0" xfId="2690" applyNumberFormat="1" applyFont="1" applyAlignment="1">
      <alignment horizontal="right" indent="1"/>
    </xf>
    <xf numFmtId="0" fontId="2" fillId="0" borderId="0" xfId="2722"/>
    <xf numFmtId="1" fontId="123" fillId="0" borderId="0" xfId="2690" applyNumberFormat="1" applyFont="1"/>
    <xf numFmtId="0" fontId="2" fillId="0" borderId="0" xfId="2720"/>
    <xf numFmtId="0" fontId="123" fillId="0" borderId="0" xfId="2690" applyFont="1" applyBorder="1"/>
    <xf numFmtId="0" fontId="122" fillId="0" borderId="0" xfId="2690" applyFont="1" applyBorder="1"/>
    <xf numFmtId="0" fontId="7" fillId="0" borderId="0" xfId="2690" applyFont="1"/>
    <xf numFmtId="0" fontId="7" fillId="0" borderId="0" xfId="2700" applyFont="1"/>
    <xf numFmtId="0" fontId="4" fillId="0" borderId="2" xfId="2678" quotePrefix="1" applyFont="1" applyBorder="1" applyAlignment="1">
      <alignment horizontal="center" vertical="center" wrapText="1"/>
    </xf>
    <xf numFmtId="169" fontId="11" fillId="0" borderId="0" xfId="2675" applyNumberFormat="1"/>
    <xf numFmtId="2" fontId="16" fillId="0" borderId="0" xfId="2700" applyNumberFormat="1" applyFont="1"/>
    <xf numFmtId="2" fontId="5" fillId="0" borderId="0" xfId="2700" applyNumberFormat="1" applyFont="1" applyAlignment="1">
      <alignment horizontal="right" indent="2"/>
    </xf>
    <xf numFmtId="0" fontId="5" fillId="0" borderId="0" xfId="2700" applyFont="1" applyAlignment="1">
      <alignment horizontal="right" indent="1"/>
    </xf>
    <xf numFmtId="0" fontId="132" fillId="0" borderId="2" xfId="2701" applyNumberFormat="1" applyFont="1" applyBorder="1" applyAlignment="1">
      <alignment horizontal="center" vertical="center"/>
    </xf>
    <xf numFmtId="0" fontId="132" fillId="0" borderId="0" xfId="2701" applyNumberFormat="1" applyFont="1" applyBorder="1" applyAlignment="1">
      <alignment horizontal="center" vertical="center"/>
    </xf>
    <xf numFmtId="0" fontId="132" fillId="0" borderId="1" xfId="2701" quotePrefix="1" applyFont="1" applyBorder="1" applyAlignment="1">
      <alignment horizontal="center" vertical="center"/>
    </xf>
    <xf numFmtId="0" fontId="132" fillId="0" borderId="1" xfId="2701" applyNumberFormat="1" applyFont="1" applyBorder="1" applyAlignment="1">
      <alignment horizontal="center" vertical="center"/>
    </xf>
    <xf numFmtId="0" fontId="112" fillId="0" borderId="2" xfId="2707" applyFont="1" applyBorder="1" applyAlignment="1">
      <alignment horizontal="center" vertical="center" wrapText="1"/>
    </xf>
    <xf numFmtId="0" fontId="112" fillId="0" borderId="0" xfId="2707" applyFont="1" applyAlignment="1">
      <alignment horizontal="center" vertical="center" wrapText="1"/>
    </xf>
    <xf numFmtId="0" fontId="112" fillId="0" borderId="1" xfId="2707" applyFont="1" applyBorder="1" applyAlignment="1">
      <alignment horizontal="center" vertical="center" wrapText="1"/>
    </xf>
    <xf numFmtId="1" fontId="4" fillId="0" borderId="1" xfId="2685" applyNumberFormat="1" applyFont="1" applyBorder="1" applyAlignment="1">
      <alignment horizontal="center" vertical="center"/>
    </xf>
    <xf numFmtId="1" fontId="5" fillId="0" borderId="0" xfId="2690" applyNumberFormat="1" applyFont="1" applyBorder="1" applyAlignment="1">
      <alignment horizontal="right" indent="1"/>
    </xf>
    <xf numFmtId="1" fontId="143" fillId="0" borderId="0" xfId="2721" applyNumberFormat="1" applyFont="1" applyBorder="1" applyAlignment="1">
      <alignment horizontal="right" wrapText="1" indent="1"/>
    </xf>
    <xf numFmtId="1" fontId="16" fillId="0" borderId="0" xfId="2690" applyNumberFormat="1" applyFont="1" applyAlignment="1">
      <alignment horizontal="right" indent="1"/>
    </xf>
    <xf numFmtId="1" fontId="16" fillId="0" borderId="0" xfId="2690" applyNumberFormat="1" applyFont="1" applyFill="1" applyAlignment="1">
      <alignment horizontal="right" indent="1"/>
    </xf>
    <xf numFmtId="1" fontId="5" fillId="0" borderId="0" xfId="2690" applyNumberFormat="1" applyFont="1" applyAlignment="1">
      <alignment horizontal="right" indent="1"/>
    </xf>
    <xf numFmtId="0" fontId="7" fillId="0" borderId="0" xfId="2664" applyNumberFormat="1" applyFont="1" applyFill="1" applyAlignment="1">
      <alignment horizontal="left" wrapText="1"/>
    </xf>
    <xf numFmtId="0" fontId="7" fillId="0" borderId="0" xfId="2672" applyNumberFormat="1" applyFont="1" applyAlignment="1">
      <alignment horizontal="left" wrapText="1"/>
    </xf>
    <xf numFmtId="0" fontId="132" fillId="0" borderId="2" xfId="2670" quotePrefix="1" applyFont="1" applyFill="1" applyBorder="1" applyAlignment="1">
      <alignment horizontal="center" vertical="center"/>
    </xf>
    <xf numFmtId="0" fontId="132" fillId="0" borderId="1" xfId="2670" quotePrefix="1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/>
    </xf>
    <xf numFmtId="0" fontId="4" fillId="0" borderId="1" xfId="2670" applyFont="1" applyFill="1" applyBorder="1" applyAlignment="1">
      <alignment horizontal="center" vertical="center"/>
    </xf>
    <xf numFmtId="0" fontId="4" fillId="0" borderId="2" xfId="2670" applyFont="1" applyFill="1" applyBorder="1" applyAlignment="1">
      <alignment horizontal="center" vertical="center" wrapText="1"/>
    </xf>
    <xf numFmtId="0" fontId="4" fillId="0" borderId="1" xfId="2670" applyFont="1" applyFill="1" applyBorder="1" applyAlignment="1">
      <alignment horizontal="center" vertical="center" wrapText="1"/>
    </xf>
    <xf numFmtId="0" fontId="139" fillId="0" borderId="2" xfId="2691" applyFont="1" applyBorder="1" applyAlignment="1">
      <alignment horizontal="center" vertical="center" wrapText="1"/>
    </xf>
    <xf numFmtId="0" fontId="139" fillId="0" borderId="1" xfId="2691" applyFont="1" applyBorder="1" applyAlignment="1">
      <alignment horizontal="center" vertical="center" wrapText="1"/>
    </xf>
    <xf numFmtId="0" fontId="112" fillId="0" borderId="1" xfId="2707" applyFont="1" applyBorder="1" applyAlignment="1">
      <alignment horizontal="center" vertical="center" wrapText="1"/>
    </xf>
    <xf numFmtId="0" fontId="112" fillId="0" borderId="2" xfId="2707" applyFont="1" applyBorder="1" applyAlignment="1">
      <alignment horizontal="center" vertical="center" wrapText="1"/>
    </xf>
    <xf numFmtId="0" fontId="112" fillId="0" borderId="0" xfId="2707" applyFont="1" applyAlignment="1">
      <alignment horizontal="center" vertical="center" wrapText="1"/>
    </xf>
    <xf numFmtId="0" fontId="132" fillId="0" borderId="7" xfId="2701" applyNumberFormat="1" applyFont="1" applyBorder="1" applyAlignment="1">
      <alignment horizontal="center" vertical="center"/>
    </xf>
  </cellXfs>
  <cellStyles count="2723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 - DD (Ok)_04 Doanh nghiep va CSKDCT 2012" xfId="13"/>
    <cellStyle name="_01 DVHC - DD (Ok)_Xl0000167" xfId="14"/>
    <cellStyle name="_01 DVHC(OK)" xfId="15"/>
    <cellStyle name="_01 DVHC(OK)_02  Dan so lao dong(OK)" xfId="16"/>
    <cellStyle name="_01 DVHC(OK)_03 TKQG va Thu chi NSNN 2012" xfId="17"/>
    <cellStyle name="_01 DVHC(OK)_04 Doanh nghiep va CSKDCT 2012" xfId="18"/>
    <cellStyle name="_01 DVHC(OK)_05 Doanh nghiep va Ca the_2011 (Ok)" xfId="19"/>
    <cellStyle name="_01 DVHC(OK)_07 NGTT CN 2012" xfId="20"/>
    <cellStyle name="_01 DVHC(OK)_08 Thuong mai Tong muc - Diep" xfId="21"/>
    <cellStyle name="_01 DVHC(OK)_08 Thuong mai va Du lich (Ok)" xfId="22"/>
    <cellStyle name="_01 DVHC(OK)_09 Chi so gia 2011- VuTKG-1 (Ok)" xfId="23"/>
    <cellStyle name="_01 DVHC(OK)_09 Du lich" xfId="24"/>
    <cellStyle name="_01 DVHC(OK)_10 Van tai va BCVT (da sua ok)" xfId="25"/>
    <cellStyle name="_01 DVHC(OK)_11 (3)" xfId="26"/>
    <cellStyle name="_01 DVHC(OK)_11 (3)_04 Doanh nghiep va CSKDCT 2012" xfId="27"/>
    <cellStyle name="_01 DVHC(OK)_11 (3)_Xl0000167" xfId="28"/>
    <cellStyle name="_01 DVHC(OK)_12 (2)" xfId="29"/>
    <cellStyle name="_01 DVHC(OK)_12 (2)_04 Doanh nghiep va CSKDCT 2012" xfId="30"/>
    <cellStyle name="_01 DVHC(OK)_12 (2)_Xl0000167" xfId="31"/>
    <cellStyle name="_01 DVHC(OK)_12 Giao duc, Y Te va Muc songnam2011" xfId="32"/>
    <cellStyle name="_01 DVHC(OK)_13 Van tai 2012" xfId="33"/>
    <cellStyle name="_01 DVHC(OK)_Giaoduc2013(ok)" xfId="34"/>
    <cellStyle name="_01 DVHC(OK)_Maket NGTT2012 LN,TS (7-1-2013)" xfId="35"/>
    <cellStyle name="_01 DVHC(OK)_Maket NGTT2012 LN,TS (7-1-2013)_Nongnghiep" xfId="36"/>
    <cellStyle name="_01 DVHC(OK)_Ngiam_lamnghiep_2011_v2(1)(1)" xfId="37"/>
    <cellStyle name="_01 DVHC(OK)_Ngiam_lamnghiep_2011_v2(1)(1)_Nongnghiep" xfId="38"/>
    <cellStyle name="_01 DVHC(OK)_NGTT LN,TS 2012 (Chuan)" xfId="39"/>
    <cellStyle name="_01 DVHC(OK)_Nien giam TT Vu Nong nghiep 2012(solieu)-gui Vu TH 29-3-2013" xfId="40"/>
    <cellStyle name="_01 DVHC(OK)_Nongnghiep" xfId="41"/>
    <cellStyle name="_01 DVHC(OK)_Nongnghiep NGDD 2012_cap nhat den 24-5-2013(1)" xfId="42"/>
    <cellStyle name="_01 DVHC(OK)_Nongnghiep_Nongnghiep NGDD 2012_cap nhat den 24-5-2013(1)" xfId="43"/>
    <cellStyle name="_01 DVHC(OK)_Xl0000147" xfId="44"/>
    <cellStyle name="_01 DVHC(OK)_Xl0000167" xfId="45"/>
    <cellStyle name="_01 DVHC(OK)_XNK" xfId="46"/>
    <cellStyle name="_01 DVHC_01 Don vi HC" xfId="47"/>
    <cellStyle name="_01 DVHC_02 Danso_Laodong 2012(chuan) CO SO" xfId="48"/>
    <cellStyle name="_01 DVHC_04 Doanh nghiep va CSKDCT 2012" xfId="49"/>
    <cellStyle name="_01 DVHC_08 Thuong mai Tong muc - Diep" xfId="50"/>
    <cellStyle name="_01 DVHC_09 Thuong mai va Du lich" xfId="51"/>
    <cellStyle name="_01 DVHC_09 Thuong mai va Du lich_01 Don vi HC" xfId="52"/>
    <cellStyle name="_01 DVHC_09 Thuong mai va Du lich_NGDD 2013 Thu chi NSNN " xfId="53"/>
    <cellStyle name="_01 DVHC_Xl0000167" xfId="54"/>
    <cellStyle name="_01.NGTT2009-DVHC" xfId="55"/>
    <cellStyle name="_02 dan so (OK)" xfId="56"/>
    <cellStyle name="_02.NGTT2009-DSLD" xfId="57"/>
    <cellStyle name="_02.NGTT2009-DSLDok" xfId="58"/>
    <cellStyle name="_03 Dautu 2010" xfId="59"/>
    <cellStyle name="_03.NGTT2009-TKQG" xfId="60"/>
    <cellStyle name="_05 Thuong mai" xfId="61"/>
    <cellStyle name="_05 Thuong mai_01 Don vi HC" xfId="62"/>
    <cellStyle name="_05 Thuong mai_02 Danso_Laodong 2012(chuan) CO SO" xfId="63"/>
    <cellStyle name="_05 Thuong mai_04 Doanh nghiep va CSKDCT 2012" xfId="64"/>
    <cellStyle name="_05 Thuong mai_NGDD 2013 Thu chi NSNN " xfId="65"/>
    <cellStyle name="_05 Thuong mai_Nien giam KT_TV 2010" xfId="66"/>
    <cellStyle name="_05 Thuong mai_Xl0000167" xfId="67"/>
    <cellStyle name="_06 Van tai" xfId="68"/>
    <cellStyle name="_06 Van tai_01 Don vi HC" xfId="69"/>
    <cellStyle name="_06 Van tai_02 Danso_Laodong 2012(chuan) CO SO" xfId="70"/>
    <cellStyle name="_06 Van tai_04 Doanh nghiep va CSKDCT 2012" xfId="71"/>
    <cellStyle name="_06 Van tai_NGDD 2013 Thu chi NSNN " xfId="72"/>
    <cellStyle name="_06 Van tai_Nien giam KT_TV 2010" xfId="73"/>
    <cellStyle name="_06 Van tai_Xl0000167" xfId="74"/>
    <cellStyle name="_07 Buu dien" xfId="75"/>
    <cellStyle name="_07 Buu dien_01 Don vi HC" xfId="76"/>
    <cellStyle name="_07 Buu dien_02 Danso_Laodong 2012(chuan) CO SO" xfId="77"/>
    <cellStyle name="_07 Buu dien_04 Doanh nghiep va CSKDCT 2012" xfId="78"/>
    <cellStyle name="_07 Buu dien_NGDD 2013 Thu chi NSNN " xfId="79"/>
    <cellStyle name="_07 Buu dien_Nien giam KT_TV 2010" xfId="80"/>
    <cellStyle name="_07 Buu dien_Xl0000167" xfId="81"/>
    <cellStyle name="_07. NGTT2009-NN" xfId="82"/>
    <cellStyle name="_07. NGTT2009-NN 10" xfId="83"/>
    <cellStyle name="_07. NGTT2009-NN 11" xfId="84"/>
    <cellStyle name="_07. NGTT2009-NN 12" xfId="85"/>
    <cellStyle name="_07. NGTT2009-NN 13" xfId="86"/>
    <cellStyle name="_07. NGTT2009-NN 14" xfId="87"/>
    <cellStyle name="_07. NGTT2009-NN 15" xfId="88"/>
    <cellStyle name="_07. NGTT2009-NN 16" xfId="89"/>
    <cellStyle name="_07. NGTT2009-NN 17" xfId="90"/>
    <cellStyle name="_07. NGTT2009-NN 18" xfId="91"/>
    <cellStyle name="_07. NGTT2009-NN 19" xfId="92"/>
    <cellStyle name="_07. NGTT2009-NN 2" xfId="93"/>
    <cellStyle name="_07. NGTT2009-NN 3" xfId="94"/>
    <cellStyle name="_07. NGTT2009-NN 4" xfId="95"/>
    <cellStyle name="_07. NGTT2009-NN 5" xfId="96"/>
    <cellStyle name="_07. NGTT2009-NN 6" xfId="97"/>
    <cellStyle name="_07. NGTT2009-NN 7" xfId="98"/>
    <cellStyle name="_07. NGTT2009-NN 8" xfId="99"/>
    <cellStyle name="_07. NGTT2009-NN 9" xfId="100"/>
    <cellStyle name="_07. NGTT2009-NN_01 Don vi HC" xfId="101"/>
    <cellStyle name="_07. NGTT2009-NN_01 DVHC-DSLD 2010" xfId="102"/>
    <cellStyle name="_07. NGTT2009-NN_01 DVHC-DSLD 2010_01 Don vi HC" xfId="103"/>
    <cellStyle name="_07. NGTT2009-NN_01 DVHC-DSLD 2010_02 Danso_Laodong 2012(chuan) CO SO" xfId="104"/>
    <cellStyle name="_07. NGTT2009-NN_01 DVHC-DSLD 2010_04 Doanh nghiep va CSKDCT 2012" xfId="105"/>
    <cellStyle name="_07. NGTT2009-NN_01 DVHC-DSLD 2010_08 Thuong mai Tong muc - Diep" xfId="106"/>
    <cellStyle name="_07. NGTT2009-NN_01 DVHC-DSLD 2010_Bo sung 04 bieu Cong nghiep" xfId="107"/>
    <cellStyle name="_07. NGTT2009-NN_01 DVHC-DSLD 2010_Mau" xfId="108"/>
    <cellStyle name="_07. NGTT2009-NN_01 DVHC-DSLD 2010_NGDD 2013 Thu chi NSNN " xfId="109"/>
    <cellStyle name="_07. NGTT2009-NN_01 DVHC-DSLD 2010_Nien giam KT_TV 2010" xfId="110"/>
    <cellStyle name="_07. NGTT2009-NN_01 DVHC-DSLD 2010_nien giam tom tat 2010 (thuy)" xfId="111"/>
    <cellStyle name="_07. NGTT2009-NN_01 DVHC-DSLD 2010_nien giam tom tat 2010 (thuy)_01 Don vi HC" xfId="112"/>
    <cellStyle name="_07. NGTT2009-NN_01 DVHC-DSLD 2010_nien giam tom tat 2010 (thuy)_02 Danso_Laodong 2012(chuan) CO SO" xfId="113"/>
    <cellStyle name="_07. NGTT2009-NN_01 DVHC-DSLD 2010_nien giam tom tat 2010 (thuy)_04 Doanh nghiep va CSKDCT 2012" xfId="114"/>
    <cellStyle name="_07. NGTT2009-NN_01 DVHC-DSLD 2010_nien giam tom tat 2010 (thuy)_08 Thuong mai Tong muc - Diep" xfId="115"/>
    <cellStyle name="_07. NGTT2009-NN_01 DVHC-DSLD 2010_nien giam tom tat 2010 (thuy)_09 Thuong mai va Du lich" xfId="116"/>
    <cellStyle name="_07. NGTT2009-NN_01 DVHC-DSLD 2010_nien giam tom tat 2010 (thuy)_09 Thuong mai va Du lich_01 Don vi HC" xfId="117"/>
    <cellStyle name="_07. NGTT2009-NN_01 DVHC-DSLD 2010_nien giam tom tat 2010 (thuy)_09 Thuong mai va Du lich_NGDD 2013 Thu chi NSNN " xfId="118"/>
    <cellStyle name="_07. NGTT2009-NN_01 DVHC-DSLD 2010_nien giam tom tat 2010 (thuy)_Xl0000167" xfId="119"/>
    <cellStyle name="_07. NGTT2009-NN_01 DVHC-DSLD 2010_Tong hop NGTT" xfId="120"/>
    <cellStyle name="_07. NGTT2009-NN_01 DVHC-DSLD 2010_Tong hop NGTT_09 Thuong mai va Du lich" xfId="121"/>
    <cellStyle name="_07. NGTT2009-NN_01 DVHC-DSLD 2010_Tong hop NGTT_09 Thuong mai va Du lich_01 Don vi HC" xfId="122"/>
    <cellStyle name="_07. NGTT2009-NN_01 DVHC-DSLD 2010_Tong hop NGTT_09 Thuong mai va Du lich_NGDD 2013 Thu chi NSNN " xfId="123"/>
    <cellStyle name="_07. NGTT2009-NN_01 DVHC-DSLD 2010_Xl0000167" xfId="124"/>
    <cellStyle name="_07. NGTT2009-NN_02  Dan so lao dong(OK)" xfId="125"/>
    <cellStyle name="_07. NGTT2009-NN_02 Danso_Laodong 2012(chuan) CO SO" xfId="126"/>
    <cellStyle name="_07. NGTT2009-NN_03 Dautu 2010" xfId="127"/>
    <cellStyle name="_07. NGTT2009-NN_03 Dautu 2010_01 Don vi HC" xfId="128"/>
    <cellStyle name="_07. NGTT2009-NN_03 Dautu 2010_02 Danso_Laodong 2012(chuan) CO SO" xfId="129"/>
    <cellStyle name="_07. NGTT2009-NN_03 Dautu 2010_04 Doanh nghiep va CSKDCT 2012" xfId="130"/>
    <cellStyle name="_07. NGTT2009-NN_03 Dautu 2010_08 Thuong mai Tong muc - Diep" xfId="131"/>
    <cellStyle name="_07. NGTT2009-NN_03 Dautu 2010_09 Thuong mai va Du lich" xfId="132"/>
    <cellStyle name="_07. NGTT2009-NN_03 Dautu 2010_09 Thuong mai va Du lich_01 Don vi HC" xfId="133"/>
    <cellStyle name="_07. NGTT2009-NN_03 Dautu 2010_09 Thuong mai va Du lich_NGDD 2013 Thu chi NSNN " xfId="134"/>
    <cellStyle name="_07. NGTT2009-NN_03 Dautu 2010_Xl0000167" xfId="135"/>
    <cellStyle name="_07. NGTT2009-NN_03 TKQG" xfId="136"/>
    <cellStyle name="_07. NGTT2009-NN_03 TKQG_02  Dan so lao dong(OK)" xfId="137"/>
    <cellStyle name="_07. NGTT2009-NN_03 TKQG_Xl0000167" xfId="138"/>
    <cellStyle name="_07. NGTT2009-NN_04 Doanh nghiep va CSKDCT 2012" xfId="139"/>
    <cellStyle name="_07. NGTT2009-NN_05 Doanh nghiep va Ca the_2011 (Ok)" xfId="140"/>
    <cellStyle name="_07. NGTT2009-NN_05 Thu chi NSNN" xfId="141"/>
    <cellStyle name="_07. NGTT2009-NN_05 Thuong mai" xfId="142"/>
    <cellStyle name="_07. NGTT2009-NN_05 Thuong mai_01 Don vi HC" xfId="143"/>
    <cellStyle name="_07. NGTT2009-NN_05 Thuong mai_02 Danso_Laodong 2012(chuan) CO SO" xfId="144"/>
    <cellStyle name="_07. NGTT2009-NN_05 Thuong mai_04 Doanh nghiep va CSKDCT 2012" xfId="145"/>
    <cellStyle name="_07. NGTT2009-NN_05 Thuong mai_NGDD 2013 Thu chi NSNN " xfId="146"/>
    <cellStyle name="_07. NGTT2009-NN_05 Thuong mai_Nien giam KT_TV 2010" xfId="147"/>
    <cellStyle name="_07. NGTT2009-NN_05 Thuong mai_Xl0000167" xfId="148"/>
    <cellStyle name="_07. NGTT2009-NN_06 Nong, lam nghiep 2010  (ok)" xfId="149"/>
    <cellStyle name="_07. NGTT2009-NN_06 Van tai" xfId="150"/>
    <cellStyle name="_07. NGTT2009-NN_06 Van tai_01 Don vi HC" xfId="151"/>
    <cellStyle name="_07. NGTT2009-NN_06 Van tai_02 Danso_Laodong 2012(chuan) CO SO" xfId="152"/>
    <cellStyle name="_07. NGTT2009-NN_06 Van tai_04 Doanh nghiep va CSKDCT 2012" xfId="153"/>
    <cellStyle name="_07. NGTT2009-NN_06 Van tai_NGDD 2013 Thu chi NSNN " xfId="154"/>
    <cellStyle name="_07. NGTT2009-NN_06 Van tai_Nien giam KT_TV 2010" xfId="155"/>
    <cellStyle name="_07. NGTT2009-NN_06 Van tai_Xl0000167" xfId="156"/>
    <cellStyle name="_07. NGTT2009-NN_07 Buu dien" xfId="157"/>
    <cellStyle name="_07. NGTT2009-NN_07 Buu dien_01 Don vi HC" xfId="158"/>
    <cellStyle name="_07. NGTT2009-NN_07 Buu dien_02 Danso_Laodong 2012(chuan) CO SO" xfId="159"/>
    <cellStyle name="_07. NGTT2009-NN_07 Buu dien_04 Doanh nghiep va CSKDCT 2012" xfId="160"/>
    <cellStyle name="_07. NGTT2009-NN_07 Buu dien_NGDD 2013 Thu chi NSNN " xfId="161"/>
    <cellStyle name="_07. NGTT2009-NN_07 Buu dien_Nien giam KT_TV 2010" xfId="162"/>
    <cellStyle name="_07. NGTT2009-NN_07 Buu dien_Xl0000167" xfId="163"/>
    <cellStyle name="_07. NGTT2009-NN_07 NGTT CN 2012" xfId="164"/>
    <cellStyle name="_07. NGTT2009-NN_08 Thuong mai Tong muc - Diep" xfId="165"/>
    <cellStyle name="_07. NGTT2009-NN_08 Thuong mai va Du lich (Ok)" xfId="166"/>
    <cellStyle name="_07. NGTT2009-NN_08 Van tai" xfId="167"/>
    <cellStyle name="_07. NGTT2009-NN_08 Van tai_01 Don vi HC" xfId="168"/>
    <cellStyle name="_07. NGTT2009-NN_08 Van tai_02 Danso_Laodong 2012(chuan) CO SO" xfId="169"/>
    <cellStyle name="_07. NGTT2009-NN_08 Van tai_04 Doanh nghiep va CSKDCT 2012" xfId="170"/>
    <cellStyle name="_07. NGTT2009-NN_08 Van tai_NGDD 2013 Thu chi NSNN " xfId="171"/>
    <cellStyle name="_07. NGTT2009-NN_08 Van tai_Nien giam KT_TV 2010" xfId="172"/>
    <cellStyle name="_07. NGTT2009-NN_08 Van tai_Xl0000167" xfId="173"/>
    <cellStyle name="_07. NGTT2009-NN_08 Yte-van hoa" xfId="174"/>
    <cellStyle name="_07. NGTT2009-NN_08 Yte-van hoa_01 Don vi HC" xfId="175"/>
    <cellStyle name="_07. NGTT2009-NN_08 Yte-van hoa_02 Danso_Laodong 2012(chuan) CO SO" xfId="176"/>
    <cellStyle name="_07. NGTT2009-NN_08 Yte-van hoa_04 Doanh nghiep va CSKDCT 2012" xfId="177"/>
    <cellStyle name="_07. NGTT2009-NN_08 Yte-van hoa_NGDD 2013 Thu chi NSNN " xfId="178"/>
    <cellStyle name="_07. NGTT2009-NN_08 Yte-van hoa_Nien giam KT_TV 2010" xfId="179"/>
    <cellStyle name="_07. NGTT2009-NN_08 Yte-van hoa_Xl0000167" xfId="180"/>
    <cellStyle name="_07. NGTT2009-NN_09 Chi so gia 2011- VuTKG-1 (Ok)" xfId="181"/>
    <cellStyle name="_07. NGTT2009-NN_09 Du lich" xfId="182"/>
    <cellStyle name="_07. NGTT2009-NN_09 Thuong mai va Du lich" xfId="183"/>
    <cellStyle name="_07. NGTT2009-NN_09 Thuong mai va Du lich_01 Don vi HC" xfId="184"/>
    <cellStyle name="_07. NGTT2009-NN_09 Thuong mai va Du lich_NGDD 2013 Thu chi NSNN " xfId="185"/>
    <cellStyle name="_07. NGTT2009-NN_10 Market VH, YT, GD, NGTT 2011 " xfId="186"/>
    <cellStyle name="_07. NGTT2009-NN_10 Market VH, YT, GD, NGTT 2011 _02  Dan so lao dong(OK)" xfId="187"/>
    <cellStyle name="_07. NGTT2009-NN_10 Market VH, YT, GD, NGTT 2011 _03 TKQG va Thu chi NSNN 2012" xfId="188"/>
    <cellStyle name="_07. NGTT2009-NN_10 Market VH, YT, GD, NGTT 2011 _04 Doanh nghiep va CSKDCT 2012" xfId="189"/>
    <cellStyle name="_07. NGTT2009-NN_10 Market VH, YT, GD, NGTT 2011 _05 Doanh nghiep va Ca the_2011 (Ok)" xfId="190"/>
    <cellStyle name="_07. NGTT2009-NN_10 Market VH, YT, GD, NGTT 2011 _07 NGTT CN 2012" xfId="191"/>
    <cellStyle name="_07. NGTT2009-NN_10 Market VH, YT, GD, NGTT 2011 _08 Thuong mai Tong muc - Diep" xfId="192"/>
    <cellStyle name="_07. NGTT2009-NN_10 Market VH, YT, GD, NGTT 2011 _08 Thuong mai va Du lich (Ok)" xfId="193"/>
    <cellStyle name="_07. NGTT2009-NN_10 Market VH, YT, GD, NGTT 2011 _09 Chi so gia 2011- VuTKG-1 (Ok)" xfId="194"/>
    <cellStyle name="_07. NGTT2009-NN_10 Market VH, YT, GD, NGTT 2011 _09 Du lich" xfId="195"/>
    <cellStyle name="_07. NGTT2009-NN_10 Market VH, YT, GD, NGTT 2011 _10 Van tai va BCVT (da sua ok)" xfId="196"/>
    <cellStyle name="_07. NGTT2009-NN_10 Market VH, YT, GD, NGTT 2011 _11 (3)" xfId="197"/>
    <cellStyle name="_07. NGTT2009-NN_10 Market VH, YT, GD, NGTT 2011 _11 (3)_04 Doanh nghiep va CSKDCT 2012" xfId="198"/>
    <cellStyle name="_07. NGTT2009-NN_10 Market VH, YT, GD, NGTT 2011 _11 (3)_Xl0000167" xfId="199"/>
    <cellStyle name="_07. NGTT2009-NN_10 Market VH, YT, GD, NGTT 2011 _12 (2)" xfId="200"/>
    <cellStyle name="_07. NGTT2009-NN_10 Market VH, YT, GD, NGTT 2011 _12 (2)_04 Doanh nghiep va CSKDCT 2012" xfId="201"/>
    <cellStyle name="_07. NGTT2009-NN_10 Market VH, YT, GD, NGTT 2011 _12 (2)_Xl0000167" xfId="202"/>
    <cellStyle name="_07. NGTT2009-NN_10 Market VH, YT, GD, NGTT 2011 _12 Giao duc, Y Te va Muc songnam2011" xfId="203"/>
    <cellStyle name="_07. NGTT2009-NN_10 Market VH, YT, GD, NGTT 2011 _13 Van tai 2012" xfId="204"/>
    <cellStyle name="_07. NGTT2009-NN_10 Market VH, YT, GD, NGTT 2011 _Giaoduc2013(ok)" xfId="205"/>
    <cellStyle name="_07. NGTT2009-NN_10 Market VH, YT, GD, NGTT 2011 _Maket NGTT2012 LN,TS (7-1-2013)" xfId="206"/>
    <cellStyle name="_07. NGTT2009-NN_10 Market VH, YT, GD, NGTT 2011 _Maket NGTT2012 LN,TS (7-1-2013)_Nongnghiep" xfId="207"/>
    <cellStyle name="_07. NGTT2009-NN_10 Market VH, YT, GD, NGTT 2011 _Ngiam_lamnghiep_2011_v2(1)(1)" xfId="208"/>
    <cellStyle name="_07. NGTT2009-NN_10 Market VH, YT, GD, NGTT 2011 _Ngiam_lamnghiep_2011_v2(1)(1)_Nongnghiep" xfId="209"/>
    <cellStyle name="_07. NGTT2009-NN_10 Market VH, YT, GD, NGTT 2011 _NGTT LN,TS 2012 (Chuan)" xfId="210"/>
    <cellStyle name="_07. NGTT2009-NN_10 Market VH, YT, GD, NGTT 2011 _Nien giam TT Vu Nong nghiep 2012(solieu)-gui Vu TH 29-3-2013" xfId="211"/>
    <cellStyle name="_07. NGTT2009-NN_10 Market VH, YT, GD, NGTT 2011 _Nongnghiep" xfId="212"/>
    <cellStyle name="_07. NGTT2009-NN_10 Market VH, YT, GD, NGTT 2011 _Nongnghiep NGDD 2012_cap nhat den 24-5-2013(1)" xfId="213"/>
    <cellStyle name="_07. NGTT2009-NN_10 Market VH, YT, GD, NGTT 2011 _Nongnghiep_Nongnghiep NGDD 2012_cap nhat den 24-5-2013(1)" xfId="214"/>
    <cellStyle name="_07. NGTT2009-NN_10 Market VH, YT, GD, NGTT 2011 _So lieu quoc te TH" xfId="215"/>
    <cellStyle name="_07. NGTT2009-NN_10 Market VH, YT, GD, NGTT 2011 _Xl0000147" xfId="216"/>
    <cellStyle name="_07. NGTT2009-NN_10 Market VH, YT, GD, NGTT 2011 _Xl0000167" xfId="217"/>
    <cellStyle name="_07. NGTT2009-NN_10 Market VH, YT, GD, NGTT 2011 _XNK" xfId="218"/>
    <cellStyle name="_07. NGTT2009-NN_10 Van tai va BCVT (da sua ok)" xfId="219"/>
    <cellStyle name="_07. NGTT2009-NN_10 VH, YT, GD, NGTT 2010 - (OK)" xfId="220"/>
    <cellStyle name="_07. NGTT2009-NN_10 VH, YT, GD, NGTT 2010 - (OK)_Bo sung 04 bieu Cong nghiep" xfId="221"/>
    <cellStyle name="_07. NGTT2009-NN_11 (3)" xfId="222"/>
    <cellStyle name="_07. NGTT2009-NN_11 (3)_04 Doanh nghiep va CSKDCT 2012" xfId="223"/>
    <cellStyle name="_07. NGTT2009-NN_11 (3)_Xl0000167" xfId="224"/>
    <cellStyle name="_07. NGTT2009-NN_11 So lieu quoc te 2010-final" xfId="225"/>
    <cellStyle name="_07. NGTT2009-NN_12 (2)" xfId="226"/>
    <cellStyle name="_07. NGTT2009-NN_12 (2)_04 Doanh nghiep va CSKDCT 2012" xfId="227"/>
    <cellStyle name="_07. NGTT2009-NN_12 (2)_Xl0000167" xfId="228"/>
    <cellStyle name="_07. NGTT2009-NN_12 Chi so gia 2012(chuan) co so" xfId="229"/>
    <cellStyle name="_07. NGTT2009-NN_12 Giao duc, Y Te va Muc songnam2011" xfId="230"/>
    <cellStyle name="_07. NGTT2009-NN_13 Van tai 2012" xfId="231"/>
    <cellStyle name="_07. NGTT2009-NN_Book1" xfId="232"/>
    <cellStyle name="_07. NGTT2009-NN_Book3" xfId="233"/>
    <cellStyle name="_07. NGTT2009-NN_Book3 10" xfId="234"/>
    <cellStyle name="_07. NGTT2009-NN_Book3 11" xfId="235"/>
    <cellStyle name="_07. NGTT2009-NN_Book3 12" xfId="236"/>
    <cellStyle name="_07. NGTT2009-NN_Book3 13" xfId="237"/>
    <cellStyle name="_07. NGTT2009-NN_Book3 14" xfId="238"/>
    <cellStyle name="_07. NGTT2009-NN_Book3 15" xfId="239"/>
    <cellStyle name="_07. NGTT2009-NN_Book3 16" xfId="240"/>
    <cellStyle name="_07. NGTT2009-NN_Book3 17" xfId="241"/>
    <cellStyle name="_07. NGTT2009-NN_Book3 18" xfId="242"/>
    <cellStyle name="_07. NGTT2009-NN_Book3 19" xfId="243"/>
    <cellStyle name="_07. NGTT2009-NN_Book3 2" xfId="244"/>
    <cellStyle name="_07. NGTT2009-NN_Book3 3" xfId="245"/>
    <cellStyle name="_07. NGTT2009-NN_Book3 4" xfId="246"/>
    <cellStyle name="_07. NGTT2009-NN_Book3 5" xfId="247"/>
    <cellStyle name="_07. NGTT2009-NN_Book3 6" xfId="248"/>
    <cellStyle name="_07. NGTT2009-NN_Book3 7" xfId="249"/>
    <cellStyle name="_07. NGTT2009-NN_Book3 8" xfId="250"/>
    <cellStyle name="_07. NGTT2009-NN_Book3 9" xfId="251"/>
    <cellStyle name="_07. NGTT2009-NN_Book3_01 Don vi HC" xfId="252"/>
    <cellStyle name="_07. NGTT2009-NN_Book3_01 DVHC-DSLD 2010" xfId="253"/>
    <cellStyle name="_07. NGTT2009-NN_Book3_02  Dan so lao dong(OK)" xfId="254"/>
    <cellStyle name="_07. NGTT2009-NN_Book3_02 Danso_Laodong 2012(chuan) CO SO" xfId="255"/>
    <cellStyle name="_07. NGTT2009-NN_Book3_03 TKQG va Thu chi NSNN 2012" xfId="256"/>
    <cellStyle name="_07. NGTT2009-NN_Book3_04 Doanh nghiep va CSKDCT 2012" xfId="257"/>
    <cellStyle name="_07. NGTT2009-NN_Book3_05 Doanh nghiep va Ca the_2011 (Ok)" xfId="258"/>
    <cellStyle name="_07. NGTT2009-NN_Book3_05 NGTT DN 2010 (OK)" xfId="259"/>
    <cellStyle name="_07. NGTT2009-NN_Book3_05 NGTT DN 2010 (OK)_Bo sung 04 bieu Cong nghiep" xfId="260"/>
    <cellStyle name="_07. NGTT2009-NN_Book3_06 Nong, lam nghiep 2010  (ok)" xfId="261"/>
    <cellStyle name="_07. NGTT2009-NN_Book3_07 NGTT CN 2012" xfId="262"/>
    <cellStyle name="_07. NGTT2009-NN_Book3_08 Thuong mai Tong muc - Diep" xfId="263"/>
    <cellStyle name="_07. NGTT2009-NN_Book3_08 Thuong mai va Du lich (Ok)" xfId="264"/>
    <cellStyle name="_07. NGTT2009-NN_Book3_09 Chi so gia 2011- VuTKG-1 (Ok)" xfId="265"/>
    <cellStyle name="_07. NGTT2009-NN_Book3_09 Du lich" xfId="266"/>
    <cellStyle name="_07. NGTT2009-NN_Book3_10 Market VH, YT, GD, NGTT 2011 " xfId="267"/>
    <cellStyle name="_07. NGTT2009-NN_Book3_10 Market VH, YT, GD, NGTT 2011 _02  Dan so lao dong(OK)" xfId="268"/>
    <cellStyle name="_07. NGTT2009-NN_Book3_10 Market VH, YT, GD, NGTT 2011 _03 TKQG va Thu chi NSNN 2012" xfId="269"/>
    <cellStyle name="_07. NGTT2009-NN_Book3_10 Market VH, YT, GD, NGTT 2011 _04 Doanh nghiep va CSKDCT 2012" xfId="270"/>
    <cellStyle name="_07. NGTT2009-NN_Book3_10 Market VH, YT, GD, NGTT 2011 _05 Doanh nghiep va Ca the_2011 (Ok)" xfId="271"/>
    <cellStyle name="_07. NGTT2009-NN_Book3_10 Market VH, YT, GD, NGTT 2011 _07 NGTT CN 2012" xfId="272"/>
    <cellStyle name="_07. NGTT2009-NN_Book3_10 Market VH, YT, GD, NGTT 2011 _08 Thuong mai Tong muc - Diep" xfId="273"/>
    <cellStyle name="_07. NGTT2009-NN_Book3_10 Market VH, YT, GD, NGTT 2011 _08 Thuong mai va Du lich (Ok)" xfId="274"/>
    <cellStyle name="_07. NGTT2009-NN_Book3_10 Market VH, YT, GD, NGTT 2011 _09 Chi so gia 2011- VuTKG-1 (Ok)" xfId="275"/>
    <cellStyle name="_07. NGTT2009-NN_Book3_10 Market VH, YT, GD, NGTT 2011 _09 Du lich" xfId="276"/>
    <cellStyle name="_07. NGTT2009-NN_Book3_10 Market VH, YT, GD, NGTT 2011 _10 Van tai va BCVT (da sua ok)" xfId="277"/>
    <cellStyle name="_07. NGTT2009-NN_Book3_10 Market VH, YT, GD, NGTT 2011 _11 (3)" xfId="278"/>
    <cellStyle name="_07. NGTT2009-NN_Book3_10 Market VH, YT, GD, NGTT 2011 _11 (3)_04 Doanh nghiep va CSKDCT 2012" xfId="279"/>
    <cellStyle name="_07. NGTT2009-NN_Book3_10 Market VH, YT, GD, NGTT 2011 _11 (3)_Xl0000167" xfId="280"/>
    <cellStyle name="_07. NGTT2009-NN_Book3_10 Market VH, YT, GD, NGTT 2011 _12 (2)" xfId="281"/>
    <cellStyle name="_07. NGTT2009-NN_Book3_10 Market VH, YT, GD, NGTT 2011 _12 (2)_04 Doanh nghiep va CSKDCT 2012" xfId="282"/>
    <cellStyle name="_07. NGTT2009-NN_Book3_10 Market VH, YT, GD, NGTT 2011 _12 (2)_Xl0000167" xfId="283"/>
    <cellStyle name="_07. NGTT2009-NN_Book3_10 Market VH, YT, GD, NGTT 2011 _12 Giao duc, Y Te va Muc songnam2011" xfId="284"/>
    <cellStyle name="_07. NGTT2009-NN_Book3_10 Market VH, YT, GD, NGTT 2011 _13 Van tai 2012" xfId="285"/>
    <cellStyle name="_07. NGTT2009-NN_Book3_10 Market VH, YT, GD, NGTT 2011 _Giaoduc2013(ok)" xfId="286"/>
    <cellStyle name="_07. NGTT2009-NN_Book3_10 Market VH, YT, GD, NGTT 2011 _Maket NGTT2012 LN,TS (7-1-2013)" xfId="287"/>
    <cellStyle name="_07. NGTT2009-NN_Book3_10 Market VH, YT, GD, NGTT 2011 _Maket NGTT2012 LN,TS (7-1-2013)_Nongnghiep" xfId="288"/>
    <cellStyle name="_07. NGTT2009-NN_Book3_10 Market VH, YT, GD, NGTT 2011 _Ngiam_lamnghiep_2011_v2(1)(1)" xfId="289"/>
    <cellStyle name="_07. NGTT2009-NN_Book3_10 Market VH, YT, GD, NGTT 2011 _Ngiam_lamnghiep_2011_v2(1)(1)_Nongnghiep" xfId="290"/>
    <cellStyle name="_07. NGTT2009-NN_Book3_10 Market VH, YT, GD, NGTT 2011 _NGTT LN,TS 2012 (Chuan)" xfId="291"/>
    <cellStyle name="_07. NGTT2009-NN_Book3_10 Market VH, YT, GD, NGTT 2011 _Nien giam TT Vu Nong nghiep 2012(solieu)-gui Vu TH 29-3-2013" xfId="292"/>
    <cellStyle name="_07. NGTT2009-NN_Book3_10 Market VH, YT, GD, NGTT 2011 _Nongnghiep" xfId="293"/>
    <cellStyle name="_07. NGTT2009-NN_Book3_10 Market VH, YT, GD, NGTT 2011 _Nongnghiep NGDD 2012_cap nhat den 24-5-2013(1)" xfId="294"/>
    <cellStyle name="_07. NGTT2009-NN_Book3_10 Market VH, YT, GD, NGTT 2011 _Nongnghiep_Nongnghiep NGDD 2012_cap nhat den 24-5-2013(1)" xfId="295"/>
    <cellStyle name="_07. NGTT2009-NN_Book3_10 Market VH, YT, GD, NGTT 2011 _So lieu quoc te TH" xfId="296"/>
    <cellStyle name="_07. NGTT2009-NN_Book3_10 Market VH, YT, GD, NGTT 2011 _Xl0000147" xfId="297"/>
    <cellStyle name="_07. NGTT2009-NN_Book3_10 Market VH, YT, GD, NGTT 2011 _Xl0000167" xfId="298"/>
    <cellStyle name="_07. NGTT2009-NN_Book3_10 Market VH, YT, GD, NGTT 2011 _XNK" xfId="299"/>
    <cellStyle name="_07. NGTT2009-NN_Book3_10 Van tai va BCVT (da sua ok)" xfId="300"/>
    <cellStyle name="_07. NGTT2009-NN_Book3_10 VH, YT, GD, NGTT 2010 - (OK)" xfId="301"/>
    <cellStyle name="_07. NGTT2009-NN_Book3_10 VH, YT, GD, NGTT 2010 - (OK)_Bo sung 04 bieu Cong nghiep" xfId="302"/>
    <cellStyle name="_07. NGTT2009-NN_Book3_11 (3)" xfId="303"/>
    <cellStyle name="_07. NGTT2009-NN_Book3_11 (3)_04 Doanh nghiep va CSKDCT 2012" xfId="304"/>
    <cellStyle name="_07. NGTT2009-NN_Book3_11 (3)_Xl0000167" xfId="305"/>
    <cellStyle name="_07. NGTT2009-NN_Book3_12 (2)" xfId="306"/>
    <cellStyle name="_07. NGTT2009-NN_Book3_12 (2)_04 Doanh nghiep va CSKDCT 2012" xfId="307"/>
    <cellStyle name="_07. NGTT2009-NN_Book3_12 (2)_Xl0000167" xfId="308"/>
    <cellStyle name="_07. NGTT2009-NN_Book3_12 Chi so gia 2012(chuan) co so" xfId="309"/>
    <cellStyle name="_07. NGTT2009-NN_Book3_12 Giao duc, Y Te va Muc songnam2011" xfId="310"/>
    <cellStyle name="_07. NGTT2009-NN_Book3_13 Van tai 2012" xfId="311"/>
    <cellStyle name="_07. NGTT2009-NN_Book3_Book1" xfId="312"/>
    <cellStyle name="_07. NGTT2009-NN_Book3_CucThongke-phucdap-Tuan-Anh" xfId="313"/>
    <cellStyle name="_07. NGTT2009-NN_Book3_Giaoduc2013(ok)" xfId="314"/>
    <cellStyle name="_07. NGTT2009-NN_Book3_GTSXNN" xfId="315"/>
    <cellStyle name="_07. NGTT2009-NN_Book3_GTSXNN_Nongnghiep NGDD 2012_cap nhat den 24-5-2013(1)" xfId="316"/>
    <cellStyle name="_07. NGTT2009-NN_Book3_Maket NGTT2012 LN,TS (7-1-2013)" xfId="317"/>
    <cellStyle name="_07. NGTT2009-NN_Book3_Maket NGTT2012 LN,TS (7-1-2013)_Nongnghiep" xfId="318"/>
    <cellStyle name="_07. NGTT2009-NN_Book3_Ngiam_lamnghiep_2011_v2(1)(1)" xfId="319"/>
    <cellStyle name="_07. NGTT2009-NN_Book3_Ngiam_lamnghiep_2011_v2(1)(1)_Nongnghiep" xfId="320"/>
    <cellStyle name="_07. NGTT2009-NN_Book3_NGTT LN,TS 2012 (Chuan)" xfId="321"/>
    <cellStyle name="_07. NGTT2009-NN_Book3_Nien giam day du  Nong nghiep 2010" xfId="322"/>
    <cellStyle name="_07. NGTT2009-NN_Book3_Nien giam TT Vu Nong nghiep 2012(solieu)-gui Vu TH 29-3-2013" xfId="323"/>
    <cellStyle name="_07. NGTT2009-NN_Book3_Nongnghiep" xfId="324"/>
    <cellStyle name="_07. NGTT2009-NN_Book3_Nongnghiep_Bo sung 04 bieu Cong nghiep" xfId="325"/>
    <cellStyle name="_07. NGTT2009-NN_Book3_Nongnghiep_Mau" xfId="326"/>
    <cellStyle name="_07. NGTT2009-NN_Book3_Nongnghiep_NGDD 2013 Thu chi NSNN " xfId="327"/>
    <cellStyle name="_07. NGTT2009-NN_Book3_Nongnghiep_Nongnghiep NGDD 2012_cap nhat den 24-5-2013(1)" xfId="328"/>
    <cellStyle name="_07. NGTT2009-NN_Book3_So lieu quoc te TH" xfId="329"/>
    <cellStyle name="_07. NGTT2009-NN_Book3_So lieu quoc te TH_08 Cong nghiep 2010" xfId="330"/>
    <cellStyle name="_07. NGTT2009-NN_Book3_So lieu quoc te TH_08 Thuong mai va Du lich (Ok)" xfId="331"/>
    <cellStyle name="_07. NGTT2009-NN_Book3_So lieu quoc te TH_09 Chi so gia 2011- VuTKG-1 (Ok)" xfId="332"/>
    <cellStyle name="_07. NGTT2009-NN_Book3_So lieu quoc te TH_09 Du lich" xfId="333"/>
    <cellStyle name="_07. NGTT2009-NN_Book3_So lieu quoc te TH_10 Van tai va BCVT (da sua ok)" xfId="334"/>
    <cellStyle name="_07. NGTT2009-NN_Book3_So lieu quoc te TH_12 Giao duc, Y Te va Muc songnam2011" xfId="335"/>
    <cellStyle name="_07. NGTT2009-NN_Book3_So lieu quoc te TH_nien giam tom tat du lich va XNK" xfId="336"/>
    <cellStyle name="_07. NGTT2009-NN_Book3_So lieu quoc te TH_Nongnghiep" xfId="337"/>
    <cellStyle name="_07. NGTT2009-NN_Book3_So lieu quoc te TH_XNK" xfId="338"/>
    <cellStyle name="_07. NGTT2009-NN_Book3_So lieu quoc te(GDP)" xfId="339"/>
    <cellStyle name="_07. NGTT2009-NN_Book3_So lieu quoc te(GDP)_02  Dan so lao dong(OK)" xfId="340"/>
    <cellStyle name="_07. NGTT2009-NN_Book3_So lieu quoc te(GDP)_03 TKQG va Thu chi NSNN 2012" xfId="341"/>
    <cellStyle name="_07. NGTT2009-NN_Book3_So lieu quoc te(GDP)_04 Doanh nghiep va CSKDCT 2012" xfId="342"/>
    <cellStyle name="_07. NGTT2009-NN_Book3_So lieu quoc te(GDP)_05 Doanh nghiep va Ca the_2011 (Ok)" xfId="343"/>
    <cellStyle name="_07. NGTT2009-NN_Book3_So lieu quoc te(GDP)_07 NGTT CN 2012" xfId="344"/>
    <cellStyle name="_07. NGTT2009-NN_Book3_So lieu quoc te(GDP)_08 Thuong mai Tong muc - Diep" xfId="345"/>
    <cellStyle name="_07. NGTT2009-NN_Book3_So lieu quoc te(GDP)_08 Thuong mai va Du lich (Ok)" xfId="346"/>
    <cellStyle name="_07. NGTT2009-NN_Book3_So lieu quoc te(GDP)_09 Chi so gia 2011- VuTKG-1 (Ok)" xfId="347"/>
    <cellStyle name="_07. NGTT2009-NN_Book3_So lieu quoc te(GDP)_09 Du lich" xfId="348"/>
    <cellStyle name="_07. NGTT2009-NN_Book3_So lieu quoc te(GDP)_10 Van tai va BCVT (da sua ok)" xfId="349"/>
    <cellStyle name="_07. NGTT2009-NN_Book3_So lieu quoc te(GDP)_11 (3)" xfId="350"/>
    <cellStyle name="_07. NGTT2009-NN_Book3_So lieu quoc te(GDP)_11 (3)_04 Doanh nghiep va CSKDCT 2012" xfId="351"/>
    <cellStyle name="_07. NGTT2009-NN_Book3_So lieu quoc te(GDP)_11 (3)_Xl0000167" xfId="352"/>
    <cellStyle name="_07. NGTT2009-NN_Book3_So lieu quoc te(GDP)_12 (2)" xfId="353"/>
    <cellStyle name="_07. NGTT2009-NN_Book3_So lieu quoc te(GDP)_12 (2)_04 Doanh nghiep va CSKDCT 2012" xfId="354"/>
    <cellStyle name="_07. NGTT2009-NN_Book3_So lieu quoc te(GDP)_12 (2)_Xl0000167" xfId="355"/>
    <cellStyle name="_07. NGTT2009-NN_Book3_So lieu quoc te(GDP)_12 Giao duc, Y Te va Muc songnam2011" xfId="356"/>
    <cellStyle name="_07. NGTT2009-NN_Book3_So lieu quoc te(GDP)_12 So lieu quoc te (Ok)" xfId="357"/>
    <cellStyle name="_07. NGTT2009-NN_Book3_So lieu quoc te(GDP)_13 Van tai 2012" xfId="358"/>
    <cellStyle name="_07. NGTT2009-NN_Book3_So lieu quoc te(GDP)_Giaoduc2013(ok)" xfId="359"/>
    <cellStyle name="_07. NGTT2009-NN_Book3_So lieu quoc te(GDP)_Maket NGTT2012 LN,TS (7-1-2013)" xfId="360"/>
    <cellStyle name="_07. NGTT2009-NN_Book3_So lieu quoc te(GDP)_Maket NGTT2012 LN,TS (7-1-2013)_Nongnghiep" xfId="361"/>
    <cellStyle name="_07. NGTT2009-NN_Book3_So lieu quoc te(GDP)_Ngiam_lamnghiep_2011_v2(1)(1)" xfId="362"/>
    <cellStyle name="_07. NGTT2009-NN_Book3_So lieu quoc te(GDP)_Ngiam_lamnghiep_2011_v2(1)(1)_Nongnghiep" xfId="363"/>
    <cellStyle name="_07. NGTT2009-NN_Book3_So lieu quoc te(GDP)_NGTT LN,TS 2012 (Chuan)" xfId="364"/>
    <cellStyle name="_07. NGTT2009-NN_Book3_So lieu quoc te(GDP)_Nien giam TT Vu Nong nghiep 2012(solieu)-gui Vu TH 29-3-2013" xfId="365"/>
    <cellStyle name="_07. NGTT2009-NN_Book3_So lieu quoc te(GDP)_Nongnghiep" xfId="366"/>
    <cellStyle name="_07. NGTT2009-NN_Book3_So lieu quoc te(GDP)_Nongnghiep NGDD 2012_cap nhat den 24-5-2013(1)" xfId="367"/>
    <cellStyle name="_07. NGTT2009-NN_Book3_So lieu quoc te(GDP)_Nongnghiep_Nongnghiep NGDD 2012_cap nhat den 24-5-2013(1)" xfId="368"/>
    <cellStyle name="_07. NGTT2009-NN_Book3_So lieu quoc te(GDP)_Xl0000147" xfId="369"/>
    <cellStyle name="_07. NGTT2009-NN_Book3_So lieu quoc te(GDP)_Xl0000167" xfId="370"/>
    <cellStyle name="_07. NGTT2009-NN_Book3_So lieu quoc te(GDP)_XNK" xfId="371"/>
    <cellStyle name="_07. NGTT2009-NN_Book3_Xl0000147" xfId="372"/>
    <cellStyle name="_07. NGTT2009-NN_Book3_Xl0000167" xfId="373"/>
    <cellStyle name="_07. NGTT2009-NN_Book3_XNK" xfId="374"/>
    <cellStyle name="_07. NGTT2009-NN_Book3_XNK_08 Thuong mai Tong muc - Diep" xfId="375"/>
    <cellStyle name="_07. NGTT2009-NN_Book3_XNK_Bo sung 04 bieu Cong nghiep" xfId="376"/>
    <cellStyle name="_07. NGTT2009-NN_Book3_XNK-2012" xfId="377"/>
    <cellStyle name="_07. NGTT2009-NN_Book3_XNK-Market" xfId="378"/>
    <cellStyle name="_07. NGTT2009-NN_Book4" xfId="379"/>
    <cellStyle name="_07. NGTT2009-NN_Book4_08 Cong nghiep 2010" xfId="380"/>
    <cellStyle name="_07. NGTT2009-NN_Book4_08 Thuong mai va Du lich (Ok)" xfId="381"/>
    <cellStyle name="_07. NGTT2009-NN_Book4_09 Chi so gia 2011- VuTKG-1 (Ok)" xfId="382"/>
    <cellStyle name="_07. NGTT2009-NN_Book4_09 Du lich" xfId="383"/>
    <cellStyle name="_07. NGTT2009-NN_Book4_10 Van tai va BCVT (da sua ok)" xfId="384"/>
    <cellStyle name="_07. NGTT2009-NN_Book4_12 Giao duc, Y Te va Muc songnam2011" xfId="385"/>
    <cellStyle name="_07. NGTT2009-NN_Book4_12 So lieu quoc te (Ok)" xfId="386"/>
    <cellStyle name="_07. NGTT2009-NN_Book4_Book1" xfId="387"/>
    <cellStyle name="_07. NGTT2009-NN_Book4_nien giam tom tat du lich va XNK" xfId="388"/>
    <cellStyle name="_07. NGTT2009-NN_Book4_Nongnghiep" xfId="389"/>
    <cellStyle name="_07. NGTT2009-NN_Book4_XNK" xfId="390"/>
    <cellStyle name="_07. NGTT2009-NN_Book4_XNK-2012" xfId="391"/>
    <cellStyle name="_07. NGTT2009-NN_CSKDCT 2010" xfId="392"/>
    <cellStyle name="_07. NGTT2009-NN_CSKDCT 2010_Bo sung 04 bieu Cong nghiep" xfId="393"/>
    <cellStyle name="_07. NGTT2009-NN_CucThongke-phucdap-Tuan-Anh" xfId="394"/>
    <cellStyle name="_07. NGTT2009-NN_dan so phan tich 10 nam(moi)" xfId="395"/>
    <cellStyle name="_07. NGTT2009-NN_dan so phan tich 10 nam(moi)_01 Don vi HC" xfId="396"/>
    <cellStyle name="_07. NGTT2009-NN_dan so phan tich 10 nam(moi)_02 Danso_Laodong 2012(chuan) CO SO" xfId="397"/>
    <cellStyle name="_07. NGTT2009-NN_dan so phan tich 10 nam(moi)_04 Doanh nghiep va CSKDCT 2012" xfId="398"/>
    <cellStyle name="_07. NGTT2009-NN_dan so phan tich 10 nam(moi)_NGDD 2013 Thu chi NSNN " xfId="399"/>
    <cellStyle name="_07. NGTT2009-NN_dan so phan tich 10 nam(moi)_Nien giam KT_TV 2010" xfId="400"/>
    <cellStyle name="_07. NGTT2009-NN_dan so phan tich 10 nam(moi)_Xl0000167" xfId="401"/>
    <cellStyle name="_07. NGTT2009-NN_Dat Dai NGTT -2013" xfId="402"/>
    <cellStyle name="_07. NGTT2009-NN_Giaoduc2013(ok)" xfId="403"/>
    <cellStyle name="_07. NGTT2009-NN_GTSXNN" xfId="404"/>
    <cellStyle name="_07. NGTT2009-NN_GTSXNN_Nongnghiep NGDD 2012_cap nhat den 24-5-2013(1)" xfId="405"/>
    <cellStyle name="_07. NGTT2009-NN_Lam nghiep, thuy san 2010 (ok)" xfId="406"/>
    <cellStyle name="_07. NGTT2009-NN_Lam nghiep, thuy san 2010 (ok)_08 Cong nghiep 2010" xfId="407"/>
    <cellStyle name="_07. NGTT2009-NN_Lam nghiep, thuy san 2010 (ok)_08 Thuong mai va Du lich (Ok)" xfId="408"/>
    <cellStyle name="_07. NGTT2009-NN_Lam nghiep, thuy san 2010 (ok)_09 Chi so gia 2011- VuTKG-1 (Ok)" xfId="409"/>
    <cellStyle name="_07. NGTT2009-NN_Lam nghiep, thuy san 2010 (ok)_09 Du lich" xfId="410"/>
    <cellStyle name="_07. NGTT2009-NN_Lam nghiep, thuy san 2010 (ok)_10 Van tai va BCVT (da sua ok)" xfId="411"/>
    <cellStyle name="_07. NGTT2009-NN_Lam nghiep, thuy san 2010 (ok)_12 Giao duc, Y Te va Muc songnam2011" xfId="412"/>
    <cellStyle name="_07. NGTT2009-NN_Lam nghiep, thuy san 2010 (ok)_nien giam tom tat du lich va XNK" xfId="413"/>
    <cellStyle name="_07. NGTT2009-NN_Lam nghiep, thuy san 2010 (ok)_Nongnghiep" xfId="414"/>
    <cellStyle name="_07. NGTT2009-NN_Lam nghiep, thuy san 2010 (ok)_XNK" xfId="415"/>
    <cellStyle name="_07. NGTT2009-NN_Maket NGTT Cong nghiep 2011" xfId="416"/>
    <cellStyle name="_07. NGTT2009-NN_Maket NGTT Cong nghiep 2011_08 Cong nghiep 2010" xfId="417"/>
    <cellStyle name="_07. NGTT2009-NN_Maket NGTT Cong nghiep 2011_08 Thuong mai va Du lich (Ok)" xfId="418"/>
    <cellStyle name="_07. NGTT2009-NN_Maket NGTT Cong nghiep 2011_09 Chi so gia 2011- VuTKG-1 (Ok)" xfId="419"/>
    <cellStyle name="_07. NGTT2009-NN_Maket NGTT Cong nghiep 2011_09 Du lich" xfId="420"/>
    <cellStyle name="_07. NGTT2009-NN_Maket NGTT Cong nghiep 2011_10 Van tai va BCVT (da sua ok)" xfId="421"/>
    <cellStyle name="_07. NGTT2009-NN_Maket NGTT Cong nghiep 2011_12 Giao duc, Y Te va Muc songnam2011" xfId="422"/>
    <cellStyle name="_07. NGTT2009-NN_Maket NGTT Cong nghiep 2011_nien giam tom tat du lich va XNK" xfId="423"/>
    <cellStyle name="_07. NGTT2009-NN_Maket NGTT Cong nghiep 2011_Nongnghiep" xfId="424"/>
    <cellStyle name="_07. NGTT2009-NN_Maket NGTT Cong nghiep 2011_XNK" xfId="425"/>
    <cellStyle name="_07. NGTT2009-NN_Maket NGTT Doanh Nghiep 2011" xfId="426"/>
    <cellStyle name="_07. NGTT2009-NN_Maket NGTT Doanh Nghiep 2011_08 Cong nghiep 2010" xfId="427"/>
    <cellStyle name="_07. NGTT2009-NN_Maket NGTT Doanh Nghiep 2011_08 Thuong mai va Du lich (Ok)" xfId="428"/>
    <cellStyle name="_07. NGTT2009-NN_Maket NGTT Doanh Nghiep 2011_09 Chi so gia 2011- VuTKG-1 (Ok)" xfId="429"/>
    <cellStyle name="_07. NGTT2009-NN_Maket NGTT Doanh Nghiep 2011_09 Du lich" xfId="430"/>
    <cellStyle name="_07. NGTT2009-NN_Maket NGTT Doanh Nghiep 2011_10 Van tai va BCVT (da sua ok)" xfId="431"/>
    <cellStyle name="_07. NGTT2009-NN_Maket NGTT Doanh Nghiep 2011_12 Giao duc, Y Te va Muc songnam2011" xfId="432"/>
    <cellStyle name="_07. NGTT2009-NN_Maket NGTT Doanh Nghiep 2011_nien giam tom tat du lich va XNK" xfId="433"/>
    <cellStyle name="_07. NGTT2009-NN_Maket NGTT Doanh Nghiep 2011_Nongnghiep" xfId="434"/>
    <cellStyle name="_07. NGTT2009-NN_Maket NGTT Doanh Nghiep 2011_XNK" xfId="435"/>
    <cellStyle name="_07. NGTT2009-NN_Maket NGTT Thu chi NS 2011" xfId="436"/>
    <cellStyle name="_07. NGTT2009-NN_Maket NGTT Thu chi NS 2011_08 Cong nghiep 2010" xfId="437"/>
    <cellStyle name="_07. NGTT2009-NN_Maket NGTT Thu chi NS 2011_08 Thuong mai va Du lich (Ok)" xfId="438"/>
    <cellStyle name="_07. NGTT2009-NN_Maket NGTT Thu chi NS 2011_09 Chi so gia 2011- VuTKG-1 (Ok)" xfId="439"/>
    <cellStyle name="_07. NGTT2009-NN_Maket NGTT Thu chi NS 2011_09 Du lich" xfId="440"/>
    <cellStyle name="_07. NGTT2009-NN_Maket NGTT Thu chi NS 2011_10 Van tai va BCVT (da sua ok)" xfId="441"/>
    <cellStyle name="_07. NGTT2009-NN_Maket NGTT Thu chi NS 2011_12 Giao duc, Y Te va Muc songnam2011" xfId="442"/>
    <cellStyle name="_07. NGTT2009-NN_Maket NGTT Thu chi NS 2011_nien giam tom tat du lich va XNK" xfId="443"/>
    <cellStyle name="_07. NGTT2009-NN_Maket NGTT Thu chi NS 2011_Nongnghiep" xfId="444"/>
    <cellStyle name="_07. NGTT2009-NN_Maket NGTT Thu chi NS 2011_XNK" xfId="445"/>
    <cellStyle name="_07. NGTT2009-NN_Maket NGTT2012 LN,TS (7-1-2013)" xfId="446"/>
    <cellStyle name="_07. NGTT2009-NN_Maket NGTT2012 LN,TS (7-1-2013)_Nongnghiep" xfId="447"/>
    <cellStyle name="_07. NGTT2009-NN_Ngiam_lamnghiep_2011_v2(1)(1)" xfId="448"/>
    <cellStyle name="_07. NGTT2009-NN_Ngiam_lamnghiep_2011_v2(1)(1)_Nongnghiep" xfId="449"/>
    <cellStyle name="_07. NGTT2009-NN_NGTT Ca the 2011 Diep" xfId="450"/>
    <cellStyle name="_07. NGTT2009-NN_NGTT Ca the 2011 Diep_08 Cong nghiep 2010" xfId="451"/>
    <cellStyle name="_07. NGTT2009-NN_NGTT Ca the 2011 Diep_08 Thuong mai va Du lich (Ok)" xfId="452"/>
    <cellStyle name="_07. NGTT2009-NN_NGTT Ca the 2011 Diep_09 Chi so gia 2011- VuTKG-1 (Ok)" xfId="453"/>
    <cellStyle name="_07. NGTT2009-NN_NGTT Ca the 2011 Diep_09 Du lich" xfId="454"/>
    <cellStyle name="_07. NGTT2009-NN_NGTT Ca the 2011 Diep_10 Van tai va BCVT (da sua ok)" xfId="455"/>
    <cellStyle name="_07. NGTT2009-NN_NGTT Ca the 2011 Diep_12 Giao duc, Y Te va Muc songnam2011" xfId="456"/>
    <cellStyle name="_07. NGTT2009-NN_NGTT Ca the 2011 Diep_nien giam tom tat du lich va XNK" xfId="457"/>
    <cellStyle name="_07. NGTT2009-NN_NGTT Ca the 2011 Diep_Nongnghiep" xfId="458"/>
    <cellStyle name="_07. NGTT2009-NN_NGTT Ca the 2011 Diep_XNK" xfId="459"/>
    <cellStyle name="_07. NGTT2009-NN_NGTT LN,TS 2012 (Chuan)" xfId="460"/>
    <cellStyle name="_07. NGTT2009-NN_Nien giam day du  Nong nghiep 2010" xfId="461"/>
    <cellStyle name="_07. NGTT2009-NN_Nien giam TT Vu Nong nghiep 2012(solieu)-gui Vu TH 29-3-2013" xfId="462"/>
    <cellStyle name="_07. NGTT2009-NN_Nongnghiep" xfId="463"/>
    <cellStyle name="_07. NGTT2009-NN_Nongnghiep_Bo sung 04 bieu Cong nghiep" xfId="464"/>
    <cellStyle name="_07. NGTT2009-NN_Nongnghiep_Mau" xfId="465"/>
    <cellStyle name="_07. NGTT2009-NN_Nongnghiep_NGDD 2013 Thu chi NSNN " xfId="466"/>
    <cellStyle name="_07. NGTT2009-NN_Nongnghiep_Nongnghiep NGDD 2012_cap nhat den 24-5-2013(1)" xfId="467"/>
    <cellStyle name="_07. NGTT2009-NN_Phan i (in)" xfId="468"/>
    <cellStyle name="_07. NGTT2009-NN_So lieu quoc te TH" xfId="469"/>
    <cellStyle name="_07. NGTT2009-NN_So lieu quoc te TH_08 Cong nghiep 2010" xfId="470"/>
    <cellStyle name="_07. NGTT2009-NN_So lieu quoc te TH_08 Thuong mai va Du lich (Ok)" xfId="471"/>
    <cellStyle name="_07. NGTT2009-NN_So lieu quoc te TH_09 Chi so gia 2011- VuTKG-1 (Ok)" xfId="472"/>
    <cellStyle name="_07. NGTT2009-NN_So lieu quoc te TH_09 Du lich" xfId="473"/>
    <cellStyle name="_07. NGTT2009-NN_So lieu quoc te TH_10 Van tai va BCVT (da sua ok)" xfId="474"/>
    <cellStyle name="_07. NGTT2009-NN_So lieu quoc te TH_12 Giao duc, Y Te va Muc songnam2011" xfId="475"/>
    <cellStyle name="_07. NGTT2009-NN_So lieu quoc te TH_nien giam tom tat du lich va XNK" xfId="476"/>
    <cellStyle name="_07. NGTT2009-NN_So lieu quoc te TH_Nongnghiep" xfId="477"/>
    <cellStyle name="_07. NGTT2009-NN_So lieu quoc te TH_XNK" xfId="478"/>
    <cellStyle name="_07. NGTT2009-NN_So lieu quoc te(GDP)" xfId="479"/>
    <cellStyle name="_07. NGTT2009-NN_So lieu quoc te(GDP)_02  Dan so lao dong(OK)" xfId="480"/>
    <cellStyle name="_07. NGTT2009-NN_So lieu quoc te(GDP)_03 TKQG va Thu chi NSNN 2012" xfId="481"/>
    <cellStyle name="_07. NGTT2009-NN_So lieu quoc te(GDP)_04 Doanh nghiep va CSKDCT 2012" xfId="482"/>
    <cellStyle name="_07. NGTT2009-NN_So lieu quoc te(GDP)_05 Doanh nghiep va Ca the_2011 (Ok)" xfId="483"/>
    <cellStyle name="_07. NGTT2009-NN_So lieu quoc te(GDP)_07 NGTT CN 2012" xfId="484"/>
    <cellStyle name="_07. NGTT2009-NN_So lieu quoc te(GDP)_08 Thuong mai Tong muc - Diep" xfId="485"/>
    <cellStyle name="_07. NGTT2009-NN_So lieu quoc te(GDP)_08 Thuong mai va Du lich (Ok)" xfId="486"/>
    <cellStyle name="_07. NGTT2009-NN_So lieu quoc te(GDP)_09 Chi so gia 2011- VuTKG-1 (Ok)" xfId="487"/>
    <cellStyle name="_07. NGTT2009-NN_So lieu quoc te(GDP)_09 Du lich" xfId="488"/>
    <cellStyle name="_07. NGTT2009-NN_So lieu quoc te(GDP)_10 Van tai va BCVT (da sua ok)" xfId="489"/>
    <cellStyle name="_07. NGTT2009-NN_So lieu quoc te(GDP)_11 (3)" xfId="490"/>
    <cellStyle name="_07. NGTT2009-NN_So lieu quoc te(GDP)_11 (3)_04 Doanh nghiep va CSKDCT 2012" xfId="491"/>
    <cellStyle name="_07. NGTT2009-NN_So lieu quoc te(GDP)_11 (3)_Xl0000167" xfId="492"/>
    <cellStyle name="_07. NGTT2009-NN_So lieu quoc te(GDP)_12 (2)" xfId="493"/>
    <cellStyle name="_07. NGTT2009-NN_So lieu quoc te(GDP)_12 (2)_04 Doanh nghiep va CSKDCT 2012" xfId="494"/>
    <cellStyle name="_07. NGTT2009-NN_So lieu quoc te(GDP)_12 (2)_Xl0000167" xfId="495"/>
    <cellStyle name="_07. NGTT2009-NN_So lieu quoc te(GDP)_12 Giao duc, Y Te va Muc songnam2011" xfId="496"/>
    <cellStyle name="_07. NGTT2009-NN_So lieu quoc te(GDP)_12 So lieu quoc te (Ok)" xfId="497"/>
    <cellStyle name="_07. NGTT2009-NN_So lieu quoc te(GDP)_13 Van tai 2012" xfId="498"/>
    <cellStyle name="_07. NGTT2009-NN_So lieu quoc te(GDP)_Giaoduc2013(ok)" xfId="499"/>
    <cellStyle name="_07. NGTT2009-NN_So lieu quoc te(GDP)_Maket NGTT2012 LN,TS (7-1-2013)" xfId="500"/>
    <cellStyle name="_07. NGTT2009-NN_So lieu quoc te(GDP)_Maket NGTT2012 LN,TS (7-1-2013)_Nongnghiep" xfId="501"/>
    <cellStyle name="_07. NGTT2009-NN_So lieu quoc te(GDP)_Ngiam_lamnghiep_2011_v2(1)(1)" xfId="502"/>
    <cellStyle name="_07. NGTT2009-NN_So lieu quoc te(GDP)_Ngiam_lamnghiep_2011_v2(1)(1)_Nongnghiep" xfId="503"/>
    <cellStyle name="_07. NGTT2009-NN_So lieu quoc te(GDP)_NGTT LN,TS 2012 (Chuan)" xfId="504"/>
    <cellStyle name="_07. NGTT2009-NN_So lieu quoc te(GDP)_Nien giam TT Vu Nong nghiep 2012(solieu)-gui Vu TH 29-3-2013" xfId="505"/>
    <cellStyle name="_07. NGTT2009-NN_So lieu quoc te(GDP)_Nongnghiep" xfId="506"/>
    <cellStyle name="_07. NGTT2009-NN_So lieu quoc te(GDP)_Nongnghiep NGDD 2012_cap nhat den 24-5-2013(1)" xfId="507"/>
    <cellStyle name="_07. NGTT2009-NN_So lieu quoc te(GDP)_Nongnghiep_Nongnghiep NGDD 2012_cap nhat den 24-5-2013(1)" xfId="508"/>
    <cellStyle name="_07. NGTT2009-NN_So lieu quoc te(GDP)_Xl0000147" xfId="509"/>
    <cellStyle name="_07. NGTT2009-NN_So lieu quoc te(GDP)_Xl0000167" xfId="510"/>
    <cellStyle name="_07. NGTT2009-NN_So lieu quoc te(GDP)_XNK" xfId="511"/>
    <cellStyle name="_07. NGTT2009-NN_Thuong mai va Du lich" xfId="512"/>
    <cellStyle name="_07. NGTT2009-NN_Thuong mai va Du lich_01 Don vi HC" xfId="513"/>
    <cellStyle name="_07. NGTT2009-NN_Thuong mai va Du lich_NGDD 2013 Thu chi NSNN " xfId="514"/>
    <cellStyle name="_07. NGTT2009-NN_Tong hop 1" xfId="515"/>
    <cellStyle name="_07. NGTT2009-NN_Tong hop NGTT" xfId="516"/>
    <cellStyle name="_07. NGTT2009-NN_Xl0000167" xfId="517"/>
    <cellStyle name="_07. NGTT2009-NN_XNK" xfId="518"/>
    <cellStyle name="_07. NGTT2009-NN_XNK (10-6)" xfId="519"/>
    <cellStyle name="_07. NGTT2009-NN_XNK_08 Thuong mai Tong muc - Diep" xfId="520"/>
    <cellStyle name="_07. NGTT2009-NN_XNK_Bo sung 04 bieu Cong nghiep" xfId="521"/>
    <cellStyle name="_07. NGTT2009-NN_XNK-2012" xfId="522"/>
    <cellStyle name="_07. NGTT2009-NN_XNK-Market" xfId="523"/>
    <cellStyle name="_09 VAN TAI(OK)" xfId="524"/>
    <cellStyle name="_09.GD-Yte_TT_MSDC2008" xfId="525"/>
    <cellStyle name="_09.GD-Yte_TT_MSDC2008 10" xfId="526"/>
    <cellStyle name="_09.GD-Yte_TT_MSDC2008 11" xfId="527"/>
    <cellStyle name="_09.GD-Yte_TT_MSDC2008 12" xfId="528"/>
    <cellStyle name="_09.GD-Yte_TT_MSDC2008 13" xfId="529"/>
    <cellStyle name="_09.GD-Yte_TT_MSDC2008 14" xfId="530"/>
    <cellStyle name="_09.GD-Yte_TT_MSDC2008 15" xfId="531"/>
    <cellStyle name="_09.GD-Yte_TT_MSDC2008 16" xfId="532"/>
    <cellStyle name="_09.GD-Yte_TT_MSDC2008 17" xfId="533"/>
    <cellStyle name="_09.GD-Yte_TT_MSDC2008 18" xfId="534"/>
    <cellStyle name="_09.GD-Yte_TT_MSDC2008 19" xfId="535"/>
    <cellStyle name="_09.GD-Yte_TT_MSDC2008 2" xfId="536"/>
    <cellStyle name="_09.GD-Yte_TT_MSDC2008 3" xfId="537"/>
    <cellStyle name="_09.GD-Yte_TT_MSDC2008 4" xfId="538"/>
    <cellStyle name="_09.GD-Yte_TT_MSDC2008 5" xfId="539"/>
    <cellStyle name="_09.GD-Yte_TT_MSDC2008 6" xfId="540"/>
    <cellStyle name="_09.GD-Yte_TT_MSDC2008 7" xfId="541"/>
    <cellStyle name="_09.GD-Yte_TT_MSDC2008 8" xfId="542"/>
    <cellStyle name="_09.GD-Yte_TT_MSDC2008 9" xfId="543"/>
    <cellStyle name="_09.GD-Yte_TT_MSDC2008_01 Don vi HC" xfId="544"/>
    <cellStyle name="_09.GD-Yte_TT_MSDC2008_01 DVHC-DSLD 2010" xfId="545"/>
    <cellStyle name="_09.GD-Yte_TT_MSDC2008_01 DVHC-DSLD 2010_01 Don vi HC" xfId="546"/>
    <cellStyle name="_09.GD-Yte_TT_MSDC2008_01 DVHC-DSLD 2010_02 Danso_Laodong 2012(chuan) CO SO" xfId="547"/>
    <cellStyle name="_09.GD-Yte_TT_MSDC2008_01 DVHC-DSLD 2010_04 Doanh nghiep va CSKDCT 2012" xfId="548"/>
    <cellStyle name="_09.GD-Yte_TT_MSDC2008_01 DVHC-DSLD 2010_08 Thuong mai Tong muc - Diep" xfId="549"/>
    <cellStyle name="_09.GD-Yte_TT_MSDC2008_01 DVHC-DSLD 2010_Bo sung 04 bieu Cong nghiep" xfId="550"/>
    <cellStyle name="_09.GD-Yte_TT_MSDC2008_01 DVHC-DSLD 2010_Mau" xfId="551"/>
    <cellStyle name="_09.GD-Yte_TT_MSDC2008_01 DVHC-DSLD 2010_NGDD 2013 Thu chi NSNN " xfId="552"/>
    <cellStyle name="_09.GD-Yte_TT_MSDC2008_01 DVHC-DSLD 2010_Nien giam KT_TV 2010" xfId="553"/>
    <cellStyle name="_09.GD-Yte_TT_MSDC2008_01 DVHC-DSLD 2010_nien giam tom tat 2010 (thuy)" xfId="554"/>
    <cellStyle name="_09.GD-Yte_TT_MSDC2008_01 DVHC-DSLD 2010_nien giam tom tat 2010 (thuy)_01 Don vi HC" xfId="555"/>
    <cellStyle name="_09.GD-Yte_TT_MSDC2008_01 DVHC-DSLD 2010_nien giam tom tat 2010 (thuy)_02 Danso_Laodong 2012(chuan) CO SO" xfId="556"/>
    <cellStyle name="_09.GD-Yte_TT_MSDC2008_01 DVHC-DSLD 2010_nien giam tom tat 2010 (thuy)_04 Doanh nghiep va CSKDCT 2012" xfId="557"/>
    <cellStyle name="_09.GD-Yte_TT_MSDC2008_01 DVHC-DSLD 2010_nien giam tom tat 2010 (thuy)_08 Thuong mai Tong muc - Diep" xfId="558"/>
    <cellStyle name="_09.GD-Yte_TT_MSDC2008_01 DVHC-DSLD 2010_nien giam tom tat 2010 (thuy)_09 Thuong mai va Du lich" xfId="559"/>
    <cellStyle name="_09.GD-Yte_TT_MSDC2008_01 DVHC-DSLD 2010_nien giam tom tat 2010 (thuy)_09 Thuong mai va Du lich_01 Don vi HC" xfId="560"/>
    <cellStyle name="_09.GD-Yte_TT_MSDC2008_01 DVHC-DSLD 2010_nien giam tom tat 2010 (thuy)_09 Thuong mai va Du lich_NGDD 2013 Thu chi NSNN " xfId="561"/>
    <cellStyle name="_09.GD-Yte_TT_MSDC2008_01 DVHC-DSLD 2010_nien giam tom tat 2010 (thuy)_Xl0000167" xfId="562"/>
    <cellStyle name="_09.GD-Yte_TT_MSDC2008_01 DVHC-DSLD 2010_Tong hop NGTT" xfId="563"/>
    <cellStyle name="_09.GD-Yte_TT_MSDC2008_01 DVHC-DSLD 2010_Tong hop NGTT_09 Thuong mai va Du lich" xfId="564"/>
    <cellStyle name="_09.GD-Yte_TT_MSDC2008_01 DVHC-DSLD 2010_Tong hop NGTT_09 Thuong mai va Du lich_01 Don vi HC" xfId="565"/>
    <cellStyle name="_09.GD-Yte_TT_MSDC2008_01 DVHC-DSLD 2010_Tong hop NGTT_09 Thuong mai va Du lich_NGDD 2013 Thu chi NSNN " xfId="566"/>
    <cellStyle name="_09.GD-Yte_TT_MSDC2008_01 DVHC-DSLD 2010_Xl0000167" xfId="567"/>
    <cellStyle name="_09.GD-Yte_TT_MSDC2008_02  Dan so lao dong(OK)" xfId="568"/>
    <cellStyle name="_09.GD-Yte_TT_MSDC2008_02 Danso_Laodong 2012(chuan) CO SO" xfId="569"/>
    <cellStyle name="_09.GD-Yte_TT_MSDC2008_03 Dautu 2010" xfId="570"/>
    <cellStyle name="_09.GD-Yte_TT_MSDC2008_03 Dautu 2010_01 Don vi HC" xfId="571"/>
    <cellStyle name="_09.GD-Yte_TT_MSDC2008_03 Dautu 2010_02 Danso_Laodong 2012(chuan) CO SO" xfId="572"/>
    <cellStyle name="_09.GD-Yte_TT_MSDC2008_03 Dautu 2010_04 Doanh nghiep va CSKDCT 2012" xfId="573"/>
    <cellStyle name="_09.GD-Yte_TT_MSDC2008_03 Dautu 2010_08 Thuong mai Tong muc - Diep" xfId="574"/>
    <cellStyle name="_09.GD-Yte_TT_MSDC2008_03 Dautu 2010_09 Thuong mai va Du lich" xfId="575"/>
    <cellStyle name="_09.GD-Yte_TT_MSDC2008_03 Dautu 2010_09 Thuong mai va Du lich_01 Don vi HC" xfId="576"/>
    <cellStyle name="_09.GD-Yte_TT_MSDC2008_03 Dautu 2010_09 Thuong mai va Du lich_NGDD 2013 Thu chi NSNN " xfId="577"/>
    <cellStyle name="_09.GD-Yte_TT_MSDC2008_03 Dautu 2010_Xl0000167" xfId="578"/>
    <cellStyle name="_09.GD-Yte_TT_MSDC2008_03 TKQG" xfId="579"/>
    <cellStyle name="_09.GD-Yte_TT_MSDC2008_03 TKQG_02  Dan so lao dong(OK)" xfId="580"/>
    <cellStyle name="_09.GD-Yte_TT_MSDC2008_03 TKQG_Xl0000167" xfId="581"/>
    <cellStyle name="_09.GD-Yte_TT_MSDC2008_04 Doanh nghiep va CSKDCT 2012" xfId="582"/>
    <cellStyle name="_09.GD-Yte_TT_MSDC2008_05 Doanh nghiep va Ca the_2011 (Ok)" xfId="583"/>
    <cellStyle name="_09.GD-Yte_TT_MSDC2008_05 NGTT DN 2010 (OK)" xfId="584"/>
    <cellStyle name="_09.GD-Yte_TT_MSDC2008_05 NGTT DN 2010 (OK)_Bo sung 04 bieu Cong nghiep" xfId="585"/>
    <cellStyle name="_09.GD-Yte_TT_MSDC2008_05 Thu chi NSNN" xfId="586"/>
    <cellStyle name="_09.GD-Yte_TT_MSDC2008_06 Nong, lam nghiep 2010  (ok)" xfId="587"/>
    <cellStyle name="_09.GD-Yte_TT_MSDC2008_07 NGTT CN 2012" xfId="588"/>
    <cellStyle name="_09.GD-Yte_TT_MSDC2008_08 Thuong mai Tong muc - Diep" xfId="589"/>
    <cellStyle name="_09.GD-Yte_TT_MSDC2008_08 Thuong mai va Du lich (Ok)" xfId="590"/>
    <cellStyle name="_09.GD-Yte_TT_MSDC2008_09 Chi so gia 2011- VuTKG-1 (Ok)" xfId="591"/>
    <cellStyle name="_09.GD-Yte_TT_MSDC2008_09 Du lich" xfId="592"/>
    <cellStyle name="_09.GD-Yte_TT_MSDC2008_10 Market VH, YT, GD, NGTT 2011 " xfId="593"/>
    <cellStyle name="_09.GD-Yte_TT_MSDC2008_10 Market VH, YT, GD, NGTT 2011 _02  Dan so lao dong(OK)" xfId="594"/>
    <cellStyle name="_09.GD-Yte_TT_MSDC2008_10 Market VH, YT, GD, NGTT 2011 _03 TKQG va Thu chi NSNN 2012" xfId="595"/>
    <cellStyle name="_09.GD-Yte_TT_MSDC2008_10 Market VH, YT, GD, NGTT 2011 _04 Doanh nghiep va CSKDCT 2012" xfId="596"/>
    <cellStyle name="_09.GD-Yte_TT_MSDC2008_10 Market VH, YT, GD, NGTT 2011 _05 Doanh nghiep va Ca the_2011 (Ok)" xfId="597"/>
    <cellStyle name="_09.GD-Yte_TT_MSDC2008_10 Market VH, YT, GD, NGTT 2011 _07 NGTT CN 2012" xfId="598"/>
    <cellStyle name="_09.GD-Yte_TT_MSDC2008_10 Market VH, YT, GD, NGTT 2011 _08 Thuong mai Tong muc - Diep" xfId="599"/>
    <cellStyle name="_09.GD-Yte_TT_MSDC2008_10 Market VH, YT, GD, NGTT 2011 _08 Thuong mai va Du lich (Ok)" xfId="600"/>
    <cellStyle name="_09.GD-Yte_TT_MSDC2008_10 Market VH, YT, GD, NGTT 2011 _09 Chi so gia 2011- VuTKG-1 (Ok)" xfId="601"/>
    <cellStyle name="_09.GD-Yte_TT_MSDC2008_10 Market VH, YT, GD, NGTT 2011 _09 Du lich" xfId="602"/>
    <cellStyle name="_09.GD-Yte_TT_MSDC2008_10 Market VH, YT, GD, NGTT 2011 _10 Van tai va BCVT (da sua ok)" xfId="603"/>
    <cellStyle name="_09.GD-Yte_TT_MSDC2008_10 Market VH, YT, GD, NGTT 2011 _11 (3)" xfId="604"/>
    <cellStyle name="_09.GD-Yte_TT_MSDC2008_10 Market VH, YT, GD, NGTT 2011 _11 (3)_04 Doanh nghiep va CSKDCT 2012" xfId="605"/>
    <cellStyle name="_09.GD-Yte_TT_MSDC2008_10 Market VH, YT, GD, NGTT 2011 _11 (3)_Xl0000167" xfId="606"/>
    <cellStyle name="_09.GD-Yte_TT_MSDC2008_10 Market VH, YT, GD, NGTT 2011 _12 (2)" xfId="607"/>
    <cellStyle name="_09.GD-Yte_TT_MSDC2008_10 Market VH, YT, GD, NGTT 2011 _12 (2)_04 Doanh nghiep va CSKDCT 2012" xfId="608"/>
    <cellStyle name="_09.GD-Yte_TT_MSDC2008_10 Market VH, YT, GD, NGTT 2011 _12 (2)_Xl0000167" xfId="609"/>
    <cellStyle name="_09.GD-Yte_TT_MSDC2008_10 Market VH, YT, GD, NGTT 2011 _12 Giao duc, Y Te va Muc songnam2011" xfId="610"/>
    <cellStyle name="_09.GD-Yte_TT_MSDC2008_10 Market VH, YT, GD, NGTT 2011 _13 Van tai 2012" xfId="611"/>
    <cellStyle name="_09.GD-Yte_TT_MSDC2008_10 Market VH, YT, GD, NGTT 2011 _Giaoduc2013(ok)" xfId="612"/>
    <cellStyle name="_09.GD-Yte_TT_MSDC2008_10 Market VH, YT, GD, NGTT 2011 _Maket NGTT2012 LN,TS (7-1-2013)" xfId="613"/>
    <cellStyle name="_09.GD-Yte_TT_MSDC2008_10 Market VH, YT, GD, NGTT 2011 _Maket NGTT2012 LN,TS (7-1-2013)_Nongnghiep" xfId="614"/>
    <cellStyle name="_09.GD-Yte_TT_MSDC2008_10 Market VH, YT, GD, NGTT 2011 _Ngiam_lamnghiep_2011_v2(1)(1)" xfId="615"/>
    <cellStyle name="_09.GD-Yte_TT_MSDC2008_10 Market VH, YT, GD, NGTT 2011 _Ngiam_lamnghiep_2011_v2(1)(1)_Nongnghiep" xfId="616"/>
    <cellStyle name="_09.GD-Yte_TT_MSDC2008_10 Market VH, YT, GD, NGTT 2011 _NGTT LN,TS 2012 (Chuan)" xfId="617"/>
    <cellStyle name="_09.GD-Yte_TT_MSDC2008_10 Market VH, YT, GD, NGTT 2011 _Nien giam TT Vu Nong nghiep 2012(solieu)-gui Vu TH 29-3-2013" xfId="618"/>
    <cellStyle name="_09.GD-Yte_TT_MSDC2008_10 Market VH, YT, GD, NGTT 2011 _Nongnghiep" xfId="619"/>
    <cellStyle name="_09.GD-Yte_TT_MSDC2008_10 Market VH, YT, GD, NGTT 2011 _Nongnghiep NGDD 2012_cap nhat den 24-5-2013(1)" xfId="620"/>
    <cellStyle name="_09.GD-Yte_TT_MSDC2008_10 Market VH, YT, GD, NGTT 2011 _Nongnghiep_Nongnghiep NGDD 2012_cap nhat den 24-5-2013(1)" xfId="621"/>
    <cellStyle name="_09.GD-Yte_TT_MSDC2008_10 Market VH, YT, GD, NGTT 2011 _So lieu quoc te TH" xfId="622"/>
    <cellStyle name="_09.GD-Yte_TT_MSDC2008_10 Market VH, YT, GD, NGTT 2011 _Xl0000147" xfId="623"/>
    <cellStyle name="_09.GD-Yte_TT_MSDC2008_10 Market VH, YT, GD, NGTT 2011 _Xl0000167" xfId="624"/>
    <cellStyle name="_09.GD-Yte_TT_MSDC2008_10 Market VH, YT, GD, NGTT 2011 _XNK" xfId="625"/>
    <cellStyle name="_09.GD-Yte_TT_MSDC2008_10 Van tai va BCVT (da sua ok)" xfId="626"/>
    <cellStyle name="_09.GD-Yte_TT_MSDC2008_10 VH, YT, GD, NGTT 2010 - (OK)" xfId="627"/>
    <cellStyle name="_09.GD-Yte_TT_MSDC2008_10 VH, YT, GD, NGTT 2010 - (OK)_Bo sung 04 bieu Cong nghiep" xfId="628"/>
    <cellStyle name="_09.GD-Yte_TT_MSDC2008_11 (3)" xfId="629"/>
    <cellStyle name="_09.GD-Yte_TT_MSDC2008_11 (3)_04 Doanh nghiep va CSKDCT 2012" xfId="630"/>
    <cellStyle name="_09.GD-Yte_TT_MSDC2008_11 (3)_Xl0000167" xfId="631"/>
    <cellStyle name="_09.GD-Yte_TT_MSDC2008_11 So lieu quoc te 2010-final" xfId="632"/>
    <cellStyle name="_09.GD-Yte_TT_MSDC2008_12 (2)" xfId="633"/>
    <cellStyle name="_09.GD-Yte_TT_MSDC2008_12 (2)_04 Doanh nghiep va CSKDCT 2012" xfId="634"/>
    <cellStyle name="_09.GD-Yte_TT_MSDC2008_12 (2)_Xl0000167" xfId="635"/>
    <cellStyle name="_09.GD-Yte_TT_MSDC2008_12 Chi so gia 2012(chuan) co so" xfId="636"/>
    <cellStyle name="_09.GD-Yte_TT_MSDC2008_12 Giao duc, Y Te va Muc songnam2011" xfId="637"/>
    <cellStyle name="_09.GD-Yte_TT_MSDC2008_13 Van tai 2012" xfId="638"/>
    <cellStyle name="_09.GD-Yte_TT_MSDC2008_Book1" xfId="639"/>
    <cellStyle name="_09.GD-Yte_TT_MSDC2008_Dat Dai NGTT -2013" xfId="640"/>
    <cellStyle name="_09.GD-Yte_TT_MSDC2008_Giaoduc2013(ok)" xfId="641"/>
    <cellStyle name="_09.GD-Yte_TT_MSDC2008_GTSXNN" xfId="642"/>
    <cellStyle name="_09.GD-Yte_TT_MSDC2008_GTSXNN_Nongnghiep NGDD 2012_cap nhat den 24-5-2013(1)" xfId="643"/>
    <cellStyle name="_09.GD-Yte_TT_MSDC2008_Maket NGTT Thu chi NS 2011" xfId="644"/>
    <cellStyle name="_09.GD-Yte_TT_MSDC2008_Maket NGTT Thu chi NS 2011_08 Cong nghiep 2010" xfId="645"/>
    <cellStyle name="_09.GD-Yte_TT_MSDC2008_Maket NGTT Thu chi NS 2011_08 Thuong mai va Du lich (Ok)" xfId="646"/>
    <cellStyle name="_09.GD-Yte_TT_MSDC2008_Maket NGTT Thu chi NS 2011_09 Chi so gia 2011- VuTKG-1 (Ok)" xfId="647"/>
    <cellStyle name="_09.GD-Yte_TT_MSDC2008_Maket NGTT Thu chi NS 2011_09 Du lich" xfId="648"/>
    <cellStyle name="_09.GD-Yte_TT_MSDC2008_Maket NGTT Thu chi NS 2011_10 Van tai va BCVT (da sua ok)" xfId="649"/>
    <cellStyle name="_09.GD-Yte_TT_MSDC2008_Maket NGTT Thu chi NS 2011_12 Giao duc, Y Te va Muc songnam2011" xfId="650"/>
    <cellStyle name="_09.GD-Yte_TT_MSDC2008_Maket NGTT Thu chi NS 2011_nien giam tom tat du lich va XNK" xfId="651"/>
    <cellStyle name="_09.GD-Yte_TT_MSDC2008_Maket NGTT Thu chi NS 2011_Nongnghiep" xfId="652"/>
    <cellStyle name="_09.GD-Yte_TT_MSDC2008_Maket NGTT Thu chi NS 2011_XNK" xfId="653"/>
    <cellStyle name="_09.GD-Yte_TT_MSDC2008_Maket NGTT2012 LN,TS (7-1-2013)" xfId="654"/>
    <cellStyle name="_09.GD-Yte_TT_MSDC2008_Maket NGTT2012 LN,TS (7-1-2013)_Nongnghiep" xfId="655"/>
    <cellStyle name="_09.GD-Yte_TT_MSDC2008_Mau" xfId="656"/>
    <cellStyle name="_09.GD-Yte_TT_MSDC2008_Ngiam_lamnghiep_2011_v2(1)(1)" xfId="657"/>
    <cellStyle name="_09.GD-Yte_TT_MSDC2008_Ngiam_lamnghiep_2011_v2(1)(1)_Nongnghiep" xfId="658"/>
    <cellStyle name="_09.GD-Yte_TT_MSDC2008_NGTT LN,TS 2012 (Chuan)" xfId="659"/>
    <cellStyle name="_09.GD-Yte_TT_MSDC2008_Nien giam day du  Nong nghiep 2010" xfId="660"/>
    <cellStyle name="_09.GD-Yte_TT_MSDC2008_Nien giam KT_TV 2010" xfId="661"/>
    <cellStyle name="_09.GD-Yte_TT_MSDC2008_Nien giam TT Vu Nong nghiep 2012(solieu)-gui Vu TH 29-3-2013" xfId="662"/>
    <cellStyle name="_09.GD-Yte_TT_MSDC2008_Nongnghiep" xfId="663"/>
    <cellStyle name="_09.GD-Yte_TT_MSDC2008_Nongnghiep_Bo sung 04 bieu Cong nghiep" xfId="664"/>
    <cellStyle name="_09.GD-Yte_TT_MSDC2008_Nongnghiep_Mau" xfId="665"/>
    <cellStyle name="_09.GD-Yte_TT_MSDC2008_Nongnghiep_NGDD 2013 Thu chi NSNN " xfId="666"/>
    <cellStyle name="_09.GD-Yte_TT_MSDC2008_Nongnghiep_Nongnghiep NGDD 2012_cap nhat den 24-5-2013(1)" xfId="667"/>
    <cellStyle name="_09.GD-Yte_TT_MSDC2008_Phan i (in)" xfId="668"/>
    <cellStyle name="_09.GD-Yte_TT_MSDC2008_So lieu quoc te TH" xfId="669"/>
    <cellStyle name="_09.GD-Yte_TT_MSDC2008_So lieu quoc te TH_08 Cong nghiep 2010" xfId="670"/>
    <cellStyle name="_09.GD-Yte_TT_MSDC2008_So lieu quoc te TH_08 Thuong mai va Du lich (Ok)" xfId="671"/>
    <cellStyle name="_09.GD-Yte_TT_MSDC2008_So lieu quoc te TH_09 Chi so gia 2011- VuTKG-1 (Ok)" xfId="672"/>
    <cellStyle name="_09.GD-Yte_TT_MSDC2008_So lieu quoc te TH_09 Du lich" xfId="673"/>
    <cellStyle name="_09.GD-Yte_TT_MSDC2008_So lieu quoc te TH_10 Van tai va BCVT (da sua ok)" xfId="674"/>
    <cellStyle name="_09.GD-Yte_TT_MSDC2008_So lieu quoc te TH_12 Giao duc, Y Te va Muc songnam2011" xfId="675"/>
    <cellStyle name="_09.GD-Yte_TT_MSDC2008_So lieu quoc te TH_nien giam tom tat du lich va XNK" xfId="676"/>
    <cellStyle name="_09.GD-Yte_TT_MSDC2008_So lieu quoc te TH_Nongnghiep" xfId="677"/>
    <cellStyle name="_09.GD-Yte_TT_MSDC2008_So lieu quoc te TH_XNK" xfId="678"/>
    <cellStyle name="_09.GD-Yte_TT_MSDC2008_So lieu quoc te(GDP)" xfId="679"/>
    <cellStyle name="_09.GD-Yte_TT_MSDC2008_So lieu quoc te(GDP)_02  Dan so lao dong(OK)" xfId="680"/>
    <cellStyle name="_09.GD-Yte_TT_MSDC2008_So lieu quoc te(GDP)_03 TKQG va Thu chi NSNN 2012" xfId="681"/>
    <cellStyle name="_09.GD-Yte_TT_MSDC2008_So lieu quoc te(GDP)_04 Doanh nghiep va CSKDCT 2012" xfId="682"/>
    <cellStyle name="_09.GD-Yte_TT_MSDC2008_So lieu quoc te(GDP)_05 Doanh nghiep va Ca the_2011 (Ok)" xfId="683"/>
    <cellStyle name="_09.GD-Yte_TT_MSDC2008_So lieu quoc te(GDP)_07 NGTT CN 2012" xfId="684"/>
    <cellStyle name="_09.GD-Yte_TT_MSDC2008_So lieu quoc te(GDP)_08 Thuong mai Tong muc - Diep" xfId="685"/>
    <cellStyle name="_09.GD-Yte_TT_MSDC2008_So lieu quoc te(GDP)_08 Thuong mai va Du lich (Ok)" xfId="686"/>
    <cellStyle name="_09.GD-Yte_TT_MSDC2008_So lieu quoc te(GDP)_09 Chi so gia 2011- VuTKG-1 (Ok)" xfId="687"/>
    <cellStyle name="_09.GD-Yte_TT_MSDC2008_So lieu quoc te(GDP)_09 Du lich" xfId="688"/>
    <cellStyle name="_09.GD-Yte_TT_MSDC2008_So lieu quoc te(GDP)_10 Van tai va BCVT (da sua ok)" xfId="689"/>
    <cellStyle name="_09.GD-Yte_TT_MSDC2008_So lieu quoc te(GDP)_11 (3)" xfId="690"/>
    <cellStyle name="_09.GD-Yte_TT_MSDC2008_So lieu quoc te(GDP)_11 (3)_04 Doanh nghiep va CSKDCT 2012" xfId="691"/>
    <cellStyle name="_09.GD-Yte_TT_MSDC2008_So lieu quoc te(GDP)_11 (3)_Xl0000167" xfId="692"/>
    <cellStyle name="_09.GD-Yte_TT_MSDC2008_So lieu quoc te(GDP)_12 (2)" xfId="693"/>
    <cellStyle name="_09.GD-Yte_TT_MSDC2008_So lieu quoc te(GDP)_12 (2)_04 Doanh nghiep va CSKDCT 2012" xfId="694"/>
    <cellStyle name="_09.GD-Yte_TT_MSDC2008_So lieu quoc te(GDP)_12 (2)_Xl0000167" xfId="695"/>
    <cellStyle name="_09.GD-Yte_TT_MSDC2008_So lieu quoc te(GDP)_12 Giao duc, Y Te va Muc songnam2011" xfId="696"/>
    <cellStyle name="_09.GD-Yte_TT_MSDC2008_So lieu quoc te(GDP)_12 So lieu quoc te (Ok)" xfId="697"/>
    <cellStyle name="_09.GD-Yte_TT_MSDC2008_So lieu quoc te(GDP)_13 Van tai 2012" xfId="698"/>
    <cellStyle name="_09.GD-Yte_TT_MSDC2008_So lieu quoc te(GDP)_Giaoduc2013(ok)" xfId="699"/>
    <cellStyle name="_09.GD-Yte_TT_MSDC2008_So lieu quoc te(GDP)_Maket NGTT2012 LN,TS (7-1-2013)" xfId="700"/>
    <cellStyle name="_09.GD-Yte_TT_MSDC2008_So lieu quoc te(GDP)_Maket NGTT2012 LN,TS (7-1-2013)_Nongnghiep" xfId="701"/>
    <cellStyle name="_09.GD-Yte_TT_MSDC2008_So lieu quoc te(GDP)_Ngiam_lamnghiep_2011_v2(1)(1)" xfId="702"/>
    <cellStyle name="_09.GD-Yte_TT_MSDC2008_So lieu quoc te(GDP)_Ngiam_lamnghiep_2011_v2(1)(1)_Nongnghiep" xfId="703"/>
    <cellStyle name="_09.GD-Yte_TT_MSDC2008_So lieu quoc te(GDP)_NGTT LN,TS 2012 (Chuan)" xfId="704"/>
    <cellStyle name="_09.GD-Yte_TT_MSDC2008_So lieu quoc te(GDP)_Nien giam TT Vu Nong nghiep 2012(solieu)-gui Vu TH 29-3-2013" xfId="705"/>
    <cellStyle name="_09.GD-Yte_TT_MSDC2008_So lieu quoc te(GDP)_Nongnghiep" xfId="706"/>
    <cellStyle name="_09.GD-Yte_TT_MSDC2008_So lieu quoc te(GDP)_Nongnghiep NGDD 2012_cap nhat den 24-5-2013(1)" xfId="707"/>
    <cellStyle name="_09.GD-Yte_TT_MSDC2008_So lieu quoc te(GDP)_Nongnghiep_Nongnghiep NGDD 2012_cap nhat den 24-5-2013(1)" xfId="708"/>
    <cellStyle name="_09.GD-Yte_TT_MSDC2008_So lieu quoc te(GDP)_Xl0000147" xfId="709"/>
    <cellStyle name="_09.GD-Yte_TT_MSDC2008_So lieu quoc te(GDP)_Xl0000167" xfId="710"/>
    <cellStyle name="_09.GD-Yte_TT_MSDC2008_So lieu quoc te(GDP)_XNK" xfId="711"/>
    <cellStyle name="_09.GD-Yte_TT_MSDC2008_Tong hop 1" xfId="712"/>
    <cellStyle name="_09.GD-Yte_TT_MSDC2008_Tong hop NGTT" xfId="713"/>
    <cellStyle name="_09.GD-Yte_TT_MSDC2008_Xl0000167" xfId="714"/>
    <cellStyle name="_09.GD-Yte_TT_MSDC2008_XNK" xfId="715"/>
    <cellStyle name="_09.GD-Yte_TT_MSDC2008_XNK_08 Thuong mai Tong muc - Diep" xfId="716"/>
    <cellStyle name="_09.GD-Yte_TT_MSDC2008_XNK_Bo sung 04 bieu Cong nghiep" xfId="717"/>
    <cellStyle name="_09.GD-Yte_TT_MSDC2008_XNK-2012" xfId="718"/>
    <cellStyle name="_09.GD-Yte_TT_MSDC2008_XNK-Market" xfId="719"/>
    <cellStyle name="_1.OK" xfId="720"/>
    <cellStyle name="_10.Bieuthegioi-tan_NGTT2008(1)" xfId="721"/>
    <cellStyle name="_10.Bieuthegioi-tan_NGTT2008(1) 10" xfId="722"/>
    <cellStyle name="_10.Bieuthegioi-tan_NGTT2008(1) 11" xfId="723"/>
    <cellStyle name="_10.Bieuthegioi-tan_NGTT2008(1) 12" xfId="724"/>
    <cellStyle name="_10.Bieuthegioi-tan_NGTT2008(1) 13" xfId="725"/>
    <cellStyle name="_10.Bieuthegioi-tan_NGTT2008(1) 14" xfId="726"/>
    <cellStyle name="_10.Bieuthegioi-tan_NGTT2008(1) 15" xfId="727"/>
    <cellStyle name="_10.Bieuthegioi-tan_NGTT2008(1) 16" xfId="728"/>
    <cellStyle name="_10.Bieuthegioi-tan_NGTT2008(1) 17" xfId="729"/>
    <cellStyle name="_10.Bieuthegioi-tan_NGTT2008(1) 18" xfId="730"/>
    <cellStyle name="_10.Bieuthegioi-tan_NGTT2008(1) 19" xfId="731"/>
    <cellStyle name="_10.Bieuthegioi-tan_NGTT2008(1) 2" xfId="732"/>
    <cellStyle name="_10.Bieuthegioi-tan_NGTT2008(1) 3" xfId="733"/>
    <cellStyle name="_10.Bieuthegioi-tan_NGTT2008(1) 4" xfId="734"/>
    <cellStyle name="_10.Bieuthegioi-tan_NGTT2008(1) 5" xfId="735"/>
    <cellStyle name="_10.Bieuthegioi-tan_NGTT2008(1) 6" xfId="736"/>
    <cellStyle name="_10.Bieuthegioi-tan_NGTT2008(1) 7" xfId="737"/>
    <cellStyle name="_10.Bieuthegioi-tan_NGTT2008(1) 8" xfId="738"/>
    <cellStyle name="_10.Bieuthegioi-tan_NGTT2008(1) 9" xfId="739"/>
    <cellStyle name="_10.Bieuthegioi-tan_NGTT2008(1)_01 Don vi HC" xfId="740"/>
    <cellStyle name="_10.Bieuthegioi-tan_NGTT2008(1)_01 DVHC-DSLD 2010" xfId="741"/>
    <cellStyle name="_10.Bieuthegioi-tan_NGTT2008(1)_01 DVHC-DSLD 2010_01 Don vi HC" xfId="742"/>
    <cellStyle name="_10.Bieuthegioi-tan_NGTT2008(1)_01 DVHC-DSLD 2010_02 Danso_Laodong 2012(chuan) CO SO" xfId="743"/>
    <cellStyle name="_10.Bieuthegioi-tan_NGTT2008(1)_01 DVHC-DSLD 2010_04 Doanh nghiep va CSKDCT 2012" xfId="744"/>
    <cellStyle name="_10.Bieuthegioi-tan_NGTT2008(1)_01 DVHC-DSLD 2010_08 Thuong mai Tong muc - Diep" xfId="745"/>
    <cellStyle name="_10.Bieuthegioi-tan_NGTT2008(1)_01 DVHC-DSLD 2010_Bo sung 04 bieu Cong nghiep" xfId="746"/>
    <cellStyle name="_10.Bieuthegioi-tan_NGTT2008(1)_01 DVHC-DSLD 2010_Mau" xfId="747"/>
    <cellStyle name="_10.Bieuthegioi-tan_NGTT2008(1)_01 DVHC-DSLD 2010_NGDD 2013 Thu chi NSNN " xfId="748"/>
    <cellStyle name="_10.Bieuthegioi-tan_NGTT2008(1)_01 DVHC-DSLD 2010_Nien giam KT_TV 2010" xfId="749"/>
    <cellStyle name="_10.Bieuthegioi-tan_NGTT2008(1)_01 DVHC-DSLD 2010_nien giam tom tat 2010 (thuy)" xfId="750"/>
    <cellStyle name="_10.Bieuthegioi-tan_NGTT2008(1)_01 DVHC-DSLD 2010_nien giam tom tat 2010 (thuy)_01 Don vi HC" xfId="751"/>
    <cellStyle name="_10.Bieuthegioi-tan_NGTT2008(1)_01 DVHC-DSLD 2010_nien giam tom tat 2010 (thuy)_02 Danso_Laodong 2012(chuan) CO SO" xfId="752"/>
    <cellStyle name="_10.Bieuthegioi-tan_NGTT2008(1)_01 DVHC-DSLD 2010_nien giam tom tat 2010 (thuy)_04 Doanh nghiep va CSKDCT 2012" xfId="753"/>
    <cellStyle name="_10.Bieuthegioi-tan_NGTT2008(1)_01 DVHC-DSLD 2010_nien giam tom tat 2010 (thuy)_08 Thuong mai Tong muc - Diep" xfId="754"/>
    <cellStyle name="_10.Bieuthegioi-tan_NGTT2008(1)_01 DVHC-DSLD 2010_nien giam tom tat 2010 (thuy)_09 Thuong mai va Du lich" xfId="755"/>
    <cellStyle name="_10.Bieuthegioi-tan_NGTT2008(1)_01 DVHC-DSLD 2010_nien giam tom tat 2010 (thuy)_09 Thuong mai va Du lich_01 Don vi HC" xfId="756"/>
    <cellStyle name="_10.Bieuthegioi-tan_NGTT2008(1)_01 DVHC-DSLD 2010_nien giam tom tat 2010 (thuy)_09 Thuong mai va Du lich_NGDD 2013 Thu chi NSNN " xfId="757"/>
    <cellStyle name="_10.Bieuthegioi-tan_NGTT2008(1)_01 DVHC-DSLD 2010_nien giam tom tat 2010 (thuy)_Xl0000167" xfId="758"/>
    <cellStyle name="_10.Bieuthegioi-tan_NGTT2008(1)_01 DVHC-DSLD 2010_Tong hop NGTT" xfId="759"/>
    <cellStyle name="_10.Bieuthegioi-tan_NGTT2008(1)_01 DVHC-DSLD 2010_Tong hop NGTT_09 Thuong mai va Du lich" xfId="760"/>
    <cellStyle name="_10.Bieuthegioi-tan_NGTT2008(1)_01 DVHC-DSLD 2010_Tong hop NGTT_09 Thuong mai va Du lich_01 Don vi HC" xfId="761"/>
    <cellStyle name="_10.Bieuthegioi-tan_NGTT2008(1)_01 DVHC-DSLD 2010_Tong hop NGTT_09 Thuong mai va Du lich_NGDD 2013 Thu chi NSNN " xfId="762"/>
    <cellStyle name="_10.Bieuthegioi-tan_NGTT2008(1)_01 DVHC-DSLD 2010_Xl0000167" xfId="763"/>
    <cellStyle name="_10.Bieuthegioi-tan_NGTT2008(1)_02  Dan so lao dong(OK)" xfId="764"/>
    <cellStyle name="_10.Bieuthegioi-tan_NGTT2008(1)_02 Danso_Laodong 2012(chuan) CO SO" xfId="765"/>
    <cellStyle name="_10.Bieuthegioi-tan_NGTT2008(1)_03 Dautu 2010" xfId="766"/>
    <cellStyle name="_10.Bieuthegioi-tan_NGTT2008(1)_03 Dautu 2010_01 Don vi HC" xfId="767"/>
    <cellStyle name="_10.Bieuthegioi-tan_NGTT2008(1)_03 Dautu 2010_02 Danso_Laodong 2012(chuan) CO SO" xfId="768"/>
    <cellStyle name="_10.Bieuthegioi-tan_NGTT2008(1)_03 Dautu 2010_04 Doanh nghiep va CSKDCT 2012" xfId="769"/>
    <cellStyle name="_10.Bieuthegioi-tan_NGTT2008(1)_03 Dautu 2010_08 Thuong mai Tong muc - Diep" xfId="770"/>
    <cellStyle name="_10.Bieuthegioi-tan_NGTT2008(1)_03 Dautu 2010_09 Thuong mai va Du lich" xfId="771"/>
    <cellStyle name="_10.Bieuthegioi-tan_NGTT2008(1)_03 Dautu 2010_09 Thuong mai va Du lich_01 Don vi HC" xfId="772"/>
    <cellStyle name="_10.Bieuthegioi-tan_NGTT2008(1)_03 Dautu 2010_09 Thuong mai va Du lich_NGDD 2013 Thu chi NSNN " xfId="773"/>
    <cellStyle name="_10.Bieuthegioi-tan_NGTT2008(1)_03 Dautu 2010_Xl0000167" xfId="774"/>
    <cellStyle name="_10.Bieuthegioi-tan_NGTT2008(1)_03 TKQG" xfId="775"/>
    <cellStyle name="_10.Bieuthegioi-tan_NGTT2008(1)_03 TKQG_02  Dan so lao dong(OK)" xfId="776"/>
    <cellStyle name="_10.Bieuthegioi-tan_NGTT2008(1)_03 TKQG_Xl0000167" xfId="777"/>
    <cellStyle name="_10.Bieuthegioi-tan_NGTT2008(1)_04 Doanh nghiep va CSKDCT 2012" xfId="778"/>
    <cellStyle name="_10.Bieuthegioi-tan_NGTT2008(1)_05 Doanh nghiep va Ca the_2011 (Ok)" xfId="779"/>
    <cellStyle name="_10.Bieuthegioi-tan_NGTT2008(1)_05 Thu chi NSNN" xfId="780"/>
    <cellStyle name="_10.Bieuthegioi-tan_NGTT2008(1)_05 Thuong mai" xfId="781"/>
    <cellStyle name="_10.Bieuthegioi-tan_NGTT2008(1)_05 Thuong mai_01 Don vi HC" xfId="782"/>
    <cellStyle name="_10.Bieuthegioi-tan_NGTT2008(1)_05 Thuong mai_02 Danso_Laodong 2012(chuan) CO SO" xfId="783"/>
    <cellStyle name="_10.Bieuthegioi-tan_NGTT2008(1)_05 Thuong mai_04 Doanh nghiep va CSKDCT 2012" xfId="784"/>
    <cellStyle name="_10.Bieuthegioi-tan_NGTT2008(1)_05 Thuong mai_NGDD 2013 Thu chi NSNN " xfId="785"/>
    <cellStyle name="_10.Bieuthegioi-tan_NGTT2008(1)_05 Thuong mai_Nien giam KT_TV 2010" xfId="786"/>
    <cellStyle name="_10.Bieuthegioi-tan_NGTT2008(1)_05 Thuong mai_Xl0000167" xfId="787"/>
    <cellStyle name="_10.Bieuthegioi-tan_NGTT2008(1)_06 Nong, lam nghiep 2010  (ok)" xfId="788"/>
    <cellStyle name="_10.Bieuthegioi-tan_NGTT2008(1)_06 Van tai" xfId="789"/>
    <cellStyle name="_10.Bieuthegioi-tan_NGTT2008(1)_06 Van tai_01 Don vi HC" xfId="790"/>
    <cellStyle name="_10.Bieuthegioi-tan_NGTT2008(1)_06 Van tai_02 Danso_Laodong 2012(chuan) CO SO" xfId="791"/>
    <cellStyle name="_10.Bieuthegioi-tan_NGTT2008(1)_06 Van tai_04 Doanh nghiep va CSKDCT 2012" xfId="792"/>
    <cellStyle name="_10.Bieuthegioi-tan_NGTT2008(1)_06 Van tai_NGDD 2013 Thu chi NSNN " xfId="793"/>
    <cellStyle name="_10.Bieuthegioi-tan_NGTT2008(1)_06 Van tai_Nien giam KT_TV 2010" xfId="794"/>
    <cellStyle name="_10.Bieuthegioi-tan_NGTT2008(1)_06 Van tai_Xl0000167" xfId="795"/>
    <cellStyle name="_10.Bieuthegioi-tan_NGTT2008(1)_07 Buu dien" xfId="796"/>
    <cellStyle name="_10.Bieuthegioi-tan_NGTT2008(1)_07 Buu dien_01 Don vi HC" xfId="797"/>
    <cellStyle name="_10.Bieuthegioi-tan_NGTT2008(1)_07 Buu dien_02 Danso_Laodong 2012(chuan) CO SO" xfId="798"/>
    <cellStyle name="_10.Bieuthegioi-tan_NGTT2008(1)_07 Buu dien_04 Doanh nghiep va CSKDCT 2012" xfId="799"/>
    <cellStyle name="_10.Bieuthegioi-tan_NGTT2008(1)_07 Buu dien_NGDD 2013 Thu chi NSNN " xfId="800"/>
    <cellStyle name="_10.Bieuthegioi-tan_NGTT2008(1)_07 Buu dien_Nien giam KT_TV 2010" xfId="801"/>
    <cellStyle name="_10.Bieuthegioi-tan_NGTT2008(1)_07 Buu dien_Xl0000167" xfId="802"/>
    <cellStyle name="_10.Bieuthegioi-tan_NGTT2008(1)_07 NGTT CN 2012" xfId="803"/>
    <cellStyle name="_10.Bieuthegioi-tan_NGTT2008(1)_08 Thuong mai Tong muc - Diep" xfId="804"/>
    <cellStyle name="_10.Bieuthegioi-tan_NGTT2008(1)_08 Thuong mai va Du lich (Ok)" xfId="805"/>
    <cellStyle name="_10.Bieuthegioi-tan_NGTT2008(1)_08 Van tai" xfId="806"/>
    <cellStyle name="_10.Bieuthegioi-tan_NGTT2008(1)_08 Van tai_01 Don vi HC" xfId="807"/>
    <cellStyle name="_10.Bieuthegioi-tan_NGTT2008(1)_08 Van tai_02 Danso_Laodong 2012(chuan) CO SO" xfId="808"/>
    <cellStyle name="_10.Bieuthegioi-tan_NGTT2008(1)_08 Van tai_04 Doanh nghiep va CSKDCT 2012" xfId="809"/>
    <cellStyle name="_10.Bieuthegioi-tan_NGTT2008(1)_08 Van tai_NGDD 2013 Thu chi NSNN " xfId="810"/>
    <cellStyle name="_10.Bieuthegioi-tan_NGTT2008(1)_08 Van tai_Nien giam KT_TV 2010" xfId="811"/>
    <cellStyle name="_10.Bieuthegioi-tan_NGTT2008(1)_08 Van tai_Xl0000167" xfId="812"/>
    <cellStyle name="_10.Bieuthegioi-tan_NGTT2008(1)_08 Yte-van hoa" xfId="813"/>
    <cellStyle name="_10.Bieuthegioi-tan_NGTT2008(1)_08 Yte-van hoa_01 Don vi HC" xfId="814"/>
    <cellStyle name="_10.Bieuthegioi-tan_NGTT2008(1)_08 Yte-van hoa_02 Danso_Laodong 2012(chuan) CO SO" xfId="815"/>
    <cellStyle name="_10.Bieuthegioi-tan_NGTT2008(1)_08 Yte-van hoa_04 Doanh nghiep va CSKDCT 2012" xfId="816"/>
    <cellStyle name="_10.Bieuthegioi-tan_NGTT2008(1)_08 Yte-van hoa_NGDD 2013 Thu chi NSNN " xfId="817"/>
    <cellStyle name="_10.Bieuthegioi-tan_NGTT2008(1)_08 Yte-van hoa_Nien giam KT_TV 2010" xfId="818"/>
    <cellStyle name="_10.Bieuthegioi-tan_NGTT2008(1)_08 Yte-van hoa_Xl0000167" xfId="819"/>
    <cellStyle name="_10.Bieuthegioi-tan_NGTT2008(1)_09 Chi so gia 2011- VuTKG-1 (Ok)" xfId="820"/>
    <cellStyle name="_10.Bieuthegioi-tan_NGTT2008(1)_09 Du lich" xfId="821"/>
    <cellStyle name="_10.Bieuthegioi-tan_NGTT2008(1)_09 Thuong mai va Du lich" xfId="822"/>
    <cellStyle name="_10.Bieuthegioi-tan_NGTT2008(1)_09 Thuong mai va Du lich_01 Don vi HC" xfId="823"/>
    <cellStyle name="_10.Bieuthegioi-tan_NGTT2008(1)_09 Thuong mai va Du lich_NGDD 2013 Thu chi NSNN " xfId="824"/>
    <cellStyle name="_10.Bieuthegioi-tan_NGTT2008(1)_10 Market VH, YT, GD, NGTT 2011 " xfId="825"/>
    <cellStyle name="_10.Bieuthegioi-tan_NGTT2008(1)_10 Market VH, YT, GD, NGTT 2011 _02  Dan so lao dong(OK)" xfId="826"/>
    <cellStyle name="_10.Bieuthegioi-tan_NGTT2008(1)_10 Market VH, YT, GD, NGTT 2011 _03 TKQG va Thu chi NSNN 2012" xfId="827"/>
    <cellStyle name="_10.Bieuthegioi-tan_NGTT2008(1)_10 Market VH, YT, GD, NGTT 2011 _04 Doanh nghiep va CSKDCT 2012" xfId="828"/>
    <cellStyle name="_10.Bieuthegioi-tan_NGTT2008(1)_10 Market VH, YT, GD, NGTT 2011 _05 Doanh nghiep va Ca the_2011 (Ok)" xfId="829"/>
    <cellStyle name="_10.Bieuthegioi-tan_NGTT2008(1)_10 Market VH, YT, GD, NGTT 2011 _07 NGTT CN 2012" xfId="830"/>
    <cellStyle name="_10.Bieuthegioi-tan_NGTT2008(1)_10 Market VH, YT, GD, NGTT 2011 _08 Thuong mai Tong muc - Diep" xfId="831"/>
    <cellStyle name="_10.Bieuthegioi-tan_NGTT2008(1)_10 Market VH, YT, GD, NGTT 2011 _08 Thuong mai va Du lich (Ok)" xfId="832"/>
    <cellStyle name="_10.Bieuthegioi-tan_NGTT2008(1)_10 Market VH, YT, GD, NGTT 2011 _09 Chi so gia 2011- VuTKG-1 (Ok)" xfId="833"/>
    <cellStyle name="_10.Bieuthegioi-tan_NGTT2008(1)_10 Market VH, YT, GD, NGTT 2011 _09 Du lich" xfId="834"/>
    <cellStyle name="_10.Bieuthegioi-tan_NGTT2008(1)_10 Market VH, YT, GD, NGTT 2011 _10 Van tai va BCVT (da sua ok)" xfId="835"/>
    <cellStyle name="_10.Bieuthegioi-tan_NGTT2008(1)_10 Market VH, YT, GD, NGTT 2011 _11 (3)" xfId="836"/>
    <cellStyle name="_10.Bieuthegioi-tan_NGTT2008(1)_10 Market VH, YT, GD, NGTT 2011 _11 (3)_04 Doanh nghiep va CSKDCT 2012" xfId="837"/>
    <cellStyle name="_10.Bieuthegioi-tan_NGTT2008(1)_10 Market VH, YT, GD, NGTT 2011 _11 (3)_Xl0000167" xfId="838"/>
    <cellStyle name="_10.Bieuthegioi-tan_NGTT2008(1)_10 Market VH, YT, GD, NGTT 2011 _12 (2)" xfId="839"/>
    <cellStyle name="_10.Bieuthegioi-tan_NGTT2008(1)_10 Market VH, YT, GD, NGTT 2011 _12 (2)_04 Doanh nghiep va CSKDCT 2012" xfId="840"/>
    <cellStyle name="_10.Bieuthegioi-tan_NGTT2008(1)_10 Market VH, YT, GD, NGTT 2011 _12 (2)_Xl0000167" xfId="841"/>
    <cellStyle name="_10.Bieuthegioi-tan_NGTT2008(1)_10 Market VH, YT, GD, NGTT 2011 _12 Giao duc, Y Te va Muc songnam2011" xfId="842"/>
    <cellStyle name="_10.Bieuthegioi-tan_NGTT2008(1)_10 Market VH, YT, GD, NGTT 2011 _13 Van tai 2012" xfId="843"/>
    <cellStyle name="_10.Bieuthegioi-tan_NGTT2008(1)_10 Market VH, YT, GD, NGTT 2011 _Giaoduc2013(ok)" xfId="844"/>
    <cellStyle name="_10.Bieuthegioi-tan_NGTT2008(1)_10 Market VH, YT, GD, NGTT 2011 _Maket NGTT2012 LN,TS (7-1-2013)" xfId="845"/>
    <cellStyle name="_10.Bieuthegioi-tan_NGTT2008(1)_10 Market VH, YT, GD, NGTT 2011 _Maket NGTT2012 LN,TS (7-1-2013)_Nongnghiep" xfId="846"/>
    <cellStyle name="_10.Bieuthegioi-tan_NGTT2008(1)_10 Market VH, YT, GD, NGTT 2011 _Ngiam_lamnghiep_2011_v2(1)(1)" xfId="847"/>
    <cellStyle name="_10.Bieuthegioi-tan_NGTT2008(1)_10 Market VH, YT, GD, NGTT 2011 _Ngiam_lamnghiep_2011_v2(1)(1)_Nongnghiep" xfId="848"/>
    <cellStyle name="_10.Bieuthegioi-tan_NGTT2008(1)_10 Market VH, YT, GD, NGTT 2011 _NGTT LN,TS 2012 (Chuan)" xfId="849"/>
    <cellStyle name="_10.Bieuthegioi-tan_NGTT2008(1)_10 Market VH, YT, GD, NGTT 2011 _Nien giam TT Vu Nong nghiep 2012(solieu)-gui Vu TH 29-3-2013" xfId="850"/>
    <cellStyle name="_10.Bieuthegioi-tan_NGTT2008(1)_10 Market VH, YT, GD, NGTT 2011 _Nongnghiep" xfId="851"/>
    <cellStyle name="_10.Bieuthegioi-tan_NGTT2008(1)_10 Market VH, YT, GD, NGTT 2011 _Nongnghiep NGDD 2012_cap nhat den 24-5-2013(1)" xfId="852"/>
    <cellStyle name="_10.Bieuthegioi-tan_NGTT2008(1)_10 Market VH, YT, GD, NGTT 2011 _Nongnghiep_Nongnghiep NGDD 2012_cap nhat den 24-5-2013(1)" xfId="853"/>
    <cellStyle name="_10.Bieuthegioi-tan_NGTT2008(1)_10 Market VH, YT, GD, NGTT 2011 _So lieu quoc te TH" xfId="854"/>
    <cellStyle name="_10.Bieuthegioi-tan_NGTT2008(1)_10 Market VH, YT, GD, NGTT 2011 _Xl0000147" xfId="855"/>
    <cellStyle name="_10.Bieuthegioi-tan_NGTT2008(1)_10 Market VH, YT, GD, NGTT 2011 _Xl0000167" xfId="856"/>
    <cellStyle name="_10.Bieuthegioi-tan_NGTT2008(1)_10 Market VH, YT, GD, NGTT 2011 _XNK" xfId="857"/>
    <cellStyle name="_10.Bieuthegioi-tan_NGTT2008(1)_10 Van tai va BCVT (da sua ok)" xfId="858"/>
    <cellStyle name="_10.Bieuthegioi-tan_NGTT2008(1)_10 VH, YT, GD, NGTT 2010 - (OK)" xfId="859"/>
    <cellStyle name="_10.Bieuthegioi-tan_NGTT2008(1)_10 VH, YT, GD, NGTT 2010 - (OK)_Bo sung 04 bieu Cong nghiep" xfId="860"/>
    <cellStyle name="_10.Bieuthegioi-tan_NGTT2008(1)_11 (3)" xfId="861"/>
    <cellStyle name="_10.Bieuthegioi-tan_NGTT2008(1)_11 (3)_04 Doanh nghiep va CSKDCT 2012" xfId="862"/>
    <cellStyle name="_10.Bieuthegioi-tan_NGTT2008(1)_11 (3)_Xl0000167" xfId="863"/>
    <cellStyle name="_10.Bieuthegioi-tan_NGTT2008(1)_11 So lieu quoc te 2010-final" xfId="864"/>
    <cellStyle name="_10.Bieuthegioi-tan_NGTT2008(1)_12 (2)" xfId="865"/>
    <cellStyle name="_10.Bieuthegioi-tan_NGTT2008(1)_12 (2)_04 Doanh nghiep va CSKDCT 2012" xfId="866"/>
    <cellStyle name="_10.Bieuthegioi-tan_NGTT2008(1)_12 (2)_Xl0000167" xfId="867"/>
    <cellStyle name="_10.Bieuthegioi-tan_NGTT2008(1)_12 Chi so gia 2012(chuan) co so" xfId="868"/>
    <cellStyle name="_10.Bieuthegioi-tan_NGTT2008(1)_12 Giao duc, Y Te va Muc songnam2011" xfId="869"/>
    <cellStyle name="_10.Bieuthegioi-tan_NGTT2008(1)_13 Van tai 2012" xfId="870"/>
    <cellStyle name="_10.Bieuthegioi-tan_NGTT2008(1)_Book1" xfId="871"/>
    <cellStyle name="_10.Bieuthegioi-tan_NGTT2008(1)_Book3" xfId="872"/>
    <cellStyle name="_10.Bieuthegioi-tan_NGTT2008(1)_Book3 10" xfId="873"/>
    <cellStyle name="_10.Bieuthegioi-tan_NGTT2008(1)_Book3 11" xfId="874"/>
    <cellStyle name="_10.Bieuthegioi-tan_NGTT2008(1)_Book3 12" xfId="875"/>
    <cellStyle name="_10.Bieuthegioi-tan_NGTT2008(1)_Book3 13" xfId="876"/>
    <cellStyle name="_10.Bieuthegioi-tan_NGTT2008(1)_Book3 14" xfId="877"/>
    <cellStyle name="_10.Bieuthegioi-tan_NGTT2008(1)_Book3 15" xfId="878"/>
    <cellStyle name="_10.Bieuthegioi-tan_NGTT2008(1)_Book3 16" xfId="879"/>
    <cellStyle name="_10.Bieuthegioi-tan_NGTT2008(1)_Book3 17" xfId="880"/>
    <cellStyle name="_10.Bieuthegioi-tan_NGTT2008(1)_Book3 18" xfId="881"/>
    <cellStyle name="_10.Bieuthegioi-tan_NGTT2008(1)_Book3 19" xfId="882"/>
    <cellStyle name="_10.Bieuthegioi-tan_NGTT2008(1)_Book3 2" xfId="883"/>
    <cellStyle name="_10.Bieuthegioi-tan_NGTT2008(1)_Book3 3" xfId="884"/>
    <cellStyle name="_10.Bieuthegioi-tan_NGTT2008(1)_Book3 4" xfId="885"/>
    <cellStyle name="_10.Bieuthegioi-tan_NGTT2008(1)_Book3 5" xfId="886"/>
    <cellStyle name="_10.Bieuthegioi-tan_NGTT2008(1)_Book3 6" xfId="887"/>
    <cellStyle name="_10.Bieuthegioi-tan_NGTT2008(1)_Book3 7" xfId="888"/>
    <cellStyle name="_10.Bieuthegioi-tan_NGTT2008(1)_Book3 8" xfId="889"/>
    <cellStyle name="_10.Bieuthegioi-tan_NGTT2008(1)_Book3 9" xfId="890"/>
    <cellStyle name="_10.Bieuthegioi-tan_NGTT2008(1)_Book3_01 Don vi HC" xfId="891"/>
    <cellStyle name="_10.Bieuthegioi-tan_NGTT2008(1)_Book3_01 DVHC-DSLD 2010" xfId="892"/>
    <cellStyle name="_10.Bieuthegioi-tan_NGTT2008(1)_Book3_02  Dan so lao dong(OK)" xfId="893"/>
    <cellStyle name="_10.Bieuthegioi-tan_NGTT2008(1)_Book3_02 Danso_Laodong 2012(chuan) CO SO" xfId="894"/>
    <cellStyle name="_10.Bieuthegioi-tan_NGTT2008(1)_Book3_03 TKQG va Thu chi NSNN 2012" xfId="895"/>
    <cellStyle name="_10.Bieuthegioi-tan_NGTT2008(1)_Book3_04 Doanh nghiep va CSKDCT 2012" xfId="896"/>
    <cellStyle name="_10.Bieuthegioi-tan_NGTT2008(1)_Book3_05 Doanh nghiep va Ca the_2011 (Ok)" xfId="897"/>
    <cellStyle name="_10.Bieuthegioi-tan_NGTT2008(1)_Book3_05 NGTT DN 2010 (OK)" xfId="898"/>
    <cellStyle name="_10.Bieuthegioi-tan_NGTT2008(1)_Book3_05 NGTT DN 2010 (OK)_Bo sung 04 bieu Cong nghiep" xfId="899"/>
    <cellStyle name="_10.Bieuthegioi-tan_NGTT2008(1)_Book3_06 Nong, lam nghiep 2010  (ok)" xfId="900"/>
    <cellStyle name="_10.Bieuthegioi-tan_NGTT2008(1)_Book3_07 NGTT CN 2012" xfId="901"/>
    <cellStyle name="_10.Bieuthegioi-tan_NGTT2008(1)_Book3_08 Thuong mai Tong muc - Diep" xfId="902"/>
    <cellStyle name="_10.Bieuthegioi-tan_NGTT2008(1)_Book3_08 Thuong mai va Du lich (Ok)" xfId="903"/>
    <cellStyle name="_10.Bieuthegioi-tan_NGTT2008(1)_Book3_09 Chi so gia 2011- VuTKG-1 (Ok)" xfId="904"/>
    <cellStyle name="_10.Bieuthegioi-tan_NGTT2008(1)_Book3_09 Du lich" xfId="905"/>
    <cellStyle name="_10.Bieuthegioi-tan_NGTT2008(1)_Book3_10 Market VH, YT, GD, NGTT 2011 " xfId="906"/>
    <cellStyle name="_10.Bieuthegioi-tan_NGTT2008(1)_Book3_10 Market VH, YT, GD, NGTT 2011 _02  Dan so lao dong(OK)" xfId="907"/>
    <cellStyle name="_10.Bieuthegioi-tan_NGTT2008(1)_Book3_10 Market VH, YT, GD, NGTT 2011 _03 TKQG va Thu chi NSNN 2012" xfId="908"/>
    <cellStyle name="_10.Bieuthegioi-tan_NGTT2008(1)_Book3_10 Market VH, YT, GD, NGTT 2011 _04 Doanh nghiep va CSKDCT 2012" xfId="909"/>
    <cellStyle name="_10.Bieuthegioi-tan_NGTT2008(1)_Book3_10 Market VH, YT, GD, NGTT 2011 _05 Doanh nghiep va Ca the_2011 (Ok)" xfId="910"/>
    <cellStyle name="_10.Bieuthegioi-tan_NGTT2008(1)_Book3_10 Market VH, YT, GD, NGTT 2011 _07 NGTT CN 2012" xfId="911"/>
    <cellStyle name="_10.Bieuthegioi-tan_NGTT2008(1)_Book3_10 Market VH, YT, GD, NGTT 2011 _08 Thuong mai Tong muc - Diep" xfId="912"/>
    <cellStyle name="_10.Bieuthegioi-tan_NGTT2008(1)_Book3_10 Market VH, YT, GD, NGTT 2011 _08 Thuong mai va Du lich (Ok)" xfId="913"/>
    <cellStyle name="_10.Bieuthegioi-tan_NGTT2008(1)_Book3_10 Market VH, YT, GD, NGTT 2011 _09 Chi so gia 2011- VuTKG-1 (Ok)" xfId="914"/>
    <cellStyle name="_10.Bieuthegioi-tan_NGTT2008(1)_Book3_10 Market VH, YT, GD, NGTT 2011 _09 Du lich" xfId="915"/>
    <cellStyle name="_10.Bieuthegioi-tan_NGTT2008(1)_Book3_10 Market VH, YT, GD, NGTT 2011 _10 Van tai va BCVT (da sua ok)" xfId="916"/>
    <cellStyle name="_10.Bieuthegioi-tan_NGTT2008(1)_Book3_10 Market VH, YT, GD, NGTT 2011 _11 (3)" xfId="917"/>
    <cellStyle name="_10.Bieuthegioi-tan_NGTT2008(1)_Book3_10 Market VH, YT, GD, NGTT 2011 _11 (3)_04 Doanh nghiep va CSKDCT 2012" xfId="918"/>
    <cellStyle name="_10.Bieuthegioi-tan_NGTT2008(1)_Book3_10 Market VH, YT, GD, NGTT 2011 _11 (3)_Xl0000167" xfId="919"/>
    <cellStyle name="_10.Bieuthegioi-tan_NGTT2008(1)_Book3_10 Market VH, YT, GD, NGTT 2011 _12 (2)" xfId="920"/>
    <cellStyle name="_10.Bieuthegioi-tan_NGTT2008(1)_Book3_10 Market VH, YT, GD, NGTT 2011 _12 (2)_04 Doanh nghiep va CSKDCT 2012" xfId="921"/>
    <cellStyle name="_10.Bieuthegioi-tan_NGTT2008(1)_Book3_10 Market VH, YT, GD, NGTT 2011 _12 (2)_Xl0000167" xfId="922"/>
    <cellStyle name="_10.Bieuthegioi-tan_NGTT2008(1)_Book3_10 Market VH, YT, GD, NGTT 2011 _12 Giao duc, Y Te va Muc songnam2011" xfId="923"/>
    <cellStyle name="_10.Bieuthegioi-tan_NGTT2008(1)_Book3_10 Market VH, YT, GD, NGTT 2011 _13 Van tai 2012" xfId="924"/>
    <cellStyle name="_10.Bieuthegioi-tan_NGTT2008(1)_Book3_10 Market VH, YT, GD, NGTT 2011 _Giaoduc2013(ok)" xfId="925"/>
    <cellStyle name="_10.Bieuthegioi-tan_NGTT2008(1)_Book3_10 Market VH, YT, GD, NGTT 2011 _Maket NGTT2012 LN,TS (7-1-2013)" xfId="926"/>
    <cellStyle name="_10.Bieuthegioi-tan_NGTT2008(1)_Book3_10 Market VH, YT, GD, NGTT 2011 _Maket NGTT2012 LN,TS (7-1-2013)_Nongnghiep" xfId="927"/>
    <cellStyle name="_10.Bieuthegioi-tan_NGTT2008(1)_Book3_10 Market VH, YT, GD, NGTT 2011 _Ngiam_lamnghiep_2011_v2(1)(1)" xfId="928"/>
    <cellStyle name="_10.Bieuthegioi-tan_NGTT2008(1)_Book3_10 Market VH, YT, GD, NGTT 2011 _Ngiam_lamnghiep_2011_v2(1)(1)_Nongnghiep" xfId="929"/>
    <cellStyle name="_10.Bieuthegioi-tan_NGTT2008(1)_Book3_10 Market VH, YT, GD, NGTT 2011 _NGTT LN,TS 2012 (Chuan)" xfId="930"/>
    <cellStyle name="_10.Bieuthegioi-tan_NGTT2008(1)_Book3_10 Market VH, YT, GD, NGTT 2011 _Nien giam TT Vu Nong nghiep 2012(solieu)-gui Vu TH 29-3-2013" xfId="931"/>
    <cellStyle name="_10.Bieuthegioi-tan_NGTT2008(1)_Book3_10 Market VH, YT, GD, NGTT 2011 _Nongnghiep" xfId="932"/>
    <cellStyle name="_10.Bieuthegioi-tan_NGTT2008(1)_Book3_10 Market VH, YT, GD, NGTT 2011 _Nongnghiep NGDD 2012_cap nhat den 24-5-2013(1)" xfId="933"/>
    <cellStyle name="_10.Bieuthegioi-tan_NGTT2008(1)_Book3_10 Market VH, YT, GD, NGTT 2011 _Nongnghiep_Nongnghiep NGDD 2012_cap nhat den 24-5-2013(1)" xfId="934"/>
    <cellStyle name="_10.Bieuthegioi-tan_NGTT2008(1)_Book3_10 Market VH, YT, GD, NGTT 2011 _So lieu quoc te TH" xfId="935"/>
    <cellStyle name="_10.Bieuthegioi-tan_NGTT2008(1)_Book3_10 Market VH, YT, GD, NGTT 2011 _Xl0000147" xfId="936"/>
    <cellStyle name="_10.Bieuthegioi-tan_NGTT2008(1)_Book3_10 Market VH, YT, GD, NGTT 2011 _Xl0000167" xfId="937"/>
    <cellStyle name="_10.Bieuthegioi-tan_NGTT2008(1)_Book3_10 Market VH, YT, GD, NGTT 2011 _XNK" xfId="938"/>
    <cellStyle name="_10.Bieuthegioi-tan_NGTT2008(1)_Book3_10 Van tai va BCVT (da sua ok)" xfId="939"/>
    <cellStyle name="_10.Bieuthegioi-tan_NGTT2008(1)_Book3_10 VH, YT, GD, NGTT 2010 - (OK)" xfId="940"/>
    <cellStyle name="_10.Bieuthegioi-tan_NGTT2008(1)_Book3_10 VH, YT, GD, NGTT 2010 - (OK)_Bo sung 04 bieu Cong nghiep" xfId="941"/>
    <cellStyle name="_10.Bieuthegioi-tan_NGTT2008(1)_Book3_11 (3)" xfId="942"/>
    <cellStyle name="_10.Bieuthegioi-tan_NGTT2008(1)_Book3_11 (3)_04 Doanh nghiep va CSKDCT 2012" xfId="943"/>
    <cellStyle name="_10.Bieuthegioi-tan_NGTT2008(1)_Book3_11 (3)_Xl0000167" xfId="944"/>
    <cellStyle name="_10.Bieuthegioi-tan_NGTT2008(1)_Book3_12 (2)" xfId="945"/>
    <cellStyle name="_10.Bieuthegioi-tan_NGTT2008(1)_Book3_12 (2)_04 Doanh nghiep va CSKDCT 2012" xfId="946"/>
    <cellStyle name="_10.Bieuthegioi-tan_NGTT2008(1)_Book3_12 (2)_Xl0000167" xfId="947"/>
    <cellStyle name="_10.Bieuthegioi-tan_NGTT2008(1)_Book3_12 Chi so gia 2012(chuan) co so" xfId="948"/>
    <cellStyle name="_10.Bieuthegioi-tan_NGTT2008(1)_Book3_12 Giao duc, Y Te va Muc songnam2011" xfId="949"/>
    <cellStyle name="_10.Bieuthegioi-tan_NGTT2008(1)_Book3_13 Van tai 2012" xfId="950"/>
    <cellStyle name="_10.Bieuthegioi-tan_NGTT2008(1)_Book3_Book1" xfId="951"/>
    <cellStyle name="_10.Bieuthegioi-tan_NGTT2008(1)_Book3_CucThongke-phucdap-Tuan-Anh" xfId="952"/>
    <cellStyle name="_10.Bieuthegioi-tan_NGTT2008(1)_Book3_Giaoduc2013(ok)" xfId="953"/>
    <cellStyle name="_10.Bieuthegioi-tan_NGTT2008(1)_Book3_GTSXNN" xfId="954"/>
    <cellStyle name="_10.Bieuthegioi-tan_NGTT2008(1)_Book3_GTSXNN_Nongnghiep NGDD 2012_cap nhat den 24-5-2013(1)" xfId="955"/>
    <cellStyle name="_10.Bieuthegioi-tan_NGTT2008(1)_Book3_Maket NGTT2012 LN,TS (7-1-2013)" xfId="956"/>
    <cellStyle name="_10.Bieuthegioi-tan_NGTT2008(1)_Book3_Maket NGTT2012 LN,TS (7-1-2013)_Nongnghiep" xfId="957"/>
    <cellStyle name="_10.Bieuthegioi-tan_NGTT2008(1)_Book3_Ngiam_lamnghiep_2011_v2(1)(1)" xfId="958"/>
    <cellStyle name="_10.Bieuthegioi-tan_NGTT2008(1)_Book3_Ngiam_lamnghiep_2011_v2(1)(1)_Nongnghiep" xfId="959"/>
    <cellStyle name="_10.Bieuthegioi-tan_NGTT2008(1)_Book3_NGTT LN,TS 2012 (Chuan)" xfId="960"/>
    <cellStyle name="_10.Bieuthegioi-tan_NGTT2008(1)_Book3_Nien giam day du  Nong nghiep 2010" xfId="961"/>
    <cellStyle name="_10.Bieuthegioi-tan_NGTT2008(1)_Book3_Nien giam TT Vu Nong nghiep 2012(solieu)-gui Vu TH 29-3-2013" xfId="962"/>
    <cellStyle name="_10.Bieuthegioi-tan_NGTT2008(1)_Book3_Nongnghiep" xfId="963"/>
    <cellStyle name="_10.Bieuthegioi-tan_NGTT2008(1)_Book3_Nongnghiep_Bo sung 04 bieu Cong nghiep" xfId="964"/>
    <cellStyle name="_10.Bieuthegioi-tan_NGTT2008(1)_Book3_Nongnghiep_Mau" xfId="965"/>
    <cellStyle name="_10.Bieuthegioi-tan_NGTT2008(1)_Book3_Nongnghiep_NGDD 2013 Thu chi NSNN " xfId="966"/>
    <cellStyle name="_10.Bieuthegioi-tan_NGTT2008(1)_Book3_Nongnghiep_Nongnghiep NGDD 2012_cap nhat den 24-5-2013(1)" xfId="967"/>
    <cellStyle name="_10.Bieuthegioi-tan_NGTT2008(1)_Book3_So lieu quoc te TH" xfId="968"/>
    <cellStyle name="_10.Bieuthegioi-tan_NGTT2008(1)_Book3_So lieu quoc te TH_08 Cong nghiep 2010" xfId="969"/>
    <cellStyle name="_10.Bieuthegioi-tan_NGTT2008(1)_Book3_So lieu quoc te TH_08 Thuong mai va Du lich (Ok)" xfId="970"/>
    <cellStyle name="_10.Bieuthegioi-tan_NGTT2008(1)_Book3_So lieu quoc te TH_09 Chi so gia 2011- VuTKG-1 (Ok)" xfId="971"/>
    <cellStyle name="_10.Bieuthegioi-tan_NGTT2008(1)_Book3_So lieu quoc te TH_09 Du lich" xfId="972"/>
    <cellStyle name="_10.Bieuthegioi-tan_NGTT2008(1)_Book3_So lieu quoc te TH_10 Van tai va BCVT (da sua ok)" xfId="973"/>
    <cellStyle name="_10.Bieuthegioi-tan_NGTT2008(1)_Book3_So lieu quoc te TH_12 Giao duc, Y Te va Muc songnam2011" xfId="974"/>
    <cellStyle name="_10.Bieuthegioi-tan_NGTT2008(1)_Book3_So lieu quoc te TH_nien giam tom tat du lich va XNK" xfId="975"/>
    <cellStyle name="_10.Bieuthegioi-tan_NGTT2008(1)_Book3_So lieu quoc te TH_Nongnghiep" xfId="976"/>
    <cellStyle name="_10.Bieuthegioi-tan_NGTT2008(1)_Book3_So lieu quoc te TH_XNK" xfId="977"/>
    <cellStyle name="_10.Bieuthegioi-tan_NGTT2008(1)_Book3_So lieu quoc te(GDP)" xfId="978"/>
    <cellStyle name="_10.Bieuthegioi-tan_NGTT2008(1)_Book3_So lieu quoc te(GDP)_02  Dan so lao dong(OK)" xfId="979"/>
    <cellStyle name="_10.Bieuthegioi-tan_NGTT2008(1)_Book3_So lieu quoc te(GDP)_03 TKQG va Thu chi NSNN 2012" xfId="980"/>
    <cellStyle name="_10.Bieuthegioi-tan_NGTT2008(1)_Book3_So lieu quoc te(GDP)_04 Doanh nghiep va CSKDCT 2012" xfId="981"/>
    <cellStyle name="_10.Bieuthegioi-tan_NGTT2008(1)_Book3_So lieu quoc te(GDP)_05 Doanh nghiep va Ca the_2011 (Ok)" xfId="982"/>
    <cellStyle name="_10.Bieuthegioi-tan_NGTT2008(1)_Book3_So lieu quoc te(GDP)_07 NGTT CN 2012" xfId="983"/>
    <cellStyle name="_10.Bieuthegioi-tan_NGTT2008(1)_Book3_So lieu quoc te(GDP)_08 Thuong mai Tong muc - Diep" xfId="984"/>
    <cellStyle name="_10.Bieuthegioi-tan_NGTT2008(1)_Book3_So lieu quoc te(GDP)_08 Thuong mai va Du lich (Ok)" xfId="985"/>
    <cellStyle name="_10.Bieuthegioi-tan_NGTT2008(1)_Book3_So lieu quoc te(GDP)_09 Chi so gia 2011- VuTKG-1 (Ok)" xfId="986"/>
    <cellStyle name="_10.Bieuthegioi-tan_NGTT2008(1)_Book3_So lieu quoc te(GDP)_09 Du lich" xfId="987"/>
    <cellStyle name="_10.Bieuthegioi-tan_NGTT2008(1)_Book3_So lieu quoc te(GDP)_10 Van tai va BCVT (da sua ok)" xfId="988"/>
    <cellStyle name="_10.Bieuthegioi-tan_NGTT2008(1)_Book3_So lieu quoc te(GDP)_11 (3)" xfId="989"/>
    <cellStyle name="_10.Bieuthegioi-tan_NGTT2008(1)_Book3_So lieu quoc te(GDP)_11 (3)_04 Doanh nghiep va CSKDCT 2012" xfId="990"/>
    <cellStyle name="_10.Bieuthegioi-tan_NGTT2008(1)_Book3_So lieu quoc te(GDP)_11 (3)_Xl0000167" xfId="991"/>
    <cellStyle name="_10.Bieuthegioi-tan_NGTT2008(1)_Book3_So lieu quoc te(GDP)_12 (2)" xfId="992"/>
    <cellStyle name="_10.Bieuthegioi-tan_NGTT2008(1)_Book3_So lieu quoc te(GDP)_12 (2)_04 Doanh nghiep va CSKDCT 2012" xfId="993"/>
    <cellStyle name="_10.Bieuthegioi-tan_NGTT2008(1)_Book3_So lieu quoc te(GDP)_12 (2)_Xl0000167" xfId="994"/>
    <cellStyle name="_10.Bieuthegioi-tan_NGTT2008(1)_Book3_So lieu quoc te(GDP)_12 Giao duc, Y Te va Muc songnam2011" xfId="995"/>
    <cellStyle name="_10.Bieuthegioi-tan_NGTT2008(1)_Book3_So lieu quoc te(GDP)_12 So lieu quoc te (Ok)" xfId="996"/>
    <cellStyle name="_10.Bieuthegioi-tan_NGTT2008(1)_Book3_So lieu quoc te(GDP)_13 Van tai 2012" xfId="997"/>
    <cellStyle name="_10.Bieuthegioi-tan_NGTT2008(1)_Book3_So lieu quoc te(GDP)_Giaoduc2013(ok)" xfId="998"/>
    <cellStyle name="_10.Bieuthegioi-tan_NGTT2008(1)_Book3_So lieu quoc te(GDP)_Maket NGTT2012 LN,TS (7-1-2013)" xfId="999"/>
    <cellStyle name="_10.Bieuthegioi-tan_NGTT2008(1)_Book3_So lieu quoc te(GDP)_Maket NGTT2012 LN,TS (7-1-2013)_Nongnghiep" xfId="1000"/>
    <cellStyle name="_10.Bieuthegioi-tan_NGTT2008(1)_Book3_So lieu quoc te(GDP)_Ngiam_lamnghiep_2011_v2(1)(1)" xfId="1001"/>
    <cellStyle name="_10.Bieuthegioi-tan_NGTT2008(1)_Book3_So lieu quoc te(GDP)_Ngiam_lamnghiep_2011_v2(1)(1)_Nongnghiep" xfId="1002"/>
    <cellStyle name="_10.Bieuthegioi-tan_NGTT2008(1)_Book3_So lieu quoc te(GDP)_NGTT LN,TS 2012 (Chuan)" xfId="1003"/>
    <cellStyle name="_10.Bieuthegioi-tan_NGTT2008(1)_Book3_So lieu quoc te(GDP)_Nien giam TT Vu Nong nghiep 2012(solieu)-gui Vu TH 29-3-2013" xfId="1004"/>
    <cellStyle name="_10.Bieuthegioi-tan_NGTT2008(1)_Book3_So lieu quoc te(GDP)_Nongnghiep" xfId="1005"/>
    <cellStyle name="_10.Bieuthegioi-tan_NGTT2008(1)_Book3_So lieu quoc te(GDP)_Nongnghiep NGDD 2012_cap nhat den 24-5-2013(1)" xfId="1006"/>
    <cellStyle name="_10.Bieuthegioi-tan_NGTT2008(1)_Book3_So lieu quoc te(GDP)_Nongnghiep_Nongnghiep NGDD 2012_cap nhat den 24-5-2013(1)" xfId="1007"/>
    <cellStyle name="_10.Bieuthegioi-tan_NGTT2008(1)_Book3_So lieu quoc te(GDP)_Xl0000147" xfId="1008"/>
    <cellStyle name="_10.Bieuthegioi-tan_NGTT2008(1)_Book3_So lieu quoc te(GDP)_Xl0000167" xfId="1009"/>
    <cellStyle name="_10.Bieuthegioi-tan_NGTT2008(1)_Book3_So lieu quoc te(GDP)_XNK" xfId="1010"/>
    <cellStyle name="_10.Bieuthegioi-tan_NGTT2008(1)_Book3_Xl0000147" xfId="1011"/>
    <cellStyle name="_10.Bieuthegioi-tan_NGTT2008(1)_Book3_Xl0000167" xfId="1012"/>
    <cellStyle name="_10.Bieuthegioi-tan_NGTT2008(1)_Book3_XNK" xfId="1013"/>
    <cellStyle name="_10.Bieuthegioi-tan_NGTT2008(1)_Book3_XNK_08 Thuong mai Tong muc - Diep" xfId="1014"/>
    <cellStyle name="_10.Bieuthegioi-tan_NGTT2008(1)_Book3_XNK_Bo sung 04 bieu Cong nghiep" xfId="1015"/>
    <cellStyle name="_10.Bieuthegioi-tan_NGTT2008(1)_Book3_XNK-2012" xfId="1016"/>
    <cellStyle name="_10.Bieuthegioi-tan_NGTT2008(1)_Book3_XNK-Market" xfId="1017"/>
    <cellStyle name="_10.Bieuthegioi-tan_NGTT2008(1)_Book4" xfId="1018"/>
    <cellStyle name="_10.Bieuthegioi-tan_NGTT2008(1)_Book4_08 Cong nghiep 2010" xfId="1019"/>
    <cellStyle name="_10.Bieuthegioi-tan_NGTT2008(1)_Book4_08 Thuong mai va Du lich (Ok)" xfId="1020"/>
    <cellStyle name="_10.Bieuthegioi-tan_NGTT2008(1)_Book4_09 Chi so gia 2011- VuTKG-1 (Ok)" xfId="1021"/>
    <cellStyle name="_10.Bieuthegioi-tan_NGTT2008(1)_Book4_09 Du lich" xfId="1022"/>
    <cellStyle name="_10.Bieuthegioi-tan_NGTT2008(1)_Book4_10 Van tai va BCVT (da sua ok)" xfId="1023"/>
    <cellStyle name="_10.Bieuthegioi-tan_NGTT2008(1)_Book4_12 Giao duc, Y Te va Muc songnam2011" xfId="1024"/>
    <cellStyle name="_10.Bieuthegioi-tan_NGTT2008(1)_Book4_12 So lieu quoc te (Ok)" xfId="1025"/>
    <cellStyle name="_10.Bieuthegioi-tan_NGTT2008(1)_Book4_Book1" xfId="1026"/>
    <cellStyle name="_10.Bieuthegioi-tan_NGTT2008(1)_Book4_nien giam tom tat du lich va XNK" xfId="1027"/>
    <cellStyle name="_10.Bieuthegioi-tan_NGTT2008(1)_Book4_Nongnghiep" xfId="1028"/>
    <cellStyle name="_10.Bieuthegioi-tan_NGTT2008(1)_Book4_XNK" xfId="1029"/>
    <cellStyle name="_10.Bieuthegioi-tan_NGTT2008(1)_Book4_XNK-2012" xfId="1030"/>
    <cellStyle name="_10.Bieuthegioi-tan_NGTT2008(1)_CSKDCT 2010" xfId="1031"/>
    <cellStyle name="_10.Bieuthegioi-tan_NGTT2008(1)_CSKDCT 2010_Bo sung 04 bieu Cong nghiep" xfId="1032"/>
    <cellStyle name="_10.Bieuthegioi-tan_NGTT2008(1)_CucThongke-phucdap-Tuan-Anh" xfId="1033"/>
    <cellStyle name="_10.Bieuthegioi-tan_NGTT2008(1)_dan so phan tich 10 nam(moi)" xfId="1034"/>
    <cellStyle name="_10.Bieuthegioi-tan_NGTT2008(1)_dan so phan tich 10 nam(moi)_01 Don vi HC" xfId="1035"/>
    <cellStyle name="_10.Bieuthegioi-tan_NGTT2008(1)_dan so phan tich 10 nam(moi)_02 Danso_Laodong 2012(chuan) CO SO" xfId="1036"/>
    <cellStyle name="_10.Bieuthegioi-tan_NGTT2008(1)_dan so phan tich 10 nam(moi)_04 Doanh nghiep va CSKDCT 2012" xfId="1037"/>
    <cellStyle name="_10.Bieuthegioi-tan_NGTT2008(1)_dan so phan tich 10 nam(moi)_NGDD 2013 Thu chi NSNN " xfId="1038"/>
    <cellStyle name="_10.Bieuthegioi-tan_NGTT2008(1)_dan so phan tich 10 nam(moi)_Nien giam KT_TV 2010" xfId="1039"/>
    <cellStyle name="_10.Bieuthegioi-tan_NGTT2008(1)_dan so phan tich 10 nam(moi)_Xl0000167" xfId="1040"/>
    <cellStyle name="_10.Bieuthegioi-tan_NGTT2008(1)_Dat Dai NGTT -2013" xfId="1041"/>
    <cellStyle name="_10.Bieuthegioi-tan_NGTT2008(1)_Giaoduc2013(ok)" xfId="1042"/>
    <cellStyle name="_10.Bieuthegioi-tan_NGTT2008(1)_GTSXNN" xfId="1043"/>
    <cellStyle name="_10.Bieuthegioi-tan_NGTT2008(1)_GTSXNN_Nongnghiep NGDD 2012_cap nhat den 24-5-2013(1)" xfId="1044"/>
    <cellStyle name="_10.Bieuthegioi-tan_NGTT2008(1)_Lam nghiep, thuy san 2010 (ok)" xfId="1045"/>
    <cellStyle name="_10.Bieuthegioi-tan_NGTT2008(1)_Lam nghiep, thuy san 2010 (ok)_08 Cong nghiep 2010" xfId="1046"/>
    <cellStyle name="_10.Bieuthegioi-tan_NGTT2008(1)_Lam nghiep, thuy san 2010 (ok)_08 Thuong mai va Du lich (Ok)" xfId="1047"/>
    <cellStyle name="_10.Bieuthegioi-tan_NGTT2008(1)_Lam nghiep, thuy san 2010 (ok)_09 Chi so gia 2011- VuTKG-1 (Ok)" xfId="1048"/>
    <cellStyle name="_10.Bieuthegioi-tan_NGTT2008(1)_Lam nghiep, thuy san 2010 (ok)_09 Du lich" xfId="1049"/>
    <cellStyle name="_10.Bieuthegioi-tan_NGTT2008(1)_Lam nghiep, thuy san 2010 (ok)_10 Van tai va BCVT (da sua ok)" xfId="1050"/>
    <cellStyle name="_10.Bieuthegioi-tan_NGTT2008(1)_Lam nghiep, thuy san 2010 (ok)_12 Giao duc, Y Te va Muc songnam2011" xfId="1051"/>
    <cellStyle name="_10.Bieuthegioi-tan_NGTT2008(1)_Lam nghiep, thuy san 2010 (ok)_nien giam tom tat du lich va XNK" xfId="1052"/>
    <cellStyle name="_10.Bieuthegioi-tan_NGTT2008(1)_Lam nghiep, thuy san 2010 (ok)_Nongnghiep" xfId="1053"/>
    <cellStyle name="_10.Bieuthegioi-tan_NGTT2008(1)_Lam nghiep, thuy san 2010 (ok)_XNK" xfId="1054"/>
    <cellStyle name="_10.Bieuthegioi-tan_NGTT2008(1)_Maket NGTT Cong nghiep 2011" xfId="1055"/>
    <cellStyle name="_10.Bieuthegioi-tan_NGTT2008(1)_Maket NGTT Cong nghiep 2011_08 Cong nghiep 2010" xfId="1056"/>
    <cellStyle name="_10.Bieuthegioi-tan_NGTT2008(1)_Maket NGTT Cong nghiep 2011_08 Thuong mai va Du lich (Ok)" xfId="1057"/>
    <cellStyle name="_10.Bieuthegioi-tan_NGTT2008(1)_Maket NGTT Cong nghiep 2011_09 Chi so gia 2011- VuTKG-1 (Ok)" xfId="1058"/>
    <cellStyle name="_10.Bieuthegioi-tan_NGTT2008(1)_Maket NGTT Cong nghiep 2011_09 Du lich" xfId="1059"/>
    <cellStyle name="_10.Bieuthegioi-tan_NGTT2008(1)_Maket NGTT Cong nghiep 2011_10 Van tai va BCVT (da sua ok)" xfId="1060"/>
    <cellStyle name="_10.Bieuthegioi-tan_NGTT2008(1)_Maket NGTT Cong nghiep 2011_12 Giao duc, Y Te va Muc songnam2011" xfId="1061"/>
    <cellStyle name="_10.Bieuthegioi-tan_NGTT2008(1)_Maket NGTT Cong nghiep 2011_nien giam tom tat du lich va XNK" xfId="1062"/>
    <cellStyle name="_10.Bieuthegioi-tan_NGTT2008(1)_Maket NGTT Cong nghiep 2011_Nongnghiep" xfId="1063"/>
    <cellStyle name="_10.Bieuthegioi-tan_NGTT2008(1)_Maket NGTT Cong nghiep 2011_XNK" xfId="1064"/>
    <cellStyle name="_10.Bieuthegioi-tan_NGTT2008(1)_Maket NGTT Doanh Nghiep 2011" xfId="1065"/>
    <cellStyle name="_10.Bieuthegioi-tan_NGTT2008(1)_Maket NGTT Doanh Nghiep 2011_08 Cong nghiep 2010" xfId="1066"/>
    <cellStyle name="_10.Bieuthegioi-tan_NGTT2008(1)_Maket NGTT Doanh Nghiep 2011_08 Thuong mai va Du lich (Ok)" xfId="1067"/>
    <cellStyle name="_10.Bieuthegioi-tan_NGTT2008(1)_Maket NGTT Doanh Nghiep 2011_09 Chi so gia 2011- VuTKG-1 (Ok)" xfId="1068"/>
    <cellStyle name="_10.Bieuthegioi-tan_NGTT2008(1)_Maket NGTT Doanh Nghiep 2011_09 Du lich" xfId="1069"/>
    <cellStyle name="_10.Bieuthegioi-tan_NGTT2008(1)_Maket NGTT Doanh Nghiep 2011_10 Van tai va BCVT (da sua ok)" xfId="1070"/>
    <cellStyle name="_10.Bieuthegioi-tan_NGTT2008(1)_Maket NGTT Doanh Nghiep 2011_12 Giao duc, Y Te va Muc songnam2011" xfId="1071"/>
    <cellStyle name="_10.Bieuthegioi-tan_NGTT2008(1)_Maket NGTT Doanh Nghiep 2011_nien giam tom tat du lich va XNK" xfId="1072"/>
    <cellStyle name="_10.Bieuthegioi-tan_NGTT2008(1)_Maket NGTT Doanh Nghiep 2011_Nongnghiep" xfId="1073"/>
    <cellStyle name="_10.Bieuthegioi-tan_NGTT2008(1)_Maket NGTT Doanh Nghiep 2011_XNK" xfId="1074"/>
    <cellStyle name="_10.Bieuthegioi-tan_NGTT2008(1)_Maket NGTT Thu chi NS 2011" xfId="1075"/>
    <cellStyle name="_10.Bieuthegioi-tan_NGTT2008(1)_Maket NGTT Thu chi NS 2011_08 Cong nghiep 2010" xfId="1076"/>
    <cellStyle name="_10.Bieuthegioi-tan_NGTT2008(1)_Maket NGTT Thu chi NS 2011_08 Thuong mai va Du lich (Ok)" xfId="1077"/>
    <cellStyle name="_10.Bieuthegioi-tan_NGTT2008(1)_Maket NGTT Thu chi NS 2011_09 Chi so gia 2011- VuTKG-1 (Ok)" xfId="1078"/>
    <cellStyle name="_10.Bieuthegioi-tan_NGTT2008(1)_Maket NGTT Thu chi NS 2011_09 Du lich" xfId="1079"/>
    <cellStyle name="_10.Bieuthegioi-tan_NGTT2008(1)_Maket NGTT Thu chi NS 2011_10 Van tai va BCVT (da sua ok)" xfId="1080"/>
    <cellStyle name="_10.Bieuthegioi-tan_NGTT2008(1)_Maket NGTT Thu chi NS 2011_12 Giao duc, Y Te va Muc songnam2011" xfId="1081"/>
    <cellStyle name="_10.Bieuthegioi-tan_NGTT2008(1)_Maket NGTT Thu chi NS 2011_nien giam tom tat du lich va XNK" xfId="1082"/>
    <cellStyle name="_10.Bieuthegioi-tan_NGTT2008(1)_Maket NGTT Thu chi NS 2011_Nongnghiep" xfId="1083"/>
    <cellStyle name="_10.Bieuthegioi-tan_NGTT2008(1)_Maket NGTT Thu chi NS 2011_XNK" xfId="1084"/>
    <cellStyle name="_10.Bieuthegioi-tan_NGTT2008(1)_Maket NGTT2012 LN,TS (7-1-2013)" xfId="1085"/>
    <cellStyle name="_10.Bieuthegioi-tan_NGTT2008(1)_Maket NGTT2012 LN,TS (7-1-2013)_Nongnghiep" xfId="1086"/>
    <cellStyle name="_10.Bieuthegioi-tan_NGTT2008(1)_Ngiam_lamnghiep_2011_v2(1)(1)" xfId="1087"/>
    <cellStyle name="_10.Bieuthegioi-tan_NGTT2008(1)_Ngiam_lamnghiep_2011_v2(1)(1)_Nongnghiep" xfId="1088"/>
    <cellStyle name="_10.Bieuthegioi-tan_NGTT2008(1)_NGTT Ca the 2011 Diep" xfId="1089"/>
    <cellStyle name="_10.Bieuthegioi-tan_NGTT2008(1)_NGTT Ca the 2011 Diep_08 Cong nghiep 2010" xfId="1090"/>
    <cellStyle name="_10.Bieuthegioi-tan_NGTT2008(1)_NGTT Ca the 2011 Diep_08 Thuong mai va Du lich (Ok)" xfId="1091"/>
    <cellStyle name="_10.Bieuthegioi-tan_NGTT2008(1)_NGTT Ca the 2011 Diep_09 Chi so gia 2011- VuTKG-1 (Ok)" xfId="1092"/>
    <cellStyle name="_10.Bieuthegioi-tan_NGTT2008(1)_NGTT Ca the 2011 Diep_09 Du lich" xfId="1093"/>
    <cellStyle name="_10.Bieuthegioi-tan_NGTT2008(1)_NGTT Ca the 2011 Diep_10 Van tai va BCVT (da sua ok)" xfId="1094"/>
    <cellStyle name="_10.Bieuthegioi-tan_NGTT2008(1)_NGTT Ca the 2011 Diep_12 Giao duc, Y Te va Muc songnam2011" xfId="1095"/>
    <cellStyle name="_10.Bieuthegioi-tan_NGTT2008(1)_NGTT Ca the 2011 Diep_nien giam tom tat du lich va XNK" xfId="1096"/>
    <cellStyle name="_10.Bieuthegioi-tan_NGTT2008(1)_NGTT Ca the 2011 Diep_Nongnghiep" xfId="1097"/>
    <cellStyle name="_10.Bieuthegioi-tan_NGTT2008(1)_NGTT Ca the 2011 Diep_XNK" xfId="1098"/>
    <cellStyle name="_10.Bieuthegioi-tan_NGTT2008(1)_NGTT LN,TS 2012 (Chuan)" xfId="1099"/>
    <cellStyle name="_10.Bieuthegioi-tan_NGTT2008(1)_Nien giam day du  Nong nghiep 2010" xfId="1100"/>
    <cellStyle name="_10.Bieuthegioi-tan_NGTT2008(1)_Nien giam TT Vu Nong nghiep 2012(solieu)-gui Vu TH 29-3-2013" xfId="1101"/>
    <cellStyle name="_10.Bieuthegioi-tan_NGTT2008(1)_Nongnghiep" xfId="1102"/>
    <cellStyle name="_10.Bieuthegioi-tan_NGTT2008(1)_Nongnghiep_Bo sung 04 bieu Cong nghiep" xfId="1103"/>
    <cellStyle name="_10.Bieuthegioi-tan_NGTT2008(1)_Nongnghiep_Mau" xfId="1104"/>
    <cellStyle name="_10.Bieuthegioi-tan_NGTT2008(1)_Nongnghiep_NGDD 2013 Thu chi NSNN " xfId="1105"/>
    <cellStyle name="_10.Bieuthegioi-tan_NGTT2008(1)_Nongnghiep_Nongnghiep NGDD 2012_cap nhat den 24-5-2013(1)" xfId="1106"/>
    <cellStyle name="_10.Bieuthegioi-tan_NGTT2008(1)_Phan i (in)" xfId="1107"/>
    <cellStyle name="_10.Bieuthegioi-tan_NGTT2008(1)_So lieu quoc te TH" xfId="1108"/>
    <cellStyle name="_10.Bieuthegioi-tan_NGTT2008(1)_So lieu quoc te TH_08 Cong nghiep 2010" xfId="1109"/>
    <cellStyle name="_10.Bieuthegioi-tan_NGTT2008(1)_So lieu quoc te TH_08 Thuong mai va Du lich (Ok)" xfId="1110"/>
    <cellStyle name="_10.Bieuthegioi-tan_NGTT2008(1)_So lieu quoc te TH_09 Chi so gia 2011- VuTKG-1 (Ok)" xfId="1111"/>
    <cellStyle name="_10.Bieuthegioi-tan_NGTT2008(1)_So lieu quoc te TH_09 Du lich" xfId="1112"/>
    <cellStyle name="_10.Bieuthegioi-tan_NGTT2008(1)_So lieu quoc te TH_10 Van tai va BCVT (da sua ok)" xfId="1113"/>
    <cellStyle name="_10.Bieuthegioi-tan_NGTT2008(1)_So lieu quoc te TH_12 Giao duc, Y Te va Muc songnam2011" xfId="1114"/>
    <cellStyle name="_10.Bieuthegioi-tan_NGTT2008(1)_So lieu quoc te TH_nien giam tom tat du lich va XNK" xfId="1115"/>
    <cellStyle name="_10.Bieuthegioi-tan_NGTT2008(1)_So lieu quoc te TH_Nongnghiep" xfId="1116"/>
    <cellStyle name="_10.Bieuthegioi-tan_NGTT2008(1)_So lieu quoc te TH_XNK" xfId="1117"/>
    <cellStyle name="_10.Bieuthegioi-tan_NGTT2008(1)_So lieu quoc te(GDP)" xfId="1118"/>
    <cellStyle name="_10.Bieuthegioi-tan_NGTT2008(1)_So lieu quoc te(GDP)_02  Dan so lao dong(OK)" xfId="1119"/>
    <cellStyle name="_10.Bieuthegioi-tan_NGTT2008(1)_So lieu quoc te(GDP)_03 TKQG va Thu chi NSNN 2012" xfId="1120"/>
    <cellStyle name="_10.Bieuthegioi-tan_NGTT2008(1)_So lieu quoc te(GDP)_04 Doanh nghiep va CSKDCT 2012" xfId="1121"/>
    <cellStyle name="_10.Bieuthegioi-tan_NGTT2008(1)_So lieu quoc te(GDP)_05 Doanh nghiep va Ca the_2011 (Ok)" xfId="1122"/>
    <cellStyle name="_10.Bieuthegioi-tan_NGTT2008(1)_So lieu quoc te(GDP)_07 NGTT CN 2012" xfId="1123"/>
    <cellStyle name="_10.Bieuthegioi-tan_NGTT2008(1)_So lieu quoc te(GDP)_08 Thuong mai Tong muc - Diep" xfId="1124"/>
    <cellStyle name="_10.Bieuthegioi-tan_NGTT2008(1)_So lieu quoc te(GDP)_08 Thuong mai va Du lich (Ok)" xfId="1125"/>
    <cellStyle name="_10.Bieuthegioi-tan_NGTT2008(1)_So lieu quoc te(GDP)_09 Chi so gia 2011- VuTKG-1 (Ok)" xfId="1126"/>
    <cellStyle name="_10.Bieuthegioi-tan_NGTT2008(1)_So lieu quoc te(GDP)_09 Du lich" xfId="1127"/>
    <cellStyle name="_10.Bieuthegioi-tan_NGTT2008(1)_So lieu quoc te(GDP)_10 Van tai va BCVT (da sua ok)" xfId="1128"/>
    <cellStyle name="_10.Bieuthegioi-tan_NGTT2008(1)_So lieu quoc te(GDP)_11 (3)" xfId="1129"/>
    <cellStyle name="_10.Bieuthegioi-tan_NGTT2008(1)_So lieu quoc te(GDP)_11 (3)_04 Doanh nghiep va CSKDCT 2012" xfId="1130"/>
    <cellStyle name="_10.Bieuthegioi-tan_NGTT2008(1)_So lieu quoc te(GDP)_11 (3)_Xl0000167" xfId="1131"/>
    <cellStyle name="_10.Bieuthegioi-tan_NGTT2008(1)_So lieu quoc te(GDP)_12 (2)" xfId="1132"/>
    <cellStyle name="_10.Bieuthegioi-tan_NGTT2008(1)_So lieu quoc te(GDP)_12 (2)_04 Doanh nghiep va CSKDCT 2012" xfId="1133"/>
    <cellStyle name="_10.Bieuthegioi-tan_NGTT2008(1)_So lieu quoc te(GDP)_12 (2)_Xl0000167" xfId="1134"/>
    <cellStyle name="_10.Bieuthegioi-tan_NGTT2008(1)_So lieu quoc te(GDP)_12 Giao duc, Y Te va Muc songnam2011" xfId="1135"/>
    <cellStyle name="_10.Bieuthegioi-tan_NGTT2008(1)_So lieu quoc te(GDP)_12 So lieu quoc te (Ok)" xfId="1136"/>
    <cellStyle name="_10.Bieuthegioi-tan_NGTT2008(1)_So lieu quoc te(GDP)_13 Van tai 2012" xfId="1137"/>
    <cellStyle name="_10.Bieuthegioi-tan_NGTT2008(1)_So lieu quoc te(GDP)_Giaoduc2013(ok)" xfId="1138"/>
    <cellStyle name="_10.Bieuthegioi-tan_NGTT2008(1)_So lieu quoc te(GDP)_Maket NGTT2012 LN,TS (7-1-2013)" xfId="1139"/>
    <cellStyle name="_10.Bieuthegioi-tan_NGTT2008(1)_So lieu quoc te(GDP)_Maket NGTT2012 LN,TS (7-1-2013)_Nongnghiep" xfId="1140"/>
    <cellStyle name="_10.Bieuthegioi-tan_NGTT2008(1)_So lieu quoc te(GDP)_Ngiam_lamnghiep_2011_v2(1)(1)" xfId="1141"/>
    <cellStyle name="_10.Bieuthegioi-tan_NGTT2008(1)_So lieu quoc te(GDP)_Ngiam_lamnghiep_2011_v2(1)(1)_Nongnghiep" xfId="1142"/>
    <cellStyle name="_10.Bieuthegioi-tan_NGTT2008(1)_So lieu quoc te(GDP)_NGTT LN,TS 2012 (Chuan)" xfId="1143"/>
    <cellStyle name="_10.Bieuthegioi-tan_NGTT2008(1)_So lieu quoc te(GDP)_Nien giam TT Vu Nong nghiep 2012(solieu)-gui Vu TH 29-3-2013" xfId="1144"/>
    <cellStyle name="_10.Bieuthegioi-tan_NGTT2008(1)_So lieu quoc te(GDP)_Nongnghiep" xfId="1145"/>
    <cellStyle name="_10.Bieuthegioi-tan_NGTT2008(1)_So lieu quoc te(GDP)_Nongnghiep NGDD 2012_cap nhat den 24-5-2013(1)" xfId="1146"/>
    <cellStyle name="_10.Bieuthegioi-tan_NGTT2008(1)_So lieu quoc te(GDP)_Nongnghiep_Nongnghiep NGDD 2012_cap nhat den 24-5-2013(1)" xfId="1147"/>
    <cellStyle name="_10.Bieuthegioi-tan_NGTT2008(1)_So lieu quoc te(GDP)_Xl0000147" xfId="1148"/>
    <cellStyle name="_10.Bieuthegioi-tan_NGTT2008(1)_So lieu quoc te(GDP)_Xl0000167" xfId="1149"/>
    <cellStyle name="_10.Bieuthegioi-tan_NGTT2008(1)_So lieu quoc te(GDP)_XNK" xfId="1150"/>
    <cellStyle name="_10.Bieuthegioi-tan_NGTT2008(1)_Thuong mai va Du lich" xfId="1151"/>
    <cellStyle name="_10.Bieuthegioi-tan_NGTT2008(1)_Thuong mai va Du lich_01 Don vi HC" xfId="1152"/>
    <cellStyle name="_10.Bieuthegioi-tan_NGTT2008(1)_Thuong mai va Du lich_NGDD 2013 Thu chi NSNN " xfId="1153"/>
    <cellStyle name="_10.Bieuthegioi-tan_NGTT2008(1)_Tong hop 1" xfId="1154"/>
    <cellStyle name="_10.Bieuthegioi-tan_NGTT2008(1)_Tong hop NGTT" xfId="1155"/>
    <cellStyle name="_10.Bieuthegioi-tan_NGTT2008(1)_Xl0000167" xfId="1156"/>
    <cellStyle name="_10.Bieuthegioi-tan_NGTT2008(1)_XNK" xfId="1157"/>
    <cellStyle name="_10.Bieuthegioi-tan_NGTT2008(1)_XNK (10-6)" xfId="1158"/>
    <cellStyle name="_10.Bieuthegioi-tan_NGTT2008(1)_XNK_08 Thuong mai Tong muc - Diep" xfId="1159"/>
    <cellStyle name="_10.Bieuthegioi-tan_NGTT2008(1)_XNK_Bo sung 04 bieu Cong nghiep" xfId="1160"/>
    <cellStyle name="_10.Bieuthegioi-tan_NGTT2008(1)_XNK-2012" xfId="1161"/>
    <cellStyle name="_10.Bieuthegioi-tan_NGTT2008(1)_XNK-Market" xfId="1162"/>
    <cellStyle name="_10_Market_VH_YT_GD_NGTT_2011" xfId="1163"/>
    <cellStyle name="_10_Market_VH_YT_GD_NGTT_2011_02  Dan so lao dong(OK)" xfId="1164"/>
    <cellStyle name="_10_Market_VH_YT_GD_NGTT_2011_03 TKQG va Thu chi NSNN 2012" xfId="1165"/>
    <cellStyle name="_10_Market_VH_YT_GD_NGTT_2011_04 Doanh nghiep va CSKDCT 2012" xfId="1166"/>
    <cellStyle name="_10_Market_VH_YT_GD_NGTT_2011_05 Doanh nghiep va Ca the_2011 (Ok)" xfId="1167"/>
    <cellStyle name="_10_Market_VH_YT_GD_NGTT_2011_07 NGTT CN 2012" xfId="1168"/>
    <cellStyle name="_10_Market_VH_YT_GD_NGTT_2011_08 Thuong mai Tong muc - Diep" xfId="1169"/>
    <cellStyle name="_10_Market_VH_YT_GD_NGTT_2011_08 Thuong mai va Du lich (Ok)" xfId="1170"/>
    <cellStyle name="_10_Market_VH_YT_GD_NGTT_2011_09 Chi so gia 2011- VuTKG-1 (Ok)" xfId="1171"/>
    <cellStyle name="_10_Market_VH_YT_GD_NGTT_2011_09 Du lich" xfId="1172"/>
    <cellStyle name="_10_Market_VH_YT_GD_NGTT_2011_10 Van tai va BCVT (da sua ok)" xfId="1173"/>
    <cellStyle name="_10_Market_VH_YT_GD_NGTT_2011_11 (3)" xfId="1174"/>
    <cellStyle name="_10_Market_VH_YT_GD_NGTT_2011_11 (3)_04 Doanh nghiep va CSKDCT 2012" xfId="1175"/>
    <cellStyle name="_10_Market_VH_YT_GD_NGTT_2011_11 (3)_Xl0000167" xfId="1176"/>
    <cellStyle name="_10_Market_VH_YT_GD_NGTT_2011_12 (2)" xfId="1177"/>
    <cellStyle name="_10_Market_VH_YT_GD_NGTT_2011_12 (2)_04 Doanh nghiep va CSKDCT 2012" xfId="1178"/>
    <cellStyle name="_10_Market_VH_YT_GD_NGTT_2011_12 (2)_Xl0000167" xfId="1179"/>
    <cellStyle name="_10_Market_VH_YT_GD_NGTT_2011_12 Giao duc, Y Te va Muc songnam2011" xfId="1180"/>
    <cellStyle name="_10_Market_VH_YT_GD_NGTT_2011_13 Van tai 2012" xfId="1181"/>
    <cellStyle name="_10_Market_VH_YT_GD_NGTT_2011_Giaoduc2013(ok)" xfId="1182"/>
    <cellStyle name="_10_Market_VH_YT_GD_NGTT_2011_Maket NGTT2012 LN,TS (7-1-2013)" xfId="1183"/>
    <cellStyle name="_10_Market_VH_YT_GD_NGTT_2011_Maket NGTT2012 LN,TS (7-1-2013)_Nongnghiep" xfId="1184"/>
    <cellStyle name="_10_Market_VH_YT_GD_NGTT_2011_Ngiam_lamnghiep_2011_v2(1)(1)" xfId="1185"/>
    <cellStyle name="_10_Market_VH_YT_GD_NGTT_2011_Ngiam_lamnghiep_2011_v2(1)(1)_Nongnghiep" xfId="1186"/>
    <cellStyle name="_10_Market_VH_YT_GD_NGTT_2011_NGTT LN,TS 2012 (Chuan)" xfId="1187"/>
    <cellStyle name="_10_Market_VH_YT_GD_NGTT_2011_Nien giam TT Vu Nong nghiep 2012(solieu)-gui Vu TH 29-3-2013" xfId="1188"/>
    <cellStyle name="_10_Market_VH_YT_GD_NGTT_2011_Nongnghiep" xfId="1189"/>
    <cellStyle name="_10_Market_VH_YT_GD_NGTT_2011_Nongnghiep NGDD 2012_cap nhat den 24-5-2013(1)" xfId="1190"/>
    <cellStyle name="_10_Market_VH_YT_GD_NGTT_2011_Nongnghiep_Nongnghiep NGDD 2012_cap nhat den 24-5-2013(1)" xfId="1191"/>
    <cellStyle name="_10_Market_VH_YT_GD_NGTT_2011_Xl0000147" xfId="1192"/>
    <cellStyle name="_10_Market_VH_YT_GD_NGTT_2011_Xl0000167" xfId="1193"/>
    <cellStyle name="_10_Market_VH_YT_GD_NGTT_2011_XNK" xfId="1194"/>
    <cellStyle name="_12 So lieu quoc te (Ok)" xfId="1195"/>
    <cellStyle name="_15.Quoc te" xfId="1196"/>
    <cellStyle name="_2.OK" xfId="1197"/>
    <cellStyle name="_3OK" xfId="1198"/>
    <cellStyle name="_4OK" xfId="1199"/>
    <cellStyle name="_5OK" xfId="1200"/>
    <cellStyle name="_6OK" xfId="1201"/>
    <cellStyle name="_7OK" xfId="1202"/>
    <cellStyle name="_8OK" xfId="1203"/>
    <cellStyle name="_Book1" xfId="1204"/>
    <cellStyle name="_Book2" xfId="1205"/>
    <cellStyle name="_Book2 10" xfId="1206"/>
    <cellStyle name="_Book2 11" xfId="1207"/>
    <cellStyle name="_Book2 12" xfId="1208"/>
    <cellStyle name="_Book2 13" xfId="1209"/>
    <cellStyle name="_Book2 14" xfId="1210"/>
    <cellStyle name="_Book2 15" xfId="1211"/>
    <cellStyle name="_Book2 16" xfId="1212"/>
    <cellStyle name="_Book2 17" xfId="1213"/>
    <cellStyle name="_Book2 18" xfId="1214"/>
    <cellStyle name="_Book2 19" xfId="1215"/>
    <cellStyle name="_Book2 2" xfId="1216"/>
    <cellStyle name="_Book2 3" xfId="1217"/>
    <cellStyle name="_Book2 4" xfId="1218"/>
    <cellStyle name="_Book2 5" xfId="1219"/>
    <cellStyle name="_Book2 6" xfId="1220"/>
    <cellStyle name="_Book2 7" xfId="1221"/>
    <cellStyle name="_Book2 8" xfId="1222"/>
    <cellStyle name="_Book2 9" xfId="1223"/>
    <cellStyle name="_Book2_01 Don vi HC" xfId="1224"/>
    <cellStyle name="_Book2_01 DVHC-DSLD 2010" xfId="1225"/>
    <cellStyle name="_Book2_02  Dan so lao dong(OK)" xfId="1226"/>
    <cellStyle name="_Book2_02 Danso_Laodong 2012(chuan) CO SO" xfId="1227"/>
    <cellStyle name="_Book2_03 TKQG va Thu chi NSNN 2012" xfId="1228"/>
    <cellStyle name="_Book2_04 Doanh nghiep va CSKDCT 2012" xfId="1229"/>
    <cellStyle name="_Book2_05 Doanh nghiep va Ca the_2011 (Ok)" xfId="1230"/>
    <cellStyle name="_Book2_05 NGTT DN 2010 (OK)" xfId="1231"/>
    <cellStyle name="_Book2_05 NGTT DN 2010 (OK)_Bo sung 04 bieu Cong nghiep" xfId="1232"/>
    <cellStyle name="_Book2_06 Nong, lam nghiep 2010  (ok)" xfId="1233"/>
    <cellStyle name="_Book2_07 NGTT CN 2012" xfId="1234"/>
    <cellStyle name="_Book2_08 Thuong mai Tong muc - Diep" xfId="1235"/>
    <cellStyle name="_Book2_08 Thuong mai va Du lich (Ok)" xfId="1236"/>
    <cellStyle name="_Book2_09 Chi so gia 2011- VuTKG-1 (Ok)" xfId="1237"/>
    <cellStyle name="_Book2_09 Du lich" xfId="1238"/>
    <cellStyle name="_Book2_10 Market VH, YT, GD, NGTT 2011 " xfId="1239"/>
    <cellStyle name="_Book2_10 Market VH, YT, GD, NGTT 2011 _02  Dan so lao dong(OK)" xfId="1240"/>
    <cellStyle name="_Book2_10 Market VH, YT, GD, NGTT 2011 _03 TKQG va Thu chi NSNN 2012" xfId="1241"/>
    <cellStyle name="_Book2_10 Market VH, YT, GD, NGTT 2011 _04 Doanh nghiep va CSKDCT 2012" xfId="1242"/>
    <cellStyle name="_Book2_10 Market VH, YT, GD, NGTT 2011 _05 Doanh nghiep va Ca the_2011 (Ok)" xfId="1243"/>
    <cellStyle name="_Book2_10 Market VH, YT, GD, NGTT 2011 _07 NGTT CN 2012" xfId="1244"/>
    <cellStyle name="_Book2_10 Market VH, YT, GD, NGTT 2011 _08 Thuong mai Tong muc - Diep" xfId="1245"/>
    <cellStyle name="_Book2_10 Market VH, YT, GD, NGTT 2011 _08 Thuong mai va Du lich (Ok)" xfId="1246"/>
    <cellStyle name="_Book2_10 Market VH, YT, GD, NGTT 2011 _09 Chi so gia 2011- VuTKG-1 (Ok)" xfId="1247"/>
    <cellStyle name="_Book2_10 Market VH, YT, GD, NGTT 2011 _09 Du lich" xfId="1248"/>
    <cellStyle name="_Book2_10 Market VH, YT, GD, NGTT 2011 _10 Van tai va BCVT (da sua ok)" xfId="1249"/>
    <cellStyle name="_Book2_10 Market VH, YT, GD, NGTT 2011 _11 (3)" xfId="1250"/>
    <cellStyle name="_Book2_10 Market VH, YT, GD, NGTT 2011 _11 (3)_04 Doanh nghiep va CSKDCT 2012" xfId="1251"/>
    <cellStyle name="_Book2_10 Market VH, YT, GD, NGTT 2011 _11 (3)_Xl0000167" xfId="1252"/>
    <cellStyle name="_Book2_10 Market VH, YT, GD, NGTT 2011 _12 (2)" xfId="1253"/>
    <cellStyle name="_Book2_10 Market VH, YT, GD, NGTT 2011 _12 (2)_04 Doanh nghiep va CSKDCT 2012" xfId="1254"/>
    <cellStyle name="_Book2_10 Market VH, YT, GD, NGTT 2011 _12 (2)_Xl0000167" xfId="1255"/>
    <cellStyle name="_Book2_10 Market VH, YT, GD, NGTT 2011 _12 Giao duc, Y Te va Muc songnam2011" xfId="1256"/>
    <cellStyle name="_Book2_10 Market VH, YT, GD, NGTT 2011 _13 Van tai 2012" xfId="1257"/>
    <cellStyle name="_Book2_10 Market VH, YT, GD, NGTT 2011 _Giaoduc2013(ok)" xfId="1258"/>
    <cellStyle name="_Book2_10 Market VH, YT, GD, NGTT 2011 _Maket NGTT2012 LN,TS (7-1-2013)" xfId="1259"/>
    <cellStyle name="_Book2_10 Market VH, YT, GD, NGTT 2011 _Maket NGTT2012 LN,TS (7-1-2013)_Nongnghiep" xfId="1260"/>
    <cellStyle name="_Book2_10 Market VH, YT, GD, NGTT 2011 _Ngiam_lamnghiep_2011_v2(1)(1)" xfId="1261"/>
    <cellStyle name="_Book2_10 Market VH, YT, GD, NGTT 2011 _Ngiam_lamnghiep_2011_v2(1)(1)_Nongnghiep" xfId="1262"/>
    <cellStyle name="_Book2_10 Market VH, YT, GD, NGTT 2011 _NGTT LN,TS 2012 (Chuan)" xfId="1263"/>
    <cellStyle name="_Book2_10 Market VH, YT, GD, NGTT 2011 _Nien giam TT Vu Nong nghiep 2012(solieu)-gui Vu TH 29-3-2013" xfId="1264"/>
    <cellStyle name="_Book2_10 Market VH, YT, GD, NGTT 2011 _Nongnghiep" xfId="1265"/>
    <cellStyle name="_Book2_10 Market VH, YT, GD, NGTT 2011 _Nongnghiep NGDD 2012_cap nhat den 24-5-2013(1)" xfId="1266"/>
    <cellStyle name="_Book2_10 Market VH, YT, GD, NGTT 2011 _Nongnghiep_Nongnghiep NGDD 2012_cap nhat den 24-5-2013(1)" xfId="1267"/>
    <cellStyle name="_Book2_10 Market VH, YT, GD, NGTT 2011 _So lieu quoc te TH" xfId="1268"/>
    <cellStyle name="_Book2_10 Market VH, YT, GD, NGTT 2011 _Xl0000147" xfId="1269"/>
    <cellStyle name="_Book2_10 Market VH, YT, GD, NGTT 2011 _Xl0000167" xfId="1270"/>
    <cellStyle name="_Book2_10 Market VH, YT, GD, NGTT 2011 _XNK" xfId="1271"/>
    <cellStyle name="_Book2_10 Van tai va BCVT (da sua ok)" xfId="1272"/>
    <cellStyle name="_Book2_10 VH, YT, GD, NGTT 2010 - (OK)" xfId="1273"/>
    <cellStyle name="_Book2_10 VH, YT, GD, NGTT 2010 - (OK)_Bo sung 04 bieu Cong nghiep" xfId="1274"/>
    <cellStyle name="_Book2_11 (3)" xfId="1275"/>
    <cellStyle name="_Book2_11 (3)_04 Doanh nghiep va CSKDCT 2012" xfId="1276"/>
    <cellStyle name="_Book2_11 (3)_Xl0000167" xfId="1277"/>
    <cellStyle name="_Book2_12 (2)" xfId="1278"/>
    <cellStyle name="_Book2_12 (2)_04 Doanh nghiep va CSKDCT 2012" xfId="1279"/>
    <cellStyle name="_Book2_12 (2)_Xl0000167" xfId="1280"/>
    <cellStyle name="_Book2_12 Chi so gia 2012(chuan) co so" xfId="1281"/>
    <cellStyle name="_Book2_12 Giao duc, Y Te va Muc songnam2011" xfId="1282"/>
    <cellStyle name="_Book2_13 Van tai 2012" xfId="1283"/>
    <cellStyle name="_Book2_Book1" xfId="1284"/>
    <cellStyle name="_Book2_CucThongke-phucdap-Tuan-Anh" xfId="1285"/>
    <cellStyle name="_Book2_dan so phan tich 10 nam(moi)" xfId="1286"/>
    <cellStyle name="_Book2_Giaoduc2013(ok)" xfId="1287"/>
    <cellStyle name="_Book2_GTSXNN" xfId="1288"/>
    <cellStyle name="_Book2_GTSXNN_Nongnghiep NGDD 2012_cap nhat den 24-5-2013(1)" xfId="1289"/>
    <cellStyle name="_Book2_Maket NGTT2012 LN,TS (7-1-2013)" xfId="1290"/>
    <cellStyle name="_Book2_Maket NGTT2012 LN,TS (7-1-2013)_Nongnghiep" xfId="1291"/>
    <cellStyle name="_Book2_Mau" xfId="1292"/>
    <cellStyle name="_Book2_NGDD 2013 Thu chi NSNN " xfId="1293"/>
    <cellStyle name="_Book2_Ngiam_lamnghiep_2011_v2(1)(1)" xfId="1294"/>
    <cellStyle name="_Book2_Ngiam_lamnghiep_2011_v2(1)(1)_Nongnghiep" xfId="1295"/>
    <cellStyle name="_Book2_NGTT LN,TS 2012 (Chuan)" xfId="1296"/>
    <cellStyle name="_Book2_Nien giam day du  Nong nghiep 2010" xfId="1297"/>
    <cellStyle name="_Book2_Nien giam TT Vu Nong nghiep 2012(solieu)-gui Vu TH 29-3-2013" xfId="1298"/>
    <cellStyle name="_Book2_Nongnghiep" xfId="1299"/>
    <cellStyle name="_Book2_Nongnghiep_Bo sung 04 bieu Cong nghiep" xfId="1300"/>
    <cellStyle name="_Book2_Nongnghiep_Mau" xfId="1301"/>
    <cellStyle name="_Book2_Nongnghiep_NGDD 2013 Thu chi NSNN " xfId="1302"/>
    <cellStyle name="_Book2_Nongnghiep_Nongnghiep NGDD 2012_cap nhat den 24-5-2013(1)" xfId="1303"/>
    <cellStyle name="_Book2_So lieu quoc te TH" xfId="1304"/>
    <cellStyle name="_Book2_So lieu quoc te TH_08 Cong nghiep 2010" xfId="1305"/>
    <cellStyle name="_Book2_So lieu quoc te TH_08 Thuong mai va Du lich (Ok)" xfId="1306"/>
    <cellStyle name="_Book2_So lieu quoc te TH_09 Chi so gia 2011- VuTKG-1 (Ok)" xfId="1307"/>
    <cellStyle name="_Book2_So lieu quoc te TH_09 Du lich" xfId="1308"/>
    <cellStyle name="_Book2_So lieu quoc te TH_10 Van tai va BCVT (da sua ok)" xfId="1309"/>
    <cellStyle name="_Book2_So lieu quoc te TH_12 Giao duc, Y Te va Muc songnam2011" xfId="1310"/>
    <cellStyle name="_Book2_So lieu quoc te TH_nien giam tom tat du lich va XNK" xfId="1311"/>
    <cellStyle name="_Book2_So lieu quoc te TH_Nongnghiep" xfId="1312"/>
    <cellStyle name="_Book2_So lieu quoc te TH_XNK" xfId="1313"/>
    <cellStyle name="_Book2_So lieu quoc te(GDP)" xfId="1314"/>
    <cellStyle name="_Book2_So lieu quoc te(GDP)_02  Dan so lao dong(OK)" xfId="1315"/>
    <cellStyle name="_Book2_So lieu quoc te(GDP)_03 TKQG va Thu chi NSNN 2012" xfId="1316"/>
    <cellStyle name="_Book2_So lieu quoc te(GDP)_04 Doanh nghiep va CSKDCT 2012" xfId="1317"/>
    <cellStyle name="_Book2_So lieu quoc te(GDP)_05 Doanh nghiep va Ca the_2011 (Ok)" xfId="1318"/>
    <cellStyle name="_Book2_So lieu quoc te(GDP)_07 NGTT CN 2012" xfId="1319"/>
    <cellStyle name="_Book2_So lieu quoc te(GDP)_08 Thuong mai Tong muc - Diep" xfId="1320"/>
    <cellStyle name="_Book2_So lieu quoc te(GDP)_08 Thuong mai va Du lich (Ok)" xfId="1321"/>
    <cellStyle name="_Book2_So lieu quoc te(GDP)_09 Chi so gia 2011- VuTKG-1 (Ok)" xfId="1322"/>
    <cellStyle name="_Book2_So lieu quoc te(GDP)_09 Du lich" xfId="1323"/>
    <cellStyle name="_Book2_So lieu quoc te(GDP)_10 Van tai va BCVT (da sua ok)" xfId="1324"/>
    <cellStyle name="_Book2_So lieu quoc te(GDP)_11 (3)" xfId="1325"/>
    <cellStyle name="_Book2_So lieu quoc te(GDP)_11 (3)_04 Doanh nghiep va CSKDCT 2012" xfId="1326"/>
    <cellStyle name="_Book2_So lieu quoc te(GDP)_11 (3)_Xl0000167" xfId="1327"/>
    <cellStyle name="_Book2_So lieu quoc te(GDP)_12 (2)" xfId="1328"/>
    <cellStyle name="_Book2_So lieu quoc te(GDP)_12 (2)_04 Doanh nghiep va CSKDCT 2012" xfId="1329"/>
    <cellStyle name="_Book2_So lieu quoc te(GDP)_12 (2)_Xl0000167" xfId="1330"/>
    <cellStyle name="_Book2_So lieu quoc te(GDP)_12 Giao duc, Y Te va Muc songnam2011" xfId="1331"/>
    <cellStyle name="_Book2_So lieu quoc te(GDP)_12 So lieu quoc te (Ok)" xfId="1332"/>
    <cellStyle name="_Book2_So lieu quoc te(GDP)_13 Van tai 2012" xfId="1333"/>
    <cellStyle name="_Book2_So lieu quoc te(GDP)_Giaoduc2013(ok)" xfId="1334"/>
    <cellStyle name="_Book2_So lieu quoc te(GDP)_Maket NGTT2012 LN,TS (7-1-2013)" xfId="1335"/>
    <cellStyle name="_Book2_So lieu quoc te(GDP)_Maket NGTT2012 LN,TS (7-1-2013)_Nongnghiep" xfId="1336"/>
    <cellStyle name="_Book2_So lieu quoc te(GDP)_Ngiam_lamnghiep_2011_v2(1)(1)" xfId="1337"/>
    <cellStyle name="_Book2_So lieu quoc te(GDP)_Ngiam_lamnghiep_2011_v2(1)(1)_Nongnghiep" xfId="1338"/>
    <cellStyle name="_Book2_So lieu quoc te(GDP)_NGTT LN,TS 2012 (Chuan)" xfId="1339"/>
    <cellStyle name="_Book2_So lieu quoc te(GDP)_Nien giam TT Vu Nong nghiep 2012(solieu)-gui Vu TH 29-3-2013" xfId="1340"/>
    <cellStyle name="_Book2_So lieu quoc te(GDP)_Nongnghiep" xfId="1341"/>
    <cellStyle name="_Book2_So lieu quoc te(GDP)_Nongnghiep NGDD 2012_cap nhat den 24-5-2013(1)" xfId="1342"/>
    <cellStyle name="_Book2_So lieu quoc te(GDP)_Nongnghiep_Nongnghiep NGDD 2012_cap nhat den 24-5-2013(1)" xfId="1343"/>
    <cellStyle name="_Book2_So lieu quoc te(GDP)_Xl0000147" xfId="1344"/>
    <cellStyle name="_Book2_So lieu quoc te(GDP)_Xl0000167" xfId="1345"/>
    <cellStyle name="_Book2_So lieu quoc te(GDP)_XNK" xfId="1346"/>
    <cellStyle name="_Book2_Tong hop NGTT" xfId="1347"/>
    <cellStyle name="_Book2_Xl0000147" xfId="1348"/>
    <cellStyle name="_Book2_Xl0000167" xfId="1349"/>
    <cellStyle name="_Book2_XNK" xfId="1350"/>
    <cellStyle name="_Book2_XNK_08 Thuong mai Tong muc - Diep" xfId="1351"/>
    <cellStyle name="_Book2_XNK_Bo sung 04 bieu Cong nghiep" xfId="1352"/>
    <cellStyle name="_Book2_XNK-2012" xfId="1353"/>
    <cellStyle name="_Book2_XNK-Market" xfId="1354"/>
    <cellStyle name="_Book4" xfId="1355"/>
    <cellStyle name="_Buuchinh - Market" xfId="1356"/>
    <cellStyle name="_Buuchinh - Market_02  Dan so lao dong(OK)" xfId="1357"/>
    <cellStyle name="_Buuchinh - Market_03 TKQG va Thu chi NSNN 2012" xfId="1358"/>
    <cellStyle name="_Buuchinh - Market_04 Doanh nghiep va CSKDCT 2012" xfId="1359"/>
    <cellStyle name="_Buuchinh - Market_05 Doanh nghiep va Ca the_2011 (Ok)" xfId="1360"/>
    <cellStyle name="_Buuchinh - Market_07 NGTT CN 2012" xfId="1361"/>
    <cellStyle name="_Buuchinh - Market_08 Thuong mai Tong muc - Diep" xfId="1362"/>
    <cellStyle name="_Buuchinh - Market_08 Thuong mai va Du lich (Ok)" xfId="1363"/>
    <cellStyle name="_Buuchinh - Market_09 Chi so gia 2011- VuTKG-1 (Ok)" xfId="1364"/>
    <cellStyle name="_Buuchinh - Market_09 Du lich" xfId="1365"/>
    <cellStyle name="_Buuchinh - Market_10 Van tai va BCVT (da sua ok)" xfId="1366"/>
    <cellStyle name="_Buuchinh - Market_11 (3)" xfId="1367"/>
    <cellStyle name="_Buuchinh - Market_11 (3)_04 Doanh nghiep va CSKDCT 2012" xfId="1368"/>
    <cellStyle name="_Buuchinh - Market_11 (3)_Xl0000167" xfId="1369"/>
    <cellStyle name="_Buuchinh - Market_12 (2)" xfId="1370"/>
    <cellStyle name="_Buuchinh - Market_12 (2)_04 Doanh nghiep va CSKDCT 2012" xfId="1371"/>
    <cellStyle name="_Buuchinh - Market_12 (2)_Xl0000167" xfId="1372"/>
    <cellStyle name="_Buuchinh - Market_12 Giao duc, Y Te va Muc songnam2011" xfId="1373"/>
    <cellStyle name="_Buuchinh - Market_13 Van tai 2012" xfId="1374"/>
    <cellStyle name="_Buuchinh - Market_Giaoduc2013(ok)" xfId="1375"/>
    <cellStyle name="_Buuchinh - Market_Maket NGTT2012 LN,TS (7-1-2013)" xfId="1376"/>
    <cellStyle name="_Buuchinh - Market_Maket NGTT2012 LN,TS (7-1-2013)_Nongnghiep" xfId="1377"/>
    <cellStyle name="_Buuchinh - Market_Ngiam_lamnghiep_2011_v2(1)(1)" xfId="1378"/>
    <cellStyle name="_Buuchinh - Market_Ngiam_lamnghiep_2011_v2(1)(1)_Nongnghiep" xfId="1379"/>
    <cellStyle name="_Buuchinh - Market_NGTT LN,TS 2012 (Chuan)" xfId="1380"/>
    <cellStyle name="_Buuchinh - Market_Nien giam TT Vu Nong nghiep 2012(solieu)-gui Vu TH 29-3-2013" xfId="1381"/>
    <cellStyle name="_Buuchinh - Market_Nongnghiep" xfId="1382"/>
    <cellStyle name="_Buuchinh - Market_Nongnghiep NGDD 2012_cap nhat den 24-5-2013(1)" xfId="1383"/>
    <cellStyle name="_Buuchinh - Market_Nongnghiep_Nongnghiep NGDD 2012_cap nhat den 24-5-2013(1)" xfId="1384"/>
    <cellStyle name="_Buuchinh - Market_Xl0000147" xfId="1385"/>
    <cellStyle name="_Buuchinh - Market_Xl0000167" xfId="1386"/>
    <cellStyle name="_Buuchinh - Market_XNK" xfId="1387"/>
    <cellStyle name="_csGDPngVN" xfId="1388"/>
    <cellStyle name="_CSKDCT 2010" xfId="1389"/>
    <cellStyle name="_CSKDCT 2010_Bo sung 04 bieu Cong nghiep" xfId="1390"/>
    <cellStyle name="_da sua bo nam 2000 VT- 2011 - NGTT diep" xfId="1391"/>
    <cellStyle name="_da sua bo nam 2000 VT- 2011 - NGTT diep_02  Dan so lao dong(OK)" xfId="1392"/>
    <cellStyle name="_da sua bo nam 2000 VT- 2011 - NGTT diep_03 TKQG va Thu chi NSNN 2012" xfId="1393"/>
    <cellStyle name="_da sua bo nam 2000 VT- 2011 - NGTT diep_04 Doanh nghiep va CSKDCT 2012" xfId="1394"/>
    <cellStyle name="_da sua bo nam 2000 VT- 2011 - NGTT diep_05 Doanh nghiep va Ca the_2011 (Ok)" xfId="1395"/>
    <cellStyle name="_da sua bo nam 2000 VT- 2011 - NGTT diep_07 NGTT CN 2012" xfId="1396"/>
    <cellStyle name="_da sua bo nam 2000 VT- 2011 - NGTT diep_08 Thuong mai Tong muc - Diep" xfId="1397"/>
    <cellStyle name="_da sua bo nam 2000 VT- 2011 - NGTT diep_08 Thuong mai va Du lich (Ok)" xfId="1398"/>
    <cellStyle name="_da sua bo nam 2000 VT- 2011 - NGTT diep_09 Chi so gia 2011- VuTKG-1 (Ok)" xfId="1399"/>
    <cellStyle name="_da sua bo nam 2000 VT- 2011 - NGTT diep_09 Du lich" xfId="1400"/>
    <cellStyle name="_da sua bo nam 2000 VT- 2011 - NGTT diep_10 Van tai va BCVT (da sua ok)" xfId="1401"/>
    <cellStyle name="_da sua bo nam 2000 VT- 2011 - NGTT diep_11 (3)" xfId="1402"/>
    <cellStyle name="_da sua bo nam 2000 VT- 2011 - NGTT diep_11 (3)_04 Doanh nghiep va CSKDCT 2012" xfId="1403"/>
    <cellStyle name="_da sua bo nam 2000 VT- 2011 - NGTT diep_11 (3)_Xl0000167" xfId="1404"/>
    <cellStyle name="_da sua bo nam 2000 VT- 2011 - NGTT diep_12 (2)" xfId="1405"/>
    <cellStyle name="_da sua bo nam 2000 VT- 2011 - NGTT diep_12 (2)_04 Doanh nghiep va CSKDCT 2012" xfId="1406"/>
    <cellStyle name="_da sua bo nam 2000 VT- 2011 - NGTT diep_12 (2)_Xl0000167" xfId="1407"/>
    <cellStyle name="_da sua bo nam 2000 VT- 2011 - NGTT diep_12 Giao duc, Y Te va Muc songnam2011" xfId="1408"/>
    <cellStyle name="_da sua bo nam 2000 VT- 2011 - NGTT diep_13 Van tai 2012" xfId="1409"/>
    <cellStyle name="_da sua bo nam 2000 VT- 2011 - NGTT diep_Giaoduc2013(ok)" xfId="1410"/>
    <cellStyle name="_da sua bo nam 2000 VT- 2011 - NGTT diep_Maket NGTT2012 LN,TS (7-1-2013)" xfId="1411"/>
    <cellStyle name="_da sua bo nam 2000 VT- 2011 - NGTT diep_Maket NGTT2012 LN,TS (7-1-2013)_Nongnghiep" xfId="1412"/>
    <cellStyle name="_da sua bo nam 2000 VT- 2011 - NGTT diep_Ngiam_lamnghiep_2011_v2(1)(1)" xfId="1413"/>
    <cellStyle name="_da sua bo nam 2000 VT- 2011 - NGTT diep_Ngiam_lamnghiep_2011_v2(1)(1)_Nongnghiep" xfId="1414"/>
    <cellStyle name="_da sua bo nam 2000 VT- 2011 - NGTT diep_NGTT LN,TS 2012 (Chuan)" xfId="1415"/>
    <cellStyle name="_da sua bo nam 2000 VT- 2011 - NGTT diep_Nien giam TT Vu Nong nghiep 2012(solieu)-gui Vu TH 29-3-2013" xfId="1416"/>
    <cellStyle name="_da sua bo nam 2000 VT- 2011 - NGTT diep_Nongnghiep" xfId="1417"/>
    <cellStyle name="_da sua bo nam 2000 VT- 2011 - NGTT diep_Nongnghiep NGDD 2012_cap nhat den 24-5-2013(1)" xfId="1418"/>
    <cellStyle name="_da sua bo nam 2000 VT- 2011 - NGTT diep_Nongnghiep_Nongnghiep NGDD 2012_cap nhat den 24-5-2013(1)" xfId="1419"/>
    <cellStyle name="_da sua bo nam 2000 VT- 2011 - NGTT diep_Xl0000147" xfId="1420"/>
    <cellStyle name="_da sua bo nam 2000 VT- 2011 - NGTT diep_Xl0000167" xfId="1421"/>
    <cellStyle name="_da sua bo nam 2000 VT- 2011 - NGTT diep_XNK" xfId="1422"/>
    <cellStyle name="_Doi Ngheo(TV)" xfId="1423"/>
    <cellStyle name="_Du lich" xfId="1424"/>
    <cellStyle name="_Du lich_02  Dan so lao dong(OK)" xfId="1425"/>
    <cellStyle name="_Du lich_03 TKQG va Thu chi NSNN 2012" xfId="1426"/>
    <cellStyle name="_Du lich_04 Doanh nghiep va CSKDCT 2012" xfId="1427"/>
    <cellStyle name="_Du lich_05 Doanh nghiep va Ca the_2011 (Ok)" xfId="1428"/>
    <cellStyle name="_Du lich_07 NGTT CN 2012" xfId="1429"/>
    <cellStyle name="_Du lich_08 Thuong mai Tong muc - Diep" xfId="1430"/>
    <cellStyle name="_Du lich_08 Thuong mai va Du lich (Ok)" xfId="1431"/>
    <cellStyle name="_Du lich_09 Chi so gia 2011- VuTKG-1 (Ok)" xfId="1432"/>
    <cellStyle name="_Du lich_09 Du lich" xfId="1433"/>
    <cellStyle name="_Du lich_10 Van tai va BCVT (da sua ok)" xfId="1434"/>
    <cellStyle name="_Du lich_11 (3)" xfId="1435"/>
    <cellStyle name="_Du lich_11 (3)_04 Doanh nghiep va CSKDCT 2012" xfId="1436"/>
    <cellStyle name="_Du lich_11 (3)_Xl0000167" xfId="1437"/>
    <cellStyle name="_Du lich_12 (2)" xfId="1438"/>
    <cellStyle name="_Du lich_12 (2)_04 Doanh nghiep va CSKDCT 2012" xfId="1439"/>
    <cellStyle name="_Du lich_12 (2)_Xl0000167" xfId="1440"/>
    <cellStyle name="_Du lich_12 Giao duc, Y Te va Muc songnam2011" xfId="1441"/>
    <cellStyle name="_Du lich_13 Van tai 2012" xfId="1442"/>
    <cellStyle name="_Du lich_Giaoduc2013(ok)" xfId="1443"/>
    <cellStyle name="_Du lich_Maket NGTT2012 LN,TS (7-1-2013)" xfId="1444"/>
    <cellStyle name="_Du lich_Maket NGTT2012 LN,TS (7-1-2013)_Nongnghiep" xfId="1445"/>
    <cellStyle name="_Du lich_Ngiam_lamnghiep_2011_v2(1)(1)" xfId="1446"/>
    <cellStyle name="_Du lich_Ngiam_lamnghiep_2011_v2(1)(1)_Nongnghiep" xfId="1447"/>
    <cellStyle name="_Du lich_NGTT LN,TS 2012 (Chuan)" xfId="1448"/>
    <cellStyle name="_Du lich_Nien giam TT Vu Nong nghiep 2012(solieu)-gui Vu TH 29-3-2013" xfId="1449"/>
    <cellStyle name="_Du lich_Nongnghiep" xfId="1450"/>
    <cellStyle name="_Du lich_Nongnghiep NGDD 2012_cap nhat den 24-5-2013(1)" xfId="1451"/>
    <cellStyle name="_Du lich_Nongnghiep_Nongnghiep NGDD 2012_cap nhat den 24-5-2013(1)" xfId="1452"/>
    <cellStyle name="_Du lich_Xl0000147" xfId="1453"/>
    <cellStyle name="_Du lich_Xl0000167" xfId="1454"/>
    <cellStyle name="_Du lich_XNK" xfId="1455"/>
    <cellStyle name="_KT (2)" xfId="1456"/>
    <cellStyle name="_KT (2)_1" xfId="1457"/>
    <cellStyle name="_KT (2)_2" xfId="1458"/>
    <cellStyle name="_KT (2)_2_TG-TH" xfId="1459"/>
    <cellStyle name="_KT (2)_3" xfId="1460"/>
    <cellStyle name="_KT (2)_3_TG-TH" xfId="1461"/>
    <cellStyle name="_KT (2)_4" xfId="1462"/>
    <cellStyle name="_KT (2)_4_TG-TH" xfId="1463"/>
    <cellStyle name="_KT (2)_5" xfId="1464"/>
    <cellStyle name="_KT (2)_TG-TH" xfId="1465"/>
    <cellStyle name="_KT_TG" xfId="1466"/>
    <cellStyle name="_KT_TG_1" xfId="1467"/>
    <cellStyle name="_KT_TG_2" xfId="1468"/>
    <cellStyle name="_KT_TG_3" xfId="1469"/>
    <cellStyle name="_KT_TG_4" xfId="1470"/>
    <cellStyle name="_NGTK-tomtat-2010-DSLD-10-3-2011_final_4" xfId="1471"/>
    <cellStyle name="_NGTK-tomtat-2010-DSLD-10-3-2011_final_4_01 Don vi HC" xfId="1472"/>
    <cellStyle name="_NGTK-tomtat-2010-DSLD-10-3-2011_final_4_02 Danso_Laodong 2012(chuan) CO SO" xfId="1473"/>
    <cellStyle name="_NGTK-tomtat-2010-DSLD-10-3-2011_final_4_04 Doanh nghiep va CSKDCT 2012" xfId="1474"/>
    <cellStyle name="_NGTK-tomtat-2010-DSLD-10-3-2011_final_4_NGDD 2013 Thu chi NSNN " xfId="1475"/>
    <cellStyle name="_NGTK-tomtat-2010-DSLD-10-3-2011_final_4_Nien giam KT_TV 2010" xfId="1476"/>
    <cellStyle name="_NGTK-tomtat-2010-DSLD-10-3-2011_final_4_Xl0000167" xfId="1477"/>
    <cellStyle name="_NGTT 2011 - XNK" xfId="1478"/>
    <cellStyle name="_NGTT 2011 - XNK - Market dasua" xfId="1479"/>
    <cellStyle name="_NGTT 2011 - XNK - Market dasua_02  Dan so lao dong(OK)" xfId="1480"/>
    <cellStyle name="_NGTT 2011 - XNK - Market dasua_03 TKQG va Thu chi NSNN 2012" xfId="1481"/>
    <cellStyle name="_NGTT 2011 - XNK - Market dasua_04 Doanh nghiep va CSKDCT 2012" xfId="1482"/>
    <cellStyle name="_NGTT 2011 - XNK - Market dasua_05 Doanh nghiep va Ca the_2011 (Ok)" xfId="1483"/>
    <cellStyle name="_NGTT 2011 - XNK - Market dasua_07 NGTT CN 2012" xfId="1484"/>
    <cellStyle name="_NGTT 2011 - XNK - Market dasua_08 Thuong mai Tong muc - Diep" xfId="1485"/>
    <cellStyle name="_NGTT 2011 - XNK - Market dasua_08 Thuong mai va Du lich (Ok)" xfId="1486"/>
    <cellStyle name="_NGTT 2011 - XNK - Market dasua_09 Chi so gia 2011- VuTKG-1 (Ok)" xfId="1487"/>
    <cellStyle name="_NGTT 2011 - XNK - Market dasua_09 Du lich" xfId="1488"/>
    <cellStyle name="_NGTT 2011 - XNK - Market dasua_10 Van tai va BCVT (da sua ok)" xfId="1489"/>
    <cellStyle name="_NGTT 2011 - XNK - Market dasua_11 (3)" xfId="1490"/>
    <cellStyle name="_NGTT 2011 - XNK - Market dasua_11 (3)_04 Doanh nghiep va CSKDCT 2012" xfId="1491"/>
    <cellStyle name="_NGTT 2011 - XNK - Market dasua_11 (3)_Xl0000167" xfId="1492"/>
    <cellStyle name="_NGTT 2011 - XNK - Market dasua_12 (2)" xfId="1493"/>
    <cellStyle name="_NGTT 2011 - XNK - Market dasua_12 (2)_04 Doanh nghiep va CSKDCT 2012" xfId="1494"/>
    <cellStyle name="_NGTT 2011 - XNK - Market dasua_12 (2)_Xl0000167" xfId="1495"/>
    <cellStyle name="_NGTT 2011 - XNK - Market dasua_12 Giao duc, Y Te va Muc songnam2011" xfId="1496"/>
    <cellStyle name="_NGTT 2011 - XNK - Market dasua_13 Van tai 2012" xfId="1497"/>
    <cellStyle name="_NGTT 2011 - XNK - Market dasua_Giaoduc2013(ok)" xfId="1498"/>
    <cellStyle name="_NGTT 2011 - XNK - Market dasua_Maket NGTT2012 LN,TS (7-1-2013)" xfId="1499"/>
    <cellStyle name="_NGTT 2011 - XNK - Market dasua_Maket NGTT2012 LN,TS (7-1-2013)_Nongnghiep" xfId="1500"/>
    <cellStyle name="_NGTT 2011 - XNK - Market dasua_Ngiam_lamnghiep_2011_v2(1)(1)" xfId="1501"/>
    <cellStyle name="_NGTT 2011 - XNK - Market dasua_Ngiam_lamnghiep_2011_v2(1)(1)_Nongnghiep" xfId="1502"/>
    <cellStyle name="_NGTT 2011 - XNK - Market dasua_NGTT LN,TS 2012 (Chuan)" xfId="1503"/>
    <cellStyle name="_NGTT 2011 - XNK - Market dasua_Nien giam TT Vu Nong nghiep 2012(solieu)-gui Vu TH 29-3-2013" xfId="1504"/>
    <cellStyle name="_NGTT 2011 - XNK - Market dasua_Nongnghiep" xfId="1505"/>
    <cellStyle name="_NGTT 2011 - XNK - Market dasua_Nongnghiep NGDD 2012_cap nhat den 24-5-2013(1)" xfId="1506"/>
    <cellStyle name="_NGTT 2011 - XNK - Market dasua_Nongnghiep_Nongnghiep NGDD 2012_cap nhat den 24-5-2013(1)" xfId="1507"/>
    <cellStyle name="_NGTT 2011 - XNK - Market dasua_Xl0000147" xfId="1508"/>
    <cellStyle name="_NGTT 2011 - XNK - Market dasua_Xl0000167" xfId="1509"/>
    <cellStyle name="_NGTT 2011 - XNK - Market dasua_XNK" xfId="1510"/>
    <cellStyle name="_Nonglamthuysan" xfId="1511"/>
    <cellStyle name="_Nonglamthuysan_02  Dan so lao dong(OK)" xfId="1512"/>
    <cellStyle name="_Nonglamthuysan_03 TKQG va Thu chi NSNN 2012" xfId="1513"/>
    <cellStyle name="_Nonglamthuysan_04 Doanh nghiep va CSKDCT 2012" xfId="1514"/>
    <cellStyle name="_Nonglamthuysan_05 Doanh nghiep va Ca the_2011 (Ok)" xfId="1515"/>
    <cellStyle name="_Nonglamthuysan_07 NGTT CN 2012" xfId="1516"/>
    <cellStyle name="_Nonglamthuysan_08 Thuong mai Tong muc - Diep" xfId="1517"/>
    <cellStyle name="_Nonglamthuysan_08 Thuong mai va Du lich (Ok)" xfId="1518"/>
    <cellStyle name="_Nonglamthuysan_09 Chi so gia 2011- VuTKG-1 (Ok)" xfId="1519"/>
    <cellStyle name="_Nonglamthuysan_09 Du lich" xfId="1520"/>
    <cellStyle name="_Nonglamthuysan_10 Van tai va BCVT (da sua ok)" xfId="1521"/>
    <cellStyle name="_Nonglamthuysan_11 (3)" xfId="1522"/>
    <cellStyle name="_Nonglamthuysan_11 (3)_04 Doanh nghiep va CSKDCT 2012" xfId="1523"/>
    <cellStyle name="_Nonglamthuysan_11 (3)_Xl0000167" xfId="1524"/>
    <cellStyle name="_Nonglamthuysan_12 (2)" xfId="1525"/>
    <cellStyle name="_Nonglamthuysan_12 (2)_04 Doanh nghiep va CSKDCT 2012" xfId="1526"/>
    <cellStyle name="_Nonglamthuysan_12 (2)_Xl0000167" xfId="1527"/>
    <cellStyle name="_Nonglamthuysan_12 Giao duc, Y Te va Muc songnam2011" xfId="1528"/>
    <cellStyle name="_Nonglamthuysan_13 Van tai 2012" xfId="1529"/>
    <cellStyle name="_Nonglamthuysan_Giaoduc2013(ok)" xfId="1530"/>
    <cellStyle name="_Nonglamthuysan_Maket NGTT2012 LN,TS (7-1-2013)" xfId="1531"/>
    <cellStyle name="_Nonglamthuysan_Maket NGTT2012 LN,TS (7-1-2013)_Nongnghiep" xfId="1532"/>
    <cellStyle name="_Nonglamthuysan_Ngiam_lamnghiep_2011_v2(1)(1)" xfId="1533"/>
    <cellStyle name="_Nonglamthuysan_Ngiam_lamnghiep_2011_v2(1)(1)_Nongnghiep" xfId="1534"/>
    <cellStyle name="_Nonglamthuysan_NGTT LN,TS 2012 (Chuan)" xfId="1535"/>
    <cellStyle name="_Nonglamthuysan_Nien giam TT Vu Nong nghiep 2012(solieu)-gui Vu TH 29-3-2013" xfId="1536"/>
    <cellStyle name="_Nonglamthuysan_Nongnghiep" xfId="1537"/>
    <cellStyle name="_Nonglamthuysan_Nongnghiep NGDD 2012_cap nhat den 24-5-2013(1)" xfId="1538"/>
    <cellStyle name="_Nonglamthuysan_Nongnghiep_Nongnghiep NGDD 2012_cap nhat den 24-5-2013(1)" xfId="1539"/>
    <cellStyle name="_Nonglamthuysan_Xl0000147" xfId="1540"/>
    <cellStyle name="_Nonglamthuysan_Xl0000167" xfId="1541"/>
    <cellStyle name="_Nonglamthuysan_XNK" xfId="1542"/>
    <cellStyle name="_NSNN" xfId="1543"/>
    <cellStyle name="_So lieu quoc te TH" xfId="1544"/>
    <cellStyle name="_So lieu quoc te TH_02  Dan so lao dong(OK)" xfId="1545"/>
    <cellStyle name="_So lieu quoc te TH_03 TKQG va Thu chi NSNN 2012" xfId="1546"/>
    <cellStyle name="_So lieu quoc te TH_04 Doanh nghiep va CSKDCT 2012" xfId="1547"/>
    <cellStyle name="_So lieu quoc te TH_05 Doanh nghiep va Ca the_2011 (Ok)" xfId="1548"/>
    <cellStyle name="_So lieu quoc te TH_07 NGTT CN 2012" xfId="1549"/>
    <cellStyle name="_So lieu quoc te TH_08 Thuong mai Tong muc - Diep" xfId="1550"/>
    <cellStyle name="_So lieu quoc te TH_08 Thuong mai va Du lich (Ok)" xfId="1551"/>
    <cellStyle name="_So lieu quoc te TH_09 Chi so gia 2011- VuTKG-1 (Ok)" xfId="1552"/>
    <cellStyle name="_So lieu quoc te TH_09 Du lich" xfId="1553"/>
    <cellStyle name="_So lieu quoc te TH_10 Van tai va BCVT (da sua ok)" xfId="1554"/>
    <cellStyle name="_So lieu quoc te TH_11 (3)" xfId="1555"/>
    <cellStyle name="_So lieu quoc te TH_11 (3)_04 Doanh nghiep va CSKDCT 2012" xfId="1556"/>
    <cellStyle name="_So lieu quoc te TH_11 (3)_Xl0000167" xfId="1557"/>
    <cellStyle name="_So lieu quoc te TH_12 (2)" xfId="1558"/>
    <cellStyle name="_So lieu quoc te TH_12 (2)_04 Doanh nghiep va CSKDCT 2012" xfId="1559"/>
    <cellStyle name="_So lieu quoc te TH_12 (2)_Xl0000167" xfId="1560"/>
    <cellStyle name="_So lieu quoc te TH_12 Giao duc, Y Te va Muc songnam2011" xfId="1561"/>
    <cellStyle name="_So lieu quoc te TH_13 Van tai 2012" xfId="1562"/>
    <cellStyle name="_So lieu quoc te TH_Giaoduc2013(ok)" xfId="1563"/>
    <cellStyle name="_So lieu quoc te TH_Maket NGTT2012 LN,TS (7-1-2013)" xfId="1564"/>
    <cellStyle name="_So lieu quoc te TH_Maket NGTT2012 LN,TS (7-1-2013)_Nongnghiep" xfId="1565"/>
    <cellStyle name="_So lieu quoc te TH_Ngiam_lamnghiep_2011_v2(1)(1)" xfId="1566"/>
    <cellStyle name="_So lieu quoc te TH_Ngiam_lamnghiep_2011_v2(1)(1)_Nongnghiep" xfId="1567"/>
    <cellStyle name="_So lieu quoc te TH_NGTT LN,TS 2012 (Chuan)" xfId="1568"/>
    <cellStyle name="_So lieu quoc te TH_Nien giam TT Vu Nong nghiep 2012(solieu)-gui Vu TH 29-3-2013" xfId="1569"/>
    <cellStyle name="_So lieu quoc te TH_Nongnghiep" xfId="1570"/>
    <cellStyle name="_So lieu quoc te TH_Nongnghiep NGDD 2012_cap nhat den 24-5-2013(1)" xfId="1571"/>
    <cellStyle name="_So lieu quoc te TH_Nongnghiep_Nongnghiep NGDD 2012_cap nhat den 24-5-2013(1)" xfId="1572"/>
    <cellStyle name="_So lieu quoc te TH_Xl0000147" xfId="1573"/>
    <cellStyle name="_So lieu quoc te TH_Xl0000167" xfId="1574"/>
    <cellStyle name="_So lieu quoc te TH_XNK" xfId="1575"/>
    <cellStyle name="_TangGDP" xfId="1576"/>
    <cellStyle name="_TG-TH" xfId="1577"/>
    <cellStyle name="_TG-TH_1" xfId="1578"/>
    <cellStyle name="_TG-TH_2" xfId="1579"/>
    <cellStyle name="_TG-TH_3" xfId="1580"/>
    <cellStyle name="_TG-TH_4" xfId="1581"/>
    <cellStyle name="_Tich luy" xfId="1582"/>
    <cellStyle name="_Tieudung" xfId="1583"/>
    <cellStyle name="_Tong hop NGTT" xfId="1584"/>
    <cellStyle name="_Tong hop NGTT_01 Don vi HC" xfId="1585"/>
    <cellStyle name="_Tong hop NGTT_02 Danso_Laodong 2012(chuan) CO SO" xfId="1586"/>
    <cellStyle name="_Tong hop NGTT_04 Doanh nghiep va CSKDCT 2012" xfId="1587"/>
    <cellStyle name="_Tong hop NGTT_NGDD 2013 Thu chi NSNN " xfId="1588"/>
    <cellStyle name="_Tong hop NGTT_Nien giam KT_TV 2010" xfId="1589"/>
    <cellStyle name="_Tong hop NGTT_Xl0000167" xfId="1590"/>
    <cellStyle name="1" xfId="1591"/>
    <cellStyle name="1 10" xfId="1592"/>
    <cellStyle name="1 11" xfId="1593"/>
    <cellStyle name="1 12" xfId="1594"/>
    <cellStyle name="1 13" xfId="1595"/>
    <cellStyle name="1 14" xfId="1596"/>
    <cellStyle name="1 15" xfId="1597"/>
    <cellStyle name="1 16" xfId="1598"/>
    <cellStyle name="1 17" xfId="1599"/>
    <cellStyle name="1 18" xfId="1600"/>
    <cellStyle name="1 19" xfId="1601"/>
    <cellStyle name="1 2" xfId="1602"/>
    <cellStyle name="1 3" xfId="1603"/>
    <cellStyle name="1 4" xfId="1604"/>
    <cellStyle name="1 5" xfId="1605"/>
    <cellStyle name="1 6" xfId="1606"/>
    <cellStyle name="1 7" xfId="1607"/>
    <cellStyle name="1 8" xfId="1608"/>
    <cellStyle name="1 9" xfId="1609"/>
    <cellStyle name="1_01 Don vi HC" xfId="1610"/>
    <cellStyle name="1_01 DVHC-DSLD 2010" xfId="1611"/>
    <cellStyle name="1_01 DVHC-DSLD 2010_01 Don vi HC" xfId="1612"/>
    <cellStyle name="1_01 DVHC-DSLD 2010_02 Danso_Laodong 2012(chuan) CO SO" xfId="1613"/>
    <cellStyle name="1_01 DVHC-DSLD 2010_04 Doanh nghiep va CSKDCT 2012" xfId="1614"/>
    <cellStyle name="1_01 DVHC-DSLD 2010_08 Thuong mai Tong muc - Diep" xfId="1615"/>
    <cellStyle name="1_01 DVHC-DSLD 2010_Bo sung 04 bieu Cong nghiep" xfId="1616"/>
    <cellStyle name="1_01 DVHC-DSLD 2010_Mau" xfId="1617"/>
    <cellStyle name="1_01 DVHC-DSLD 2010_NGDD 2013 Thu chi NSNN " xfId="1618"/>
    <cellStyle name="1_01 DVHC-DSLD 2010_Nien giam KT_TV 2010" xfId="1619"/>
    <cellStyle name="1_01 DVHC-DSLD 2010_nien giam tom tat 2010 (thuy)" xfId="1620"/>
    <cellStyle name="1_01 DVHC-DSLD 2010_nien giam tom tat 2010 (thuy)_01 Don vi HC" xfId="1621"/>
    <cellStyle name="1_01 DVHC-DSLD 2010_nien giam tom tat 2010 (thuy)_02 Danso_Laodong 2012(chuan) CO SO" xfId="1622"/>
    <cellStyle name="1_01 DVHC-DSLD 2010_nien giam tom tat 2010 (thuy)_04 Doanh nghiep va CSKDCT 2012" xfId="1623"/>
    <cellStyle name="1_01 DVHC-DSLD 2010_nien giam tom tat 2010 (thuy)_08 Thuong mai Tong muc - Diep" xfId="1624"/>
    <cellStyle name="1_01 DVHC-DSLD 2010_nien giam tom tat 2010 (thuy)_09 Thuong mai va Du lich" xfId="1625"/>
    <cellStyle name="1_01 DVHC-DSLD 2010_nien giam tom tat 2010 (thuy)_09 Thuong mai va Du lich_01 Don vi HC" xfId="1626"/>
    <cellStyle name="1_01 DVHC-DSLD 2010_nien giam tom tat 2010 (thuy)_09 Thuong mai va Du lich_NGDD 2013 Thu chi NSNN " xfId="1627"/>
    <cellStyle name="1_01 DVHC-DSLD 2010_nien giam tom tat 2010 (thuy)_Xl0000167" xfId="1628"/>
    <cellStyle name="1_01 DVHC-DSLD 2010_Tong hop NGTT" xfId="1629"/>
    <cellStyle name="1_01 DVHC-DSLD 2010_Tong hop NGTT_09 Thuong mai va Du lich" xfId="1630"/>
    <cellStyle name="1_01 DVHC-DSLD 2010_Tong hop NGTT_09 Thuong mai va Du lich_01 Don vi HC" xfId="1631"/>
    <cellStyle name="1_01 DVHC-DSLD 2010_Tong hop NGTT_09 Thuong mai va Du lich_NGDD 2013 Thu chi NSNN " xfId="1632"/>
    <cellStyle name="1_01 DVHC-DSLD 2010_Xl0000167" xfId="1633"/>
    <cellStyle name="1_02  Dan so lao dong(OK)" xfId="1634"/>
    <cellStyle name="1_02 Danso_Laodong 2012(chuan) CO SO" xfId="1635"/>
    <cellStyle name="1_03 Dautu 2010" xfId="1636"/>
    <cellStyle name="1_03 Dautu 2010_01 Don vi HC" xfId="1637"/>
    <cellStyle name="1_03 Dautu 2010_02 Danso_Laodong 2012(chuan) CO SO" xfId="1638"/>
    <cellStyle name="1_03 Dautu 2010_04 Doanh nghiep va CSKDCT 2012" xfId="1639"/>
    <cellStyle name="1_03 Dautu 2010_08 Thuong mai Tong muc - Diep" xfId="1640"/>
    <cellStyle name="1_03 Dautu 2010_09 Thuong mai va Du lich" xfId="1641"/>
    <cellStyle name="1_03 Dautu 2010_09 Thuong mai va Du lich_01 Don vi HC" xfId="1642"/>
    <cellStyle name="1_03 Dautu 2010_09 Thuong mai va Du lich_NGDD 2013 Thu chi NSNN " xfId="1643"/>
    <cellStyle name="1_03 Dautu 2010_Xl0000167" xfId="1644"/>
    <cellStyle name="1_03 TKQG" xfId="1645"/>
    <cellStyle name="1_03 TKQG_02  Dan so lao dong(OK)" xfId="1646"/>
    <cellStyle name="1_03 TKQG_Xl0000167" xfId="1647"/>
    <cellStyle name="1_04 Doanh nghiep va CSKDCT 2012" xfId="1648"/>
    <cellStyle name="1_05 Doanh nghiep va Ca the_2011 (Ok)" xfId="1649"/>
    <cellStyle name="1_05 Thu chi NSNN" xfId="1650"/>
    <cellStyle name="1_05 Thuong mai" xfId="1651"/>
    <cellStyle name="1_05 Thuong mai_01 Don vi HC" xfId="1652"/>
    <cellStyle name="1_05 Thuong mai_02 Danso_Laodong 2012(chuan) CO SO" xfId="1653"/>
    <cellStyle name="1_05 Thuong mai_04 Doanh nghiep va CSKDCT 2012" xfId="1654"/>
    <cellStyle name="1_05 Thuong mai_NGDD 2013 Thu chi NSNN " xfId="1655"/>
    <cellStyle name="1_05 Thuong mai_Nien giam KT_TV 2010" xfId="1656"/>
    <cellStyle name="1_05 Thuong mai_Xl0000167" xfId="1657"/>
    <cellStyle name="1_06 Nong, lam nghiep 2010  (ok)" xfId="1658"/>
    <cellStyle name="1_06 Van tai" xfId="1659"/>
    <cellStyle name="1_06 Van tai_01 Don vi HC" xfId="1660"/>
    <cellStyle name="1_06 Van tai_02 Danso_Laodong 2012(chuan) CO SO" xfId="1661"/>
    <cellStyle name="1_06 Van tai_04 Doanh nghiep va CSKDCT 2012" xfId="1662"/>
    <cellStyle name="1_06 Van tai_NGDD 2013 Thu chi NSNN " xfId="1663"/>
    <cellStyle name="1_06 Van tai_Nien giam KT_TV 2010" xfId="1664"/>
    <cellStyle name="1_06 Van tai_Xl0000167" xfId="1665"/>
    <cellStyle name="1_07 Buu dien" xfId="1666"/>
    <cellStyle name="1_07 Buu dien_01 Don vi HC" xfId="1667"/>
    <cellStyle name="1_07 Buu dien_02 Danso_Laodong 2012(chuan) CO SO" xfId="1668"/>
    <cellStyle name="1_07 Buu dien_04 Doanh nghiep va CSKDCT 2012" xfId="1669"/>
    <cellStyle name="1_07 Buu dien_NGDD 2013 Thu chi NSNN " xfId="1670"/>
    <cellStyle name="1_07 Buu dien_Nien giam KT_TV 2010" xfId="1671"/>
    <cellStyle name="1_07 Buu dien_Xl0000167" xfId="1672"/>
    <cellStyle name="1_07 NGTT CN 2012" xfId="1673"/>
    <cellStyle name="1_08 Thuong mai Tong muc - Diep" xfId="1674"/>
    <cellStyle name="1_08 Thuong mai va Du lich (Ok)" xfId="1675"/>
    <cellStyle name="1_08 Van tai" xfId="1676"/>
    <cellStyle name="1_08 Van tai_01 Don vi HC" xfId="1677"/>
    <cellStyle name="1_08 Van tai_02 Danso_Laodong 2012(chuan) CO SO" xfId="1678"/>
    <cellStyle name="1_08 Van tai_04 Doanh nghiep va CSKDCT 2012" xfId="1679"/>
    <cellStyle name="1_08 Van tai_NGDD 2013 Thu chi NSNN " xfId="1680"/>
    <cellStyle name="1_08 Van tai_Nien giam KT_TV 2010" xfId="1681"/>
    <cellStyle name="1_08 Van tai_Xl0000167" xfId="1682"/>
    <cellStyle name="1_08 Yte-van hoa" xfId="1683"/>
    <cellStyle name="1_08 Yte-van hoa_01 Don vi HC" xfId="1684"/>
    <cellStyle name="1_08 Yte-van hoa_02 Danso_Laodong 2012(chuan) CO SO" xfId="1685"/>
    <cellStyle name="1_08 Yte-van hoa_04 Doanh nghiep va CSKDCT 2012" xfId="1686"/>
    <cellStyle name="1_08 Yte-van hoa_NGDD 2013 Thu chi NSNN " xfId="1687"/>
    <cellStyle name="1_08 Yte-van hoa_Nien giam KT_TV 2010" xfId="1688"/>
    <cellStyle name="1_08 Yte-van hoa_Xl0000167" xfId="1689"/>
    <cellStyle name="1_09 Chi so gia 2011- VuTKG-1 (Ok)" xfId="1690"/>
    <cellStyle name="1_09 Du lich" xfId="1691"/>
    <cellStyle name="1_09 Thuong mai va Du lich" xfId="1692"/>
    <cellStyle name="1_09 Thuong mai va Du lich_01 Don vi HC" xfId="1693"/>
    <cellStyle name="1_09 Thuong mai va Du lich_NGDD 2013 Thu chi NSNN " xfId="1694"/>
    <cellStyle name="1_10 Market VH, YT, GD, NGTT 2011 " xfId="1695"/>
    <cellStyle name="1_10 Market VH, YT, GD, NGTT 2011 _02  Dan so lao dong(OK)" xfId="1696"/>
    <cellStyle name="1_10 Market VH, YT, GD, NGTT 2011 _03 TKQG va Thu chi NSNN 2012" xfId="1697"/>
    <cellStyle name="1_10 Market VH, YT, GD, NGTT 2011 _04 Doanh nghiep va CSKDCT 2012" xfId="1698"/>
    <cellStyle name="1_10 Market VH, YT, GD, NGTT 2011 _05 Doanh nghiep va Ca the_2011 (Ok)" xfId="1699"/>
    <cellStyle name="1_10 Market VH, YT, GD, NGTT 2011 _07 NGTT CN 2012" xfId="1700"/>
    <cellStyle name="1_10 Market VH, YT, GD, NGTT 2011 _08 Thuong mai Tong muc - Diep" xfId="1701"/>
    <cellStyle name="1_10 Market VH, YT, GD, NGTT 2011 _08 Thuong mai va Du lich (Ok)" xfId="1702"/>
    <cellStyle name="1_10 Market VH, YT, GD, NGTT 2011 _09 Chi so gia 2011- VuTKG-1 (Ok)" xfId="1703"/>
    <cellStyle name="1_10 Market VH, YT, GD, NGTT 2011 _09 Du lich" xfId="1704"/>
    <cellStyle name="1_10 Market VH, YT, GD, NGTT 2011 _10 Van tai va BCVT (da sua ok)" xfId="1705"/>
    <cellStyle name="1_10 Market VH, YT, GD, NGTT 2011 _11 (3)" xfId="1706"/>
    <cellStyle name="1_10 Market VH, YT, GD, NGTT 2011 _11 (3)_04 Doanh nghiep va CSKDCT 2012" xfId="1707"/>
    <cellStyle name="1_10 Market VH, YT, GD, NGTT 2011 _11 (3)_Xl0000167" xfId="1708"/>
    <cellStyle name="1_10 Market VH, YT, GD, NGTT 2011 _12 (2)" xfId="1709"/>
    <cellStyle name="1_10 Market VH, YT, GD, NGTT 2011 _12 (2)_04 Doanh nghiep va CSKDCT 2012" xfId="1710"/>
    <cellStyle name="1_10 Market VH, YT, GD, NGTT 2011 _12 (2)_Xl0000167" xfId="1711"/>
    <cellStyle name="1_10 Market VH, YT, GD, NGTT 2011 _12 Giao duc, Y Te va Muc songnam2011" xfId="1712"/>
    <cellStyle name="1_10 Market VH, YT, GD, NGTT 2011 _13 Van tai 2012" xfId="1713"/>
    <cellStyle name="1_10 Market VH, YT, GD, NGTT 2011 _Giaoduc2013(ok)" xfId="1714"/>
    <cellStyle name="1_10 Market VH, YT, GD, NGTT 2011 _Maket NGTT2012 LN,TS (7-1-2013)" xfId="1715"/>
    <cellStyle name="1_10 Market VH, YT, GD, NGTT 2011 _Maket NGTT2012 LN,TS (7-1-2013)_Nongnghiep" xfId="1716"/>
    <cellStyle name="1_10 Market VH, YT, GD, NGTT 2011 _Ngiam_lamnghiep_2011_v2(1)(1)" xfId="1717"/>
    <cellStyle name="1_10 Market VH, YT, GD, NGTT 2011 _Ngiam_lamnghiep_2011_v2(1)(1)_Nongnghiep" xfId="1718"/>
    <cellStyle name="1_10 Market VH, YT, GD, NGTT 2011 _NGTT LN,TS 2012 (Chuan)" xfId="1719"/>
    <cellStyle name="1_10 Market VH, YT, GD, NGTT 2011 _Nien giam TT Vu Nong nghiep 2012(solieu)-gui Vu TH 29-3-2013" xfId="1720"/>
    <cellStyle name="1_10 Market VH, YT, GD, NGTT 2011 _Nongnghiep" xfId="1721"/>
    <cellStyle name="1_10 Market VH, YT, GD, NGTT 2011 _Nongnghiep NGDD 2012_cap nhat den 24-5-2013(1)" xfId="1722"/>
    <cellStyle name="1_10 Market VH, YT, GD, NGTT 2011 _Nongnghiep_Nongnghiep NGDD 2012_cap nhat den 24-5-2013(1)" xfId="1723"/>
    <cellStyle name="1_10 Market VH, YT, GD, NGTT 2011 _So lieu quoc te TH" xfId="1724"/>
    <cellStyle name="1_10 Market VH, YT, GD, NGTT 2011 _Xl0000147" xfId="1725"/>
    <cellStyle name="1_10 Market VH, YT, GD, NGTT 2011 _Xl0000167" xfId="1726"/>
    <cellStyle name="1_10 Market VH, YT, GD, NGTT 2011 _XNK" xfId="1727"/>
    <cellStyle name="1_10 Van tai va BCVT (da sua ok)" xfId="1728"/>
    <cellStyle name="1_10 VH, YT, GD, NGTT 2010 - (OK)" xfId="1729"/>
    <cellStyle name="1_10 VH, YT, GD, NGTT 2010 - (OK)_Bo sung 04 bieu Cong nghiep" xfId="1730"/>
    <cellStyle name="1_11 (3)" xfId="1731"/>
    <cellStyle name="1_11 (3)_04 Doanh nghiep va CSKDCT 2012" xfId="1732"/>
    <cellStyle name="1_11 (3)_Xl0000167" xfId="1733"/>
    <cellStyle name="1_11 So lieu quoc te 2010-final" xfId="1734"/>
    <cellStyle name="1_11.Bieuthegioi-hien_NGTT2009" xfId="1735"/>
    <cellStyle name="1_11.Bieuthegioi-hien_NGTT2009_01 Don vi HC" xfId="1736"/>
    <cellStyle name="1_11.Bieuthegioi-hien_NGTT2009_02  Dan so lao dong(OK)" xfId="1737"/>
    <cellStyle name="1_11.Bieuthegioi-hien_NGTT2009_02 Danso_Laodong 2012(chuan) CO SO" xfId="1738"/>
    <cellStyle name="1_11.Bieuthegioi-hien_NGTT2009_03 TKQG va Thu chi NSNN 2012" xfId="1739"/>
    <cellStyle name="1_11.Bieuthegioi-hien_NGTT2009_04 Doanh nghiep va CSKDCT 2012" xfId="1740"/>
    <cellStyle name="1_11.Bieuthegioi-hien_NGTT2009_05 Doanh nghiep va Ca the_2011 (Ok)" xfId="1741"/>
    <cellStyle name="1_11.Bieuthegioi-hien_NGTT2009_07 NGTT CN 2012" xfId="1742"/>
    <cellStyle name="1_11.Bieuthegioi-hien_NGTT2009_08 Thuong mai Tong muc - Diep" xfId="1743"/>
    <cellStyle name="1_11.Bieuthegioi-hien_NGTT2009_08 Thuong mai va Du lich (Ok)" xfId="1744"/>
    <cellStyle name="1_11.Bieuthegioi-hien_NGTT2009_09 Chi so gia 2011- VuTKG-1 (Ok)" xfId="1745"/>
    <cellStyle name="1_11.Bieuthegioi-hien_NGTT2009_09 Du lich" xfId="1746"/>
    <cellStyle name="1_11.Bieuthegioi-hien_NGTT2009_10 Van tai va BCVT (da sua ok)" xfId="1747"/>
    <cellStyle name="1_11.Bieuthegioi-hien_NGTT2009_11 (3)" xfId="1748"/>
    <cellStyle name="1_11.Bieuthegioi-hien_NGTT2009_11 (3)_04 Doanh nghiep va CSKDCT 2012" xfId="1749"/>
    <cellStyle name="1_11.Bieuthegioi-hien_NGTT2009_11 (3)_Xl0000167" xfId="1750"/>
    <cellStyle name="1_11.Bieuthegioi-hien_NGTT2009_12 (2)" xfId="1751"/>
    <cellStyle name="1_11.Bieuthegioi-hien_NGTT2009_12 (2)_04 Doanh nghiep va CSKDCT 2012" xfId="1752"/>
    <cellStyle name="1_11.Bieuthegioi-hien_NGTT2009_12 (2)_Xl0000167" xfId="1753"/>
    <cellStyle name="1_11.Bieuthegioi-hien_NGTT2009_12 Chi so gia 2012(chuan) co so" xfId="1754"/>
    <cellStyle name="1_11.Bieuthegioi-hien_NGTT2009_12 Giao duc, Y Te va Muc songnam2011" xfId="1755"/>
    <cellStyle name="1_11.Bieuthegioi-hien_NGTT2009_13 Van tai 2012" xfId="1756"/>
    <cellStyle name="1_11.Bieuthegioi-hien_NGTT2009_Bo sung 04 bieu Cong nghiep" xfId="1757"/>
    <cellStyle name="1_11.Bieuthegioi-hien_NGTT2009_CucThongke-phucdap-Tuan-Anh" xfId="1758"/>
    <cellStyle name="1_11.Bieuthegioi-hien_NGTT2009_Giaoduc2013(ok)" xfId="1759"/>
    <cellStyle name="1_11.Bieuthegioi-hien_NGTT2009_Maket NGTT2012 LN,TS (7-1-2013)" xfId="1760"/>
    <cellStyle name="1_11.Bieuthegioi-hien_NGTT2009_Maket NGTT2012 LN,TS (7-1-2013)_Nongnghiep" xfId="1761"/>
    <cellStyle name="1_11.Bieuthegioi-hien_NGTT2009_Mau" xfId="1762"/>
    <cellStyle name="1_11.Bieuthegioi-hien_NGTT2009_NGDD 2013 Thu chi NSNN " xfId="1763"/>
    <cellStyle name="1_11.Bieuthegioi-hien_NGTT2009_Ngiam_lamnghiep_2011_v2(1)(1)" xfId="1764"/>
    <cellStyle name="1_11.Bieuthegioi-hien_NGTT2009_Ngiam_lamnghiep_2011_v2(1)(1)_Nongnghiep" xfId="1765"/>
    <cellStyle name="1_11.Bieuthegioi-hien_NGTT2009_NGTT LN,TS 2012 (Chuan)" xfId="1766"/>
    <cellStyle name="1_11.Bieuthegioi-hien_NGTT2009_Nien giam TT Vu Nong nghiep 2012(solieu)-gui Vu TH 29-3-2013" xfId="1767"/>
    <cellStyle name="1_11.Bieuthegioi-hien_NGTT2009_Nongnghiep" xfId="1768"/>
    <cellStyle name="1_11.Bieuthegioi-hien_NGTT2009_Nongnghiep NGDD 2012_cap nhat den 24-5-2013(1)" xfId="1769"/>
    <cellStyle name="1_11.Bieuthegioi-hien_NGTT2009_Nongnghiep_Nongnghiep NGDD 2012_cap nhat den 24-5-2013(1)" xfId="1770"/>
    <cellStyle name="1_11.Bieuthegioi-hien_NGTT2009_Xl0000147" xfId="1771"/>
    <cellStyle name="1_11.Bieuthegioi-hien_NGTT2009_Xl0000167" xfId="1772"/>
    <cellStyle name="1_11.Bieuthegioi-hien_NGTT2009_XNK" xfId="1773"/>
    <cellStyle name="1_11.Bieuthegioi-hien_NGTT2009_XNK-2012" xfId="1774"/>
    <cellStyle name="1_11.Bieuthegioi-hien_NGTT2009_XNK-Market" xfId="1775"/>
    <cellStyle name="1_12 (2)" xfId="1776"/>
    <cellStyle name="1_12 (2)_04 Doanh nghiep va CSKDCT 2012" xfId="1777"/>
    <cellStyle name="1_12 (2)_Xl0000167" xfId="1778"/>
    <cellStyle name="1_12 Chi so gia 2012(chuan) co so" xfId="1779"/>
    <cellStyle name="1_12 Giao duc, Y Te va Muc songnam2011" xfId="1780"/>
    <cellStyle name="1_13 Van tai 2012" xfId="1781"/>
    <cellStyle name="1_Book1" xfId="1782"/>
    <cellStyle name="1_Book3" xfId="1783"/>
    <cellStyle name="1_Book3 10" xfId="1784"/>
    <cellStyle name="1_Book3 11" xfId="1785"/>
    <cellStyle name="1_Book3 12" xfId="1786"/>
    <cellStyle name="1_Book3 13" xfId="1787"/>
    <cellStyle name="1_Book3 14" xfId="1788"/>
    <cellStyle name="1_Book3 15" xfId="1789"/>
    <cellStyle name="1_Book3 16" xfId="1790"/>
    <cellStyle name="1_Book3 17" xfId="1791"/>
    <cellStyle name="1_Book3 18" xfId="1792"/>
    <cellStyle name="1_Book3 19" xfId="1793"/>
    <cellStyle name="1_Book3 2" xfId="1794"/>
    <cellStyle name="1_Book3 3" xfId="1795"/>
    <cellStyle name="1_Book3 4" xfId="1796"/>
    <cellStyle name="1_Book3 5" xfId="1797"/>
    <cellStyle name="1_Book3 6" xfId="1798"/>
    <cellStyle name="1_Book3 7" xfId="1799"/>
    <cellStyle name="1_Book3 8" xfId="1800"/>
    <cellStyle name="1_Book3 9" xfId="1801"/>
    <cellStyle name="1_Book3_01 Don vi HC" xfId="1802"/>
    <cellStyle name="1_Book3_01 DVHC-DSLD 2010" xfId="1803"/>
    <cellStyle name="1_Book3_02  Dan so lao dong(OK)" xfId="1804"/>
    <cellStyle name="1_Book3_02 Danso_Laodong 2012(chuan) CO SO" xfId="1805"/>
    <cellStyle name="1_Book3_03 TKQG va Thu chi NSNN 2012" xfId="1806"/>
    <cellStyle name="1_Book3_04 Doanh nghiep va CSKDCT 2012" xfId="1807"/>
    <cellStyle name="1_Book3_05 Doanh nghiep va Ca the_2011 (Ok)" xfId="1808"/>
    <cellStyle name="1_Book3_05 NGTT DN 2010 (OK)" xfId="1809"/>
    <cellStyle name="1_Book3_05 NGTT DN 2010 (OK)_Bo sung 04 bieu Cong nghiep" xfId="1810"/>
    <cellStyle name="1_Book3_06 Nong, lam nghiep 2010  (ok)" xfId="1811"/>
    <cellStyle name="1_Book3_07 NGTT CN 2012" xfId="1812"/>
    <cellStyle name="1_Book3_08 Thuong mai Tong muc - Diep" xfId="1813"/>
    <cellStyle name="1_Book3_08 Thuong mai va Du lich (Ok)" xfId="1814"/>
    <cellStyle name="1_Book3_09 Chi so gia 2011- VuTKG-1 (Ok)" xfId="1815"/>
    <cellStyle name="1_Book3_09 Du lich" xfId="1816"/>
    <cellStyle name="1_Book3_10 Market VH, YT, GD, NGTT 2011 " xfId="1817"/>
    <cellStyle name="1_Book3_10 Market VH, YT, GD, NGTT 2011 _02  Dan so lao dong(OK)" xfId="1818"/>
    <cellStyle name="1_Book3_10 Market VH, YT, GD, NGTT 2011 _03 TKQG va Thu chi NSNN 2012" xfId="1819"/>
    <cellStyle name="1_Book3_10 Market VH, YT, GD, NGTT 2011 _04 Doanh nghiep va CSKDCT 2012" xfId="1820"/>
    <cellStyle name="1_Book3_10 Market VH, YT, GD, NGTT 2011 _05 Doanh nghiep va Ca the_2011 (Ok)" xfId="1821"/>
    <cellStyle name="1_Book3_10 Market VH, YT, GD, NGTT 2011 _07 NGTT CN 2012" xfId="1822"/>
    <cellStyle name="1_Book3_10 Market VH, YT, GD, NGTT 2011 _08 Thuong mai Tong muc - Diep" xfId="1823"/>
    <cellStyle name="1_Book3_10 Market VH, YT, GD, NGTT 2011 _08 Thuong mai va Du lich (Ok)" xfId="1824"/>
    <cellStyle name="1_Book3_10 Market VH, YT, GD, NGTT 2011 _09 Chi so gia 2011- VuTKG-1 (Ok)" xfId="1825"/>
    <cellStyle name="1_Book3_10 Market VH, YT, GD, NGTT 2011 _09 Du lich" xfId="1826"/>
    <cellStyle name="1_Book3_10 Market VH, YT, GD, NGTT 2011 _10 Van tai va BCVT (da sua ok)" xfId="1827"/>
    <cellStyle name="1_Book3_10 Market VH, YT, GD, NGTT 2011 _11 (3)" xfId="1828"/>
    <cellStyle name="1_Book3_10 Market VH, YT, GD, NGTT 2011 _11 (3)_04 Doanh nghiep va CSKDCT 2012" xfId="1829"/>
    <cellStyle name="1_Book3_10 Market VH, YT, GD, NGTT 2011 _11 (3)_Xl0000167" xfId="1830"/>
    <cellStyle name="1_Book3_10 Market VH, YT, GD, NGTT 2011 _12 (2)" xfId="1831"/>
    <cellStyle name="1_Book3_10 Market VH, YT, GD, NGTT 2011 _12 (2)_04 Doanh nghiep va CSKDCT 2012" xfId="1832"/>
    <cellStyle name="1_Book3_10 Market VH, YT, GD, NGTT 2011 _12 (2)_Xl0000167" xfId="1833"/>
    <cellStyle name="1_Book3_10 Market VH, YT, GD, NGTT 2011 _12 Giao duc, Y Te va Muc songnam2011" xfId="1834"/>
    <cellStyle name="1_Book3_10 Market VH, YT, GD, NGTT 2011 _13 Van tai 2012" xfId="1835"/>
    <cellStyle name="1_Book3_10 Market VH, YT, GD, NGTT 2011 _Giaoduc2013(ok)" xfId="1836"/>
    <cellStyle name="1_Book3_10 Market VH, YT, GD, NGTT 2011 _Maket NGTT2012 LN,TS (7-1-2013)" xfId="1837"/>
    <cellStyle name="1_Book3_10 Market VH, YT, GD, NGTT 2011 _Maket NGTT2012 LN,TS (7-1-2013)_Nongnghiep" xfId="1838"/>
    <cellStyle name="1_Book3_10 Market VH, YT, GD, NGTT 2011 _Ngiam_lamnghiep_2011_v2(1)(1)" xfId="1839"/>
    <cellStyle name="1_Book3_10 Market VH, YT, GD, NGTT 2011 _Ngiam_lamnghiep_2011_v2(1)(1)_Nongnghiep" xfId="1840"/>
    <cellStyle name="1_Book3_10 Market VH, YT, GD, NGTT 2011 _NGTT LN,TS 2012 (Chuan)" xfId="1841"/>
    <cellStyle name="1_Book3_10 Market VH, YT, GD, NGTT 2011 _Nien giam TT Vu Nong nghiep 2012(solieu)-gui Vu TH 29-3-2013" xfId="1842"/>
    <cellStyle name="1_Book3_10 Market VH, YT, GD, NGTT 2011 _Nongnghiep" xfId="1843"/>
    <cellStyle name="1_Book3_10 Market VH, YT, GD, NGTT 2011 _Nongnghiep NGDD 2012_cap nhat den 24-5-2013(1)" xfId="1844"/>
    <cellStyle name="1_Book3_10 Market VH, YT, GD, NGTT 2011 _Nongnghiep_Nongnghiep NGDD 2012_cap nhat den 24-5-2013(1)" xfId="1845"/>
    <cellStyle name="1_Book3_10 Market VH, YT, GD, NGTT 2011 _So lieu quoc te TH" xfId="1846"/>
    <cellStyle name="1_Book3_10 Market VH, YT, GD, NGTT 2011 _Xl0000147" xfId="1847"/>
    <cellStyle name="1_Book3_10 Market VH, YT, GD, NGTT 2011 _Xl0000167" xfId="1848"/>
    <cellStyle name="1_Book3_10 Market VH, YT, GD, NGTT 2011 _XNK" xfId="1849"/>
    <cellStyle name="1_Book3_10 Van tai va BCVT (da sua ok)" xfId="1850"/>
    <cellStyle name="1_Book3_10 VH, YT, GD, NGTT 2010 - (OK)" xfId="1851"/>
    <cellStyle name="1_Book3_10 VH, YT, GD, NGTT 2010 - (OK)_Bo sung 04 bieu Cong nghiep" xfId="1852"/>
    <cellStyle name="1_Book3_11 (3)" xfId="1853"/>
    <cellStyle name="1_Book3_11 (3)_04 Doanh nghiep va CSKDCT 2012" xfId="1854"/>
    <cellStyle name="1_Book3_11 (3)_Xl0000167" xfId="1855"/>
    <cellStyle name="1_Book3_12 (2)" xfId="1856"/>
    <cellStyle name="1_Book3_12 (2)_04 Doanh nghiep va CSKDCT 2012" xfId="1857"/>
    <cellStyle name="1_Book3_12 (2)_Xl0000167" xfId="1858"/>
    <cellStyle name="1_Book3_12 Chi so gia 2012(chuan) co so" xfId="1859"/>
    <cellStyle name="1_Book3_12 Giao duc, Y Te va Muc songnam2011" xfId="1860"/>
    <cellStyle name="1_Book3_13 Van tai 2012" xfId="1861"/>
    <cellStyle name="1_Book3_Book1" xfId="1862"/>
    <cellStyle name="1_Book3_CucThongke-phucdap-Tuan-Anh" xfId="1863"/>
    <cellStyle name="1_Book3_Giaoduc2013(ok)" xfId="1864"/>
    <cellStyle name="1_Book3_GTSXNN" xfId="1865"/>
    <cellStyle name="1_Book3_GTSXNN_Nongnghiep NGDD 2012_cap nhat den 24-5-2013(1)" xfId="1866"/>
    <cellStyle name="1_Book3_Maket NGTT2012 LN,TS (7-1-2013)" xfId="1867"/>
    <cellStyle name="1_Book3_Maket NGTT2012 LN,TS (7-1-2013)_Nongnghiep" xfId="1868"/>
    <cellStyle name="1_Book3_Ngiam_lamnghiep_2011_v2(1)(1)" xfId="1869"/>
    <cellStyle name="1_Book3_Ngiam_lamnghiep_2011_v2(1)(1)_Nongnghiep" xfId="1870"/>
    <cellStyle name="1_Book3_NGTT LN,TS 2012 (Chuan)" xfId="1871"/>
    <cellStyle name="1_Book3_Nien giam day du  Nong nghiep 2010" xfId="1872"/>
    <cellStyle name="1_Book3_Nien giam TT Vu Nong nghiep 2012(solieu)-gui Vu TH 29-3-2013" xfId="1873"/>
    <cellStyle name="1_Book3_Nongnghiep" xfId="1874"/>
    <cellStyle name="1_Book3_Nongnghiep_Bo sung 04 bieu Cong nghiep" xfId="1875"/>
    <cellStyle name="1_Book3_Nongnghiep_Mau" xfId="1876"/>
    <cellStyle name="1_Book3_Nongnghiep_NGDD 2013 Thu chi NSNN " xfId="1877"/>
    <cellStyle name="1_Book3_Nongnghiep_Nongnghiep NGDD 2012_cap nhat den 24-5-2013(1)" xfId="1878"/>
    <cellStyle name="1_Book3_So lieu quoc te TH" xfId="1879"/>
    <cellStyle name="1_Book3_So lieu quoc te TH_08 Cong nghiep 2010" xfId="1880"/>
    <cellStyle name="1_Book3_So lieu quoc te TH_08 Thuong mai va Du lich (Ok)" xfId="1881"/>
    <cellStyle name="1_Book3_So lieu quoc te TH_09 Chi so gia 2011- VuTKG-1 (Ok)" xfId="1882"/>
    <cellStyle name="1_Book3_So lieu quoc te TH_09 Du lich" xfId="1883"/>
    <cellStyle name="1_Book3_So lieu quoc te TH_10 Van tai va BCVT (da sua ok)" xfId="1884"/>
    <cellStyle name="1_Book3_So lieu quoc te TH_12 Giao duc, Y Te va Muc songnam2011" xfId="1885"/>
    <cellStyle name="1_Book3_So lieu quoc te TH_nien giam tom tat du lich va XNK" xfId="1886"/>
    <cellStyle name="1_Book3_So lieu quoc te TH_Nongnghiep" xfId="1887"/>
    <cellStyle name="1_Book3_So lieu quoc te TH_XNK" xfId="1888"/>
    <cellStyle name="1_Book3_So lieu quoc te(GDP)" xfId="1889"/>
    <cellStyle name="1_Book3_So lieu quoc te(GDP)_02  Dan so lao dong(OK)" xfId="1890"/>
    <cellStyle name="1_Book3_So lieu quoc te(GDP)_03 TKQG va Thu chi NSNN 2012" xfId="1891"/>
    <cellStyle name="1_Book3_So lieu quoc te(GDP)_04 Doanh nghiep va CSKDCT 2012" xfId="1892"/>
    <cellStyle name="1_Book3_So lieu quoc te(GDP)_05 Doanh nghiep va Ca the_2011 (Ok)" xfId="1893"/>
    <cellStyle name="1_Book3_So lieu quoc te(GDP)_07 NGTT CN 2012" xfId="1894"/>
    <cellStyle name="1_Book3_So lieu quoc te(GDP)_08 Thuong mai Tong muc - Diep" xfId="1895"/>
    <cellStyle name="1_Book3_So lieu quoc te(GDP)_08 Thuong mai va Du lich (Ok)" xfId="1896"/>
    <cellStyle name="1_Book3_So lieu quoc te(GDP)_09 Chi so gia 2011- VuTKG-1 (Ok)" xfId="1897"/>
    <cellStyle name="1_Book3_So lieu quoc te(GDP)_09 Du lich" xfId="1898"/>
    <cellStyle name="1_Book3_So lieu quoc te(GDP)_10 Van tai va BCVT (da sua ok)" xfId="1899"/>
    <cellStyle name="1_Book3_So lieu quoc te(GDP)_11 (3)" xfId="1900"/>
    <cellStyle name="1_Book3_So lieu quoc te(GDP)_11 (3)_04 Doanh nghiep va CSKDCT 2012" xfId="1901"/>
    <cellStyle name="1_Book3_So lieu quoc te(GDP)_11 (3)_Xl0000167" xfId="1902"/>
    <cellStyle name="1_Book3_So lieu quoc te(GDP)_12 (2)" xfId="1903"/>
    <cellStyle name="1_Book3_So lieu quoc te(GDP)_12 (2)_04 Doanh nghiep va CSKDCT 2012" xfId="1904"/>
    <cellStyle name="1_Book3_So lieu quoc te(GDP)_12 (2)_Xl0000167" xfId="1905"/>
    <cellStyle name="1_Book3_So lieu quoc te(GDP)_12 Giao duc, Y Te va Muc songnam2011" xfId="1906"/>
    <cellStyle name="1_Book3_So lieu quoc te(GDP)_12 So lieu quoc te (Ok)" xfId="1907"/>
    <cellStyle name="1_Book3_So lieu quoc te(GDP)_13 Van tai 2012" xfId="1908"/>
    <cellStyle name="1_Book3_So lieu quoc te(GDP)_Giaoduc2013(ok)" xfId="1909"/>
    <cellStyle name="1_Book3_So lieu quoc te(GDP)_Maket NGTT2012 LN,TS (7-1-2013)" xfId="1910"/>
    <cellStyle name="1_Book3_So lieu quoc te(GDP)_Maket NGTT2012 LN,TS (7-1-2013)_Nongnghiep" xfId="1911"/>
    <cellStyle name="1_Book3_So lieu quoc te(GDP)_Ngiam_lamnghiep_2011_v2(1)(1)" xfId="1912"/>
    <cellStyle name="1_Book3_So lieu quoc te(GDP)_Ngiam_lamnghiep_2011_v2(1)(1)_Nongnghiep" xfId="1913"/>
    <cellStyle name="1_Book3_So lieu quoc te(GDP)_NGTT LN,TS 2012 (Chuan)" xfId="1914"/>
    <cellStyle name="1_Book3_So lieu quoc te(GDP)_Nien giam TT Vu Nong nghiep 2012(solieu)-gui Vu TH 29-3-2013" xfId="1915"/>
    <cellStyle name="1_Book3_So lieu quoc te(GDP)_Nongnghiep" xfId="1916"/>
    <cellStyle name="1_Book3_So lieu quoc te(GDP)_Nongnghiep NGDD 2012_cap nhat den 24-5-2013(1)" xfId="1917"/>
    <cellStyle name="1_Book3_So lieu quoc te(GDP)_Nongnghiep_Nongnghiep NGDD 2012_cap nhat den 24-5-2013(1)" xfId="1918"/>
    <cellStyle name="1_Book3_So lieu quoc te(GDP)_Xl0000147" xfId="1919"/>
    <cellStyle name="1_Book3_So lieu quoc te(GDP)_Xl0000167" xfId="1920"/>
    <cellStyle name="1_Book3_So lieu quoc te(GDP)_XNK" xfId="1921"/>
    <cellStyle name="1_Book3_Xl0000147" xfId="1922"/>
    <cellStyle name="1_Book3_Xl0000167" xfId="1923"/>
    <cellStyle name="1_Book3_XNK" xfId="1924"/>
    <cellStyle name="1_Book3_XNK_08 Thuong mai Tong muc - Diep" xfId="1925"/>
    <cellStyle name="1_Book3_XNK_Bo sung 04 bieu Cong nghiep" xfId="1926"/>
    <cellStyle name="1_Book3_XNK-2012" xfId="1927"/>
    <cellStyle name="1_Book3_XNK-Market" xfId="1928"/>
    <cellStyle name="1_Book4" xfId="1929"/>
    <cellStyle name="1_Book4_08 Cong nghiep 2010" xfId="1930"/>
    <cellStyle name="1_Book4_08 Thuong mai va Du lich (Ok)" xfId="1931"/>
    <cellStyle name="1_Book4_09 Chi so gia 2011- VuTKG-1 (Ok)" xfId="1932"/>
    <cellStyle name="1_Book4_09 Du lich" xfId="1933"/>
    <cellStyle name="1_Book4_10 Van tai va BCVT (da sua ok)" xfId="1934"/>
    <cellStyle name="1_Book4_12 Giao duc, Y Te va Muc songnam2011" xfId="1935"/>
    <cellStyle name="1_Book4_12 So lieu quoc te (Ok)" xfId="1936"/>
    <cellStyle name="1_Book4_Book1" xfId="1937"/>
    <cellStyle name="1_Book4_nien giam tom tat du lich va XNK" xfId="1938"/>
    <cellStyle name="1_Book4_Nongnghiep" xfId="1939"/>
    <cellStyle name="1_Book4_XNK" xfId="1940"/>
    <cellStyle name="1_Book4_XNK-2012" xfId="1941"/>
    <cellStyle name="1_BRU-KI 2010-updated" xfId="1942"/>
    <cellStyle name="1_CAM-KI 2010-updated" xfId="1943"/>
    <cellStyle name="1_CAM-KI 2010-updated 2" xfId="1944"/>
    <cellStyle name="1_CSKDCT 2010" xfId="1945"/>
    <cellStyle name="1_CSKDCT 2010_Bo sung 04 bieu Cong nghiep" xfId="1946"/>
    <cellStyle name="1_CucThongke-phucdap-Tuan-Anh" xfId="1947"/>
    <cellStyle name="1_dan so phan tich 10 nam(moi)" xfId="1948"/>
    <cellStyle name="1_dan so phan tich 10 nam(moi)_01 Don vi HC" xfId="1949"/>
    <cellStyle name="1_dan so phan tich 10 nam(moi)_02 Danso_Laodong 2012(chuan) CO SO" xfId="1950"/>
    <cellStyle name="1_dan so phan tich 10 nam(moi)_04 Doanh nghiep va CSKDCT 2012" xfId="1951"/>
    <cellStyle name="1_dan so phan tich 10 nam(moi)_NGDD 2013 Thu chi NSNN " xfId="1952"/>
    <cellStyle name="1_dan so phan tich 10 nam(moi)_Nien giam KT_TV 2010" xfId="1953"/>
    <cellStyle name="1_dan so phan tich 10 nam(moi)_Xl0000167" xfId="1954"/>
    <cellStyle name="1_Dat Dai NGTT -2013" xfId="1955"/>
    <cellStyle name="1_Giaoduc2013(ok)" xfId="1956"/>
    <cellStyle name="1_GTSXNN" xfId="1957"/>
    <cellStyle name="1_GTSXNN_Nongnghiep NGDD 2012_cap nhat den 24-5-2013(1)" xfId="1958"/>
    <cellStyle name="1_KI2008 Prototype-Balance of Payments-Mar2008-for typesetting" xfId="1959"/>
    <cellStyle name="1_Lam nghiep, thuy san 2010" xfId="1960"/>
    <cellStyle name="1_Lam nghiep, thuy san 2010 (ok)" xfId="1961"/>
    <cellStyle name="1_Lam nghiep, thuy san 2010 (ok)_01 Don vi HC" xfId="1962"/>
    <cellStyle name="1_Lam nghiep, thuy san 2010 (ok)_08 Cong nghiep 2010" xfId="1963"/>
    <cellStyle name="1_Lam nghiep, thuy san 2010 (ok)_08 Thuong mai va Du lich (Ok)" xfId="1964"/>
    <cellStyle name="1_Lam nghiep, thuy san 2010 (ok)_09 Chi so gia 2011- VuTKG-1 (Ok)" xfId="1965"/>
    <cellStyle name="1_Lam nghiep, thuy san 2010 (ok)_09 Du lich" xfId="1966"/>
    <cellStyle name="1_Lam nghiep, thuy san 2010 (ok)_09 Thuong mai va Du lich" xfId="1967"/>
    <cellStyle name="1_Lam nghiep, thuy san 2010 (ok)_10 Van tai va BCVT (da sua ok)" xfId="1968"/>
    <cellStyle name="1_Lam nghiep, thuy san 2010 (ok)_11 (3)" xfId="1969"/>
    <cellStyle name="1_Lam nghiep, thuy san 2010 (ok)_12 (2)" xfId="1970"/>
    <cellStyle name="1_Lam nghiep, thuy san 2010 (ok)_12 Giao duc, Y Te va Muc songnam2011" xfId="1971"/>
    <cellStyle name="1_Lam nghiep, thuy san 2010 (ok)_nien giam tom tat du lich va XNK" xfId="1972"/>
    <cellStyle name="1_Lam nghiep, thuy san 2010 (ok)_Nongnghiep" xfId="1973"/>
    <cellStyle name="1_Lam nghiep, thuy san 2010 (ok)_XNK" xfId="1974"/>
    <cellStyle name="1_Lam nghiep, thuy san 2010 10" xfId="1975"/>
    <cellStyle name="1_Lam nghiep, thuy san 2010 11" xfId="1976"/>
    <cellStyle name="1_Lam nghiep, thuy san 2010 12" xfId="1977"/>
    <cellStyle name="1_Lam nghiep, thuy san 2010 13" xfId="1978"/>
    <cellStyle name="1_Lam nghiep, thuy san 2010 14" xfId="1979"/>
    <cellStyle name="1_Lam nghiep, thuy san 2010 15" xfId="1980"/>
    <cellStyle name="1_Lam nghiep, thuy san 2010 16" xfId="1981"/>
    <cellStyle name="1_Lam nghiep, thuy san 2010 17" xfId="1982"/>
    <cellStyle name="1_Lam nghiep, thuy san 2010 18" xfId="1983"/>
    <cellStyle name="1_Lam nghiep, thuy san 2010 19" xfId="1984"/>
    <cellStyle name="1_Lam nghiep, thuy san 2010 2" xfId="1985"/>
    <cellStyle name="1_Lam nghiep, thuy san 2010 3" xfId="1986"/>
    <cellStyle name="1_Lam nghiep, thuy san 2010 4" xfId="1987"/>
    <cellStyle name="1_Lam nghiep, thuy san 2010 5" xfId="1988"/>
    <cellStyle name="1_Lam nghiep, thuy san 2010 6" xfId="1989"/>
    <cellStyle name="1_Lam nghiep, thuy san 2010 7" xfId="1990"/>
    <cellStyle name="1_Lam nghiep, thuy san 2010 8" xfId="1991"/>
    <cellStyle name="1_Lam nghiep, thuy san 2010 9" xfId="1992"/>
    <cellStyle name="1_Lam nghiep, thuy san 2010_01 Don vi HC" xfId="1993"/>
    <cellStyle name="1_Lam nghiep, thuy san 2010_02  Dan so lao dong(OK)" xfId="1994"/>
    <cellStyle name="1_Lam nghiep, thuy san 2010_02 Danso_Laodong 2012(chuan) CO SO" xfId="1995"/>
    <cellStyle name="1_Lam nghiep, thuy san 2010_03 TKQG va Thu chi NSNN 2012" xfId="1996"/>
    <cellStyle name="1_Lam nghiep, thuy san 2010_04 Doanh nghiep va CSKDCT 2012" xfId="1997"/>
    <cellStyle name="1_Lam nghiep, thuy san 2010_05 Doanh nghiep va Ca the_2011 (Ok)" xfId="1998"/>
    <cellStyle name="1_Lam nghiep, thuy san 2010_06 Nong, lam nghiep 2010  (ok)" xfId="1999"/>
    <cellStyle name="1_Lam nghiep, thuy san 2010_07 NGTT CN 2012" xfId="2000"/>
    <cellStyle name="1_Lam nghiep, thuy san 2010_08 Thuong mai Tong muc - Diep" xfId="2001"/>
    <cellStyle name="1_Lam nghiep, thuy san 2010_08 Thuong mai va Du lich (Ok)" xfId="2002"/>
    <cellStyle name="1_Lam nghiep, thuy san 2010_09 Chi so gia 2011- VuTKG-1 (Ok)" xfId="2003"/>
    <cellStyle name="1_Lam nghiep, thuy san 2010_09 Du lich" xfId="2004"/>
    <cellStyle name="1_Lam nghiep, thuy san 2010_09 Thuong mai va Du lich" xfId="2005"/>
    <cellStyle name="1_Lam nghiep, thuy san 2010_10 Van tai va BCVT (da sua ok)" xfId="2006"/>
    <cellStyle name="1_Lam nghiep, thuy san 2010_11 (3)" xfId="2007"/>
    <cellStyle name="1_Lam nghiep, thuy san 2010_11 (3)_04 Doanh nghiep va CSKDCT 2012" xfId="2008"/>
    <cellStyle name="1_Lam nghiep, thuy san 2010_11 (3)_Xl0000167" xfId="2009"/>
    <cellStyle name="1_Lam nghiep, thuy san 2010_12 (2)" xfId="2010"/>
    <cellStyle name="1_Lam nghiep, thuy san 2010_12 (2)_04 Doanh nghiep va CSKDCT 2012" xfId="2011"/>
    <cellStyle name="1_Lam nghiep, thuy san 2010_12 (2)_Xl0000167" xfId="2012"/>
    <cellStyle name="1_Lam nghiep, thuy san 2010_12 Giao duc, Y Te va Muc songnam2011" xfId="2013"/>
    <cellStyle name="1_Lam nghiep, thuy san 2010_13 Van tai 2012" xfId="2014"/>
    <cellStyle name="1_Lam nghiep, thuy san 2010_Bo sung 04 bieu Cong nghiep" xfId="2015"/>
    <cellStyle name="1_Lam nghiep, thuy san 2010_Bo sung 04 bieu Cong nghiep_01 Don vi HC" xfId="2016"/>
    <cellStyle name="1_Lam nghiep, thuy san 2010_Bo sung 04 bieu Cong nghiep_09 Thuong mai va Du lich" xfId="2017"/>
    <cellStyle name="1_Lam nghiep, thuy san 2010_CucThongke-phucdap-Tuan-Anh" xfId="2018"/>
    <cellStyle name="1_Lam nghiep, thuy san 2010_Giaoduc2013(ok)" xfId="2019"/>
    <cellStyle name="1_Lam nghiep, thuy san 2010_GTSXNN" xfId="2020"/>
    <cellStyle name="1_Lam nghiep, thuy san 2010_GTSXNN_Nongnghiep NGDD 2012_cap nhat den 24-5-2013(1)" xfId="2021"/>
    <cellStyle name="1_Lam nghiep, thuy san 2010_Maket NGTT2012 LN,TS (7-1-2013)" xfId="2022"/>
    <cellStyle name="1_Lam nghiep, thuy san 2010_Maket NGTT2012 LN,TS (7-1-2013)_Nongnghiep" xfId="2023"/>
    <cellStyle name="1_Lam nghiep, thuy san 2010_Ngiam_lamnghiep_2011_v2(1)(1)" xfId="2024"/>
    <cellStyle name="1_Lam nghiep, thuy san 2010_Ngiam_lamnghiep_2011_v2(1)(1)_Nongnghiep" xfId="2025"/>
    <cellStyle name="1_Lam nghiep, thuy san 2010_NGTT LN,TS 2012 (Chuan)" xfId="2026"/>
    <cellStyle name="1_Lam nghiep, thuy san 2010_Nien giam day du  Nong nghiep 2010" xfId="2027"/>
    <cellStyle name="1_Lam nghiep, thuy san 2010_nien giam tom tat 2010 (thuy)" xfId="2028"/>
    <cellStyle name="1_Lam nghiep, thuy san 2010_nien giam tom tat 2010 (thuy)_01 Don vi HC" xfId="2029"/>
    <cellStyle name="1_Lam nghiep, thuy san 2010_nien giam tom tat 2010 (thuy)_09 Thuong mai va Du lich" xfId="2030"/>
    <cellStyle name="1_Lam nghiep, thuy san 2010_Nien giam TT Vu Nong nghiep 2012(solieu)-gui Vu TH 29-3-2013" xfId="2031"/>
    <cellStyle name="1_Lam nghiep, thuy san 2010_Nongnghiep" xfId="2032"/>
    <cellStyle name="1_Lam nghiep, thuy san 2010_Nongnghiep_Nongnghiep NGDD 2012_cap nhat den 24-5-2013(1)" xfId="2033"/>
    <cellStyle name="1_Lam nghiep, thuy san 2010_Xl0000147" xfId="2034"/>
    <cellStyle name="1_Lam nghiep, thuy san 2010_Xl0000167" xfId="2035"/>
    <cellStyle name="1_Lam nghiep, thuy san 2010_XNK" xfId="2036"/>
    <cellStyle name="1_Lam nghiep, thuy san 2010_XNK-Market" xfId="2037"/>
    <cellStyle name="1_LAO-KI 2010-updated" xfId="2038"/>
    <cellStyle name="1_Maket NGTT Cong nghiep 2011" xfId="2039"/>
    <cellStyle name="1_Maket NGTT Cong nghiep 2011_08 Cong nghiep 2010" xfId="2040"/>
    <cellStyle name="1_Maket NGTT Cong nghiep 2011_08 Thuong mai va Du lich (Ok)" xfId="2041"/>
    <cellStyle name="1_Maket NGTT Cong nghiep 2011_09 Chi so gia 2011- VuTKG-1 (Ok)" xfId="2042"/>
    <cellStyle name="1_Maket NGTT Cong nghiep 2011_09 Du lich" xfId="2043"/>
    <cellStyle name="1_Maket NGTT Cong nghiep 2011_10 Van tai va BCVT (da sua ok)" xfId="2044"/>
    <cellStyle name="1_Maket NGTT Cong nghiep 2011_12 Giao duc, Y Te va Muc songnam2011" xfId="2045"/>
    <cellStyle name="1_Maket NGTT Cong nghiep 2011_nien giam tom tat du lich va XNK" xfId="2046"/>
    <cellStyle name="1_Maket NGTT Cong nghiep 2011_Nongnghiep" xfId="2047"/>
    <cellStyle name="1_Maket NGTT Cong nghiep 2011_XNK" xfId="2048"/>
    <cellStyle name="1_Maket NGTT Doanh Nghiep 2011" xfId="2049"/>
    <cellStyle name="1_Maket NGTT Doanh Nghiep 2011_08 Cong nghiep 2010" xfId="2050"/>
    <cellStyle name="1_Maket NGTT Doanh Nghiep 2011_08 Thuong mai va Du lich (Ok)" xfId="2051"/>
    <cellStyle name="1_Maket NGTT Doanh Nghiep 2011_09 Chi so gia 2011- VuTKG-1 (Ok)" xfId="2052"/>
    <cellStyle name="1_Maket NGTT Doanh Nghiep 2011_09 Du lich" xfId="2053"/>
    <cellStyle name="1_Maket NGTT Doanh Nghiep 2011_10 Van tai va BCVT (da sua ok)" xfId="2054"/>
    <cellStyle name="1_Maket NGTT Doanh Nghiep 2011_12 Giao duc, Y Te va Muc songnam2011" xfId="2055"/>
    <cellStyle name="1_Maket NGTT Doanh Nghiep 2011_nien giam tom tat du lich va XNK" xfId="2056"/>
    <cellStyle name="1_Maket NGTT Doanh Nghiep 2011_Nongnghiep" xfId="2057"/>
    <cellStyle name="1_Maket NGTT Doanh Nghiep 2011_XNK" xfId="2058"/>
    <cellStyle name="1_Maket NGTT Thu chi NS 2011" xfId="2059"/>
    <cellStyle name="1_Maket NGTT Thu chi NS 2011_08 Cong nghiep 2010" xfId="2060"/>
    <cellStyle name="1_Maket NGTT Thu chi NS 2011_08 Thuong mai va Du lich (Ok)" xfId="2061"/>
    <cellStyle name="1_Maket NGTT Thu chi NS 2011_09 Chi so gia 2011- VuTKG-1 (Ok)" xfId="2062"/>
    <cellStyle name="1_Maket NGTT Thu chi NS 2011_09 Du lich" xfId="2063"/>
    <cellStyle name="1_Maket NGTT Thu chi NS 2011_10 Van tai va BCVT (da sua ok)" xfId="2064"/>
    <cellStyle name="1_Maket NGTT Thu chi NS 2011_12 Giao duc, Y Te va Muc songnam2011" xfId="2065"/>
    <cellStyle name="1_Maket NGTT Thu chi NS 2011_nien giam tom tat du lich va XNK" xfId="2066"/>
    <cellStyle name="1_Maket NGTT Thu chi NS 2011_Nongnghiep" xfId="2067"/>
    <cellStyle name="1_Maket NGTT Thu chi NS 2011_XNK" xfId="2068"/>
    <cellStyle name="1_Maket NGTT2012 LN,TS (7-1-2013)" xfId="2069"/>
    <cellStyle name="1_Maket NGTT2012 LN,TS (7-1-2013)_Nongnghiep" xfId="2070"/>
    <cellStyle name="1_Ngiam_lamnghiep_2011_v2(1)(1)" xfId="2071"/>
    <cellStyle name="1_Ngiam_lamnghiep_2011_v2(1)(1)_Nongnghiep" xfId="2072"/>
    <cellStyle name="1_NGTT Ca the 2011 Diep" xfId="2073"/>
    <cellStyle name="1_NGTT Ca the 2011 Diep_08 Cong nghiep 2010" xfId="2074"/>
    <cellStyle name="1_NGTT Ca the 2011 Diep_08 Thuong mai va Du lich (Ok)" xfId="2075"/>
    <cellStyle name="1_NGTT Ca the 2011 Diep_09 Chi so gia 2011- VuTKG-1 (Ok)" xfId="2076"/>
    <cellStyle name="1_NGTT Ca the 2011 Diep_09 Du lich" xfId="2077"/>
    <cellStyle name="1_NGTT Ca the 2011 Diep_10 Van tai va BCVT (da sua ok)" xfId="2078"/>
    <cellStyle name="1_NGTT Ca the 2011 Diep_12 Giao duc, Y Te va Muc songnam2011" xfId="2079"/>
    <cellStyle name="1_NGTT Ca the 2011 Diep_nien giam tom tat du lich va XNK" xfId="2080"/>
    <cellStyle name="1_NGTT Ca the 2011 Diep_Nongnghiep" xfId="2081"/>
    <cellStyle name="1_NGTT Ca the 2011 Diep_XNK" xfId="2082"/>
    <cellStyle name="1_NGTT LN,TS 2012 (Chuan)" xfId="2083"/>
    <cellStyle name="1_Nien giam day du  Nong nghiep 2010" xfId="2084"/>
    <cellStyle name="1_Nien giam TT Vu Nong nghiep 2012(solieu)-gui Vu TH 29-3-2013" xfId="2085"/>
    <cellStyle name="1_Nongnghiep" xfId="2086"/>
    <cellStyle name="1_Nongnghiep_Bo sung 04 bieu Cong nghiep" xfId="2087"/>
    <cellStyle name="1_Nongnghiep_Mau" xfId="2088"/>
    <cellStyle name="1_Nongnghiep_NGDD 2013 Thu chi NSNN " xfId="2089"/>
    <cellStyle name="1_Nongnghiep_Nongnghiep NGDD 2012_cap nhat den 24-5-2013(1)" xfId="2090"/>
    <cellStyle name="1_Phan i (in)" xfId="2091"/>
    <cellStyle name="1_So lieu quoc te TH" xfId="2092"/>
    <cellStyle name="1_So lieu quoc te TH_08 Cong nghiep 2010" xfId="2093"/>
    <cellStyle name="1_So lieu quoc te TH_08 Thuong mai va Du lich (Ok)" xfId="2094"/>
    <cellStyle name="1_So lieu quoc te TH_09 Chi so gia 2011- VuTKG-1 (Ok)" xfId="2095"/>
    <cellStyle name="1_So lieu quoc te TH_09 Du lich" xfId="2096"/>
    <cellStyle name="1_So lieu quoc te TH_10 Van tai va BCVT (da sua ok)" xfId="2097"/>
    <cellStyle name="1_So lieu quoc te TH_12 Giao duc, Y Te va Muc songnam2011" xfId="2098"/>
    <cellStyle name="1_So lieu quoc te TH_nien giam tom tat du lich va XNK" xfId="2099"/>
    <cellStyle name="1_So lieu quoc te TH_Nongnghiep" xfId="2100"/>
    <cellStyle name="1_So lieu quoc te TH_XNK" xfId="2101"/>
    <cellStyle name="1_So lieu quoc te(GDP)" xfId="2102"/>
    <cellStyle name="1_So lieu quoc te(GDP)_02  Dan so lao dong(OK)" xfId="2103"/>
    <cellStyle name="1_So lieu quoc te(GDP)_03 TKQG va Thu chi NSNN 2012" xfId="2104"/>
    <cellStyle name="1_So lieu quoc te(GDP)_04 Doanh nghiep va CSKDCT 2012" xfId="2105"/>
    <cellStyle name="1_So lieu quoc te(GDP)_05 Doanh nghiep va Ca the_2011 (Ok)" xfId="2106"/>
    <cellStyle name="1_So lieu quoc te(GDP)_07 NGTT CN 2012" xfId="2107"/>
    <cellStyle name="1_So lieu quoc te(GDP)_08 Thuong mai Tong muc - Diep" xfId="2108"/>
    <cellStyle name="1_So lieu quoc te(GDP)_08 Thuong mai va Du lich (Ok)" xfId="2109"/>
    <cellStyle name="1_So lieu quoc te(GDP)_09 Chi so gia 2011- VuTKG-1 (Ok)" xfId="2110"/>
    <cellStyle name="1_So lieu quoc te(GDP)_09 Du lich" xfId="2111"/>
    <cellStyle name="1_So lieu quoc te(GDP)_10 Van tai va BCVT (da sua ok)" xfId="2112"/>
    <cellStyle name="1_So lieu quoc te(GDP)_11 (3)" xfId="2113"/>
    <cellStyle name="1_So lieu quoc te(GDP)_11 (3)_04 Doanh nghiep va CSKDCT 2012" xfId="2114"/>
    <cellStyle name="1_So lieu quoc te(GDP)_11 (3)_Xl0000167" xfId="2115"/>
    <cellStyle name="1_So lieu quoc te(GDP)_12 (2)" xfId="2116"/>
    <cellStyle name="1_So lieu quoc te(GDP)_12 (2)_04 Doanh nghiep va CSKDCT 2012" xfId="2117"/>
    <cellStyle name="1_So lieu quoc te(GDP)_12 (2)_Xl0000167" xfId="2118"/>
    <cellStyle name="1_So lieu quoc te(GDP)_12 Giao duc, Y Te va Muc songnam2011" xfId="2119"/>
    <cellStyle name="1_So lieu quoc te(GDP)_12 So lieu quoc te (Ok)" xfId="2120"/>
    <cellStyle name="1_So lieu quoc te(GDP)_13 Van tai 2012" xfId="2121"/>
    <cellStyle name="1_So lieu quoc te(GDP)_Giaoduc2013(ok)" xfId="2122"/>
    <cellStyle name="1_So lieu quoc te(GDP)_Maket NGTT2012 LN,TS (7-1-2013)" xfId="2123"/>
    <cellStyle name="1_So lieu quoc te(GDP)_Maket NGTT2012 LN,TS (7-1-2013)_Nongnghiep" xfId="2124"/>
    <cellStyle name="1_So lieu quoc te(GDP)_Ngiam_lamnghiep_2011_v2(1)(1)" xfId="2125"/>
    <cellStyle name="1_So lieu quoc te(GDP)_Ngiam_lamnghiep_2011_v2(1)(1)_Nongnghiep" xfId="2126"/>
    <cellStyle name="1_So lieu quoc te(GDP)_NGTT LN,TS 2012 (Chuan)" xfId="2127"/>
    <cellStyle name="1_So lieu quoc te(GDP)_Nien giam TT Vu Nong nghiep 2012(solieu)-gui Vu TH 29-3-2013" xfId="2128"/>
    <cellStyle name="1_So lieu quoc te(GDP)_Nongnghiep" xfId="2129"/>
    <cellStyle name="1_So lieu quoc te(GDP)_Nongnghiep NGDD 2012_cap nhat den 24-5-2013(1)" xfId="2130"/>
    <cellStyle name="1_So lieu quoc te(GDP)_Nongnghiep_Nongnghiep NGDD 2012_cap nhat den 24-5-2013(1)" xfId="2131"/>
    <cellStyle name="1_So lieu quoc te(GDP)_Xl0000147" xfId="2132"/>
    <cellStyle name="1_So lieu quoc te(GDP)_Xl0000167" xfId="2133"/>
    <cellStyle name="1_So lieu quoc te(GDP)_XNK" xfId="2134"/>
    <cellStyle name="1_Thuong mai va Du lich" xfId="2135"/>
    <cellStyle name="1_Thuong mai va Du lich_01 Don vi HC" xfId="2136"/>
    <cellStyle name="1_Thuong mai va Du lich_NGDD 2013 Thu chi NSNN " xfId="2137"/>
    <cellStyle name="1_Tong hop 1" xfId="2138"/>
    <cellStyle name="1_Tong hop NGTT" xfId="2139"/>
    <cellStyle name="1_Xl0000167" xfId="2140"/>
    <cellStyle name="1_XNK" xfId="2141"/>
    <cellStyle name="1_XNK (10-6)" xfId="2142"/>
    <cellStyle name="1_XNK_08 Thuong mai Tong muc - Diep" xfId="2143"/>
    <cellStyle name="1_XNK_Bo sung 04 bieu Cong nghiep" xfId="2144"/>
    <cellStyle name="1_XNK-2012" xfId="2145"/>
    <cellStyle name="1_XNK-Market" xfId="2146"/>
    <cellStyle name="¹éºÐÀ²_      " xfId="2147"/>
    <cellStyle name="2" xfId="2148"/>
    <cellStyle name="20% - Accent1 2" xfId="2149"/>
    <cellStyle name="20% - Accent2 2" xfId="2150"/>
    <cellStyle name="20% - Accent3 2" xfId="2151"/>
    <cellStyle name="20% - Accent4 2" xfId="2152"/>
    <cellStyle name="20% - Accent5 2" xfId="2153"/>
    <cellStyle name="20% - Accent6 2" xfId="2154"/>
    <cellStyle name="3" xfId="2155"/>
    <cellStyle name="4" xfId="2156"/>
    <cellStyle name="40% - Accent1 2" xfId="2157"/>
    <cellStyle name="40% - Accent2 2" xfId="2158"/>
    <cellStyle name="40% - Accent3 2" xfId="2159"/>
    <cellStyle name="40% - Accent4 2" xfId="2160"/>
    <cellStyle name="40% - Accent5 2" xfId="2161"/>
    <cellStyle name="40% - Accent6 2" xfId="2162"/>
    <cellStyle name="60% - Accent1 2" xfId="2163"/>
    <cellStyle name="60% - Accent2 2" xfId="2164"/>
    <cellStyle name="60% - Accent3 2" xfId="2165"/>
    <cellStyle name="60% - Accent4 2" xfId="2166"/>
    <cellStyle name="60% - Accent5 2" xfId="2167"/>
    <cellStyle name="60% - Accent6 2" xfId="2168"/>
    <cellStyle name="Accent1 2" xfId="2169"/>
    <cellStyle name="Accent2 2" xfId="2170"/>
    <cellStyle name="Accent3 2" xfId="2171"/>
    <cellStyle name="Accent4 2" xfId="2172"/>
    <cellStyle name="Accent5 2" xfId="2173"/>
    <cellStyle name="Accent6 2" xfId="2174"/>
    <cellStyle name="ÅëÈ­ [0]_      " xfId="2175"/>
    <cellStyle name="AeE­ [0]_INQUIRY ¿μ¾÷AßAø " xfId="2176"/>
    <cellStyle name="ÅëÈ­ [0]_S" xfId="2177"/>
    <cellStyle name="ÅëÈ­_      " xfId="2178"/>
    <cellStyle name="AeE­_INQUIRY ¿?¾÷AßAø " xfId="2179"/>
    <cellStyle name="ÅëÈ­_L601CPT" xfId="2180"/>
    <cellStyle name="ÄÞ¸¶ [0]_      " xfId="2181"/>
    <cellStyle name="AÞ¸¶ [0]_INQUIRY ¿?¾÷AßAø " xfId="2182"/>
    <cellStyle name="ÄÞ¸¶ [0]_L601CPT" xfId="2183"/>
    <cellStyle name="ÄÞ¸¶_      " xfId="2184"/>
    <cellStyle name="AÞ¸¶_INQUIRY ¿?¾÷AßAø " xfId="2185"/>
    <cellStyle name="ÄÞ¸¶_L601CPT" xfId="2186"/>
    <cellStyle name="AutoFormat Options" xfId="2187"/>
    <cellStyle name="Bad 2" xfId="2188"/>
    <cellStyle name="C?AØ_¿?¾÷CoE² " xfId="2189"/>
    <cellStyle name="Ç¥ÁØ_      " xfId="2190"/>
    <cellStyle name="C￥AØ_¿μ¾÷CoE² " xfId="2191"/>
    <cellStyle name="Ç¥ÁØ_S" xfId="2192"/>
    <cellStyle name="C￥AØ_Sheet1_¿μ¾÷CoE² " xfId="2193"/>
    <cellStyle name="Calc Currency (0)" xfId="2194"/>
    <cellStyle name="Calc Currency (0) 2" xfId="2195"/>
    <cellStyle name="Calc Currency (0) 3" xfId="2196"/>
    <cellStyle name="Calculation 2" xfId="2197"/>
    <cellStyle name="category" xfId="2198"/>
    <cellStyle name="Cerrency_Sheet2_XANGDAU" xfId="2199"/>
    <cellStyle name="Check Cell 2" xfId="2200"/>
    <cellStyle name="Comma [0] 2" xfId="2201"/>
    <cellStyle name="Comma 10" xfId="2202"/>
    <cellStyle name="Comma 10 2" xfId="2203"/>
    <cellStyle name="Comma 10 2 2" xfId="2660"/>
    <cellStyle name="Comma 10 3" xfId="2646"/>
    <cellStyle name="Comma 10_Mau" xfId="2204"/>
    <cellStyle name="Comma 11" xfId="2205"/>
    <cellStyle name="Comma 11 2" xfId="2206"/>
    <cellStyle name="Comma 12" xfId="2207"/>
    <cellStyle name="Comma 13" xfId="2208"/>
    <cellStyle name="Comma 14" xfId="2209"/>
    <cellStyle name="Comma 15" xfId="2210"/>
    <cellStyle name="Comma 16" xfId="2211"/>
    <cellStyle name="Comma 17" xfId="2645"/>
    <cellStyle name="Comma 17 2" xfId="2703"/>
    <cellStyle name="Comma 2" xfId="2212"/>
    <cellStyle name="Comma 2 2" xfId="2213"/>
    <cellStyle name="Comma 2 2 2" xfId="2214"/>
    <cellStyle name="Comma 2 2 3" xfId="2215"/>
    <cellStyle name="Comma 2 2 4" xfId="2216"/>
    <cellStyle name="Comma 2 2 5" xfId="2217"/>
    <cellStyle name="Comma 2 2 6" xfId="2666"/>
    <cellStyle name="Comma 2 3" xfId="2218"/>
    <cellStyle name="Comma 2 4" xfId="2219"/>
    <cellStyle name="Comma 2 5" xfId="2220"/>
    <cellStyle name="Comma 2 6" xfId="2221"/>
    <cellStyle name="Comma 2_CS TT TK" xfId="2222"/>
    <cellStyle name="Comma 3" xfId="2223"/>
    <cellStyle name="Comma 3 2" xfId="2224"/>
    <cellStyle name="Comma 3 2 2" xfId="2225"/>
    <cellStyle name="Comma 3 2 3" xfId="2226"/>
    <cellStyle name="Comma 3 2 4" xfId="2227"/>
    <cellStyle name="Comma 3 2 5" xfId="2228"/>
    <cellStyle name="Comma 3 2 5 2" xfId="2229"/>
    <cellStyle name="Comma 3 2 5 3" xfId="2230"/>
    <cellStyle name="Comma 3 2 5 4" xfId="2676"/>
    <cellStyle name="Comma 3 2 6" xfId="2231"/>
    <cellStyle name="Comma 3 2 7" xfId="2648"/>
    <cellStyle name="Comma 3 3" xfId="2232"/>
    <cellStyle name="Comma 3 3 2" xfId="2233"/>
    <cellStyle name="Comma 3 3 3" xfId="2234"/>
    <cellStyle name="Comma 3 4" xfId="2235"/>
    <cellStyle name="Comma 3 5" xfId="2236"/>
    <cellStyle name="Comma 3 6" xfId="2647"/>
    <cellStyle name="Comma 3_CS TT TK" xfId="2237"/>
    <cellStyle name="Comma 4" xfId="2238"/>
    <cellStyle name="Comma 4 2" xfId="2239"/>
    <cellStyle name="Comma 4 3" xfId="2240"/>
    <cellStyle name="Comma 4 4" xfId="2241"/>
    <cellStyle name="Comma 4 5" xfId="2649"/>
    <cellStyle name="Comma 4_Xl0000115" xfId="2242"/>
    <cellStyle name="Comma 5" xfId="2243"/>
    <cellStyle name="Comma 5 2" xfId="2244"/>
    <cellStyle name="Comma 5 2 2" xfId="2651"/>
    <cellStyle name="Comma 5 3" xfId="2650"/>
    <cellStyle name="Comma 5_Xl0000108" xfId="2245"/>
    <cellStyle name="Comma 6" xfId="2246"/>
    <cellStyle name="Comma 6 2" xfId="2247"/>
    <cellStyle name="Comma 6 3" xfId="2652"/>
    <cellStyle name="Comma 6_Xl0000115" xfId="2248"/>
    <cellStyle name="Comma 7" xfId="2249"/>
    <cellStyle name="Comma 7 2" xfId="2250"/>
    <cellStyle name="Comma 7 3" xfId="2653"/>
    <cellStyle name="Comma 8" xfId="2251"/>
    <cellStyle name="Comma 8 2" xfId="2252"/>
    <cellStyle name="Comma 8 3" xfId="2654"/>
    <cellStyle name="Comma 9" xfId="2253"/>
    <cellStyle name="Comma 9 2" xfId="2254"/>
    <cellStyle name="Comma 9 3" xfId="2655"/>
    <cellStyle name="comma zerodec" xfId="2255"/>
    <cellStyle name="Comma_Bieu 012011" xfId="2713"/>
    <cellStyle name="Comma_Bieu 012011 2 3" xfId="2714"/>
    <cellStyle name="Comma0" xfId="2256"/>
    <cellStyle name="cong" xfId="2257"/>
    <cellStyle name="Currency 2" xfId="2258"/>
    <cellStyle name="Currency0" xfId="2259"/>
    <cellStyle name="Currency1" xfId="2260"/>
    <cellStyle name="Date" xfId="2261"/>
    <cellStyle name="DAUDE" xfId="2262"/>
    <cellStyle name="Dollar (zero dec)" xfId="2263"/>
    <cellStyle name="Euro" xfId="2264"/>
    <cellStyle name="Explanatory Text 2" xfId="2265"/>
    <cellStyle name="Fixed" xfId="2266"/>
    <cellStyle name="gia" xfId="2267"/>
    <cellStyle name="Good 2" xfId="2268"/>
    <cellStyle name="Grey" xfId="2269"/>
    <cellStyle name="HEADER" xfId="2270"/>
    <cellStyle name="Header1" xfId="2271"/>
    <cellStyle name="Header2" xfId="2272"/>
    <cellStyle name="Heading 1 2" xfId="2273"/>
    <cellStyle name="Heading 1 3" xfId="2274"/>
    <cellStyle name="Heading 1 4" xfId="2275"/>
    <cellStyle name="Heading 1 5" xfId="2276"/>
    <cellStyle name="Heading 1 6" xfId="2277"/>
    <cellStyle name="Heading 1 7" xfId="2278"/>
    <cellStyle name="Heading 1 8" xfId="2279"/>
    <cellStyle name="Heading 1 9" xfId="2280"/>
    <cellStyle name="Heading 2 2" xfId="2281"/>
    <cellStyle name="Heading 2 3" xfId="2282"/>
    <cellStyle name="Heading 2 4" xfId="2283"/>
    <cellStyle name="Heading 2 5" xfId="2284"/>
    <cellStyle name="Heading 2 6" xfId="2285"/>
    <cellStyle name="Heading 2 7" xfId="2286"/>
    <cellStyle name="Heading 2 8" xfId="2287"/>
    <cellStyle name="Heading 2 9" xfId="2288"/>
    <cellStyle name="Heading 3 2" xfId="2289"/>
    <cellStyle name="Heading 4 2" xfId="2290"/>
    <cellStyle name="HEADING1" xfId="2291"/>
    <cellStyle name="HEADING2" xfId="2292"/>
    <cellStyle name="Hyperlink 2" xfId="2293"/>
    <cellStyle name="Input [yellow]" xfId="2294"/>
    <cellStyle name="Input 2" xfId="2295"/>
    <cellStyle name="Ledger 17 x 11 in" xfId="2296"/>
    <cellStyle name="Linked Cell 2" xfId="2297"/>
    <cellStyle name="Model" xfId="2298"/>
    <cellStyle name="moi" xfId="2299"/>
    <cellStyle name="moi 2" xfId="2300"/>
    <cellStyle name="moi 3" xfId="2301"/>
    <cellStyle name="Monétaire [0]_TARIFFS DB" xfId="2302"/>
    <cellStyle name="Monétaire_TARIFFS DB" xfId="2303"/>
    <cellStyle name="n" xfId="2304"/>
    <cellStyle name="Neutral 2" xfId="2305"/>
    <cellStyle name="New Times Roman" xfId="2306"/>
    <cellStyle name="No" xfId="2307"/>
    <cellStyle name="no dec" xfId="2308"/>
    <cellStyle name="No_01 Don vi HC" xfId="2309"/>
    <cellStyle name="Normal" xfId="0" builtinId="0"/>
    <cellStyle name="Normal - Style1" xfId="2310"/>
    <cellStyle name="Normal - Style1 2" xfId="2311"/>
    <cellStyle name="Normal - Style1 3" xfId="2312"/>
    <cellStyle name="Normal - Style1 3 2" xfId="2313"/>
    <cellStyle name="Normal - Style1_01 Don vi HC" xfId="2314"/>
    <cellStyle name="Normal 10" xfId="2315"/>
    <cellStyle name="Normal 10 2" xfId="2316"/>
    <cellStyle name="Normal 10 2 2" xfId="2317"/>
    <cellStyle name="Normal 10 2 2 2" xfId="2684"/>
    <cellStyle name="Normal 10 2 2 2 2" xfId="2704"/>
    <cellStyle name="Normal 10 2 2 2 3" xfId="2711"/>
    <cellStyle name="Normal 10 2 2 2 3 2" xfId="2720"/>
    <cellStyle name="Normal 10 2 2 2 5" xfId="2715"/>
    <cellStyle name="Normal 10 2 2 2 5 2" xfId="2718"/>
    <cellStyle name="Normal 10 3" xfId="2318"/>
    <cellStyle name="Normal 10 4" xfId="2319"/>
    <cellStyle name="Normal 10 4 2" xfId="2699"/>
    <cellStyle name="Normal 10 4 2 3" xfId="2716"/>
    <cellStyle name="Normal 10 5" xfId="2320"/>
    <cellStyle name="Normal 10 7" xfId="2709"/>
    <cellStyle name="Normal 10_Xl0000115" xfId="2321"/>
    <cellStyle name="Normal 100" xfId="2322"/>
    <cellStyle name="Normal 101" xfId="2323"/>
    <cellStyle name="Normal 102" xfId="2324"/>
    <cellStyle name="Normal 103" xfId="2325"/>
    <cellStyle name="Normal 104" xfId="2326"/>
    <cellStyle name="Normal 105" xfId="2327"/>
    <cellStyle name="Normal 106" xfId="2328"/>
    <cellStyle name="Normal 107" xfId="2329"/>
    <cellStyle name="Normal 108" xfId="2330"/>
    <cellStyle name="Normal 109" xfId="2331"/>
    <cellStyle name="Normal 11" xfId="2332"/>
    <cellStyle name="Normal 11 2" xfId="2333"/>
    <cellStyle name="Normal 11 3" xfId="2334"/>
    <cellStyle name="Normal 11 4" xfId="2335"/>
    <cellStyle name="Normal 11 5" xfId="2656"/>
    <cellStyle name="Normal 11_Mau" xfId="2336"/>
    <cellStyle name="Normal 110" xfId="2337"/>
    <cellStyle name="Normal 111" xfId="2338"/>
    <cellStyle name="Normal 112" xfId="2339"/>
    <cellStyle name="Normal 113" xfId="2340"/>
    <cellStyle name="Normal 114" xfId="2341"/>
    <cellStyle name="Normal 115" xfId="2342"/>
    <cellStyle name="Normal 116" xfId="2343"/>
    <cellStyle name="Normal 117" xfId="2344"/>
    <cellStyle name="Normal 118" xfId="2345"/>
    <cellStyle name="Normal 119" xfId="2346"/>
    <cellStyle name="Normal 12" xfId="2347"/>
    <cellStyle name="Normal 12 2" xfId="2348"/>
    <cellStyle name="Normal 12 6" xfId="2665"/>
    <cellStyle name="Normal 120" xfId="2349"/>
    <cellStyle name="Normal 121" xfId="2350"/>
    <cellStyle name="Normal 122" xfId="2351"/>
    <cellStyle name="Normal 123" xfId="2352"/>
    <cellStyle name="Normal 124" xfId="2353"/>
    <cellStyle name="Normal 125" xfId="2354"/>
    <cellStyle name="Normal 126" xfId="2355"/>
    <cellStyle name="Normal 127" xfId="2356"/>
    <cellStyle name="Normal 128" xfId="2357"/>
    <cellStyle name="Normal 129" xfId="2358"/>
    <cellStyle name="Normal 13" xfId="2359"/>
    <cellStyle name="Normal 13 2" xfId="2657"/>
    <cellStyle name="Normal 130" xfId="2360"/>
    <cellStyle name="Normal 131" xfId="2361"/>
    <cellStyle name="Normal 132" xfId="2362"/>
    <cellStyle name="Normal 133" xfId="2363"/>
    <cellStyle name="Normal 134" xfId="2364"/>
    <cellStyle name="Normal 135" xfId="2365"/>
    <cellStyle name="Normal 136" xfId="2366"/>
    <cellStyle name="Normal 137" xfId="2367"/>
    <cellStyle name="Normal 138" xfId="2368"/>
    <cellStyle name="Normal 139" xfId="2369"/>
    <cellStyle name="Normal 14" xfId="2370"/>
    <cellStyle name="Normal 14 2" xfId="2658"/>
    <cellStyle name="Normal 140" xfId="2371"/>
    <cellStyle name="Normal 141" xfId="2372"/>
    <cellStyle name="Normal 142" xfId="2373"/>
    <cellStyle name="Normal 143" xfId="2374"/>
    <cellStyle name="Normal 144" xfId="2375"/>
    <cellStyle name="Normal 145" xfId="2376"/>
    <cellStyle name="Normal 146" xfId="2377"/>
    <cellStyle name="Normal 147" xfId="2378"/>
    <cellStyle name="Normal 148" xfId="2379"/>
    <cellStyle name="Normal 149" xfId="2380"/>
    <cellStyle name="Normal 15" xfId="2381"/>
    <cellStyle name="Normal 150" xfId="2382"/>
    <cellStyle name="Normal 151" xfId="2383"/>
    <cellStyle name="Normal 152" xfId="2384"/>
    <cellStyle name="Normal 153" xfId="2385"/>
    <cellStyle name="Normal 153 2" xfId="2677"/>
    <cellStyle name="Normal 154" xfId="2386"/>
    <cellStyle name="Normal 154 2" xfId="2387"/>
    <cellStyle name="Normal 155" xfId="2644"/>
    <cellStyle name="Normal 155 2" xfId="2669"/>
    <cellStyle name="Normal 156" xfId="2691"/>
    <cellStyle name="Normal 156 2" xfId="2719"/>
    <cellStyle name="Normal 157" xfId="2688"/>
    <cellStyle name="Normal 157 2" xfId="2707"/>
    <cellStyle name="Normal 16" xfId="2388"/>
    <cellStyle name="Normal 17" xfId="2389"/>
    <cellStyle name="Normal 18" xfId="2390"/>
    <cellStyle name="Normal 19" xfId="2391"/>
    <cellStyle name="Normal 2" xfId="2392"/>
    <cellStyle name="Normal 2 10" xfId="2393"/>
    <cellStyle name="Normal 2 11" xfId="2394"/>
    <cellStyle name="Normal 2 12" xfId="2395"/>
    <cellStyle name="Normal 2 13" xfId="2396"/>
    <cellStyle name="Normal 2 13 2" xfId="2397"/>
    <cellStyle name="Normal 2 13 3" xfId="2398"/>
    <cellStyle name="Normal 2 14" xfId="2399"/>
    <cellStyle name="Normal 2 16" xfId="2708"/>
    <cellStyle name="Normal 2 16 2" xfId="2717"/>
    <cellStyle name="Normal 2 2" xfId="2400"/>
    <cellStyle name="Normal 2 2 2" xfId="2401"/>
    <cellStyle name="Normal 2 2 2 2" xfId="2402"/>
    <cellStyle name="Normal 2 2 2 3" xfId="2403"/>
    <cellStyle name="Normal 2 2 3" xfId="2404"/>
    <cellStyle name="Normal 2 2 3 2" xfId="2405"/>
    <cellStyle name="Normal 2 2 3 3" xfId="2406"/>
    <cellStyle name="Normal 2 2 4" xfId="2407"/>
    <cellStyle name="Normal 2 2 5" xfId="2408"/>
    <cellStyle name="Normal 2 2_CS TT TK" xfId="2409"/>
    <cellStyle name="Normal 2 3" xfId="2410"/>
    <cellStyle name="Normal 2 3 2" xfId="2411"/>
    <cellStyle name="Normal 2 3 3" xfId="2412"/>
    <cellStyle name="Normal 2 4" xfId="2413"/>
    <cellStyle name="Normal 2 4 2" xfId="2414"/>
    <cellStyle name="Normal 2 4 3" xfId="2415"/>
    <cellStyle name="Normal 2 5" xfId="2416"/>
    <cellStyle name="Normal 2 6" xfId="2417"/>
    <cellStyle name="Normal 2 7" xfId="2418"/>
    <cellStyle name="Normal 2 7 2" xfId="2419"/>
    <cellStyle name="Normal 2 8" xfId="2420"/>
    <cellStyle name="Normal 2 9" xfId="2421"/>
    <cellStyle name="Normal 2_12 Chi so gia 2012(chuan) co so" xfId="2422"/>
    <cellStyle name="Normal 20" xfId="2423"/>
    <cellStyle name="Normal 21" xfId="2424"/>
    <cellStyle name="Normal 22" xfId="2425"/>
    <cellStyle name="Normal 23" xfId="2426"/>
    <cellStyle name="Normal 24" xfId="2427"/>
    <cellStyle name="Normal 24 2" xfId="2428"/>
    <cellStyle name="Normal 24 3" xfId="2429"/>
    <cellStyle name="Normal 24 4" xfId="2430"/>
    <cellStyle name="Normal 24 5" xfId="2431"/>
    <cellStyle name="Normal 25" xfId="2432"/>
    <cellStyle name="Normal 25 2" xfId="2433"/>
    <cellStyle name="Normal 25 3" xfId="2434"/>
    <cellStyle name="Normal 25 4" xfId="2435"/>
    <cellStyle name="Normal 25_CS TT TK" xfId="2436"/>
    <cellStyle name="Normal 26" xfId="2437"/>
    <cellStyle name="Normal 27" xfId="2438"/>
    <cellStyle name="Normal 28" xfId="2439"/>
    <cellStyle name="Normal 29" xfId="2440"/>
    <cellStyle name="Normal 3" xfId="2441"/>
    <cellStyle name="Normal 3 2" xfId="2442"/>
    <cellStyle name="Normal 3 2 2" xfId="2443"/>
    <cellStyle name="Normal 3 2 2 2" xfId="2444"/>
    <cellStyle name="Normal 3 2 2 2 2" xfId="2693"/>
    <cellStyle name="Normal 3 2 2 2 2 3" xfId="2710"/>
    <cellStyle name="Normal 3 2 2 2 2 3 2" xfId="2722"/>
    <cellStyle name="Normal 3 2 2 4" xfId="2721"/>
    <cellStyle name="Normal 3 2 3" xfId="2445"/>
    <cellStyle name="Normal 3 2 4" xfId="2446"/>
    <cellStyle name="Normal 3 2_08 Thuong mai Tong muc - Diep" xfId="2447"/>
    <cellStyle name="Normal 3 3" xfId="2448"/>
    <cellStyle name="Normal 3 4" xfId="2449"/>
    <cellStyle name="Normal 3 5" xfId="2450"/>
    <cellStyle name="Normal 3 6" xfId="2451"/>
    <cellStyle name="Normal 3 9" xfId="2697"/>
    <cellStyle name="Normal 3_01 Don vi HC" xfId="2452"/>
    <cellStyle name="Normal 30" xfId="2453"/>
    <cellStyle name="Normal 31" xfId="2454"/>
    <cellStyle name="Normal 32" xfId="2455"/>
    <cellStyle name="Normal 33" xfId="2456"/>
    <cellStyle name="Normal 34" xfId="2457"/>
    <cellStyle name="Normal 35" xfId="2458"/>
    <cellStyle name="Normal 36" xfId="2459"/>
    <cellStyle name="Normal 37" xfId="2460"/>
    <cellStyle name="Normal 38" xfId="2461"/>
    <cellStyle name="Normal 39" xfId="2462"/>
    <cellStyle name="Normal 4" xfId="2463"/>
    <cellStyle name="Normal 4 2" xfId="2464"/>
    <cellStyle name="Normal 4 2 2" xfId="2465"/>
    <cellStyle name="Normal 4 3" xfId="2466"/>
    <cellStyle name="Normal 4 4" xfId="2467"/>
    <cellStyle name="Normal 4 5" xfId="2468"/>
    <cellStyle name="Normal 4 6" xfId="2469"/>
    <cellStyle name="Normal 4_07 NGTT CN 2012" xfId="2470"/>
    <cellStyle name="Normal 40" xfId="2471"/>
    <cellStyle name="Normal 41" xfId="2472"/>
    <cellStyle name="Normal 42" xfId="2473"/>
    <cellStyle name="Normal 43" xfId="2474"/>
    <cellStyle name="Normal 44" xfId="2475"/>
    <cellStyle name="Normal 45" xfId="2476"/>
    <cellStyle name="Normal 46" xfId="2477"/>
    <cellStyle name="Normal 47" xfId="2478"/>
    <cellStyle name="Normal 48" xfId="2479"/>
    <cellStyle name="Normal 49" xfId="2480"/>
    <cellStyle name="Normal 5" xfId="2481"/>
    <cellStyle name="Normal 5 2" xfId="2482"/>
    <cellStyle name="Normal 5 3" xfId="2483"/>
    <cellStyle name="Normal 5 4" xfId="2484"/>
    <cellStyle name="Normal 5 5" xfId="2485"/>
    <cellStyle name="Normal 5 6" xfId="2486"/>
    <cellStyle name="Normal 5_Bieu GDP" xfId="2487"/>
    <cellStyle name="Normal 50" xfId="2488"/>
    <cellStyle name="Normal 51" xfId="2489"/>
    <cellStyle name="Normal 52" xfId="2490"/>
    <cellStyle name="Normal 53" xfId="2491"/>
    <cellStyle name="Normal 54" xfId="2492"/>
    <cellStyle name="Normal 55" xfId="2493"/>
    <cellStyle name="Normal 56" xfId="2494"/>
    <cellStyle name="Normal 57" xfId="2495"/>
    <cellStyle name="Normal 58" xfId="2496"/>
    <cellStyle name="Normal 59" xfId="2497"/>
    <cellStyle name="Normal 6" xfId="2498"/>
    <cellStyle name="Normal 6 2" xfId="2499"/>
    <cellStyle name="Normal 6 3" xfId="2500"/>
    <cellStyle name="Normal 6 4" xfId="2501"/>
    <cellStyle name="Normal 6 5" xfId="2502"/>
    <cellStyle name="Normal 6 6" xfId="2503"/>
    <cellStyle name="Normal 6_CS TT TK" xfId="2504"/>
    <cellStyle name="Normal 60" xfId="2505"/>
    <cellStyle name="Normal 61" xfId="2506"/>
    <cellStyle name="Normal 62" xfId="2507"/>
    <cellStyle name="Normal 63" xfId="2508"/>
    <cellStyle name="Normal 64" xfId="2509"/>
    <cellStyle name="Normal 65" xfId="2510"/>
    <cellStyle name="Normal 66" xfId="2511"/>
    <cellStyle name="Normal 67" xfId="2512"/>
    <cellStyle name="Normal 68" xfId="2513"/>
    <cellStyle name="Normal 69" xfId="2514"/>
    <cellStyle name="Normal 7" xfId="2515"/>
    <cellStyle name="Normal 7 2" xfId="2516"/>
    <cellStyle name="Normal 7 2 2" xfId="2517"/>
    <cellStyle name="Normal 7 2 3" xfId="2518"/>
    <cellStyle name="Normal 7 2 4" xfId="2519"/>
    <cellStyle name="Normal 7 3" xfId="2520"/>
    <cellStyle name="Normal 7 4" xfId="2521"/>
    <cellStyle name="Normal 7 4 2" xfId="2705"/>
    <cellStyle name="Normal 7 5" xfId="2522"/>
    <cellStyle name="Normal 7 6" xfId="2523"/>
    <cellStyle name="Normal 7 7" xfId="2524"/>
    <cellStyle name="Normal 7_Bieu GDP" xfId="2525"/>
    <cellStyle name="Normal 70" xfId="2526"/>
    <cellStyle name="Normal 71" xfId="2527"/>
    <cellStyle name="Normal 72" xfId="2528"/>
    <cellStyle name="Normal 73" xfId="2529"/>
    <cellStyle name="Normal 74" xfId="2530"/>
    <cellStyle name="Normal 75" xfId="2531"/>
    <cellStyle name="Normal 76" xfId="2532"/>
    <cellStyle name="Normal 77" xfId="2533"/>
    <cellStyle name="Normal 78" xfId="2534"/>
    <cellStyle name="Normal 79" xfId="2535"/>
    <cellStyle name="Normal 8" xfId="2536"/>
    <cellStyle name="Normal 8 2" xfId="2537"/>
    <cellStyle name="Normal 8 2 2" xfId="2538"/>
    <cellStyle name="Normal 8 2 3" xfId="2539"/>
    <cellStyle name="Normal 8 2 4" xfId="2540"/>
    <cellStyle name="Normal 8 2_CS TT TK" xfId="2541"/>
    <cellStyle name="Normal 8 3" xfId="2542"/>
    <cellStyle name="Normal 8 4" xfId="2543"/>
    <cellStyle name="Normal 8 5" xfId="2544"/>
    <cellStyle name="Normal 8 6" xfId="2545"/>
    <cellStyle name="Normal 8 7" xfId="2546"/>
    <cellStyle name="Normal 8_Bieu GDP" xfId="2547"/>
    <cellStyle name="Normal 80" xfId="2548"/>
    <cellStyle name="Normal 81" xfId="2549"/>
    <cellStyle name="Normal 82" xfId="2550"/>
    <cellStyle name="Normal 83" xfId="2551"/>
    <cellStyle name="Normal 84" xfId="2552"/>
    <cellStyle name="Normal 85" xfId="2553"/>
    <cellStyle name="Normal 86" xfId="2554"/>
    <cellStyle name="Normal 87" xfId="2555"/>
    <cellStyle name="Normal 88" xfId="2556"/>
    <cellStyle name="Normal 89" xfId="2557"/>
    <cellStyle name="Normal 9" xfId="2558"/>
    <cellStyle name="Normal 9 2" xfId="2559"/>
    <cellStyle name="Normal 9 3" xfId="2560"/>
    <cellStyle name="Normal 9 4" xfId="2659"/>
    <cellStyle name="Normal 9_FDI " xfId="2561"/>
    <cellStyle name="Normal 90" xfId="2562"/>
    <cellStyle name="Normal 91" xfId="2563"/>
    <cellStyle name="Normal 92" xfId="2564"/>
    <cellStyle name="Normal 93" xfId="2565"/>
    <cellStyle name="Normal 94" xfId="2566"/>
    <cellStyle name="Normal 95" xfId="2567"/>
    <cellStyle name="Normal 96" xfId="2568"/>
    <cellStyle name="Normal 97" xfId="2569"/>
    <cellStyle name="Normal 98" xfId="2570"/>
    <cellStyle name="Normal 99" xfId="2571"/>
    <cellStyle name="Normal_02NN" xfId="2661"/>
    <cellStyle name="Normal_03&amp;04CN" xfId="2668"/>
    <cellStyle name="Normal_05XD 2" xfId="2678"/>
    <cellStyle name="Normal_05XD_Dautu(6-2011)" xfId="2671"/>
    <cellStyle name="Normal_06DTNN" xfId="2675"/>
    <cellStyle name="Normal_07Dulich11 2" xfId="2696"/>
    <cellStyle name="Normal_07gia" xfId="2701"/>
    <cellStyle name="Normal_07VT 2" xfId="2695"/>
    <cellStyle name="Normal_08-12TM" xfId="2685"/>
    <cellStyle name="Normal_08tmt3" xfId="2683"/>
    <cellStyle name="Normal_08tmt3 2" xfId="2712"/>
    <cellStyle name="Normal_08tmt3_VT- TM Diep" xfId="2706"/>
    <cellStyle name="Normal_Bctiendo2000" xfId="2663"/>
    <cellStyle name="Normal_Bctiendo2000_GDPQuyI" xfId="2662"/>
    <cellStyle name="Normal_Bieu04.072" xfId="2674"/>
    <cellStyle name="Normal_Book2" xfId="2702"/>
    <cellStyle name="Normal_Dau tu 2" xfId="2680"/>
    <cellStyle name="Normal_Gui Vu TH-Bao cao nhanh VDT 2006" xfId="2679"/>
    <cellStyle name="Normal_nhanh sap xep lai 2 2" xfId="2689"/>
    <cellStyle name="Normal_nhanh sap xep lai 3" xfId="2686"/>
    <cellStyle name="Normal_Sheet1" xfId="2667"/>
    <cellStyle name="Normal_solieu gdp 2 2" xfId="2694"/>
    <cellStyle name="Normal_SPT3-96" xfId="2670"/>
    <cellStyle name="Normal_SPT3-96_Bieu 012011 2" xfId="2681"/>
    <cellStyle name="Normal_SPT3-96_Bieudautu_Dautu(6-2011)" xfId="2682"/>
    <cellStyle name="Normal_SPT3-96_Van tai12.2010 2" xfId="2692"/>
    <cellStyle name="Normal_Tieu thu-Ton kho thang 7.2012 (dieu chinh)" xfId="2673"/>
    <cellStyle name="Normal_Xl0000008" xfId="2698"/>
    <cellStyle name="Normal_Xl0000107" xfId="2672"/>
    <cellStyle name="Normal_Xl0000141" xfId="2664"/>
    <cellStyle name="Normal_Xl0000156" xfId="2690"/>
    <cellStyle name="Normal_Xl0000163" xfId="2700"/>
    <cellStyle name="Normal_Xl0000203" xfId="2687"/>
    <cellStyle name="Normal1" xfId="2572"/>
    <cellStyle name="Normal1 2" xfId="2573"/>
    <cellStyle name="Normal1 3" xfId="2574"/>
    <cellStyle name="Note 2" xfId="2575"/>
    <cellStyle name="Output 2" xfId="2576"/>
    <cellStyle name="Percent [2]" xfId="2577"/>
    <cellStyle name="Percent 2" xfId="2578"/>
    <cellStyle name="Percent 2 2" xfId="2579"/>
    <cellStyle name="Percent 2 3" xfId="2580"/>
    <cellStyle name="Percent 3" xfId="2581"/>
    <cellStyle name="Percent 3 2" xfId="2582"/>
    <cellStyle name="Percent 3 3" xfId="2583"/>
    <cellStyle name="Percent 4" xfId="2584"/>
    <cellStyle name="Percent 4 2" xfId="2585"/>
    <cellStyle name="Percent 4 3" xfId="2586"/>
    <cellStyle name="Percent 4 4" xfId="2587"/>
    <cellStyle name="Percent 5" xfId="2588"/>
    <cellStyle name="Percent 5 2" xfId="2589"/>
    <cellStyle name="Percent 5 3" xfId="2590"/>
    <cellStyle name="Style 1" xfId="2591"/>
    <cellStyle name="Style 10" xfId="2592"/>
    <cellStyle name="Style 11" xfId="2593"/>
    <cellStyle name="Style 2" xfId="2594"/>
    <cellStyle name="Style 3" xfId="2595"/>
    <cellStyle name="Style 4" xfId="2596"/>
    <cellStyle name="Style 5" xfId="2597"/>
    <cellStyle name="Style 6" xfId="2598"/>
    <cellStyle name="Style 7" xfId="2599"/>
    <cellStyle name="Style 8" xfId="2600"/>
    <cellStyle name="Style 9" xfId="2601"/>
    <cellStyle name="Style1" xfId="2602"/>
    <cellStyle name="Style2" xfId="2603"/>
    <cellStyle name="Style3" xfId="2604"/>
    <cellStyle name="Style4" xfId="2605"/>
    <cellStyle name="Style5" xfId="2606"/>
    <cellStyle name="Style6" xfId="2607"/>
    <cellStyle name="Style7" xfId="2608"/>
    <cellStyle name="subhead" xfId="2609"/>
    <cellStyle name="thvt" xfId="2610"/>
    <cellStyle name="Total 2" xfId="2611"/>
    <cellStyle name="Total 3" xfId="2612"/>
    <cellStyle name="Total 4" xfId="2613"/>
    <cellStyle name="Total 5" xfId="2614"/>
    <cellStyle name="Total 6" xfId="2615"/>
    <cellStyle name="Total 7" xfId="2616"/>
    <cellStyle name="Total 8" xfId="2617"/>
    <cellStyle name="Total 9" xfId="2618"/>
    <cellStyle name="Warning Text 2" xfId="2619"/>
    <cellStyle name="xanh" xfId="2620"/>
    <cellStyle name="xuan" xfId="2621"/>
    <cellStyle name="ปกติ_gdp2006q4" xfId="2622"/>
    <cellStyle name=" [0.00]_ Att. 1- Cover" xfId="2623"/>
    <cellStyle name="_ Att. 1- Cover" xfId="2624"/>
    <cellStyle name="?_ Att. 1- Cover" xfId="2625"/>
    <cellStyle name="똿뗦먛귟 [0.00]_PRODUCT DETAIL Q1" xfId="2626"/>
    <cellStyle name="똿뗦먛귟_PRODUCT DETAIL Q1" xfId="2627"/>
    <cellStyle name="믅됞 [0.00]_PRODUCT DETAIL Q1" xfId="2628"/>
    <cellStyle name="믅됞_PRODUCT DETAIL Q1" xfId="2629"/>
    <cellStyle name="백분율_95" xfId="2630"/>
    <cellStyle name="뷭?_BOOKSHIP" xfId="2631"/>
    <cellStyle name="콤마 [0]_1202" xfId="2632"/>
    <cellStyle name="콤마_1202" xfId="2633"/>
    <cellStyle name="통화 [0]_1202" xfId="2634"/>
    <cellStyle name="통화_1202" xfId="2635"/>
    <cellStyle name="표준_(정보부문)월별인원계획" xfId="2636"/>
    <cellStyle name="一般_00Q3902REV.1" xfId="2637"/>
    <cellStyle name="千分位[0]_00Q3902REV.1" xfId="2638"/>
    <cellStyle name="千分位_00Q3902REV.1" xfId="2639"/>
    <cellStyle name="標準_list of commodities" xfId="2640"/>
    <cellStyle name="貨幣 [0]_00Q3902REV.1" xfId="2641"/>
    <cellStyle name="貨幣[0]_BRE" xfId="2642"/>
    <cellStyle name="貨幣_00Q3902REV.1" xfId="26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qvuong/Local%20Settings/Temporary%20Internet%20Files/Content.IE5/O5IZ0TU7/Hieu/Data/Nien%20giam/Hoan/Nien%20giam%2095-2002/NN95-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/>
      <sheetData sheetId="694" refreshError="1"/>
      <sheetData sheetId="695"/>
      <sheetData sheetId="696"/>
      <sheetData sheetId="697" refreshError="1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 refreshError="1"/>
      <sheetData sheetId="707"/>
      <sheetData sheetId="708"/>
      <sheetData sheetId="70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Nhap lieu"/>
      <sheetName val="PGT"/>
      <sheetName val="Tien dien"/>
      <sheetName val="Thue GTGT"/>
      <sheetName val="00000000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Congty"/>
      <sheetName val="VPPN"/>
      <sheetName val="XN74"/>
      <sheetName val="XN54"/>
      <sheetName val="XN33"/>
      <sheetName val="NK96"/>
      <sheetName val="XL4Test5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Thau"/>
      <sheetName val="CT-BT"/>
      <sheetName val="Xa"/>
      <sheetName val="TH du toan "/>
      <sheetName val="Du toan "/>
      <sheetName val="C.Tinh"/>
      <sheetName val="TK_c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"/>
      <sheetName val="Sheet1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 KQTH quy hoach 135"/>
      <sheetName val="Bao cao KQTH quy hoach 13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[IBASE2.XLSѝTNHNoi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Co~g hop 1,5x1,5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CT 03"/>
      <sheetName val="TH 03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8-9)"/>
      <sheetName val="CV di trong  dong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Km282-Km_x0003__x0000_3"/>
      <sheetName val="BCDSPS"/>
      <sheetName val="BCDKT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.K H.T.T5"/>
      <sheetName val="T.K T7"/>
      <sheetName val="TK T6"/>
      <sheetName val="T.K T5"/>
      <sheetName val="Bang thong ke hang ton"/>
      <sheetName val="thong ke "/>
      <sheetName val="T.KT04"/>
      <sheetName val=""/>
      <sheetName val="HD1"/>
      <sheetName val="HD4"/>
      <sheetName val="HD3"/>
      <sheetName val="HD5"/>
      <sheetName val="cn"/>
      <sheetName val="Nhap_lieu"/>
      <sheetName val="Khoiluong"/>
      <sheetName val="Vattu"/>
      <sheetName val="Trungchuyen"/>
      <sheetName val="Bu"/>
      <sheetName val="Chitiet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TH_BQ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HD7"/>
      <sheetName val="HD6"/>
      <sheetName val="HD2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Chart3"/>
      <sheetName val="Chart2"/>
      <sheetName val="BaTrieu-L.con"/>
      <sheetName val="EDT - Ro"/>
      <sheetName val="THQI"/>
      <sheetName val=".tuanM"/>
      <sheetName val="Dinh_ha nha"/>
      <sheetName val="[IBASE2.XLS}BHXH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T8-9þ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T8-9@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CongNo"/>
      <sheetName val="TD khao sat"/>
      <sheetName val="_x0000__x0000__x0005__x0000__x0000_"/>
      <sheetName val="CHITIET VL-NC"/>
      <sheetName val="DON GIA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Bang can doi "/>
      <sheetName val="Tinh hinh cat lang"/>
      <sheetName val="Tinh hinh SX phu"/>
      <sheetName val="Tinh hinh do xop"/>
      <sheetName val="Diem mon hoc"/>
      <sheetName val="Diem Tong ket"/>
      <sheetName val="DS - HoTen"/>
      <sheetName val="DS-Loc"/>
      <sheetName val="thong ke_x0000_"/>
      <sheetName val="chi phi cap tien"/>
      <sheetName val="TH dat "/>
      <sheetName val="_IBASE2.XLSѝTNHNoi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 refreshError="1"/>
      <sheetData sheetId="568" refreshError="1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 refreshError="1"/>
      <sheetData sheetId="710" refreshError="1"/>
      <sheetData sheetId="711"/>
      <sheetData sheetId="712"/>
      <sheetData sheetId="713"/>
      <sheetData sheetId="714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 refreshError="1"/>
      <sheetData sheetId="779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 refreshError="1"/>
      <sheetData sheetId="806" refreshError="1"/>
      <sheetData sheetId="807" refreshError="1"/>
      <sheetData sheetId="808" refreshError="1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 refreshError="1"/>
      <sheetData sheetId="836" refreshError="1"/>
      <sheetData sheetId="837"/>
      <sheetData sheetId="838"/>
      <sheetData sheetId="839"/>
      <sheetData sheetId="840" refreshError="1"/>
      <sheetData sheetId="841" refreshError="1"/>
      <sheetData sheetId="842"/>
      <sheetData sheetId="843"/>
      <sheetData sheetId="844" refreshError="1"/>
      <sheetData sheetId="845"/>
      <sheetData sheetId="846"/>
      <sheetData sheetId="847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/>
      <sheetData sheetId="1043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 refreshError="1"/>
      <sheetData sheetId="1220" refreshError="1"/>
      <sheetData sheetId="1221" refreshError="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 refreshError="1"/>
      <sheetData sheetId="1239" refreshError="1"/>
      <sheetData sheetId="1240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 refreshError="1"/>
      <sheetData sheetId="1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Op"/>
      <sheetName val="gia x"/>
      <sheetName val="⁋㌱Ա"/>
      <sheetName val="XXXXX_XX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/>
      <sheetData sheetId="701" refreshError="1"/>
      <sheetData sheetId="702"/>
      <sheetData sheetId="703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1"/>
      <sheetName val="T11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fOOD"/>
      <sheetName val="FORM hc"/>
      <sheetName val="FORM pc"/>
      <sheetName val="TH  goi 4-x"/>
      <sheetName val="xdcb 01-200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Bia"/>
      <sheetName val="Tm"/>
      <sheetName val="THKP"/>
      <sheetName val="DGi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CamPha"/>
      <sheetName val="MongCai"/>
      <sheetName val="70000000"/>
      <sheetName val="SOLIEU"/>
      <sheetName val="TINHTOAN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CV den trong to聮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BangTH"/>
      <sheetName val="Xaylap "/>
      <sheetName val="Nhan cong"/>
      <sheetName val="Thietbi"/>
      <sheetName val="Diengiai"/>
      <sheetName val="Vanchuyen"/>
      <sheetName val="Km27' - Km278"/>
      <sheetName val="PNT-QUOT-D150#3"/>
      <sheetName val="PNT-QUOT-H153#3"/>
      <sheetName val="PNT-QUOT-K152#3"/>
      <sheetName val="PNT-QUOT-H146#3"/>
      <sheetName val="Bao cao KQTH quy hoach 135"/>
      <sheetName val="Sheet5"/>
      <sheetName val="Sheet6"/>
      <sheetName val="Sheet7"/>
      <sheetName val="Sheet8"/>
      <sheetName val="Sheet9"/>
      <sheetName val="Sheet10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ȴ0000000"/>
      <sheetName val="ADKT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XLÇ_x0015_oppy"/>
      <sheetName val="BKLBD"/>
      <sheetName val="PTDG"/>
      <sheetName val="DTCT"/>
      <sheetName val="vlct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XXXX\XX"/>
      <sheetName val="Cong ban 1,5_x0013__x0000_"/>
      <sheetName val="Km283 - Jm284"/>
      <sheetName val="Shedt1"/>
      <sheetName val="_x0012_0000000"/>
      <sheetName val="cocB40 5B"/>
      <sheetName val="cocD50 9A"/>
      <sheetName val="cocD75 16"/>
      <sheetName val="coc B80 TD25"/>
      <sheetName val="P27 B80"/>
      <sheetName val="Coc23 B80"/>
      <sheetName val="cong B80 C4"/>
      <sheetName val="GS02-thu0T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Kѭ284"/>
      <sheetName val="Áo"/>
      <sheetName val="Km&quot;80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_x000b_331"/>
      <sheetName val="gVL"/>
      <sheetName val="p0000000"/>
      <sheetName val="Macro1"/>
      <sheetName val="Macro2"/>
      <sheetName val="Macro3"/>
      <sheetName val="gìIÏÝ_x001c_Ã_x0008_ç¾{è"/>
      <sheetName val="Khac DP"/>
      <sheetName val="Khoi than "/>
      <sheetName val="B3_208_than"/>
      <sheetName val="B3_208_TU"/>
      <sheetName val="B3_208_TW"/>
      <sheetName val="B3_208_DP"/>
      <sheetName val="B3_208_khac"/>
      <sheetName val="Lap ®at ®hÖn"/>
      <sheetName val="[PNT-P3.xlsUTong hop (2)"/>
      <sheetName val="Km276 - Ke277"/>
      <sheetName val="[PNT-P3.xlsUKm279 - Km280"/>
      <sheetName val="CV den trong to?g"/>
      <sheetName val="?0000000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K43"/>
      <sheetName val="THKL"/>
      <sheetName val="PL43"/>
      <sheetName val="K43+0.00 - 338 Trai"/>
      <sheetName val="Song ban 0,7x0,7"/>
      <sheetName val="Cong ban 0,8x ,8"/>
      <sheetName val="BCDSPS"/>
      <sheetName val="BCDKT"/>
      <sheetName val="TAU"/>
      <sheetName val="KHACH"/>
      <sheetName val="BC1"/>
      <sheetName val="BC2"/>
      <sheetName val="BAO CAO AN"/>
      <sheetName val="BANGKEKHACH"/>
      <sheetName val="Du tnan chi tiet coc nuoc"/>
      <sheetName val="Tong (op"/>
      <sheetName val="Coc 4ieu"/>
      <sheetName val="Baocao"/>
      <sheetName val="UT"/>
      <sheetName val="TongHopHD"/>
      <sheetName val="TNghiÖ- VL"/>
      <sheetName val="thaß26"/>
      <sheetName val=""/>
      <sheetName val="7000 000"/>
      <sheetName val="ၔong hop QL48 - 2"/>
      <sheetName val="Km266"/>
      <sheetName val="Shaet13"/>
      <sheetName val="_x000b_luong phu"/>
      <sheetName val="Nhap du lieu"/>
      <sheetName val="XNxlva sxthanKCIÉ"/>
      <sheetName val="30100000"/>
      <sheetName val="TDT-TBࡁ"/>
      <sheetName val="Op mai 2_x000c__x0000_"/>
      <sheetName val="_x0000_bÑi_x0003__x0000__x0000__x0000__x0000_²r_x0013__x0000_"/>
      <sheetName val="Km_x0012_77 "/>
      <sheetName val="k, vt tho"/>
      <sheetName val="Km280 ࠭ Km281"/>
      <sheetName val="_x0000__x000d__x0000__x0000__x0000_âO"/>
      <sheetName val="_x0000__x000f__x0000__x0000__x0000_½"/>
      <sheetName val="_x0000__x0000_²r"/>
      <sheetName val="_x0000__x0000__x0000__x0000__x0000_M pc_x0006__x0000__x0000_CamPh_x0000__x0000_"/>
      <sheetName val="Cong ban 1,5„—_x0013__x0000_"/>
      <sheetName val="K-280 - Km281"/>
      <sheetName val="Xa9lap 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120"/>
      <sheetName val="IFAD"/>
      <sheetName val="CVHN"/>
      <sheetName val="TCVM"/>
      <sheetName val="RIDP"/>
      <sheetName val="LDNN"/>
      <sheetName val="Thang 07"/>
      <sheetName val="T10-05"/>
      <sheetName val="T9-05"/>
      <sheetName val="t805"/>
      <sheetName val="11T"/>
      <sheetName val="9T"/>
      <sheetName val="I"/>
      <sheetName val="mua vao"/>
      <sheetName val="chi phi "/>
      <sheetName val="ban ra 10%"/>
      <sheetName val="PNT-P3"/>
      <sheetName val="GS11- tÝnh KH_x0014_SC§"/>
      <sheetName val="CV di ngoai to~g"/>
      <sheetName val="nghi dinhmCP"/>
      <sheetName val="CVpden trong tong"/>
      <sheetName val="5 nam (tach) x2)"/>
      <sheetName val="Sÿÿÿÿ"/>
      <sheetName val="quÿÿ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FORM jc"/>
      <sheetName val="Ton 31.1"/>
      <sheetName val="NhapT.2"/>
      <sheetName val="Xuat T.2"/>
      <sheetName val="Ton 28.2"/>
      <sheetName val="H.Tra"/>
      <sheetName val="Hang CTY TRA LAI"/>
      <sheetName val="Hang NV Tra Lai"/>
      <sheetName val="??-BLDG"/>
      <sheetName val="bc"/>
      <sheetName val="K.O"/>
      <sheetName val="xang _clc"/>
      <sheetName val="X¡NG_td"/>
      <sheetName val="MaZUT"/>
      <sheetName val="DIESEL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Vden nw8ai TCT (1)"/>
      <sheetName val="ADKTKT02"/>
      <sheetName val="K?284"/>
      <sheetName val="CDPS3"/>
      <sheetName val="_x000c__x0000__x0000__x0000__x0000__x0000__x0000__x0000__x000d__x0000__x0000__x0000_"/>
      <sheetName val="_x0000__x000f__x0000__x0000__x0000_‚ž½"/>
      <sheetName val="_x0000__x000d__x0000__x0000__x0000_âOŽ"/>
      <sheetName val="gia x_x0000_ may"/>
      <sheetName val="Giao nhiem fu"/>
      <sheetName val="QDcea TGD (2)"/>
      <sheetName val="Giao nhie- vu"/>
      <sheetName val="Cong ban 0,7p0,7"/>
      <sheetName val="Km275 - Ke276"/>
      <sheetName val="Km280 - Km2(1"/>
      <sheetName val="Km282 - Kl283"/>
      <sheetName val="Tong hop Op m!i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DŃ02"/>
      <sheetName val="gìIÏÝ_x001c_齘_x0013_龜_x0013_ꗃ〒"/>
      <sheetName val="CT.XF1"/>
      <sheetName val="Km27%"/>
      <sheetName val="O0 mai 279"/>
      <sheetName val="QD cua "/>
      <sheetName val="DG 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chieud_x0005__x0000__x0000__x0000_"/>
      <sheetName val="L_x0010_V ®at ®iÖn"/>
      <sheetName val="_x0000__x0000_"/>
      <sheetName val="Cong ban 1,5_x0013_"/>
      <sheetName val="_x0003_har"/>
      <sheetName val="VÃt liÖu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Cac cang UT mua thal Dong bac"/>
      <sheetName val="bÑi_x0003__x0000_²r_x0013__x0000_"/>
      <sheetName val="_x000f__x0000_½"/>
      <sheetName val="tt chu don"/>
      <sheetName val="P210-TP20"/>
      <sheetName val="CB32"/>
      <sheetName val="DGþ"/>
      <sheetName val="_x0014_M01"/>
      <sheetName val="QD cua HDQ²_x0000__x0000_)"/>
      <sheetName val="CTT NuiC_x000f_eo"/>
      <sheetName val="TDT-TB?"/>
      <sheetName val="Km280 ? Km281"/>
      <sheetName val="Kluo-_x0008_ phu"/>
      <sheetName val="QD cua HDQ²_x0000__x0000_€)"/>
      <sheetName val="M pc_x0006__x0000_CamPh_x0000_"/>
      <sheetName val="_x000d_âO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DG("/>
      <sheetName val="[PNT-P3.xls]XXXXX\XX"/>
      <sheetName val="[PNT-P3.xls]C/c t)eu"/>
      <sheetName val="[PNT-P3.xls]C4ulu/ngq.1.05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_x000c__x0000__x0000__x0000__x0000__x0000__x0000__x0000__x000d__x0000__x0000_Õ"/>
      <sheetName val="⁋㌱Ա_x0000_䭔㌱س_x0000_䭔ㄠㄴ_x0006_牴湯⁧琠湯౧_x0000_杮楨搠湩⵨偃_x0006_匀㠀䂅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PNT-P3.xlsUTong hop (2)"/>
      <sheetName val="_PNT-P3.xlsUKm279 - Km280"/>
      <sheetName val="Op"/>
      <sheetName val="_PNT-P3.xlsѝKQKDKT'04-1"/>
      <sheetName val="chieud_x0005_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⁋㌱Ա_x0000_䭔㌱س_x0000_䭔ㄠㄴ_x0006_牴湯⁧琠湯౧_x0000_杮楨搠湩_x0005__x0000__x0000__x0000__x0000_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Èoasen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 refreshError="1"/>
      <sheetData sheetId="385" refreshError="1"/>
      <sheetData sheetId="386" refreshError="1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 refreshError="1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/>
      <sheetData sheetId="590" refreshError="1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 refreshError="1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 refreshError="1"/>
      <sheetData sheetId="669"/>
      <sheetData sheetId="670" refreshError="1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/>
      <sheetData sheetId="1035"/>
      <sheetData sheetId="1036"/>
      <sheetData sheetId="1037" refreshError="1"/>
      <sheetData sheetId="1038" refreshError="1"/>
      <sheetData sheetId="1039" refreshError="1"/>
      <sheetData sheetId="1040"/>
      <sheetData sheetId="1041"/>
      <sheetData sheetId="1042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 refreshError="1"/>
      <sheetData sheetId="1123" refreshError="1"/>
      <sheetData sheetId="1124" refreshError="1"/>
      <sheetData sheetId="1125" refreshError="1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/>
      <sheetData sheetId="1134" refreshError="1"/>
      <sheetData sheetId="1135"/>
      <sheetData sheetId="1136"/>
      <sheetData sheetId="1137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/>
      <sheetData sheetId="1155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/>
      <sheetData sheetId="1169"/>
      <sheetData sheetId="1170"/>
      <sheetData sheetId="1171"/>
      <sheetData sheetId="1172" refreshError="1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 refreshError="1"/>
      <sheetData sheetId="1205" refreshError="1"/>
      <sheetData sheetId="1206" refreshError="1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/>
      <sheetData sheetId="1226" refreshError="1"/>
      <sheetData sheetId="1227" refreshError="1"/>
      <sheetData sheetId="1228" refreshError="1"/>
      <sheetData sheetId="12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ColWidth="9.109375" defaultRowHeight="21" customHeight="1"/>
  <cols>
    <col min="1" max="1" width="3" style="1" customWidth="1"/>
    <col min="2" max="2" width="39" style="1" customWidth="1"/>
    <col min="3" max="3" width="15" style="1" customWidth="1"/>
    <col min="4" max="4" width="14.33203125" style="1" customWidth="1"/>
    <col min="5" max="5" width="16.6640625" style="1" customWidth="1"/>
    <col min="6" max="16384" width="9.109375" style="1"/>
  </cols>
  <sheetData>
    <row r="1" spans="1:8" ht="21" customHeight="1">
      <c r="A1" s="12" t="s">
        <v>465</v>
      </c>
      <c r="B1" s="12"/>
      <c r="C1" s="12"/>
      <c r="D1" s="12"/>
      <c r="E1" s="12"/>
      <c r="F1" s="13"/>
      <c r="G1" s="11"/>
      <c r="H1" s="11"/>
    </row>
    <row r="2" spans="1:8" ht="21" customHeight="1">
      <c r="A2" s="14"/>
      <c r="B2" s="14"/>
      <c r="C2" s="14"/>
      <c r="D2" s="14"/>
      <c r="E2" s="14"/>
      <c r="F2" s="15"/>
      <c r="G2" s="11"/>
      <c r="H2" s="11"/>
    </row>
    <row r="3" spans="1:8" ht="20.100000000000001" customHeight="1">
      <c r="A3" s="16"/>
      <c r="B3" s="16"/>
      <c r="C3" s="17"/>
      <c r="D3" s="17"/>
      <c r="E3" s="192" t="s">
        <v>287</v>
      </c>
      <c r="F3" s="18"/>
    </row>
    <row r="4" spans="1:8" ht="20.100000000000001" customHeight="1">
      <c r="A4" s="194"/>
      <c r="B4" s="194"/>
      <c r="C4" s="194" t="s">
        <v>282</v>
      </c>
      <c r="D4" s="194" t="s">
        <v>284</v>
      </c>
      <c r="E4" s="194" t="s">
        <v>286</v>
      </c>
      <c r="F4" s="15"/>
    </row>
    <row r="5" spans="1:8" ht="20.100000000000001" customHeight="1">
      <c r="A5" s="193"/>
      <c r="B5" s="193"/>
      <c r="C5" s="193" t="s">
        <v>283</v>
      </c>
      <c r="D5" s="193" t="s">
        <v>285</v>
      </c>
      <c r="E5" s="193" t="s">
        <v>104</v>
      </c>
      <c r="F5" s="15"/>
    </row>
    <row r="6" spans="1:8" ht="20.100000000000001" customHeight="1">
      <c r="A6" s="193"/>
      <c r="B6" s="193"/>
      <c r="C6" s="195"/>
      <c r="D6" s="195"/>
      <c r="E6" s="195" t="s">
        <v>103</v>
      </c>
      <c r="F6" s="15"/>
    </row>
    <row r="7" spans="1:8" ht="20.100000000000001" customHeight="1">
      <c r="A7" s="193"/>
      <c r="B7" s="193"/>
      <c r="C7" s="193"/>
      <c r="D7" s="193"/>
      <c r="E7" s="193"/>
      <c r="F7" s="15"/>
    </row>
    <row r="8" spans="1:8" ht="20.100000000000001" customHeight="1">
      <c r="A8" s="4" t="s">
        <v>0</v>
      </c>
      <c r="B8" s="10"/>
      <c r="C8" s="19">
        <v>3005.6170700000002</v>
      </c>
      <c r="D8" s="19">
        <v>2990.5365300000003</v>
      </c>
      <c r="E8" s="20">
        <v>99.498254779342204</v>
      </c>
      <c r="F8" s="28"/>
    </row>
    <row r="9" spans="1:8" ht="20.100000000000001" customHeight="1">
      <c r="A9" s="6"/>
      <c r="B9" s="8" t="s">
        <v>1</v>
      </c>
      <c r="C9" s="21">
        <v>1085.5036200000002</v>
      </c>
      <c r="D9" s="21">
        <v>1077.9434799999999</v>
      </c>
      <c r="E9" s="22">
        <v>99.303536177981584</v>
      </c>
      <c r="F9" s="28"/>
    </row>
    <row r="10" spans="1:8" ht="20.100000000000001" customHeight="1">
      <c r="A10" s="9"/>
      <c r="B10" s="8" t="s">
        <v>2</v>
      </c>
      <c r="C10" s="21">
        <v>1920.1134500000003</v>
      </c>
      <c r="D10" s="21">
        <v>1912.5930499999999</v>
      </c>
      <c r="E10" s="22">
        <v>99.608335642875673</v>
      </c>
      <c r="F10" s="28"/>
    </row>
    <row r="11" spans="1:8" ht="20.100000000000001" customHeight="1">
      <c r="A11" s="23" t="s">
        <v>3</v>
      </c>
      <c r="B11" s="24"/>
      <c r="C11" s="19">
        <v>1496.8369</v>
      </c>
      <c r="D11" s="19">
        <v>1561.9244708320002</v>
      </c>
      <c r="E11" s="20">
        <v>104.3483408801587</v>
      </c>
      <c r="F11" s="28"/>
    </row>
    <row r="12" spans="1:8" ht="20.100000000000001" customHeight="1">
      <c r="A12" s="25"/>
      <c r="B12" s="23" t="s">
        <v>4</v>
      </c>
      <c r="C12" s="21">
        <v>1322.9236799999999</v>
      </c>
      <c r="D12" s="21">
        <v>1373.5272000000002</v>
      </c>
      <c r="E12" s="22">
        <v>103.82512768990577</v>
      </c>
      <c r="F12" s="28"/>
    </row>
    <row r="13" spans="1:8" ht="20.100000000000001" customHeight="1">
      <c r="A13" s="23" t="s">
        <v>5</v>
      </c>
      <c r="B13" s="23"/>
      <c r="C13" s="19">
        <v>357.5899</v>
      </c>
      <c r="D13" s="19">
        <v>395.87685999999997</v>
      </c>
      <c r="E13" s="20">
        <v>110.70694670067583</v>
      </c>
      <c r="F13" s="28"/>
    </row>
    <row r="14" spans="1:8" ht="20.100000000000001" customHeight="1">
      <c r="A14" s="23"/>
      <c r="B14" s="23" t="s">
        <v>4</v>
      </c>
      <c r="C14" s="21">
        <v>352.80900000000003</v>
      </c>
      <c r="D14" s="21">
        <v>387.48576000000003</v>
      </c>
      <c r="E14" s="22">
        <v>109.82876287169545</v>
      </c>
      <c r="F14" s="28"/>
    </row>
    <row r="15" spans="1:8" ht="20.100000000000001" customHeight="1">
      <c r="A15" s="4" t="s">
        <v>6</v>
      </c>
      <c r="B15" s="7"/>
      <c r="C15" s="26"/>
      <c r="D15" s="26"/>
      <c r="E15" s="22"/>
      <c r="F15" s="28"/>
    </row>
    <row r="16" spans="1:8" ht="20.100000000000001" customHeight="1">
      <c r="A16" s="4"/>
      <c r="B16" s="3" t="s">
        <v>7</v>
      </c>
      <c r="C16" s="22">
        <v>371.06887</v>
      </c>
      <c r="D16" s="22">
        <v>375.54818000000006</v>
      </c>
      <c r="E16" s="22">
        <v>101.20713710099155</v>
      </c>
      <c r="F16" s="203"/>
    </row>
    <row r="17" spans="1:6" ht="20.100000000000001" customHeight="1">
      <c r="A17" s="6"/>
      <c r="B17" s="3" t="s">
        <v>8</v>
      </c>
      <c r="C17" s="22">
        <v>57.587309999999995</v>
      </c>
      <c r="D17" s="22">
        <v>52.834887499999994</v>
      </c>
      <c r="E17" s="22">
        <v>91.747448352770775</v>
      </c>
      <c r="F17" s="203"/>
    </row>
    <row r="18" spans="1:6" ht="20.100000000000001" customHeight="1">
      <c r="A18" s="4"/>
      <c r="B18" s="3" t="s">
        <v>10</v>
      </c>
      <c r="C18" s="22">
        <v>14.07821</v>
      </c>
      <c r="D18" s="22">
        <v>12.634470000000004</v>
      </c>
      <c r="E18" s="22">
        <v>89.744861029917885</v>
      </c>
      <c r="F18" s="203"/>
    </row>
    <row r="19" spans="1:6" ht="20.100000000000001" customHeight="1">
      <c r="A19" s="5"/>
      <c r="B19" s="3" t="s">
        <v>9</v>
      </c>
      <c r="C19" s="22">
        <v>111.36094</v>
      </c>
      <c r="D19" s="22">
        <v>110.04001</v>
      </c>
      <c r="E19" s="22">
        <v>98.813830055673009</v>
      </c>
      <c r="F19" s="203"/>
    </row>
    <row r="20" spans="1:6" ht="20.100000000000001" customHeight="1">
      <c r="A20" s="4"/>
      <c r="B20" s="3" t="s">
        <v>11</v>
      </c>
      <c r="C20" s="22">
        <v>577.07428999999991</v>
      </c>
      <c r="D20" s="22">
        <v>584.36590000000001</v>
      </c>
      <c r="E20" s="22">
        <v>101.26354788739593</v>
      </c>
      <c r="F20" s="28"/>
    </row>
    <row r="21" spans="1:6" ht="20.100000000000001" customHeight="1">
      <c r="A21" s="2"/>
      <c r="B21" s="2"/>
      <c r="C21" s="27"/>
      <c r="D21" s="27"/>
      <c r="E21" s="2"/>
      <c r="F21" s="15"/>
    </row>
    <row r="22" spans="1:6" ht="20.100000000000001" customHeight="1">
      <c r="A22" s="2"/>
      <c r="B22" s="2"/>
      <c r="F22" s="15"/>
    </row>
    <row r="23" spans="1:6" ht="20.100000000000001" customHeight="1">
      <c r="A23" s="2"/>
      <c r="B23" s="2"/>
      <c r="C23" s="27"/>
      <c r="D23" s="27"/>
      <c r="E23" s="2"/>
      <c r="F23" s="15"/>
    </row>
    <row r="24" spans="1:6" ht="21" customHeight="1">
      <c r="A24" s="2"/>
      <c r="B24" s="2"/>
      <c r="C24" s="27"/>
      <c r="D24" s="27"/>
      <c r="E24" s="2"/>
      <c r="F24" s="15"/>
    </row>
    <row r="25" spans="1:6" ht="21" customHeight="1">
      <c r="A25" s="2"/>
      <c r="B25" s="2"/>
      <c r="C25" s="27"/>
      <c r="D25" s="27"/>
      <c r="E25" s="2"/>
      <c r="F25" s="15"/>
    </row>
    <row r="26" spans="1:6" ht="21" customHeight="1">
      <c r="A26" s="2"/>
      <c r="B26" s="2"/>
      <c r="C26" s="2"/>
      <c r="D26" s="2"/>
      <c r="E26" s="2"/>
      <c r="F26" s="15"/>
    </row>
    <row r="27" spans="1:6" ht="21" customHeight="1">
      <c r="A27" s="2"/>
      <c r="B27" s="2"/>
      <c r="C27" s="2"/>
      <c r="D27" s="2"/>
      <c r="E27" s="2"/>
      <c r="F27" s="15"/>
    </row>
    <row r="28" spans="1:6" ht="21" customHeight="1">
      <c r="A28" s="15"/>
      <c r="B28" s="15"/>
      <c r="C28" s="15"/>
      <c r="D28" s="15"/>
      <c r="E28" s="15"/>
      <c r="F28" s="15"/>
    </row>
    <row r="29" spans="1:6" ht="21" customHeight="1">
      <c r="A29" s="15"/>
      <c r="B29" s="15"/>
      <c r="C29" s="15"/>
      <c r="D29" s="15"/>
      <c r="E29" s="15"/>
      <c r="F29" s="15"/>
    </row>
    <row r="30" spans="1:6" ht="21" customHeight="1">
      <c r="A30" s="15"/>
      <c r="B30" s="15"/>
      <c r="C30" s="15"/>
      <c r="D30" s="15"/>
      <c r="E30" s="15"/>
      <c r="F30" s="15"/>
    </row>
    <row r="31" spans="1:6" ht="21" customHeight="1">
      <c r="A31" s="15"/>
      <c r="B31" s="15"/>
      <c r="C31" s="15"/>
      <c r="D31" s="15"/>
      <c r="E31" s="15"/>
      <c r="F31" s="15"/>
    </row>
    <row r="32" spans="1:6" ht="21" customHeight="1">
      <c r="A32" s="15"/>
      <c r="B32" s="15"/>
      <c r="C32" s="15"/>
      <c r="D32" s="15"/>
      <c r="E32" s="15"/>
      <c r="F32" s="15"/>
    </row>
    <row r="33" spans="1:6" ht="21" customHeight="1">
      <c r="A33" s="15"/>
      <c r="B33" s="15"/>
      <c r="C33" s="15"/>
      <c r="D33" s="15"/>
      <c r="E33" s="15"/>
      <c r="F33" s="15"/>
    </row>
    <row r="34" spans="1:6" ht="21" customHeight="1">
      <c r="A34" s="15"/>
      <c r="B34" s="15"/>
      <c r="C34" s="15"/>
      <c r="D34" s="15"/>
      <c r="E34" s="15"/>
      <c r="F34" s="15"/>
    </row>
    <row r="35" spans="1:6" ht="21" customHeight="1">
      <c r="A35" s="15"/>
      <c r="B35" s="15"/>
      <c r="C35" s="15"/>
      <c r="D35" s="15"/>
      <c r="E35" s="15"/>
      <c r="F35" s="15"/>
    </row>
    <row r="36" spans="1:6" ht="21" customHeight="1">
      <c r="A36" s="15"/>
      <c r="B36" s="15"/>
      <c r="C36" s="15"/>
      <c r="D36" s="15"/>
      <c r="E36" s="15"/>
      <c r="F36" s="15"/>
    </row>
    <row r="37" spans="1:6" ht="21" customHeight="1">
      <c r="A37" s="15"/>
      <c r="B37" s="15"/>
      <c r="C37" s="15"/>
      <c r="D37" s="15"/>
      <c r="E37" s="15"/>
      <c r="F37" s="15"/>
    </row>
    <row r="38" spans="1:6" ht="21" customHeight="1">
      <c r="A38" s="15"/>
      <c r="B38" s="15"/>
      <c r="C38" s="15"/>
      <c r="D38" s="15"/>
      <c r="E38" s="15"/>
      <c r="F38" s="15"/>
    </row>
    <row r="39" spans="1:6" ht="21" customHeight="1">
      <c r="A39" s="15"/>
      <c r="B39" s="15"/>
      <c r="C39" s="15"/>
      <c r="D39" s="15"/>
      <c r="E39" s="15"/>
      <c r="F39" s="15"/>
    </row>
    <row r="40" spans="1:6" ht="21" customHeight="1">
      <c r="A40" s="15"/>
      <c r="B40" s="15"/>
      <c r="C40" s="15"/>
      <c r="D40" s="15"/>
      <c r="E40" s="15"/>
      <c r="F40" s="15"/>
    </row>
    <row r="41" spans="1:6" ht="21" customHeight="1">
      <c r="A41" s="15"/>
      <c r="B41" s="15"/>
      <c r="C41" s="15"/>
      <c r="D41" s="15"/>
      <c r="E41" s="15"/>
      <c r="F41" s="15"/>
    </row>
    <row r="42" spans="1:6" ht="21" customHeight="1">
      <c r="A42" s="15"/>
      <c r="B42" s="15"/>
      <c r="C42" s="15"/>
      <c r="D42" s="15"/>
      <c r="E42" s="15"/>
      <c r="F42" s="15"/>
    </row>
    <row r="43" spans="1:6" ht="21" customHeight="1">
      <c r="A43" s="15"/>
      <c r="B43" s="15"/>
      <c r="C43" s="15"/>
      <c r="D43" s="15"/>
      <c r="E43" s="15"/>
      <c r="F43" s="15"/>
    </row>
  </sheetData>
  <pageMargins left="0.78740157480314965" right="0.47244094488188981" top="0.74803149606299213" bottom="0.47244094488188981" header="0.43307086614173229" footer="0.31496062992125984"/>
  <pageSetup paperSize="9" firstPageNumber="31" orientation="portrait" useFirstPageNumber="1" r:id="rId1"/>
  <headerFooter alignWithMargins="0">
    <oddHeader>&amp;C&amp;"Times New Roman,Regular"&amp;12&amp;P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/>
  </sheetViews>
  <sheetFormatPr defaultColWidth="8.6640625" defaultRowHeight="13.2"/>
  <cols>
    <col min="1" max="1" width="49.33203125" style="408" customWidth="1"/>
    <col min="2" max="2" width="10" style="408" customWidth="1"/>
    <col min="3" max="3" width="9.33203125" style="408" customWidth="1"/>
    <col min="4" max="4" width="19.6640625" style="408" customWidth="1"/>
    <col min="5" max="5" width="10" style="408" customWidth="1"/>
    <col min="6" max="6" width="10.33203125" style="408" customWidth="1"/>
    <col min="7" max="9" width="5.5546875" style="408" customWidth="1"/>
    <col min="10" max="16384" width="8.6640625" style="408"/>
  </cols>
  <sheetData>
    <row r="1" spans="1:6" s="412" customFormat="1" ht="20.100000000000001" customHeight="1">
      <c r="A1" s="397" t="s">
        <v>362</v>
      </c>
      <c r="B1" s="369"/>
      <c r="C1" s="398"/>
    </row>
    <row r="2" spans="1:6" ht="20.100000000000001" customHeight="1">
      <c r="A2" s="357"/>
      <c r="B2" s="370"/>
      <c r="C2" s="357"/>
    </row>
    <row r="3" spans="1:6" s="413" customFormat="1" ht="15.9" customHeight="1">
      <c r="A3" s="399"/>
      <c r="B3" s="399"/>
      <c r="C3" s="400"/>
      <c r="D3" s="401" t="s">
        <v>448</v>
      </c>
    </row>
    <row r="4" spans="1:6" s="341" customFormat="1" ht="15.9" customHeight="1">
      <c r="A4" s="372"/>
      <c r="B4" s="418" t="s">
        <v>54</v>
      </c>
      <c r="C4" s="418" t="s">
        <v>54</v>
      </c>
      <c r="D4" s="418" t="s">
        <v>457</v>
      </c>
    </row>
    <row r="5" spans="1:6" s="341" customFormat="1" ht="15.9" customHeight="1">
      <c r="A5" s="374"/>
      <c r="B5" s="419" t="s">
        <v>366</v>
      </c>
      <c r="C5" s="419" t="s">
        <v>454</v>
      </c>
      <c r="D5" s="419" t="s">
        <v>459</v>
      </c>
    </row>
    <row r="6" spans="1:6" s="341" customFormat="1" ht="20.100000000000001" customHeight="1">
      <c r="A6" s="375"/>
      <c r="B6" s="64"/>
      <c r="C6" s="64"/>
      <c r="D6" s="64"/>
    </row>
    <row r="7" spans="1:6" s="378" customFormat="1" ht="20.100000000000001" customHeight="1">
      <c r="A7" s="284" t="s">
        <v>152</v>
      </c>
      <c r="B7" s="402">
        <f>+B8+B9+B14</f>
        <v>6744</v>
      </c>
      <c r="C7" s="402">
        <f>+C8+C9+C14</f>
        <v>5562</v>
      </c>
      <c r="D7" s="403">
        <f t="shared" ref="D7:D26" si="0">+C7/B7*100</f>
        <v>82.47330960854093</v>
      </c>
    </row>
    <row r="8" spans="1:6" s="378" customFormat="1" ht="20.100000000000001" customHeight="1">
      <c r="A8" s="404" t="s">
        <v>431</v>
      </c>
      <c r="B8" s="405">
        <v>138</v>
      </c>
      <c r="C8" s="405">
        <v>126</v>
      </c>
      <c r="D8" s="403">
        <f t="shared" si="0"/>
        <v>91.304347826086953</v>
      </c>
      <c r="E8" s="409"/>
      <c r="F8" s="409"/>
    </row>
    <row r="9" spans="1:6" s="378" customFormat="1" ht="20.100000000000001" customHeight="1">
      <c r="A9" s="404" t="s">
        <v>432</v>
      </c>
      <c r="B9" s="405">
        <f>+B10+B11+B12+B13</f>
        <v>1592</v>
      </c>
      <c r="C9" s="405">
        <f>+C10+C11+C12+C13</f>
        <v>1223</v>
      </c>
      <c r="D9" s="403">
        <f t="shared" si="0"/>
        <v>76.821608040200999</v>
      </c>
      <c r="E9" s="405"/>
      <c r="F9" s="405"/>
    </row>
    <row r="10" spans="1:6" s="341" customFormat="1" ht="20.100000000000001" customHeight="1">
      <c r="A10" s="384" t="s">
        <v>46</v>
      </c>
      <c r="B10" s="406">
        <v>58</v>
      </c>
      <c r="C10" s="406">
        <v>31</v>
      </c>
      <c r="D10" s="407">
        <f t="shared" si="0"/>
        <v>53.448275862068961</v>
      </c>
    </row>
    <row r="11" spans="1:6" s="341" customFormat="1" ht="19.5" customHeight="1">
      <c r="A11" s="384" t="s">
        <v>40</v>
      </c>
      <c r="B11" s="406">
        <v>780</v>
      </c>
      <c r="C11" s="406">
        <v>605</v>
      </c>
      <c r="D11" s="407">
        <f t="shared" si="0"/>
        <v>77.564102564102569</v>
      </c>
    </row>
    <row r="12" spans="1:6" s="341" customFormat="1" ht="19.5" customHeight="1">
      <c r="A12" s="384" t="s">
        <v>433</v>
      </c>
      <c r="B12" s="406">
        <v>143</v>
      </c>
      <c r="C12" s="406">
        <v>129</v>
      </c>
      <c r="D12" s="407">
        <f t="shared" si="0"/>
        <v>90.209790209790214</v>
      </c>
    </row>
    <row r="13" spans="1:6" s="341" customFormat="1" ht="20.100000000000001" customHeight="1">
      <c r="A13" s="384" t="s">
        <v>434</v>
      </c>
      <c r="B13" s="406">
        <v>611</v>
      </c>
      <c r="C13" s="406">
        <v>458</v>
      </c>
      <c r="D13" s="407">
        <f t="shared" si="0"/>
        <v>74.959083469721762</v>
      </c>
    </row>
    <row r="14" spans="1:6" s="378" customFormat="1" ht="20.100000000000001" customHeight="1">
      <c r="A14" s="404" t="s">
        <v>435</v>
      </c>
      <c r="B14" s="405">
        <f>SUM(B15:B26)</f>
        <v>5014</v>
      </c>
      <c r="C14" s="405">
        <f>SUM(C15:C26)</f>
        <v>4213</v>
      </c>
      <c r="D14" s="403">
        <f t="shared" si="0"/>
        <v>84.024730753889116</v>
      </c>
    </row>
    <row r="15" spans="1:6" s="341" customFormat="1" ht="20.100000000000001" customHeight="1">
      <c r="A15" s="384" t="s">
        <v>436</v>
      </c>
      <c r="B15" s="406">
        <v>2487</v>
      </c>
      <c r="C15" s="406">
        <v>2044</v>
      </c>
      <c r="D15" s="407">
        <f t="shared" si="0"/>
        <v>82.18737434660234</v>
      </c>
    </row>
    <row r="16" spans="1:6" s="341" customFormat="1" ht="20.100000000000001" customHeight="1">
      <c r="A16" s="384" t="s">
        <v>437</v>
      </c>
      <c r="B16" s="406">
        <v>317</v>
      </c>
      <c r="C16" s="406">
        <v>225</v>
      </c>
      <c r="D16" s="407">
        <f t="shared" si="0"/>
        <v>70.977917981072551</v>
      </c>
    </row>
    <row r="17" spans="1:7" s="341" customFormat="1" ht="20.100000000000001" customHeight="1">
      <c r="A17" s="384" t="s">
        <v>438</v>
      </c>
      <c r="B17" s="406">
        <v>382</v>
      </c>
      <c r="C17" s="406">
        <v>297</v>
      </c>
      <c r="D17" s="407">
        <f t="shared" si="0"/>
        <v>77.748691099476446</v>
      </c>
    </row>
    <row r="18" spans="1:7" s="341" customFormat="1" ht="20.100000000000001" customHeight="1">
      <c r="A18" s="384" t="s">
        <v>439</v>
      </c>
      <c r="B18" s="406">
        <v>223</v>
      </c>
      <c r="C18" s="406">
        <v>186</v>
      </c>
      <c r="D18" s="407">
        <f t="shared" si="0"/>
        <v>83.408071748878925</v>
      </c>
    </row>
    <row r="19" spans="1:7" s="341" customFormat="1" ht="21.75" customHeight="1">
      <c r="A19" s="384" t="s">
        <v>440</v>
      </c>
      <c r="B19" s="406">
        <v>79</v>
      </c>
      <c r="C19" s="406">
        <v>60</v>
      </c>
      <c r="D19" s="407">
        <f t="shared" si="0"/>
        <v>75.949367088607602</v>
      </c>
    </row>
    <row r="20" spans="1:7" s="341" customFormat="1" ht="20.100000000000001" customHeight="1">
      <c r="A20" s="384" t="s">
        <v>441</v>
      </c>
      <c r="B20" s="406">
        <v>345</v>
      </c>
      <c r="C20" s="406">
        <v>332</v>
      </c>
      <c r="D20" s="407">
        <f t="shared" si="0"/>
        <v>96.231884057971016</v>
      </c>
    </row>
    <row r="21" spans="1:7" s="341" customFormat="1" ht="30" customHeight="1">
      <c r="A21" s="384" t="s">
        <v>449</v>
      </c>
      <c r="B21" s="406">
        <v>413</v>
      </c>
      <c r="C21" s="406">
        <v>390</v>
      </c>
      <c r="D21" s="407">
        <f t="shared" si="0"/>
        <v>94.430992736077485</v>
      </c>
    </row>
    <row r="22" spans="1:7" s="341" customFormat="1" ht="20.100000000000001" customHeight="1">
      <c r="A22" s="384" t="s">
        <v>443</v>
      </c>
      <c r="B22" s="406">
        <v>227</v>
      </c>
      <c r="C22" s="406">
        <v>221</v>
      </c>
      <c r="D22" s="407">
        <f t="shared" si="0"/>
        <v>97.356828193832598</v>
      </c>
    </row>
    <row r="23" spans="1:7" s="341" customFormat="1" ht="21" customHeight="1">
      <c r="A23" s="384" t="s">
        <v>444</v>
      </c>
      <c r="B23" s="406">
        <v>51</v>
      </c>
      <c r="C23" s="406">
        <v>41</v>
      </c>
      <c r="D23" s="407">
        <f t="shared" si="0"/>
        <v>80.392156862745097</v>
      </c>
    </row>
    <row r="24" spans="1:7" s="341" customFormat="1" ht="20.100000000000001" customHeight="1">
      <c r="A24" s="384" t="s">
        <v>445</v>
      </c>
      <c r="B24" s="406">
        <v>68</v>
      </c>
      <c r="C24" s="406">
        <v>41</v>
      </c>
      <c r="D24" s="407">
        <f t="shared" si="0"/>
        <v>60.294117647058819</v>
      </c>
    </row>
    <row r="25" spans="1:7" s="339" customFormat="1" ht="29.25" customHeight="1">
      <c r="A25" s="384" t="s">
        <v>450</v>
      </c>
      <c r="B25" s="406">
        <v>324</v>
      </c>
      <c r="C25" s="406">
        <v>297</v>
      </c>
      <c r="D25" s="407">
        <f t="shared" si="0"/>
        <v>91.666666666666657</v>
      </c>
    </row>
    <row r="26" spans="1:7" s="339" customFormat="1" ht="20.100000000000001" customHeight="1">
      <c r="A26" s="384" t="s">
        <v>447</v>
      </c>
      <c r="B26" s="406">
        <v>98</v>
      </c>
      <c r="C26" s="406">
        <v>79</v>
      </c>
      <c r="D26" s="407">
        <f t="shared" si="0"/>
        <v>80.612244897959187</v>
      </c>
    </row>
    <row r="27" spans="1:7" s="339" customFormat="1" ht="20.100000000000001" customHeight="1">
      <c r="A27" s="384"/>
      <c r="B27" s="370"/>
      <c r="C27" s="370"/>
      <c r="D27" s="370"/>
      <c r="E27" s="370"/>
      <c r="F27" s="370"/>
      <c r="G27" s="370"/>
    </row>
    <row r="28" spans="1:7" ht="20.100000000000001" customHeight="1">
      <c r="A28" s="357"/>
      <c r="B28" s="357"/>
      <c r="C28" s="357"/>
      <c r="D28" s="339"/>
      <c r="E28" s="339"/>
      <c r="F28" s="339"/>
    </row>
    <row r="29" spans="1:7" ht="20.100000000000001" customHeight="1">
      <c r="A29" s="357"/>
      <c r="B29" s="357"/>
      <c r="C29" s="357"/>
      <c r="D29" s="339"/>
      <c r="E29" s="339"/>
      <c r="F29" s="339"/>
    </row>
    <row r="30" spans="1:7" ht="20.100000000000001" customHeight="1">
      <c r="A30" s="357"/>
      <c r="B30" s="357"/>
      <c r="C30" s="357"/>
      <c r="D30" s="339"/>
      <c r="E30" s="339"/>
      <c r="F30" s="339"/>
    </row>
    <row r="31" spans="1:7" ht="20.100000000000001" customHeight="1">
      <c r="A31" s="357"/>
      <c r="B31" s="357"/>
      <c r="C31" s="357"/>
      <c r="D31" s="339"/>
      <c r="E31" s="339"/>
      <c r="F31" s="339"/>
    </row>
    <row r="32" spans="1:7" ht="20.100000000000001" customHeight="1">
      <c r="A32" s="357"/>
      <c r="B32" s="357"/>
      <c r="C32" s="357"/>
      <c r="D32" s="339"/>
      <c r="E32" s="339"/>
      <c r="F32" s="339"/>
    </row>
    <row r="33" spans="1:6" ht="20.100000000000001" customHeight="1">
      <c r="A33" s="357"/>
      <c r="B33" s="357"/>
      <c r="C33" s="357"/>
      <c r="D33" s="339"/>
      <c r="E33" s="339"/>
      <c r="F33" s="339"/>
    </row>
    <row r="34" spans="1:6" ht="20.100000000000001" customHeight="1">
      <c r="A34" s="357"/>
      <c r="B34" s="357"/>
      <c r="C34" s="357"/>
      <c r="D34" s="339"/>
      <c r="E34" s="339"/>
      <c r="F34" s="339"/>
    </row>
    <row r="35" spans="1:6" ht="20.100000000000001" customHeight="1">
      <c r="A35" s="357"/>
      <c r="B35" s="357"/>
      <c r="C35" s="357"/>
      <c r="D35" s="339"/>
      <c r="E35" s="339"/>
      <c r="F35" s="339"/>
    </row>
    <row r="36" spans="1:6" ht="20.100000000000001" customHeight="1">
      <c r="A36" s="357"/>
      <c r="B36" s="357"/>
      <c r="C36" s="357"/>
      <c r="D36" s="339"/>
      <c r="E36" s="339"/>
      <c r="F36" s="339"/>
    </row>
    <row r="37" spans="1:6" ht="20.100000000000001" customHeight="1">
      <c r="A37" s="357"/>
      <c r="B37" s="357"/>
      <c r="C37" s="357"/>
      <c r="D37" s="339"/>
      <c r="E37" s="339"/>
      <c r="F37" s="339"/>
    </row>
    <row r="38" spans="1:6" ht="20.100000000000001" customHeight="1">
      <c r="A38" s="357"/>
      <c r="B38" s="357"/>
      <c r="C38" s="357"/>
      <c r="D38" s="339"/>
      <c r="E38" s="339"/>
      <c r="F38" s="339"/>
    </row>
    <row r="39" spans="1:6" ht="20.100000000000001" customHeight="1">
      <c r="A39" s="357"/>
      <c r="B39" s="357"/>
      <c r="C39" s="357"/>
      <c r="D39" s="339"/>
      <c r="E39" s="339"/>
      <c r="F39" s="339"/>
    </row>
    <row r="40" spans="1:6" ht="20.100000000000001" customHeight="1">
      <c r="A40" s="357"/>
      <c r="B40" s="357"/>
      <c r="C40" s="357"/>
      <c r="D40" s="339"/>
      <c r="E40" s="339"/>
      <c r="F40" s="339"/>
    </row>
    <row r="41" spans="1:6" ht="20.100000000000001" customHeight="1">
      <c r="A41" s="357"/>
      <c r="B41" s="357"/>
      <c r="C41" s="357"/>
      <c r="D41" s="339"/>
      <c r="E41" s="339"/>
      <c r="F41" s="339"/>
    </row>
    <row r="42" spans="1:6" ht="20.100000000000001" customHeight="1">
      <c r="A42" s="357"/>
      <c r="B42" s="357"/>
      <c r="C42" s="357"/>
      <c r="D42" s="339"/>
      <c r="E42" s="339"/>
      <c r="F42" s="339"/>
    </row>
    <row r="43" spans="1:6" ht="20.100000000000001" customHeight="1">
      <c r="A43" s="357"/>
      <c r="B43" s="357"/>
      <c r="C43" s="357"/>
      <c r="D43" s="339"/>
      <c r="E43" s="339"/>
      <c r="F43" s="339"/>
    </row>
    <row r="44" spans="1:6" ht="20.100000000000001" customHeight="1">
      <c r="A44" s="357"/>
      <c r="B44" s="357"/>
      <c r="C44" s="357"/>
      <c r="D44" s="339"/>
      <c r="E44" s="339"/>
      <c r="F44" s="339"/>
    </row>
    <row r="45" spans="1:6" ht="20.100000000000001" customHeight="1">
      <c r="A45" s="357"/>
      <c r="B45" s="357"/>
      <c r="C45" s="357"/>
      <c r="D45" s="339"/>
      <c r="E45" s="339"/>
      <c r="F45" s="339"/>
    </row>
    <row r="46" spans="1:6" ht="20.100000000000001" customHeight="1">
      <c r="A46" s="357"/>
      <c r="B46" s="357"/>
      <c r="C46" s="357"/>
      <c r="D46" s="339"/>
      <c r="E46" s="339"/>
      <c r="F46" s="339"/>
    </row>
    <row r="47" spans="1:6" ht="20.100000000000001" customHeight="1">
      <c r="A47" s="357"/>
      <c r="B47" s="357"/>
      <c r="C47" s="357"/>
      <c r="D47" s="339"/>
      <c r="E47" s="339"/>
      <c r="F47" s="339"/>
    </row>
    <row r="48" spans="1:6" ht="20.100000000000001" customHeight="1">
      <c r="A48" s="357"/>
      <c r="B48" s="357"/>
      <c r="C48" s="357"/>
      <c r="D48" s="339"/>
      <c r="E48" s="339"/>
      <c r="F48" s="339"/>
    </row>
    <row r="49" spans="1:6" ht="20.100000000000001" customHeight="1">
      <c r="A49" s="357"/>
      <c r="B49" s="357"/>
      <c r="C49" s="357"/>
      <c r="D49" s="339"/>
      <c r="E49" s="339"/>
      <c r="F49" s="339"/>
    </row>
    <row r="50" spans="1:6" ht="20.100000000000001" customHeight="1">
      <c r="A50" s="370"/>
      <c r="B50" s="370"/>
      <c r="C50" s="370"/>
      <c r="D50" s="339"/>
      <c r="E50" s="339"/>
      <c r="F50" s="339"/>
    </row>
    <row r="51" spans="1:6" ht="20.100000000000001" customHeight="1">
      <c r="A51" s="370"/>
      <c r="B51" s="370"/>
      <c r="C51" s="370"/>
      <c r="D51" s="339"/>
      <c r="E51" s="339"/>
      <c r="F51" s="339"/>
    </row>
    <row r="52" spans="1:6" ht="20.100000000000001" customHeight="1">
      <c r="A52" s="370"/>
      <c r="B52" s="370"/>
      <c r="C52" s="370"/>
      <c r="D52" s="339"/>
      <c r="E52" s="339"/>
      <c r="F52" s="339"/>
    </row>
    <row r="53" spans="1:6" ht="20.100000000000001" customHeight="1">
      <c r="A53" s="370"/>
      <c r="B53" s="370"/>
      <c r="C53" s="370"/>
      <c r="D53" s="339"/>
      <c r="E53" s="339"/>
      <c r="F53" s="339"/>
    </row>
    <row r="54" spans="1:6" ht="20.100000000000001" customHeight="1">
      <c r="A54" s="370"/>
      <c r="B54" s="370"/>
      <c r="C54" s="370"/>
      <c r="D54" s="339"/>
      <c r="E54" s="339"/>
      <c r="F54" s="339"/>
    </row>
    <row r="55" spans="1:6" ht="20.100000000000001" customHeight="1">
      <c r="A55" s="370"/>
      <c r="B55" s="370"/>
      <c r="C55" s="370"/>
      <c r="D55" s="339"/>
      <c r="E55" s="339"/>
      <c r="F55" s="339"/>
    </row>
    <row r="56" spans="1:6" ht="20.100000000000001" customHeight="1">
      <c r="A56" s="370"/>
      <c r="B56" s="370"/>
      <c r="C56" s="370"/>
      <c r="D56" s="339"/>
      <c r="E56" s="339"/>
      <c r="F56" s="339"/>
    </row>
    <row r="57" spans="1:6" ht="20.100000000000001" customHeight="1">
      <c r="A57" s="370"/>
      <c r="B57" s="370"/>
      <c r="C57" s="370"/>
      <c r="D57" s="339"/>
      <c r="E57" s="339"/>
      <c r="F57" s="339"/>
    </row>
    <row r="58" spans="1:6" ht="20.100000000000001" customHeight="1">
      <c r="A58" s="370"/>
      <c r="B58" s="370"/>
      <c r="C58" s="370"/>
      <c r="D58" s="339"/>
      <c r="E58" s="339"/>
      <c r="F58" s="339"/>
    </row>
    <row r="59" spans="1:6" ht="20.100000000000001" customHeight="1">
      <c r="A59" s="339"/>
      <c r="B59" s="339"/>
      <c r="C59" s="339"/>
      <c r="D59" s="339"/>
      <c r="E59" s="339"/>
      <c r="F59" s="339"/>
    </row>
    <row r="60" spans="1:6" ht="20.100000000000001" customHeight="1">
      <c r="A60" s="339"/>
      <c r="B60" s="339"/>
      <c r="C60" s="339"/>
      <c r="D60" s="339"/>
      <c r="E60" s="339"/>
      <c r="F60" s="339"/>
    </row>
    <row r="61" spans="1:6" ht="20.100000000000001" customHeight="1">
      <c r="A61" s="339"/>
      <c r="B61" s="339"/>
      <c r="C61" s="339"/>
      <c r="D61" s="339"/>
      <c r="E61" s="339"/>
      <c r="F61" s="339"/>
    </row>
    <row r="62" spans="1:6" ht="20.100000000000001" customHeight="1">
      <c r="A62" s="339"/>
      <c r="B62" s="339"/>
      <c r="C62" s="339"/>
      <c r="D62" s="339"/>
      <c r="E62" s="339"/>
      <c r="F62" s="339"/>
    </row>
    <row r="63" spans="1:6" ht="20.100000000000001" customHeight="1">
      <c r="A63" s="339"/>
      <c r="B63" s="339"/>
      <c r="C63" s="339"/>
      <c r="D63" s="339"/>
      <c r="E63" s="339"/>
      <c r="F63" s="339"/>
    </row>
    <row r="64" spans="1:6" ht="20.100000000000001" customHeight="1">
      <c r="A64" s="339"/>
      <c r="B64" s="339"/>
      <c r="C64" s="339"/>
      <c r="D64" s="339"/>
      <c r="E64" s="339"/>
      <c r="F64" s="339"/>
    </row>
    <row r="65" spans="1:6" ht="20.100000000000001" customHeight="1">
      <c r="A65" s="339"/>
      <c r="B65" s="339"/>
      <c r="C65" s="339"/>
      <c r="D65" s="339"/>
      <c r="E65" s="339"/>
      <c r="F65" s="339"/>
    </row>
    <row r="66" spans="1:6" ht="20.100000000000001" customHeight="1">
      <c r="A66" s="339"/>
      <c r="B66" s="339"/>
      <c r="C66" s="339"/>
      <c r="D66" s="339"/>
      <c r="E66" s="339"/>
      <c r="F66" s="339"/>
    </row>
    <row r="67" spans="1:6" ht="20.100000000000001" customHeight="1">
      <c r="A67" s="339"/>
      <c r="B67" s="339"/>
      <c r="C67" s="339"/>
      <c r="D67" s="339"/>
      <c r="E67" s="339"/>
      <c r="F67" s="339"/>
    </row>
    <row r="68" spans="1:6" ht="20.100000000000001" customHeight="1">
      <c r="A68" s="339"/>
      <c r="B68" s="339"/>
      <c r="C68" s="339"/>
      <c r="D68" s="339"/>
      <c r="E68" s="339"/>
      <c r="F68" s="339"/>
    </row>
    <row r="69" spans="1:6" ht="20.100000000000001" customHeight="1">
      <c r="A69" s="339"/>
      <c r="B69" s="339"/>
      <c r="C69" s="339"/>
      <c r="D69" s="339"/>
      <c r="E69" s="339"/>
      <c r="F69" s="339"/>
    </row>
    <row r="70" spans="1:6" ht="20.100000000000001" customHeight="1">
      <c r="A70" s="339"/>
      <c r="B70" s="339"/>
      <c r="C70" s="339"/>
      <c r="D70" s="339"/>
      <c r="E70" s="339"/>
      <c r="F70" s="339"/>
    </row>
    <row r="71" spans="1:6" ht="20.100000000000001" customHeight="1">
      <c r="A71" s="339"/>
      <c r="B71" s="339"/>
      <c r="C71" s="339"/>
      <c r="D71" s="339"/>
      <c r="E71" s="339"/>
      <c r="F71" s="339"/>
    </row>
    <row r="72" spans="1:6" ht="20.100000000000001" customHeight="1">
      <c r="A72" s="339"/>
      <c r="B72" s="339"/>
      <c r="C72" s="339"/>
      <c r="D72" s="339"/>
      <c r="E72" s="339"/>
      <c r="F72" s="339"/>
    </row>
    <row r="73" spans="1:6" ht="20.100000000000001" customHeight="1">
      <c r="A73" s="339"/>
      <c r="B73" s="339"/>
      <c r="C73" s="339"/>
      <c r="D73" s="339"/>
      <c r="E73" s="339"/>
      <c r="F73" s="339"/>
    </row>
    <row r="74" spans="1:6" ht="20.100000000000001" customHeight="1">
      <c r="A74" s="339"/>
      <c r="B74" s="339"/>
      <c r="C74" s="339"/>
      <c r="D74" s="339"/>
      <c r="E74" s="339"/>
      <c r="F74" s="339"/>
    </row>
    <row r="75" spans="1:6" ht="20.100000000000001" customHeight="1">
      <c r="A75" s="339"/>
      <c r="B75" s="339"/>
      <c r="C75" s="339"/>
      <c r="D75" s="339"/>
      <c r="E75" s="339"/>
      <c r="F75" s="339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ColWidth="12.5546875" defaultRowHeight="15"/>
  <cols>
    <col min="1" max="1" width="3.109375" style="118" customWidth="1"/>
    <col min="2" max="2" width="32.88671875" style="118" customWidth="1"/>
    <col min="3" max="3" width="9.5546875" style="118" customWidth="1"/>
    <col min="4" max="4" width="9.109375" style="118" customWidth="1"/>
    <col min="5" max="5" width="9.109375" style="119" customWidth="1"/>
    <col min="6" max="6" width="12.5546875" style="118" customWidth="1"/>
    <col min="7" max="7" width="12.6640625" style="118" customWidth="1"/>
    <col min="8" max="16384" width="12.5546875" style="118"/>
  </cols>
  <sheetData>
    <row r="1" spans="1:13" ht="20.100000000000001" customHeight="1">
      <c r="A1" s="223" t="s">
        <v>358</v>
      </c>
      <c r="E1" s="118"/>
    </row>
    <row r="2" spans="1:13" ht="16.95" customHeight="1">
      <c r="A2" s="224"/>
      <c r="B2" s="224"/>
      <c r="C2" s="224"/>
      <c r="D2" s="224"/>
      <c r="E2" s="224"/>
      <c r="F2" s="224"/>
    </row>
    <row r="3" spans="1:13" ht="15" customHeight="1">
      <c r="A3" s="128"/>
      <c r="B3" s="128"/>
      <c r="C3" s="128"/>
      <c r="D3" s="128"/>
      <c r="E3" s="128"/>
      <c r="G3" s="225" t="s">
        <v>335</v>
      </c>
    </row>
    <row r="4" spans="1:13" ht="14.4" customHeight="1">
      <c r="A4" s="127"/>
      <c r="B4" s="127"/>
      <c r="C4" s="226" t="s">
        <v>111</v>
      </c>
      <c r="D4" s="226" t="s">
        <v>181</v>
      </c>
      <c r="E4" s="226" t="s">
        <v>109</v>
      </c>
      <c r="F4" s="480" t="s">
        <v>180</v>
      </c>
      <c r="G4" s="480" t="s">
        <v>180</v>
      </c>
    </row>
    <row r="5" spans="1:13" ht="14.4" customHeight="1">
      <c r="A5" s="227"/>
      <c r="B5" s="227"/>
      <c r="C5" s="228" t="s">
        <v>107</v>
      </c>
      <c r="D5" s="228" t="s">
        <v>179</v>
      </c>
      <c r="E5" s="228" t="s">
        <v>54</v>
      </c>
      <c r="F5" s="228" t="s">
        <v>463</v>
      </c>
      <c r="G5" s="228" t="s">
        <v>463</v>
      </c>
    </row>
    <row r="6" spans="1:13" ht="14.4" customHeight="1">
      <c r="A6" s="227"/>
      <c r="B6" s="227"/>
      <c r="C6" s="228" t="s">
        <v>106</v>
      </c>
      <c r="D6" s="228" t="s">
        <v>106</v>
      </c>
      <c r="E6" s="228" t="s">
        <v>106</v>
      </c>
      <c r="F6" s="228" t="s">
        <v>178</v>
      </c>
      <c r="G6" s="228" t="s">
        <v>51</v>
      </c>
    </row>
    <row r="7" spans="1:13" ht="14.4" customHeight="1">
      <c r="A7" s="227"/>
      <c r="B7" s="227"/>
      <c r="C7" s="229">
        <v>2022</v>
      </c>
      <c r="D7" s="229">
        <v>2022</v>
      </c>
      <c r="E7" s="229">
        <v>2022</v>
      </c>
      <c r="F7" s="229" t="s">
        <v>464</v>
      </c>
      <c r="G7" s="229" t="s">
        <v>103</v>
      </c>
    </row>
    <row r="8" spans="1:13" ht="12" customHeight="1">
      <c r="A8" s="227"/>
      <c r="B8" s="227"/>
      <c r="E8" s="228"/>
      <c r="F8" s="228"/>
      <c r="G8" s="228"/>
    </row>
    <row r="9" spans="1:13" ht="15.9" customHeight="1">
      <c r="A9" s="230" t="s">
        <v>152</v>
      </c>
      <c r="B9" s="231"/>
      <c r="C9" s="232">
        <v>28846.347999999998</v>
      </c>
      <c r="D9" s="232">
        <v>33499.824000000001</v>
      </c>
      <c r="E9" s="232">
        <v>109595.07399999999</v>
      </c>
      <c r="F9" s="233">
        <v>20.630171412655145</v>
      </c>
      <c r="G9" s="233">
        <v>109.12278512981888</v>
      </c>
      <c r="H9" s="121"/>
      <c r="I9" s="121"/>
      <c r="J9" s="121"/>
      <c r="K9" s="126"/>
      <c r="L9" s="126"/>
      <c r="M9" s="126"/>
    </row>
    <row r="10" spans="1:13" s="123" customFormat="1" ht="15.9" customHeight="1">
      <c r="A10" s="234"/>
      <c r="B10" s="235" t="s">
        <v>177</v>
      </c>
      <c r="C10" s="236">
        <v>5182.7</v>
      </c>
      <c r="D10" s="236">
        <v>6150.4</v>
      </c>
      <c r="E10" s="236">
        <v>18385.21</v>
      </c>
      <c r="F10" s="237">
        <v>18.101704186323513</v>
      </c>
      <c r="G10" s="237">
        <v>115.31744393980352</v>
      </c>
      <c r="H10" s="121"/>
      <c r="I10" s="121"/>
      <c r="J10" s="121"/>
      <c r="K10" s="125"/>
      <c r="L10" s="125"/>
      <c r="M10" s="125"/>
    </row>
    <row r="11" spans="1:13" ht="15.6" customHeight="1">
      <c r="A11" s="234"/>
      <c r="B11" s="238" t="s">
        <v>176</v>
      </c>
      <c r="D11" s="236"/>
      <c r="E11" s="236"/>
      <c r="F11" s="237"/>
      <c r="G11" s="237"/>
      <c r="H11" s="121"/>
      <c r="I11" s="121"/>
      <c r="J11" s="121"/>
    </row>
    <row r="12" spans="1:13" ht="15.6" customHeight="1">
      <c r="A12" s="234"/>
      <c r="B12" s="239" t="s">
        <v>336</v>
      </c>
      <c r="C12" s="240">
        <v>2784.7</v>
      </c>
      <c r="D12" s="240">
        <v>3398.82</v>
      </c>
      <c r="E12" s="240">
        <v>9585.27</v>
      </c>
      <c r="F12" s="241">
        <v>23.193367982144053</v>
      </c>
      <c r="G12" s="241">
        <v>131.35023138092689</v>
      </c>
      <c r="H12" s="121"/>
      <c r="I12" s="121"/>
      <c r="J12" s="121"/>
    </row>
    <row r="13" spans="1:13" ht="15.6" customHeight="1">
      <c r="A13" s="234"/>
      <c r="B13" s="239" t="s">
        <v>174</v>
      </c>
      <c r="C13" s="240">
        <v>240.52</v>
      </c>
      <c r="D13" s="240">
        <v>280.20999999999998</v>
      </c>
      <c r="E13" s="240">
        <v>848.06000000000006</v>
      </c>
      <c r="F13" s="241">
        <v>13.172601684358332</v>
      </c>
      <c r="G13" s="241">
        <v>107.20416650865286</v>
      </c>
      <c r="H13" s="121"/>
      <c r="I13" s="121"/>
      <c r="J13" s="121"/>
    </row>
    <row r="14" spans="1:13" ht="15.6" customHeight="1">
      <c r="A14" s="234"/>
      <c r="B14" s="239" t="s">
        <v>171</v>
      </c>
      <c r="C14" s="240">
        <v>87.460000000000008</v>
      </c>
      <c r="D14" s="240">
        <v>101.53</v>
      </c>
      <c r="E14" s="240">
        <v>291.25</v>
      </c>
      <c r="F14" s="241">
        <v>24.075222153337467</v>
      </c>
      <c r="G14" s="241">
        <v>159.43179329975914</v>
      </c>
      <c r="H14" s="121"/>
      <c r="I14" s="121"/>
      <c r="J14" s="121"/>
    </row>
    <row r="15" spans="1:13" ht="15.6" customHeight="1">
      <c r="A15" s="234"/>
      <c r="B15" s="239" t="s">
        <v>173</v>
      </c>
      <c r="C15" s="240">
        <v>74.62</v>
      </c>
      <c r="D15" s="240">
        <v>88.21</v>
      </c>
      <c r="E15" s="240">
        <v>288.89</v>
      </c>
      <c r="F15" s="241">
        <v>16.930676764083451</v>
      </c>
      <c r="G15" s="241">
        <v>131.39725279723459</v>
      </c>
      <c r="H15" s="121"/>
      <c r="I15" s="121"/>
      <c r="J15" s="121"/>
    </row>
    <row r="16" spans="1:13" ht="15.6" customHeight="1">
      <c r="A16" s="234"/>
      <c r="B16" s="239" t="s">
        <v>175</v>
      </c>
      <c r="C16" s="240">
        <v>46.43</v>
      </c>
      <c r="D16" s="240">
        <v>54.72</v>
      </c>
      <c r="E16" s="240">
        <v>185.39000000000001</v>
      </c>
      <c r="F16" s="242">
        <v>11.267853886829151</v>
      </c>
      <c r="G16" s="241">
        <v>41.816664411061488</v>
      </c>
      <c r="H16" s="121"/>
      <c r="I16" s="121"/>
      <c r="J16" s="121"/>
    </row>
    <row r="17" spans="1:13" ht="15.6" customHeight="1">
      <c r="A17" s="234"/>
      <c r="B17" s="239" t="s">
        <v>337</v>
      </c>
      <c r="C17" s="243">
        <v>41.225999999999999</v>
      </c>
      <c r="D17" s="243">
        <v>44.61</v>
      </c>
      <c r="E17" s="243">
        <v>177.58600000000001</v>
      </c>
      <c r="F17" s="242">
        <v>12.379238881681815</v>
      </c>
      <c r="G17" s="242">
        <v>62.142982118486898</v>
      </c>
      <c r="H17" s="121"/>
      <c r="I17" s="121"/>
      <c r="J17" s="121"/>
    </row>
    <row r="18" spans="1:13" ht="15.6" customHeight="1">
      <c r="A18" s="234"/>
      <c r="B18" s="239" t="s">
        <v>338</v>
      </c>
      <c r="C18" s="243">
        <v>38.78</v>
      </c>
      <c r="D18" s="243">
        <v>46.32</v>
      </c>
      <c r="E18" s="243">
        <v>161.13999999999999</v>
      </c>
      <c r="F18" s="242">
        <v>15.940251261252348</v>
      </c>
      <c r="G18" s="242">
        <v>114.78025500391766</v>
      </c>
      <c r="H18" s="121"/>
      <c r="I18" s="121"/>
      <c r="J18" s="121"/>
    </row>
    <row r="19" spans="1:13" ht="15.6" customHeight="1">
      <c r="A19" s="234"/>
      <c r="B19" s="239" t="s">
        <v>339</v>
      </c>
      <c r="C19" s="240">
        <v>33.1</v>
      </c>
      <c r="D19" s="240">
        <v>40.910000000000004</v>
      </c>
      <c r="E19" s="240">
        <v>120.16</v>
      </c>
      <c r="F19" s="241">
        <v>14.560348013644267</v>
      </c>
      <c r="G19" s="241">
        <v>78.587311968606926</v>
      </c>
      <c r="H19" s="121"/>
      <c r="I19" s="121"/>
      <c r="J19" s="121"/>
    </row>
    <row r="20" spans="1:13" ht="15.6" customHeight="1">
      <c r="A20" s="234"/>
      <c r="B20" s="239" t="s">
        <v>172</v>
      </c>
      <c r="C20" s="240">
        <v>12.819999999999999</v>
      </c>
      <c r="D20" s="240">
        <v>13.88</v>
      </c>
      <c r="E20" s="240">
        <v>56.589999999999996</v>
      </c>
      <c r="F20" s="241">
        <v>13.79570941004388</v>
      </c>
      <c r="G20" s="241">
        <v>96.323404255319147</v>
      </c>
      <c r="H20" s="121"/>
      <c r="I20" s="121"/>
      <c r="J20" s="121"/>
    </row>
    <row r="21" spans="1:13" ht="15.6" customHeight="1">
      <c r="A21" s="234"/>
      <c r="B21" s="239" t="s">
        <v>170</v>
      </c>
      <c r="C21" s="244">
        <v>5.12</v>
      </c>
      <c r="D21" s="244">
        <v>6.53</v>
      </c>
      <c r="E21" s="244">
        <v>20.344999999999999</v>
      </c>
      <c r="F21" s="122">
        <v>12.636645962732917</v>
      </c>
      <c r="G21" s="122">
        <v>40.5440414507772</v>
      </c>
      <c r="H21" s="121"/>
      <c r="I21" s="121"/>
      <c r="J21" s="121"/>
    </row>
    <row r="22" spans="1:13" s="123" customFormat="1" ht="15.9" customHeight="1">
      <c r="A22" s="234"/>
      <c r="B22" s="235" t="s">
        <v>169</v>
      </c>
      <c r="C22" s="236">
        <v>23663.647999999997</v>
      </c>
      <c r="D22" s="236">
        <v>27349.423999999999</v>
      </c>
      <c r="E22" s="236">
        <v>91209.864000000001</v>
      </c>
      <c r="F22" s="237">
        <v>21.227854198929698</v>
      </c>
      <c r="G22" s="237">
        <v>107.95385826729715</v>
      </c>
      <c r="H22" s="121"/>
      <c r="I22" s="121"/>
      <c r="J22" s="121"/>
      <c r="K22" s="124"/>
      <c r="L22" s="124"/>
      <c r="M22" s="124"/>
    </row>
    <row r="23" spans="1:13" ht="15.6" customHeight="1">
      <c r="A23" s="234"/>
      <c r="B23" s="245" t="s">
        <v>168</v>
      </c>
      <c r="C23" s="240">
        <v>15689.567999999999</v>
      </c>
      <c r="D23" s="240">
        <v>17988.728999999999</v>
      </c>
      <c r="E23" s="240">
        <v>60294.233999999997</v>
      </c>
      <c r="F23" s="241">
        <v>20.203146822082033</v>
      </c>
      <c r="G23" s="241">
        <v>103.48769372457549</v>
      </c>
      <c r="H23" s="121"/>
      <c r="I23" s="121"/>
      <c r="J23" s="121"/>
      <c r="K23" s="121"/>
      <c r="L23" s="121"/>
      <c r="M23" s="121"/>
    </row>
    <row r="24" spans="1:13" ht="15.6" customHeight="1">
      <c r="A24" s="234"/>
      <c r="B24" s="245" t="s">
        <v>167</v>
      </c>
      <c r="C24" s="240">
        <v>6879.0879999999997</v>
      </c>
      <c r="D24" s="240">
        <v>8036.6940000000004</v>
      </c>
      <c r="E24" s="240">
        <v>26598.976999999999</v>
      </c>
      <c r="F24" s="241">
        <v>23.059747172571203</v>
      </c>
      <c r="G24" s="241">
        <v>120.03486470016122</v>
      </c>
      <c r="H24" s="121"/>
      <c r="I24" s="121"/>
      <c r="J24" s="121"/>
    </row>
    <row r="25" spans="1:13" ht="15.6" customHeight="1">
      <c r="A25" s="234"/>
      <c r="B25" s="245" t="s">
        <v>166</v>
      </c>
      <c r="C25" s="240">
        <v>1094.992</v>
      </c>
      <c r="D25" s="240">
        <v>1324.001</v>
      </c>
      <c r="E25" s="240">
        <v>4316.6530000000002</v>
      </c>
      <c r="F25" s="241">
        <v>27.178209194213704</v>
      </c>
      <c r="G25" s="241">
        <v>106.11050981631844</v>
      </c>
      <c r="H25" s="121"/>
      <c r="I25" s="121"/>
      <c r="J25" s="121"/>
    </row>
    <row r="26" spans="1:13" s="123" customFormat="1" ht="15.9" customHeight="1">
      <c r="A26" s="118"/>
      <c r="B26" s="246" t="s">
        <v>165</v>
      </c>
      <c r="C26" s="247"/>
      <c r="D26" s="247"/>
      <c r="E26" s="247"/>
      <c r="F26" s="122"/>
      <c r="G26" s="122"/>
      <c r="H26" s="121"/>
      <c r="I26" s="121"/>
      <c r="J26" s="121"/>
    </row>
    <row r="27" spans="1:13" ht="15.6" customHeight="1">
      <c r="A27" s="248"/>
      <c r="B27" s="249" t="s">
        <v>136</v>
      </c>
      <c r="C27" s="244">
        <v>2997.0659999999998</v>
      </c>
      <c r="D27" s="244">
        <v>3286.74</v>
      </c>
      <c r="E27" s="244">
        <v>11780.456</v>
      </c>
      <c r="F27" s="122">
        <v>23.116456967506291</v>
      </c>
      <c r="G27" s="122">
        <v>102.59844453540727</v>
      </c>
      <c r="H27" s="121"/>
      <c r="I27" s="121"/>
      <c r="J27" s="121"/>
    </row>
    <row r="28" spans="1:13" ht="15.6" customHeight="1">
      <c r="A28" s="248"/>
      <c r="B28" s="249" t="s">
        <v>148</v>
      </c>
      <c r="C28" s="244">
        <v>2101.277</v>
      </c>
      <c r="D28" s="244">
        <v>2420.4119999999998</v>
      </c>
      <c r="E28" s="244">
        <v>6202.5140000000001</v>
      </c>
      <c r="F28" s="122">
        <v>15.228322056789374</v>
      </c>
      <c r="G28" s="122">
        <v>95.551743251158257</v>
      </c>
      <c r="H28" s="121"/>
      <c r="I28" s="121"/>
      <c r="J28" s="121"/>
    </row>
    <row r="29" spans="1:13" ht="15.6" customHeight="1">
      <c r="A29" s="248"/>
      <c r="B29" s="249" t="s">
        <v>164</v>
      </c>
      <c r="C29" s="244">
        <v>1232.154</v>
      </c>
      <c r="D29" s="244">
        <v>1303.905</v>
      </c>
      <c r="E29" s="244">
        <v>4537.78</v>
      </c>
      <c r="F29" s="122">
        <v>26.885688808837514</v>
      </c>
      <c r="G29" s="122">
        <v>100.77080747134733</v>
      </c>
      <c r="H29" s="121"/>
      <c r="I29" s="121"/>
      <c r="J29" s="121"/>
    </row>
    <row r="30" spans="1:13" ht="15.6" customHeight="1">
      <c r="A30" s="248"/>
      <c r="B30" s="249" t="s">
        <v>137</v>
      </c>
      <c r="C30" s="244">
        <v>801.93200000000002</v>
      </c>
      <c r="D30" s="244">
        <v>968.35699999999997</v>
      </c>
      <c r="E30" s="244">
        <v>3015.6379999999999</v>
      </c>
      <c r="F30" s="122">
        <v>28.36840990274187</v>
      </c>
      <c r="G30" s="122">
        <v>109.75139562230069</v>
      </c>
      <c r="H30" s="121"/>
      <c r="I30" s="121"/>
      <c r="J30" s="121"/>
    </row>
    <row r="31" spans="1:13" ht="15.6" customHeight="1">
      <c r="A31" s="248"/>
      <c r="B31" s="249" t="s">
        <v>143</v>
      </c>
      <c r="C31" s="244">
        <v>671.97</v>
      </c>
      <c r="D31" s="244">
        <v>689.12300000000005</v>
      </c>
      <c r="E31" s="244">
        <v>2682.1669999999999</v>
      </c>
      <c r="F31" s="122">
        <v>25.262920044068899</v>
      </c>
      <c r="G31" s="122">
        <v>92.152193511680139</v>
      </c>
      <c r="H31" s="121"/>
      <c r="I31" s="121"/>
      <c r="J31" s="121"/>
    </row>
    <row r="32" spans="1:13" ht="15.6" customHeight="1">
      <c r="A32" s="248"/>
      <c r="B32" s="249" t="s">
        <v>145</v>
      </c>
      <c r="C32" s="244">
        <v>592.56600000000003</v>
      </c>
      <c r="D32" s="244">
        <v>717.89200000000005</v>
      </c>
      <c r="E32" s="244">
        <v>2386.808</v>
      </c>
      <c r="F32" s="122">
        <v>13.184096722822808</v>
      </c>
      <c r="G32" s="122">
        <v>120.06583779193889</v>
      </c>
      <c r="H32" s="121"/>
      <c r="I32" s="121"/>
      <c r="J32" s="121"/>
    </row>
    <row r="33" spans="1:10" ht="15.6" customHeight="1">
      <c r="A33" s="248"/>
      <c r="B33" s="249" t="s">
        <v>142</v>
      </c>
      <c r="C33" s="244">
        <v>472.17599999999999</v>
      </c>
      <c r="D33" s="244">
        <v>685.14700000000005</v>
      </c>
      <c r="E33" s="244">
        <v>2207.12</v>
      </c>
      <c r="F33" s="122">
        <v>23.505055388829369</v>
      </c>
      <c r="G33" s="122">
        <v>127.89767814882379</v>
      </c>
      <c r="H33" s="121"/>
      <c r="I33" s="121"/>
      <c r="J33" s="121"/>
    </row>
    <row r="34" spans="1:10" ht="15.6" customHeight="1">
      <c r="A34" s="248"/>
      <c r="B34" s="249" t="s">
        <v>146</v>
      </c>
      <c r="C34" s="244">
        <v>447.27800000000002</v>
      </c>
      <c r="D34" s="244">
        <v>505.98399999999998</v>
      </c>
      <c r="E34" s="244">
        <v>1799.627</v>
      </c>
      <c r="F34" s="122">
        <v>18.956971396428187</v>
      </c>
      <c r="G34" s="122">
        <v>128.35363048602616</v>
      </c>
      <c r="H34" s="121"/>
      <c r="I34" s="121"/>
      <c r="J34" s="121"/>
    </row>
    <row r="35" spans="1:10" ht="15.6" customHeight="1">
      <c r="A35" s="248"/>
      <c r="B35" s="249" t="s">
        <v>316</v>
      </c>
      <c r="C35" s="244">
        <v>414.97699999999998</v>
      </c>
      <c r="D35" s="244">
        <v>538.85</v>
      </c>
      <c r="E35" s="244">
        <v>1755.807</v>
      </c>
      <c r="F35" s="122">
        <v>25.791372454547997</v>
      </c>
      <c r="G35" s="122">
        <v>193.78912630788929</v>
      </c>
      <c r="H35" s="121"/>
      <c r="I35" s="121"/>
      <c r="J35" s="121"/>
    </row>
    <row r="36" spans="1:10" ht="15.6" customHeight="1">
      <c r="A36" s="248"/>
      <c r="B36" s="249" t="s">
        <v>150</v>
      </c>
      <c r="C36" s="244">
        <v>423.238</v>
      </c>
      <c r="D36" s="244">
        <v>662.81700000000001</v>
      </c>
      <c r="E36" s="244">
        <v>1664.403</v>
      </c>
      <c r="F36" s="122">
        <v>19.400782207729041</v>
      </c>
      <c r="G36" s="122">
        <v>90.396109563537038</v>
      </c>
      <c r="H36" s="121"/>
      <c r="I36" s="121"/>
      <c r="J36" s="121"/>
    </row>
    <row r="37" spans="1:10" ht="15.6" customHeight="1">
      <c r="A37" s="248"/>
      <c r="B37" s="249" t="s">
        <v>140</v>
      </c>
      <c r="C37" s="244">
        <v>423.89600000000002</v>
      </c>
      <c r="D37" s="244">
        <v>508.03800000000001</v>
      </c>
      <c r="E37" s="244">
        <v>1651.83</v>
      </c>
      <c r="F37" s="122">
        <v>17.805634942390363</v>
      </c>
      <c r="G37" s="122">
        <v>121.82050423539441</v>
      </c>
      <c r="H37" s="121"/>
      <c r="I37" s="121"/>
      <c r="J37" s="121"/>
    </row>
    <row r="38" spans="1:10" ht="15.6" customHeight="1">
      <c r="A38" s="248"/>
      <c r="B38" s="249" t="s">
        <v>163</v>
      </c>
      <c r="C38" s="244">
        <v>423.95800000000003</v>
      </c>
      <c r="D38" s="244">
        <v>443.76900000000001</v>
      </c>
      <c r="E38" s="244">
        <v>1591.6659999999999</v>
      </c>
      <c r="F38" s="122">
        <v>25.670438206659746</v>
      </c>
      <c r="G38" s="122">
        <v>104.4564075337274</v>
      </c>
      <c r="H38" s="121"/>
      <c r="I38" s="121"/>
      <c r="J38" s="121"/>
    </row>
    <row r="39" spans="1:10" ht="15.6" customHeight="1">
      <c r="A39" s="248"/>
      <c r="B39" s="249" t="s">
        <v>139</v>
      </c>
      <c r="C39" s="244">
        <v>394.52499999999998</v>
      </c>
      <c r="D39" s="244">
        <v>419.88499999999999</v>
      </c>
      <c r="E39" s="244">
        <v>1568.6010000000001</v>
      </c>
      <c r="F39" s="122">
        <v>22.610787526913899</v>
      </c>
      <c r="G39" s="122">
        <v>103.65001655253896</v>
      </c>
      <c r="H39" s="121"/>
      <c r="I39" s="121"/>
      <c r="J39" s="121"/>
    </row>
    <row r="40" spans="1:10" ht="15.6" customHeight="1">
      <c r="A40" s="248"/>
      <c r="B40" s="249" t="s">
        <v>149</v>
      </c>
      <c r="C40" s="244">
        <v>376.03199999999998</v>
      </c>
      <c r="D40" s="244">
        <v>393.67099999999999</v>
      </c>
      <c r="E40" s="244">
        <v>1513.9010000000001</v>
      </c>
      <c r="F40" s="122">
        <v>21.037809945837303</v>
      </c>
      <c r="G40" s="122">
        <v>88.75462782469522</v>
      </c>
      <c r="H40" s="121"/>
      <c r="I40" s="121"/>
      <c r="J40" s="121"/>
    </row>
    <row r="41" spans="1:10" ht="15.6" customHeight="1">
      <c r="A41" s="248"/>
      <c r="B41" s="249" t="s">
        <v>156</v>
      </c>
      <c r="C41" s="244">
        <v>414.38</v>
      </c>
      <c r="D41" s="244">
        <v>630.61199999999997</v>
      </c>
      <c r="E41" s="244">
        <v>1488.088</v>
      </c>
      <c r="F41" s="122">
        <v>16.487283881719154</v>
      </c>
      <c r="G41" s="122">
        <v>113.70968912784171</v>
      </c>
      <c r="H41" s="121"/>
      <c r="I41" s="121"/>
      <c r="J41" s="121"/>
    </row>
    <row r="42" spans="1:10" ht="15.6" customHeight="1">
      <c r="A42" s="248"/>
      <c r="B42" s="249" t="s">
        <v>159</v>
      </c>
      <c r="C42" s="244">
        <v>372.06900000000002</v>
      </c>
      <c r="D42" s="244">
        <v>415.52600000000001</v>
      </c>
      <c r="E42" s="244">
        <v>1430.9870000000001</v>
      </c>
      <c r="F42" s="122">
        <v>23.323082058389076</v>
      </c>
      <c r="G42" s="122">
        <v>117.40006136690684</v>
      </c>
      <c r="H42" s="121"/>
      <c r="I42" s="121"/>
      <c r="J42" s="121"/>
    </row>
    <row r="43" spans="1:10" ht="15.6" customHeight="1">
      <c r="A43" s="248"/>
      <c r="B43" s="249" t="s">
        <v>315</v>
      </c>
      <c r="C43" s="244">
        <v>325.66000000000003</v>
      </c>
      <c r="D43" s="244">
        <v>359.51</v>
      </c>
      <c r="E43" s="244">
        <v>1405.5820000000001</v>
      </c>
      <c r="F43" s="122">
        <v>18.764108137434167</v>
      </c>
      <c r="G43" s="122">
        <v>96.60749130033453</v>
      </c>
      <c r="H43" s="121"/>
      <c r="I43" s="121"/>
      <c r="J43" s="121"/>
    </row>
    <row r="44" spans="1:10" ht="15.6" customHeight="1">
      <c r="A44" s="248"/>
      <c r="B44" s="249" t="s">
        <v>158</v>
      </c>
      <c r="C44" s="244">
        <v>310.786</v>
      </c>
      <c r="D44" s="244">
        <v>395.06799999999998</v>
      </c>
      <c r="E44" s="244">
        <v>1374.835</v>
      </c>
      <c r="F44" s="122">
        <v>26.100049795379533</v>
      </c>
      <c r="G44" s="122">
        <v>99.636554697974418</v>
      </c>
      <c r="H44" s="121"/>
      <c r="I44" s="121"/>
      <c r="J44" s="121"/>
    </row>
    <row r="45" spans="1:10" ht="15.6" customHeight="1">
      <c r="A45" s="248"/>
      <c r="B45" s="249" t="s">
        <v>328</v>
      </c>
      <c r="C45" s="244">
        <v>328.98700000000002</v>
      </c>
      <c r="D45" s="244">
        <v>341.68900000000002</v>
      </c>
      <c r="E45" s="244">
        <v>1365.0150000000001</v>
      </c>
      <c r="F45" s="122">
        <v>27.370313261322465</v>
      </c>
      <c r="G45" s="122">
        <v>150.87256437434996</v>
      </c>
      <c r="H45" s="121"/>
      <c r="I45" s="121"/>
      <c r="J45" s="121"/>
    </row>
    <row r="46" spans="1:10" ht="15.6" customHeight="1">
      <c r="A46" s="248"/>
      <c r="B46" s="249" t="s">
        <v>329</v>
      </c>
      <c r="C46" s="244">
        <v>342.23599999999999</v>
      </c>
      <c r="D46" s="244">
        <v>425.56</v>
      </c>
      <c r="E46" s="244">
        <v>1361.942</v>
      </c>
      <c r="F46" s="122">
        <v>28.019883031551281</v>
      </c>
      <c r="G46" s="122">
        <v>115.81868246811449</v>
      </c>
      <c r="H46" s="121"/>
      <c r="I46" s="121"/>
      <c r="J46" s="121"/>
    </row>
    <row r="47" spans="1:10" ht="15.6" customHeight="1">
      <c r="A47" s="248"/>
      <c r="B47" s="249" t="s">
        <v>321</v>
      </c>
      <c r="C47" s="244">
        <v>316.8</v>
      </c>
      <c r="D47" s="244">
        <v>372.35</v>
      </c>
      <c r="E47" s="244">
        <v>1319.96</v>
      </c>
      <c r="F47" s="122">
        <v>21.666425100591891</v>
      </c>
      <c r="G47" s="122">
        <v>133.93130739181169</v>
      </c>
      <c r="H47" s="121"/>
      <c r="I47" s="121"/>
      <c r="J47" s="121"/>
    </row>
    <row r="48" spans="1:10" ht="15.6" customHeight="1">
      <c r="A48" s="248"/>
      <c r="B48" s="249" t="s">
        <v>161</v>
      </c>
      <c r="C48" s="244">
        <v>334.1</v>
      </c>
      <c r="D48" s="244">
        <v>362.06099999999998</v>
      </c>
      <c r="E48" s="244">
        <v>1312.327</v>
      </c>
      <c r="F48" s="122">
        <v>22.772333580839774</v>
      </c>
      <c r="G48" s="122">
        <v>105.65202129903504</v>
      </c>
      <c r="H48" s="121"/>
      <c r="I48" s="121"/>
      <c r="J48" s="121"/>
    </row>
    <row r="49" spans="1:5">
      <c r="A49" s="248"/>
      <c r="E49" s="118"/>
    </row>
    <row r="50" spans="1:5">
      <c r="A50" s="248"/>
      <c r="E50" s="118"/>
    </row>
    <row r="51" spans="1:5">
      <c r="A51" s="248"/>
      <c r="E51" s="118"/>
    </row>
    <row r="52" spans="1:5">
      <c r="A52" s="248"/>
      <c r="E52" s="118"/>
    </row>
    <row r="53" spans="1:5">
      <c r="A53" s="248"/>
      <c r="E53" s="118"/>
    </row>
    <row r="54" spans="1:5">
      <c r="A54" s="248"/>
      <c r="E54" s="118"/>
    </row>
    <row r="55" spans="1:5">
      <c r="A55" s="248"/>
      <c r="E55" s="118"/>
    </row>
    <row r="56" spans="1:5">
      <c r="A56" s="248"/>
      <c r="E56" s="118"/>
    </row>
    <row r="57" spans="1:5">
      <c r="A57" s="248"/>
      <c r="E57" s="118"/>
    </row>
    <row r="58" spans="1:5">
      <c r="A58" s="248"/>
      <c r="E58" s="118"/>
    </row>
    <row r="59" spans="1:5">
      <c r="A59" s="248"/>
      <c r="E59" s="118"/>
    </row>
    <row r="60" spans="1:5">
      <c r="A60" s="248"/>
      <c r="E60" s="118"/>
    </row>
    <row r="61" spans="1:5">
      <c r="A61" s="248"/>
      <c r="E61" s="118"/>
    </row>
    <row r="62" spans="1:5">
      <c r="A62" s="248"/>
      <c r="E62" s="118"/>
    </row>
    <row r="63" spans="1:5">
      <c r="A63" s="248"/>
      <c r="E63" s="118"/>
    </row>
    <row r="64" spans="1:5">
      <c r="A64" s="248"/>
      <c r="E64" s="118"/>
    </row>
    <row r="65" spans="1:6">
      <c r="A65" s="248"/>
      <c r="E65" s="118"/>
    </row>
    <row r="66" spans="1:6">
      <c r="A66" s="248"/>
      <c r="E66" s="118"/>
    </row>
    <row r="67" spans="1:6">
      <c r="A67" s="248"/>
      <c r="E67" s="118"/>
    </row>
    <row r="68" spans="1:6">
      <c r="A68" s="248"/>
      <c r="E68" s="118"/>
    </row>
    <row r="69" spans="1:6">
      <c r="A69" s="248"/>
      <c r="E69" s="118"/>
    </row>
    <row r="70" spans="1:6">
      <c r="A70" s="248"/>
      <c r="E70" s="118"/>
    </row>
    <row r="71" spans="1:6">
      <c r="A71" s="120"/>
      <c r="B71" s="120"/>
      <c r="C71" s="120"/>
      <c r="D71" s="120"/>
      <c r="E71" s="120"/>
      <c r="F71" s="120"/>
    </row>
    <row r="72" spans="1:6">
      <c r="A72" s="120"/>
      <c r="B72" s="120"/>
      <c r="C72" s="120"/>
      <c r="D72" s="120"/>
      <c r="E72" s="120"/>
      <c r="F72" s="120"/>
    </row>
    <row r="73" spans="1:6">
      <c r="A73" s="120"/>
      <c r="B73" s="120"/>
      <c r="C73" s="120"/>
      <c r="D73" s="120"/>
      <c r="E73" s="120"/>
      <c r="F73" s="120"/>
    </row>
    <row r="74" spans="1:6">
      <c r="A74" s="120"/>
      <c r="B74" s="120"/>
      <c r="C74" s="120"/>
      <c r="D74" s="120"/>
      <c r="E74" s="120"/>
      <c r="F74" s="120"/>
    </row>
    <row r="75" spans="1:6">
      <c r="A75" s="120"/>
      <c r="B75" s="120"/>
      <c r="C75" s="120"/>
      <c r="D75" s="120"/>
      <c r="E75" s="120"/>
      <c r="F75" s="120"/>
    </row>
    <row r="76" spans="1:6">
      <c r="A76" s="120"/>
      <c r="B76" s="120"/>
      <c r="C76" s="120"/>
      <c r="D76" s="120"/>
      <c r="E76" s="120"/>
      <c r="F76" s="120"/>
    </row>
    <row r="77" spans="1:6">
      <c r="A77" s="120"/>
      <c r="B77" s="120"/>
      <c r="C77" s="120"/>
      <c r="D77" s="120"/>
      <c r="E77" s="120"/>
      <c r="F77" s="120"/>
    </row>
    <row r="78" spans="1:6">
      <c r="E78" s="118"/>
    </row>
    <row r="79" spans="1:6">
      <c r="E79" s="118"/>
    </row>
    <row r="80" spans="1:6">
      <c r="E80" s="118"/>
    </row>
    <row r="81" spans="5:5">
      <c r="E81" s="118"/>
    </row>
    <row r="82" spans="5:5">
      <c r="E82" s="118"/>
    </row>
    <row r="83" spans="5:5">
      <c r="E83" s="118"/>
    </row>
    <row r="84" spans="5:5">
      <c r="E84" s="118"/>
    </row>
    <row r="85" spans="5:5">
      <c r="E85" s="118"/>
    </row>
    <row r="86" spans="5:5">
      <c r="E86" s="118"/>
    </row>
    <row r="87" spans="5:5">
      <c r="E87" s="118"/>
    </row>
    <row r="88" spans="5:5">
      <c r="E88" s="118"/>
    </row>
    <row r="89" spans="5:5">
      <c r="E89" s="118"/>
    </row>
    <row r="90" spans="5:5">
      <c r="E90" s="118"/>
    </row>
    <row r="91" spans="5:5">
      <c r="E91" s="118"/>
    </row>
    <row r="92" spans="5:5">
      <c r="E92" s="118"/>
    </row>
    <row r="93" spans="5:5">
      <c r="E93" s="118"/>
    </row>
    <row r="94" spans="5:5">
      <c r="E94" s="118"/>
    </row>
    <row r="95" spans="5:5">
      <c r="E95" s="118"/>
    </row>
    <row r="96" spans="5:5">
      <c r="E96" s="118"/>
    </row>
    <row r="97" spans="5:5">
      <c r="E97" s="118"/>
    </row>
    <row r="98" spans="5:5">
      <c r="E98" s="118"/>
    </row>
    <row r="99" spans="5:5">
      <c r="E99" s="118"/>
    </row>
    <row r="100" spans="5:5">
      <c r="E100" s="118"/>
    </row>
    <row r="101" spans="5:5">
      <c r="E101" s="118"/>
    </row>
    <row r="102" spans="5:5">
      <c r="E102" s="118"/>
    </row>
    <row r="103" spans="5:5">
      <c r="E103" s="118"/>
    </row>
    <row r="104" spans="5:5">
      <c r="E104" s="118"/>
    </row>
    <row r="105" spans="5:5">
      <c r="E105" s="118"/>
    </row>
    <row r="106" spans="5:5">
      <c r="E106" s="118"/>
    </row>
    <row r="107" spans="5:5">
      <c r="E107" s="118"/>
    </row>
    <row r="108" spans="5:5">
      <c r="E108" s="118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/>
  </sheetViews>
  <sheetFormatPr defaultColWidth="9.33203125" defaultRowHeight="14.4"/>
  <cols>
    <col min="1" max="1" width="3.33203125" style="97" customWidth="1"/>
    <col min="2" max="2" width="39.88671875" style="97" customWidth="1"/>
    <col min="3" max="3" width="12.44140625" style="98" customWidth="1"/>
    <col min="4" max="4" width="16.33203125" style="98" customWidth="1"/>
    <col min="5" max="5" width="15.6640625" style="97" customWidth="1"/>
    <col min="6" max="16384" width="9.33203125" style="97"/>
  </cols>
  <sheetData>
    <row r="1" spans="1:6" ht="18" customHeight="1">
      <c r="A1" s="250" t="s">
        <v>468</v>
      </c>
      <c r="B1" s="117"/>
      <c r="C1" s="115"/>
      <c r="D1" s="115"/>
      <c r="E1" s="115"/>
      <c r="F1" s="103"/>
    </row>
    <row r="2" spans="1:6" ht="18" customHeight="1">
      <c r="A2" s="116"/>
      <c r="B2" s="116"/>
      <c r="C2" s="115"/>
      <c r="D2" s="115"/>
      <c r="E2" s="115"/>
      <c r="F2" s="103"/>
    </row>
    <row r="3" spans="1:6" ht="18" customHeight="1">
      <c r="A3" s="111"/>
      <c r="B3" s="111"/>
      <c r="C3" s="110"/>
      <c r="D3" s="110"/>
      <c r="E3" s="114" t="s">
        <v>340</v>
      </c>
      <c r="F3" s="103"/>
    </row>
    <row r="4" spans="1:6" ht="18" customHeight="1">
      <c r="A4" s="113"/>
      <c r="B4" s="112"/>
      <c r="C4" s="251" t="s">
        <v>341</v>
      </c>
      <c r="D4" s="251" t="s">
        <v>155</v>
      </c>
      <c r="E4" s="251" t="s">
        <v>155</v>
      </c>
      <c r="F4" s="103"/>
    </row>
    <row r="5" spans="1:6" ht="18" customHeight="1">
      <c r="A5" s="111"/>
      <c r="B5" s="252"/>
      <c r="C5" s="253" t="s">
        <v>342</v>
      </c>
      <c r="D5" s="253" t="s">
        <v>154</v>
      </c>
      <c r="E5" s="253" t="s">
        <v>153</v>
      </c>
      <c r="F5" s="103"/>
    </row>
    <row r="6" spans="1:6" ht="18" customHeight="1">
      <c r="A6" s="111"/>
      <c r="B6" s="111"/>
      <c r="C6" s="110"/>
      <c r="D6" s="110"/>
      <c r="E6" s="110"/>
      <c r="F6" s="103"/>
    </row>
    <row r="7" spans="1:6" ht="18" customHeight="1">
      <c r="A7" s="254" t="s">
        <v>152</v>
      </c>
      <c r="B7" s="100"/>
      <c r="C7" s="109">
        <v>454</v>
      </c>
      <c r="D7" s="108">
        <v>3697.1879558500013</v>
      </c>
      <c r="E7" s="108">
        <v>5289.0776313113247</v>
      </c>
      <c r="F7" s="481"/>
    </row>
    <row r="8" spans="1:6" ht="15" customHeight="1">
      <c r="A8" s="254" t="s">
        <v>382</v>
      </c>
      <c r="B8" s="111"/>
      <c r="C8" s="255"/>
      <c r="D8" s="107"/>
      <c r="E8" s="107"/>
      <c r="F8" s="103"/>
    </row>
    <row r="9" spans="1:6" ht="15" customHeight="1">
      <c r="A9" s="254"/>
      <c r="B9" s="100" t="s">
        <v>150</v>
      </c>
      <c r="C9" s="255">
        <v>21</v>
      </c>
      <c r="D9" s="256">
        <v>1631.6602580000001</v>
      </c>
      <c r="E9" s="256">
        <v>13.529</v>
      </c>
      <c r="F9" s="332"/>
    </row>
    <row r="10" spans="1:6" ht="15" customHeight="1">
      <c r="A10" s="254"/>
      <c r="B10" s="100" t="s">
        <v>145</v>
      </c>
      <c r="C10" s="255">
        <v>23</v>
      </c>
      <c r="D10" s="256">
        <v>354.59135500000002</v>
      </c>
      <c r="E10" s="256">
        <v>281.27245621874999</v>
      </c>
      <c r="F10" s="332"/>
    </row>
    <row r="11" spans="1:6" ht="15" customHeight="1">
      <c r="A11" s="254"/>
      <c r="B11" s="100" t="s">
        <v>151</v>
      </c>
      <c r="C11" s="255">
        <v>2</v>
      </c>
      <c r="D11" s="256">
        <v>213</v>
      </c>
      <c r="E11" s="256">
        <v>5.0999999999999996</v>
      </c>
      <c r="F11" s="103"/>
    </row>
    <row r="12" spans="1:6" ht="15" customHeight="1">
      <c r="A12" s="254"/>
      <c r="B12" s="100" t="s">
        <v>296</v>
      </c>
      <c r="C12" s="255">
        <v>17</v>
      </c>
      <c r="D12" s="256">
        <v>200.30837600000001</v>
      </c>
      <c r="E12" s="256">
        <v>153.93320762499999</v>
      </c>
      <c r="F12" s="103"/>
    </row>
    <row r="13" spans="1:6" ht="15" customHeight="1">
      <c r="A13" s="254"/>
      <c r="B13" s="100" t="s">
        <v>148</v>
      </c>
      <c r="C13" s="255">
        <v>181</v>
      </c>
      <c r="D13" s="256">
        <v>186.24795614999999</v>
      </c>
      <c r="E13" s="256">
        <v>640.42013875976568</v>
      </c>
      <c r="F13" s="103"/>
    </row>
    <row r="14" spans="1:6" ht="15" customHeight="1">
      <c r="A14" s="254"/>
      <c r="B14" s="100" t="s">
        <v>164</v>
      </c>
      <c r="C14" s="255">
        <v>4</v>
      </c>
      <c r="D14" s="256">
        <v>110.8</v>
      </c>
      <c r="E14" s="256"/>
      <c r="F14" s="103"/>
    </row>
    <row r="15" spans="1:6" ht="15" customHeight="1">
      <c r="A15" s="254"/>
      <c r="B15" s="100" t="s">
        <v>140</v>
      </c>
      <c r="C15" s="255">
        <v>6</v>
      </c>
      <c r="D15" s="256">
        <v>105.15373200000001</v>
      </c>
      <c r="E15" s="256">
        <v>210.78809899999999</v>
      </c>
      <c r="F15" s="103"/>
    </row>
    <row r="16" spans="1:6" ht="15" customHeight="1">
      <c r="A16" s="254"/>
      <c r="B16" s="100" t="s">
        <v>149</v>
      </c>
      <c r="C16" s="255">
        <v>27</v>
      </c>
      <c r="D16" s="256">
        <v>98.405060689999999</v>
      </c>
      <c r="E16" s="256">
        <v>1436.975663125</v>
      </c>
      <c r="F16" s="103"/>
    </row>
    <row r="17" spans="1:10" ht="15" customHeight="1">
      <c r="A17" s="254"/>
      <c r="B17" s="100" t="s">
        <v>331</v>
      </c>
      <c r="C17" s="255">
        <v>1</v>
      </c>
      <c r="D17" s="256">
        <v>98</v>
      </c>
      <c r="E17" s="256">
        <v>147.34144474999999</v>
      </c>
      <c r="F17" s="103"/>
    </row>
    <row r="18" spans="1:10" ht="15" customHeight="1">
      <c r="A18" s="254"/>
      <c r="B18" s="100" t="s">
        <v>135</v>
      </c>
      <c r="C18" s="255">
        <v>1</v>
      </c>
      <c r="D18" s="256">
        <v>90.032701000000003</v>
      </c>
      <c r="E18" s="256"/>
      <c r="F18" s="103"/>
    </row>
    <row r="19" spans="1:10" ht="15" customHeight="1">
      <c r="A19" s="254"/>
      <c r="B19" s="100" t="s">
        <v>143</v>
      </c>
      <c r="C19" s="255">
        <v>4</v>
      </c>
      <c r="D19" s="256">
        <v>87.501999999999995</v>
      </c>
      <c r="E19" s="256">
        <v>45.658973000000003</v>
      </c>
      <c r="F19" s="103"/>
    </row>
    <row r="20" spans="1:10" ht="15" customHeight="1">
      <c r="A20" s="254"/>
      <c r="B20" s="100" t="s">
        <v>136</v>
      </c>
      <c r="C20" s="255">
        <v>93</v>
      </c>
      <c r="D20" s="256">
        <v>86.187908239999999</v>
      </c>
      <c r="E20" s="256">
        <v>191.75818428906251</v>
      </c>
      <c r="F20" s="103"/>
    </row>
    <row r="21" spans="1:10" ht="15" customHeight="1">
      <c r="A21" s="254"/>
      <c r="B21" s="100" t="s">
        <v>146</v>
      </c>
      <c r="C21" s="255">
        <v>7</v>
      </c>
      <c r="D21" s="256">
        <v>78.350387370000007</v>
      </c>
      <c r="E21" s="257">
        <v>172.36722181249999</v>
      </c>
      <c r="F21" s="103"/>
    </row>
    <row r="22" spans="1:10" ht="15" customHeight="1">
      <c r="A22" s="254"/>
      <c r="B22" s="100" t="s">
        <v>139</v>
      </c>
      <c r="C22" s="255">
        <v>5</v>
      </c>
      <c r="D22" s="256">
        <v>61.619394</v>
      </c>
      <c r="E22" s="256">
        <v>13.142906999999999</v>
      </c>
      <c r="F22" s="103"/>
    </row>
    <row r="23" spans="1:10" ht="15" customHeight="1">
      <c r="A23" s="254"/>
      <c r="B23" s="100" t="s">
        <v>141</v>
      </c>
      <c r="C23" s="255">
        <v>8</v>
      </c>
      <c r="D23" s="256">
        <v>54.685625000000002</v>
      </c>
      <c r="E23" s="256">
        <v>213.73919662500001</v>
      </c>
      <c r="F23" s="103"/>
    </row>
    <row r="24" spans="1:10" ht="15" customHeight="1">
      <c r="A24" s="254"/>
      <c r="B24" s="100" t="s">
        <v>297</v>
      </c>
      <c r="C24" s="255">
        <v>14</v>
      </c>
      <c r="D24" s="256">
        <v>44.670473399999992</v>
      </c>
      <c r="E24" s="256">
        <v>8.2944769499969482</v>
      </c>
      <c r="F24" s="103"/>
    </row>
    <row r="25" spans="1:10" ht="15" customHeight="1">
      <c r="A25" s="254"/>
      <c r="B25" s="100" t="s">
        <v>159</v>
      </c>
      <c r="C25" s="255">
        <v>3</v>
      </c>
      <c r="D25" s="256">
        <v>44.619748999999999</v>
      </c>
      <c r="E25" s="256">
        <v>40.741492000000001</v>
      </c>
      <c r="F25" s="103"/>
    </row>
    <row r="26" spans="1:10" ht="15" customHeight="1">
      <c r="A26" s="254"/>
      <c r="B26" s="100" t="s">
        <v>469</v>
      </c>
      <c r="C26" s="255">
        <v>1</v>
      </c>
      <c r="D26" s="256">
        <v>25</v>
      </c>
      <c r="E26" s="256"/>
      <c r="F26" s="103"/>
    </row>
    <row r="27" spans="1:10" ht="15" customHeight="1">
      <c r="A27" s="254"/>
      <c r="B27" s="100" t="s">
        <v>137</v>
      </c>
      <c r="C27" s="255">
        <v>3</v>
      </c>
      <c r="D27" s="256">
        <v>21</v>
      </c>
      <c r="E27" s="256">
        <v>10.728683999999999</v>
      </c>
      <c r="F27" s="103"/>
    </row>
    <row r="28" spans="1:10" ht="15" customHeight="1">
      <c r="A28" s="254"/>
      <c r="B28" s="100" t="s">
        <v>470</v>
      </c>
      <c r="C28" s="255">
        <v>4</v>
      </c>
      <c r="D28" s="256">
        <v>20.997</v>
      </c>
      <c r="E28" s="256"/>
      <c r="F28" s="103"/>
    </row>
    <row r="29" spans="1:10" ht="15" customHeight="1">
      <c r="A29" s="254" t="s">
        <v>134</v>
      </c>
      <c r="B29" s="258"/>
      <c r="C29" s="259"/>
      <c r="D29" s="260"/>
      <c r="E29" s="260"/>
      <c r="F29" s="103"/>
    </row>
    <row r="30" spans="1:10" ht="15" customHeight="1">
      <c r="A30" s="254"/>
      <c r="B30" s="100" t="s">
        <v>264</v>
      </c>
      <c r="C30" s="255">
        <v>3</v>
      </c>
      <c r="D30" s="256">
        <v>1319.8965619999999</v>
      </c>
      <c r="E30" s="256">
        <v>0.41</v>
      </c>
      <c r="F30"/>
      <c r="J30" s="100"/>
    </row>
    <row r="31" spans="1:10" ht="15" customHeight="1">
      <c r="A31" s="254"/>
      <c r="B31" s="100" t="s">
        <v>133</v>
      </c>
      <c r="C31" s="255">
        <v>58</v>
      </c>
      <c r="D31" s="256">
        <v>793.56094595000002</v>
      </c>
      <c r="E31" s="256">
        <v>1774.053909</v>
      </c>
      <c r="F31"/>
      <c r="J31" s="100"/>
    </row>
    <row r="32" spans="1:10" ht="15" customHeight="1">
      <c r="A32" s="254"/>
      <c r="B32" s="100" t="s">
        <v>383</v>
      </c>
      <c r="C32" s="255">
        <v>60</v>
      </c>
      <c r="D32" s="256">
        <v>495.43287869</v>
      </c>
      <c r="E32" s="256">
        <v>544.93369194999696</v>
      </c>
      <c r="F32"/>
      <c r="J32" s="100"/>
    </row>
    <row r="33" spans="1:10" ht="15" customHeight="1">
      <c r="A33" s="254"/>
      <c r="B33" s="100" t="s">
        <v>130</v>
      </c>
      <c r="C33" s="255">
        <v>48</v>
      </c>
      <c r="D33" s="256">
        <v>255.9603185</v>
      </c>
      <c r="E33" s="256">
        <v>430.72086239843748</v>
      </c>
      <c r="F33"/>
      <c r="J33" s="100"/>
    </row>
    <row r="34" spans="1:10" ht="15" customHeight="1">
      <c r="A34" s="254"/>
      <c r="B34" s="100" t="s">
        <v>128</v>
      </c>
      <c r="C34" s="255">
        <v>24</v>
      </c>
      <c r="D34" s="256">
        <v>236.100391</v>
      </c>
      <c r="E34" s="256">
        <v>169.601870375</v>
      </c>
      <c r="F34"/>
      <c r="J34" s="100"/>
    </row>
    <row r="35" spans="1:10" ht="15" customHeight="1">
      <c r="A35" s="254"/>
      <c r="B35" s="100" t="s">
        <v>385</v>
      </c>
      <c r="C35" s="255">
        <v>28</v>
      </c>
      <c r="D35" s="256">
        <v>196.71054100000001</v>
      </c>
      <c r="E35" s="256">
        <v>386.559884625</v>
      </c>
      <c r="F35"/>
      <c r="J35" s="100"/>
    </row>
    <row r="36" spans="1:10" ht="15" customHeight="1">
      <c r="A36" s="254"/>
      <c r="B36" s="100" t="s">
        <v>126</v>
      </c>
      <c r="C36" s="255">
        <v>24</v>
      </c>
      <c r="D36" s="256">
        <v>128.05040299999999</v>
      </c>
      <c r="E36" s="256">
        <v>18.971297218749999</v>
      </c>
      <c r="F36"/>
      <c r="J36" s="100"/>
    </row>
    <row r="37" spans="1:10" ht="15" customHeight="1">
      <c r="A37" s="254"/>
      <c r="B37" s="100" t="s">
        <v>131</v>
      </c>
      <c r="C37" s="255">
        <v>85</v>
      </c>
      <c r="D37" s="256">
        <v>101.68949391</v>
      </c>
      <c r="E37" s="256">
        <v>1543.0982487968749</v>
      </c>
      <c r="F37"/>
      <c r="J37" s="100"/>
    </row>
    <row r="38" spans="1:10" ht="15" customHeight="1">
      <c r="A38" s="254"/>
      <c r="B38" s="100" t="s">
        <v>384</v>
      </c>
      <c r="C38" s="255">
        <v>7</v>
      </c>
      <c r="D38" s="256">
        <v>40.450000000000003</v>
      </c>
      <c r="E38" s="256">
        <v>5</v>
      </c>
      <c r="F38"/>
      <c r="J38" s="100"/>
    </row>
    <row r="39" spans="1:10" ht="15" customHeight="1">
      <c r="A39" s="254"/>
      <c r="B39" s="100" t="s">
        <v>269</v>
      </c>
      <c r="C39" s="255">
        <v>13</v>
      </c>
      <c r="D39" s="256">
        <v>30.730715</v>
      </c>
      <c r="E39" s="256">
        <v>54.133603000000001</v>
      </c>
      <c r="F39"/>
      <c r="J39" s="100"/>
    </row>
    <row r="40" spans="1:10" ht="15" customHeight="1">
      <c r="A40" s="254"/>
      <c r="B40" s="100" t="s">
        <v>471</v>
      </c>
      <c r="C40" s="255">
        <v>8</v>
      </c>
      <c r="D40" s="256">
        <v>21.843668000000001</v>
      </c>
      <c r="E40" s="256">
        <v>9.0749999999999993</v>
      </c>
      <c r="F40"/>
      <c r="J40" s="100"/>
    </row>
    <row r="41" spans="1:10" ht="15" customHeight="1">
      <c r="A41" s="254"/>
      <c r="B41" s="100" t="s">
        <v>129</v>
      </c>
      <c r="C41" s="255">
        <v>9</v>
      </c>
      <c r="D41" s="256">
        <v>17.360673400000003</v>
      </c>
      <c r="E41" s="256">
        <v>1.394693</v>
      </c>
      <c r="F41"/>
      <c r="J41" s="100"/>
    </row>
    <row r="42" spans="1:10" ht="15" customHeight="1">
      <c r="A42" s="254"/>
      <c r="B42" s="100" t="s">
        <v>127</v>
      </c>
      <c r="C42" s="255">
        <v>7</v>
      </c>
      <c r="D42" s="256">
        <v>15.616622</v>
      </c>
      <c r="E42" s="256">
        <v>18.667999999999999</v>
      </c>
      <c r="F42"/>
      <c r="J42" s="100"/>
    </row>
    <row r="43" spans="1:10" ht="15" customHeight="1">
      <c r="A43" s="254"/>
      <c r="B43" s="100" t="s">
        <v>472</v>
      </c>
      <c r="C43" s="255">
        <v>3</v>
      </c>
      <c r="D43" s="256">
        <v>9.7652400000000004</v>
      </c>
      <c r="E43" s="256"/>
      <c r="F43"/>
      <c r="J43" s="100"/>
    </row>
    <row r="44" spans="1:10" ht="15" customHeight="1">
      <c r="A44" s="254"/>
      <c r="B44" s="100" t="s">
        <v>473</v>
      </c>
      <c r="C44" s="255">
        <v>7</v>
      </c>
      <c r="D44" s="256">
        <v>9.4499999999999993</v>
      </c>
      <c r="E44" s="256">
        <v>99.730970759765626</v>
      </c>
      <c r="F44"/>
      <c r="J44" s="100"/>
    </row>
    <row r="45" spans="1:10" ht="15" customHeight="1">
      <c r="A45" s="254"/>
      <c r="B45" s="100" t="s">
        <v>259</v>
      </c>
      <c r="C45" s="255">
        <v>1</v>
      </c>
      <c r="D45" s="256">
        <v>5.827</v>
      </c>
      <c r="E45" s="256"/>
      <c r="F45"/>
      <c r="J45" s="100"/>
    </row>
    <row r="46" spans="1:10" ht="15" customHeight="1">
      <c r="A46" s="254"/>
      <c r="B46" s="100"/>
      <c r="C46" s="255"/>
      <c r="D46" s="256"/>
      <c r="E46" s="256"/>
      <c r="F46" s="103"/>
      <c r="J46" s="100"/>
    </row>
    <row r="47" spans="1:10" ht="15" customHeight="1">
      <c r="A47" s="254"/>
      <c r="B47" s="106"/>
      <c r="C47" s="255"/>
      <c r="D47" s="256"/>
      <c r="E47" s="256"/>
      <c r="F47" s="103"/>
    </row>
    <row r="48" spans="1:10" ht="15" customHeight="1">
      <c r="A48" s="254"/>
      <c r="B48" s="106"/>
      <c r="C48" s="261"/>
      <c r="D48" s="256"/>
      <c r="E48" s="256"/>
      <c r="F48" s="103"/>
    </row>
    <row r="49" spans="1:6" ht="15" customHeight="1">
      <c r="A49" s="254"/>
      <c r="B49" s="106"/>
      <c r="C49" s="261"/>
      <c r="D49" s="256"/>
      <c r="E49" s="256"/>
      <c r="F49" s="103"/>
    </row>
    <row r="50" spans="1:6" ht="15.6">
      <c r="A50" s="254"/>
      <c r="B50" s="106"/>
      <c r="C50" s="261"/>
      <c r="D50" s="256"/>
      <c r="E50" s="256"/>
      <c r="F50" s="103"/>
    </row>
    <row r="51" spans="1:6" ht="15.6">
      <c r="A51" s="254"/>
      <c r="B51" s="106"/>
      <c r="C51" s="261"/>
      <c r="D51" s="256"/>
      <c r="E51" s="256"/>
      <c r="F51" s="103"/>
    </row>
    <row r="52" spans="1:6" ht="15.6">
      <c r="A52" s="254"/>
      <c r="B52" s="106"/>
      <c r="C52" s="261"/>
      <c r="D52" s="256"/>
      <c r="E52" s="256"/>
      <c r="F52" s="103"/>
    </row>
    <row r="53" spans="1:6" ht="18">
      <c r="A53" s="88"/>
      <c r="B53" s="106"/>
      <c r="C53" s="261"/>
      <c r="D53" s="256"/>
      <c r="E53" s="256"/>
      <c r="F53" s="103"/>
    </row>
    <row r="54" spans="1:6" ht="18">
      <c r="A54" s="88"/>
      <c r="B54" s="106"/>
      <c r="C54" s="261"/>
      <c r="D54" s="256"/>
      <c r="E54" s="256"/>
      <c r="F54" s="103"/>
    </row>
    <row r="55" spans="1:6" ht="18">
      <c r="A55" s="88"/>
      <c r="B55" s="106"/>
      <c r="C55" s="261"/>
      <c r="D55" s="256"/>
      <c r="E55" s="256"/>
      <c r="F55" s="103"/>
    </row>
    <row r="56" spans="1:6" ht="18">
      <c r="A56" s="88"/>
      <c r="B56" s="106"/>
      <c r="C56" s="261"/>
      <c r="D56" s="256"/>
      <c r="E56" s="256"/>
      <c r="F56" s="103"/>
    </row>
    <row r="57" spans="1:6" ht="18">
      <c r="A57" s="88"/>
      <c r="B57" s="106"/>
      <c r="C57" s="261"/>
      <c r="D57" s="256"/>
      <c r="E57" s="256"/>
      <c r="F57" s="103"/>
    </row>
    <row r="58" spans="1:6" ht="18">
      <c r="A58" s="88"/>
      <c r="B58" s="106"/>
      <c r="C58" s="261"/>
      <c r="D58" s="256"/>
      <c r="E58" s="256"/>
      <c r="F58" s="103"/>
    </row>
    <row r="59" spans="1:6" ht="18">
      <c r="A59" s="88"/>
      <c r="B59" s="106"/>
      <c r="C59" s="261"/>
      <c r="D59" s="256"/>
      <c r="E59" s="256"/>
      <c r="F59" s="103"/>
    </row>
    <row r="60" spans="1:6" ht="18">
      <c r="A60" s="88"/>
      <c r="B60" s="106"/>
      <c r="C60" s="261"/>
      <c r="D60" s="256"/>
      <c r="E60" s="256"/>
      <c r="F60" s="103"/>
    </row>
    <row r="61" spans="1:6" ht="18">
      <c r="A61" s="88"/>
      <c r="B61" s="106"/>
      <c r="C61" s="261"/>
      <c r="D61" s="256"/>
      <c r="E61" s="256"/>
      <c r="F61" s="103"/>
    </row>
    <row r="62" spans="1:6" ht="18">
      <c r="A62" s="88"/>
      <c r="B62" s="106"/>
      <c r="C62" s="261"/>
      <c r="D62" s="256"/>
      <c r="E62" s="256"/>
      <c r="F62" s="103"/>
    </row>
    <row r="63" spans="1:6" ht="18">
      <c r="A63" s="88"/>
      <c r="B63" s="88"/>
      <c r="C63" s="255"/>
      <c r="D63" s="256"/>
      <c r="E63" s="256"/>
      <c r="F63" s="103"/>
    </row>
    <row r="64" spans="1:6" ht="18">
      <c r="A64" s="88"/>
      <c r="B64" s="88"/>
      <c r="C64" s="255"/>
      <c r="D64" s="256"/>
      <c r="E64" s="256"/>
      <c r="F64" s="103"/>
    </row>
    <row r="65" spans="1:5" ht="15.6">
      <c r="A65" s="254"/>
      <c r="C65" s="99"/>
      <c r="D65" s="99"/>
      <c r="E65" s="103"/>
    </row>
    <row r="66" spans="1:5" ht="15.6">
      <c r="A66" s="254"/>
      <c r="C66" s="105"/>
      <c r="D66" s="333"/>
      <c r="E66" s="103"/>
    </row>
    <row r="67" spans="1:5" ht="15.6">
      <c r="A67" s="254"/>
      <c r="C67" s="104"/>
      <c r="D67" s="104"/>
      <c r="E67" s="103"/>
    </row>
    <row r="68" spans="1:5" ht="15.6">
      <c r="A68" s="100"/>
      <c r="B68" s="100"/>
      <c r="C68" s="99"/>
      <c r="D68" s="99"/>
      <c r="E68" s="103"/>
    </row>
    <row r="69" spans="1:5" ht="15.6">
      <c r="A69" s="100"/>
      <c r="B69" s="100"/>
      <c r="C69" s="99"/>
      <c r="D69" s="99"/>
      <c r="E69" s="103"/>
    </row>
    <row r="70" spans="1:5" ht="15.6">
      <c r="A70" s="100"/>
      <c r="B70" s="100"/>
      <c r="C70" s="99"/>
      <c r="D70" s="99"/>
      <c r="E70" s="103"/>
    </row>
    <row r="71" spans="1:5" ht="15.6">
      <c r="A71" s="100"/>
      <c r="B71" s="100"/>
      <c r="C71" s="99"/>
      <c r="D71" s="99"/>
      <c r="E71" s="103"/>
    </row>
    <row r="72" spans="1:5">
      <c r="A72" s="100"/>
      <c r="B72" s="100"/>
      <c r="C72" s="99"/>
      <c r="D72" s="99"/>
    </row>
    <row r="73" spans="1:5">
      <c r="A73" s="100"/>
      <c r="B73" s="100"/>
      <c r="C73" s="99"/>
      <c r="D73" s="99"/>
    </row>
    <row r="74" spans="1:5">
      <c r="A74" s="100"/>
      <c r="B74" s="100"/>
      <c r="C74" s="99"/>
      <c r="D74" s="99"/>
    </row>
    <row r="75" spans="1:5">
      <c r="A75" s="100"/>
      <c r="B75" s="100"/>
      <c r="C75" s="99"/>
      <c r="D75" s="99"/>
    </row>
    <row r="76" spans="1:5">
      <c r="A76" s="100"/>
      <c r="B76" s="100"/>
      <c r="C76" s="99"/>
      <c r="D76" s="99"/>
    </row>
    <row r="77" spans="1:5">
      <c r="A77" s="100"/>
      <c r="B77" s="100"/>
      <c r="C77" s="99"/>
      <c r="D77" s="99"/>
    </row>
    <row r="78" spans="1:5">
      <c r="A78" s="100"/>
      <c r="B78" s="100"/>
      <c r="C78" s="99"/>
      <c r="D78" s="99"/>
    </row>
    <row r="79" spans="1:5">
      <c r="A79" s="100"/>
      <c r="B79" s="100"/>
      <c r="C79" s="99"/>
      <c r="D79" s="99"/>
    </row>
    <row r="80" spans="1:5">
      <c r="A80" s="100"/>
      <c r="B80" s="100"/>
      <c r="C80" s="99"/>
      <c r="D80" s="99"/>
    </row>
    <row r="81" spans="1:4">
      <c r="A81" s="100"/>
      <c r="B81" s="100"/>
      <c r="C81" s="99"/>
      <c r="D81" s="99"/>
    </row>
    <row r="82" spans="1:4">
      <c r="A82" s="100"/>
      <c r="B82" s="100"/>
      <c r="C82" s="99"/>
      <c r="D82" s="99"/>
    </row>
    <row r="83" spans="1:4">
      <c r="A83" s="100"/>
      <c r="B83" s="100"/>
      <c r="C83" s="99"/>
      <c r="D83" s="99"/>
    </row>
    <row r="84" spans="1:4">
      <c r="A84" s="100"/>
      <c r="B84" s="102"/>
      <c r="C84" s="99"/>
      <c r="D84" s="99"/>
    </row>
    <row r="85" spans="1:4">
      <c r="A85" s="100"/>
      <c r="B85" s="334"/>
      <c r="C85" s="99"/>
      <c r="D85" s="99"/>
    </row>
    <row r="86" spans="1:4">
      <c r="A86" s="100"/>
      <c r="B86" s="101"/>
      <c r="C86" s="99"/>
      <c r="D86" s="99"/>
    </row>
    <row r="87" spans="1:4">
      <c r="A87" s="100"/>
      <c r="B87" s="100"/>
      <c r="C87" s="99"/>
      <c r="D87" s="99"/>
    </row>
    <row r="88" spans="1:4">
      <c r="A88" s="100"/>
      <c r="B88" s="100"/>
      <c r="C88" s="99"/>
      <c r="D88" s="99"/>
    </row>
    <row r="89" spans="1:4">
      <c r="A89" s="100"/>
      <c r="B89" s="100"/>
      <c r="C89" s="99"/>
      <c r="D89" s="99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ColWidth="8" defaultRowHeight="13.2"/>
  <cols>
    <col min="1" max="1" width="24.44140625" style="129" customWidth="1"/>
    <col min="2" max="2" width="12.109375" style="129" customWidth="1"/>
    <col min="3" max="3" width="9.44140625" style="129" customWidth="1"/>
    <col min="4" max="4" width="10.109375" style="129" customWidth="1"/>
    <col min="5" max="5" width="9" style="129" customWidth="1"/>
    <col min="6" max="7" width="9.88671875" style="129" customWidth="1"/>
    <col min="8" max="10" width="13.44140625" style="129" customWidth="1"/>
    <col min="11" max="11" width="8" style="129"/>
    <col min="12" max="12" width="21.44140625" style="129" customWidth="1"/>
    <col min="13" max="16384" width="8" style="129"/>
  </cols>
  <sheetData>
    <row r="1" spans="1:12" ht="20.100000000000001" customHeight="1">
      <c r="A1" s="147" t="s">
        <v>343</v>
      </c>
      <c r="B1" s="147"/>
      <c r="C1" s="147"/>
      <c r="D1" s="147"/>
      <c r="E1" s="147"/>
      <c r="F1" s="147"/>
      <c r="G1" s="147"/>
      <c r="H1" s="262"/>
    </row>
    <row r="2" spans="1:12" ht="20.100000000000001" customHeight="1">
      <c r="A2" s="147"/>
      <c r="B2" s="147"/>
      <c r="C2" s="147"/>
      <c r="D2" s="147"/>
      <c r="E2" s="147"/>
      <c r="F2" s="147"/>
      <c r="G2" s="147"/>
      <c r="H2" s="262"/>
    </row>
    <row r="3" spans="1:12" ht="20.100000000000001" customHeight="1">
      <c r="A3" s="146"/>
      <c r="B3" s="146"/>
      <c r="C3" s="146"/>
      <c r="D3" s="146"/>
      <c r="E3" s="145"/>
      <c r="F3" s="145"/>
      <c r="G3" s="145"/>
      <c r="H3" s="262"/>
    </row>
    <row r="4" spans="1:12" ht="19.95" customHeight="1">
      <c r="A4" s="144"/>
      <c r="B4"/>
      <c r="C4"/>
      <c r="D4"/>
      <c r="E4"/>
      <c r="F4"/>
      <c r="G4" s="143" t="s">
        <v>335</v>
      </c>
      <c r="H4" s="263"/>
    </row>
    <row r="5" spans="1:12" s="130" customFormat="1" ht="16.2" customHeight="1">
      <c r="B5" s="420" t="s">
        <v>111</v>
      </c>
      <c r="C5" s="420" t="s">
        <v>110</v>
      </c>
      <c r="D5" s="506" t="s">
        <v>189</v>
      </c>
      <c r="E5" s="506"/>
      <c r="F5" s="297" t="s">
        <v>373</v>
      </c>
      <c r="G5" s="297" t="s">
        <v>54</v>
      </c>
      <c r="H5" s="263"/>
      <c r="I5" s="142"/>
    </row>
    <row r="6" spans="1:12" s="130" customFormat="1" ht="16.2" customHeight="1">
      <c r="B6" s="298" t="s">
        <v>107</v>
      </c>
      <c r="C6" s="298" t="s">
        <v>179</v>
      </c>
      <c r="D6" s="507" t="s">
        <v>454</v>
      </c>
      <c r="E6" s="507"/>
      <c r="F6" s="299" t="s">
        <v>454</v>
      </c>
      <c r="G6" s="299" t="s">
        <v>454</v>
      </c>
      <c r="H6" s="263"/>
      <c r="I6" s="142"/>
    </row>
    <row r="7" spans="1:12" s="130" customFormat="1" ht="16.2" customHeight="1">
      <c r="B7" s="298" t="s">
        <v>106</v>
      </c>
      <c r="C7" s="298" t="s">
        <v>106</v>
      </c>
      <c r="D7" s="298" t="s">
        <v>188</v>
      </c>
      <c r="E7" s="298" t="s">
        <v>187</v>
      </c>
      <c r="F7" s="300" t="s">
        <v>53</v>
      </c>
      <c r="G7" s="300" t="s">
        <v>53</v>
      </c>
      <c r="H7" s="140"/>
      <c r="I7" s="142"/>
    </row>
    <row r="8" spans="1:12" s="130" customFormat="1" ht="16.2" customHeight="1">
      <c r="B8" s="298">
        <v>2022</v>
      </c>
      <c r="C8" s="298">
        <v>2022</v>
      </c>
      <c r="D8" s="298" t="s">
        <v>186</v>
      </c>
      <c r="E8" s="298" t="s">
        <v>344</v>
      </c>
      <c r="F8" s="301" t="s">
        <v>51</v>
      </c>
      <c r="G8" s="301" t="s">
        <v>51</v>
      </c>
      <c r="H8" s="135"/>
      <c r="I8" s="142"/>
    </row>
    <row r="9" spans="1:12" s="130" customFormat="1" ht="16.2" customHeight="1">
      <c r="B9" s="298"/>
      <c r="C9" s="298"/>
      <c r="D9" s="298"/>
      <c r="E9" s="298"/>
      <c r="F9" s="301" t="s">
        <v>106</v>
      </c>
      <c r="G9" s="301" t="s">
        <v>106</v>
      </c>
      <c r="H9" s="135"/>
      <c r="I9" s="134"/>
      <c r="J9" s="134"/>
    </row>
    <row r="10" spans="1:12" s="130" customFormat="1" ht="16.2" customHeight="1">
      <c r="B10" s="302"/>
      <c r="C10" s="302"/>
      <c r="D10" s="303"/>
      <c r="E10" s="303"/>
      <c r="F10" s="304" t="s">
        <v>250</v>
      </c>
      <c r="G10" s="304" t="s">
        <v>250</v>
      </c>
      <c r="H10" s="134"/>
      <c r="I10" s="134"/>
      <c r="J10" s="134"/>
    </row>
    <row r="11" spans="1:12" s="138" customFormat="1" ht="19.95" customHeight="1">
      <c r="A11" s="130"/>
      <c r="B11" s="264"/>
      <c r="C11" s="264"/>
      <c r="D11" s="130"/>
      <c r="E11" s="130"/>
      <c r="F11" s="301"/>
      <c r="G11" s="301"/>
      <c r="H11" s="134"/>
      <c r="I11" s="134"/>
      <c r="J11" s="134"/>
      <c r="L11" s="133"/>
    </row>
    <row r="12" spans="1:12" s="138" customFormat="1" ht="19.95" customHeight="1">
      <c r="A12" s="138" t="s">
        <v>152</v>
      </c>
      <c r="B12" s="141">
        <v>441928.22528953745</v>
      </c>
      <c r="C12" s="141">
        <v>455494.37969302799</v>
      </c>
      <c r="D12" s="139">
        <v>1777434.2347870213</v>
      </c>
      <c r="E12" s="140">
        <v>100</v>
      </c>
      <c r="F12" s="140">
        <v>112.10428050941748</v>
      </c>
      <c r="G12" s="140">
        <v>106.54398401747312</v>
      </c>
      <c r="H12" s="134"/>
      <c r="I12" s="134"/>
      <c r="J12" s="134"/>
      <c r="L12" s="136"/>
    </row>
    <row r="13" spans="1:12" s="130" customFormat="1" ht="19.95" customHeight="1">
      <c r="A13" s="452" t="s">
        <v>185</v>
      </c>
      <c r="B13" s="134">
        <v>355531.69556330354</v>
      </c>
      <c r="C13" s="134">
        <v>363586.37134586897</v>
      </c>
      <c r="D13" s="137">
        <v>1429267.0624429262</v>
      </c>
      <c r="E13" s="135">
        <v>80.411811276617286</v>
      </c>
      <c r="F13" s="135">
        <v>112.38023246278664</v>
      </c>
      <c r="G13" s="135">
        <v>107.64034882507056</v>
      </c>
      <c r="H13" s="134"/>
      <c r="I13" s="134"/>
      <c r="J13" s="134"/>
      <c r="L13" s="136"/>
    </row>
    <row r="14" spans="1:12" s="131" customFormat="1" ht="19.95" customHeight="1">
      <c r="A14" s="452" t="s">
        <v>184</v>
      </c>
      <c r="B14" s="134">
        <v>42562.070018519691</v>
      </c>
      <c r="C14" s="134">
        <v>45488.472821964111</v>
      </c>
      <c r="D14" s="137">
        <v>170953.74834003887</v>
      </c>
      <c r="E14" s="135">
        <v>9.6180069559942503</v>
      </c>
      <c r="F14" s="135">
        <v>114.82340651439745</v>
      </c>
      <c r="G14" s="135">
        <v>105.15078063175561</v>
      </c>
      <c r="H14" s="134"/>
      <c r="I14" s="134"/>
      <c r="J14" s="134"/>
      <c r="L14" s="133"/>
    </row>
    <row r="15" spans="1:12" s="130" customFormat="1" ht="19.95" customHeight="1">
      <c r="A15" s="452" t="s">
        <v>183</v>
      </c>
      <c r="B15" s="134">
        <v>1011.1937447155381</v>
      </c>
      <c r="C15" s="134">
        <v>1240.9899342312631</v>
      </c>
      <c r="D15" s="137">
        <v>4323.154197791252</v>
      </c>
      <c r="E15" s="135">
        <v>0.3</v>
      </c>
      <c r="F15" s="135">
        <v>149.37294313084664</v>
      </c>
      <c r="G15" s="135">
        <v>110.53420543787273</v>
      </c>
      <c r="H15" s="262"/>
      <c r="I15" s="132"/>
    </row>
    <row r="16" spans="1:12" ht="19.95" customHeight="1">
      <c r="A16" s="452" t="s">
        <v>182</v>
      </c>
      <c r="B16" s="134">
        <v>42823.265962998703</v>
      </c>
      <c r="C16" s="134">
        <v>45178.545590963644</v>
      </c>
      <c r="D16" s="137">
        <v>172890.26980626478</v>
      </c>
      <c r="E16" s="135">
        <v>9.7269573423615938</v>
      </c>
      <c r="F16" s="135">
        <v>106.71940367368053</v>
      </c>
      <c r="G16" s="135">
        <v>99.387712569417744</v>
      </c>
      <c r="H16" s="262"/>
    </row>
    <row r="17" spans="1:8" ht="19.95" customHeight="1">
      <c r="A17" s="130"/>
      <c r="B17" s="137"/>
      <c r="C17" s="137"/>
      <c r="D17" s="137"/>
      <c r="E17" s="265"/>
      <c r="F17" s="130"/>
      <c r="G17" s="130"/>
      <c r="H17" s="262"/>
    </row>
    <row r="18" spans="1:8" ht="19.95" customHeight="1">
      <c r="A18" s="130"/>
      <c r="B18" s="137"/>
      <c r="C18" s="137"/>
      <c r="D18" s="137"/>
      <c r="E18" s="265"/>
      <c r="F18" s="130"/>
      <c r="G18" s="130"/>
      <c r="H18" s="262"/>
    </row>
    <row r="19" spans="1:8">
      <c r="A19" s="262"/>
      <c r="B19" s="262"/>
      <c r="C19" s="262"/>
      <c r="D19" s="262"/>
      <c r="E19" s="262"/>
      <c r="F19" s="262"/>
      <c r="G19" s="262"/>
      <c r="H19" s="262"/>
    </row>
    <row r="20" spans="1:8">
      <c r="A20" s="262"/>
      <c r="B20" s="262"/>
      <c r="C20" s="262"/>
      <c r="D20" s="262"/>
      <c r="E20" s="262"/>
      <c r="F20" s="262"/>
      <c r="G20" s="262"/>
      <c r="H20" s="262"/>
    </row>
    <row r="21" spans="1:8">
      <c r="A21" s="262"/>
      <c r="B21" s="262"/>
      <c r="C21" s="262"/>
      <c r="D21" s="262"/>
      <c r="E21" s="262"/>
      <c r="F21" s="262"/>
      <c r="G21" s="262"/>
      <c r="H21" s="262"/>
    </row>
  </sheetData>
  <mergeCells count="2">
    <mergeCell ref="D5:E5"/>
    <mergeCell ref="D6:E6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opLeftCell="A28" workbookViewId="0"/>
  </sheetViews>
  <sheetFormatPr defaultColWidth="9.109375" defaultRowHeight="14.4"/>
  <cols>
    <col min="1" max="1" width="1.6640625" style="266" customWidth="1"/>
    <col min="2" max="2" width="29.88671875" style="267" customWidth="1"/>
    <col min="3" max="3" width="6.33203125" style="266" bestFit="1" customWidth="1"/>
    <col min="4" max="4" width="6" style="266" customWidth="1"/>
    <col min="5" max="5" width="0.5546875" style="266" customWidth="1"/>
    <col min="6" max="6" width="6.33203125" style="266" bestFit="1" customWidth="1"/>
    <col min="7" max="7" width="7" style="266" bestFit="1" customWidth="1"/>
    <col min="8" max="8" width="0.5546875" style="266" customWidth="1"/>
    <col min="9" max="9" width="7.6640625" style="148" customWidth="1"/>
    <col min="10" max="10" width="8.33203125" style="148" customWidth="1"/>
    <col min="11" max="11" width="0.44140625" style="148" customWidth="1"/>
    <col min="12" max="12" width="8" style="266" customWidth="1"/>
    <col min="13" max="13" width="7" style="266" customWidth="1"/>
    <col min="14" max="16384" width="9.109375" style="266"/>
  </cols>
  <sheetData>
    <row r="1" spans="1:13" ht="18" customHeight="1">
      <c r="A1" s="451" t="s">
        <v>466</v>
      </c>
      <c r="B1" s="43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</row>
    <row r="2" spans="1:13" ht="8.25" customHeight="1">
      <c r="A2" s="435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</row>
    <row r="3" spans="1:13" ht="18" customHeight="1">
      <c r="A3" s="435"/>
      <c r="B3" s="307"/>
      <c r="C3" s="308"/>
      <c r="D3" s="308"/>
      <c r="E3" s="308"/>
      <c r="F3" s="308"/>
      <c r="G3" s="309"/>
      <c r="H3" s="309"/>
      <c r="I3" s="309"/>
      <c r="J3" s="310"/>
      <c r="K3" s="310"/>
      <c r="L3" s="310"/>
      <c r="M3" s="311" t="s">
        <v>224</v>
      </c>
    </row>
    <row r="4" spans="1:13" ht="15" customHeight="1">
      <c r="A4" s="437"/>
      <c r="B4" s="312"/>
      <c r="C4" s="509" t="s">
        <v>110</v>
      </c>
      <c r="D4" s="509"/>
      <c r="E4" s="489"/>
      <c r="F4" s="509" t="s">
        <v>110</v>
      </c>
      <c r="G4" s="509"/>
      <c r="H4" s="489"/>
      <c r="I4" s="509" t="s">
        <v>455</v>
      </c>
      <c r="J4" s="509"/>
      <c r="K4" s="489"/>
      <c r="L4" s="509" t="s">
        <v>458</v>
      </c>
      <c r="M4" s="509"/>
    </row>
    <row r="5" spans="1:13" ht="15" customHeight="1">
      <c r="A5" s="435"/>
      <c r="B5" s="313"/>
      <c r="C5" s="510" t="s">
        <v>179</v>
      </c>
      <c r="D5" s="510"/>
      <c r="E5" s="490"/>
      <c r="F5" s="510" t="s">
        <v>54</v>
      </c>
      <c r="G5" s="510"/>
      <c r="H5" s="490"/>
      <c r="I5" s="510" t="s">
        <v>104</v>
      </c>
      <c r="J5" s="510"/>
      <c r="K5" s="490"/>
      <c r="L5" s="510" t="s">
        <v>104</v>
      </c>
      <c r="M5" s="510"/>
    </row>
    <row r="6" spans="1:13" ht="15" customHeight="1">
      <c r="A6" s="435"/>
      <c r="B6" s="313"/>
      <c r="C6" s="508" t="s">
        <v>454</v>
      </c>
      <c r="D6" s="508"/>
      <c r="E6" s="491"/>
      <c r="F6" s="508" t="s">
        <v>454</v>
      </c>
      <c r="G6" s="508"/>
      <c r="H6" s="491"/>
      <c r="I6" s="508" t="s">
        <v>103</v>
      </c>
      <c r="J6" s="508"/>
      <c r="K6" s="491"/>
      <c r="L6" s="508" t="s">
        <v>103</v>
      </c>
      <c r="M6" s="508"/>
    </row>
    <row r="7" spans="1:13" ht="15" customHeight="1">
      <c r="A7" s="435"/>
      <c r="B7" s="313"/>
      <c r="C7" s="322" t="s">
        <v>223</v>
      </c>
      <c r="D7" s="322" t="s">
        <v>222</v>
      </c>
      <c r="E7" s="322"/>
      <c r="F7" s="323" t="s">
        <v>223</v>
      </c>
      <c r="G7" s="322" t="s">
        <v>222</v>
      </c>
      <c r="H7" s="322"/>
      <c r="I7" s="323" t="s">
        <v>223</v>
      </c>
      <c r="J7" s="322" t="s">
        <v>222</v>
      </c>
      <c r="K7" s="322"/>
      <c r="L7" s="492" t="s">
        <v>223</v>
      </c>
      <c r="M7" s="492" t="s">
        <v>222</v>
      </c>
    </row>
    <row r="8" spans="1:13" ht="9" customHeight="1">
      <c r="A8" s="435"/>
      <c r="B8" s="314"/>
      <c r="C8" s="308"/>
      <c r="D8" s="308"/>
      <c r="E8" s="308"/>
      <c r="F8" s="308"/>
      <c r="G8" s="308"/>
      <c r="H8" s="308"/>
      <c r="I8" s="315"/>
      <c r="J8" s="315"/>
      <c r="K8" s="315"/>
      <c r="L8" s="315"/>
      <c r="M8" s="315"/>
    </row>
    <row r="9" spans="1:13" s="268" customFormat="1" ht="15.75" customHeight="1">
      <c r="A9" s="438" t="s">
        <v>221</v>
      </c>
      <c r="B9" s="439"/>
      <c r="C9" s="316"/>
      <c r="D9" s="317">
        <v>33258</v>
      </c>
      <c r="E9" s="317"/>
      <c r="F9" s="316"/>
      <c r="G9" s="317">
        <v>122361.85810699999</v>
      </c>
      <c r="H9" s="317"/>
      <c r="I9" s="318"/>
      <c r="J9" s="318">
        <v>124.98183981887294</v>
      </c>
      <c r="K9" s="318"/>
      <c r="L9" s="318"/>
      <c r="M9" s="318">
        <v>116.44835921881037</v>
      </c>
    </row>
    <row r="10" spans="1:13" ht="15.75" customHeight="1">
      <c r="A10" s="435"/>
      <c r="B10" s="440" t="s">
        <v>220</v>
      </c>
      <c r="C10" s="308"/>
      <c r="D10" s="317">
        <v>8492.5047298153186</v>
      </c>
      <c r="E10" s="317"/>
      <c r="F10" s="316"/>
      <c r="G10" s="317">
        <v>31773.671974815312</v>
      </c>
      <c r="H10" s="317"/>
      <c r="I10" s="318"/>
      <c r="J10" s="318">
        <v>120.51064226356615</v>
      </c>
      <c r="K10" s="318"/>
      <c r="L10" s="318"/>
      <c r="M10" s="318">
        <v>121.63516364108547</v>
      </c>
    </row>
    <row r="11" spans="1:13" ht="15.75" customHeight="1">
      <c r="A11" s="435"/>
      <c r="B11" s="440" t="s">
        <v>219</v>
      </c>
      <c r="C11" s="308"/>
      <c r="D11" s="317">
        <v>24765.495270184681</v>
      </c>
      <c r="E11" s="317"/>
      <c r="F11" s="317"/>
      <c r="G11" s="317">
        <v>90588.186132184681</v>
      </c>
      <c r="H11" s="317"/>
      <c r="I11" s="318"/>
      <c r="J11" s="318">
        <v>126.59246729027065</v>
      </c>
      <c r="K11" s="318"/>
      <c r="L11" s="318"/>
      <c r="M11" s="318">
        <v>114.73233892416117</v>
      </c>
    </row>
    <row r="12" spans="1:13" ht="15.75" customHeight="1">
      <c r="A12" s="435"/>
      <c r="B12" s="441" t="s">
        <v>218</v>
      </c>
      <c r="C12" s="308"/>
      <c r="D12" s="319">
        <v>315.49527018468319</v>
      </c>
      <c r="E12" s="319"/>
      <c r="F12" s="308"/>
      <c r="G12" s="319">
        <v>773.82539118468321</v>
      </c>
      <c r="H12" s="319"/>
      <c r="I12" s="318"/>
      <c r="J12" s="315">
        <v>303.68803429229621</v>
      </c>
      <c r="K12" s="315"/>
      <c r="L12" s="318"/>
      <c r="M12" s="315">
        <v>157.07930693148978</v>
      </c>
    </row>
    <row r="13" spans="1:13" ht="15.75" customHeight="1">
      <c r="A13" s="435"/>
      <c r="B13" s="442" t="s">
        <v>217</v>
      </c>
      <c r="C13" s="308"/>
      <c r="D13" s="319">
        <v>24450</v>
      </c>
      <c r="E13" s="319"/>
      <c r="F13" s="319"/>
      <c r="G13" s="319">
        <v>89814.360740999997</v>
      </c>
      <c r="H13" s="319"/>
      <c r="I13" s="318"/>
      <c r="J13" s="315">
        <v>125.64700083339841</v>
      </c>
      <c r="K13" s="315"/>
      <c r="L13" s="318"/>
      <c r="M13" s="315">
        <v>114.46646312941868</v>
      </c>
    </row>
    <row r="14" spans="1:13" ht="15.75" customHeight="1">
      <c r="A14" s="443" t="s">
        <v>216</v>
      </c>
      <c r="B14" s="434"/>
      <c r="C14" s="308"/>
      <c r="D14" s="308"/>
      <c r="E14" s="308"/>
      <c r="F14" s="308"/>
      <c r="G14" s="308"/>
      <c r="H14" s="308"/>
      <c r="I14" s="315"/>
      <c r="J14" s="315"/>
      <c r="K14" s="315"/>
      <c r="L14" s="315"/>
      <c r="M14" s="315"/>
    </row>
    <row r="15" spans="1:13" ht="15.75" customHeight="1">
      <c r="A15" s="435"/>
      <c r="B15" s="320" t="s">
        <v>215</v>
      </c>
      <c r="C15" s="319"/>
      <c r="D15" s="319">
        <v>1050</v>
      </c>
      <c r="E15" s="319"/>
      <c r="F15" s="319"/>
      <c r="G15" s="319">
        <v>3573.7874609999999</v>
      </c>
      <c r="H15" s="319"/>
      <c r="I15" s="315"/>
      <c r="J15" s="315">
        <v>139.85714785793974</v>
      </c>
      <c r="K15" s="315"/>
      <c r="L15" s="315"/>
      <c r="M15" s="315">
        <v>143.72163253258543</v>
      </c>
    </row>
    <row r="16" spans="1:13" ht="15.75" customHeight="1">
      <c r="A16" s="435"/>
      <c r="B16" s="320" t="s">
        <v>214</v>
      </c>
      <c r="C16" s="319"/>
      <c r="D16" s="319">
        <v>320</v>
      </c>
      <c r="E16" s="319"/>
      <c r="F16" s="319"/>
      <c r="G16" s="319">
        <v>1168.971331</v>
      </c>
      <c r="H16" s="319"/>
      <c r="I16" s="315"/>
      <c r="J16" s="315">
        <v>79.117569702492375</v>
      </c>
      <c r="K16" s="315"/>
      <c r="L16" s="315"/>
      <c r="M16" s="315">
        <v>85.376341060312242</v>
      </c>
    </row>
    <row r="17" spans="1:13" ht="15.75" customHeight="1">
      <c r="A17" s="435"/>
      <c r="B17" s="320" t="s">
        <v>213</v>
      </c>
      <c r="C17" s="319">
        <v>45</v>
      </c>
      <c r="D17" s="319">
        <v>264.56163350809851</v>
      </c>
      <c r="E17" s="319"/>
      <c r="F17" s="319">
        <v>149.892</v>
      </c>
      <c r="G17" s="319">
        <v>889.22897850809841</v>
      </c>
      <c r="H17" s="319"/>
      <c r="I17" s="315">
        <v>92.12250245660006</v>
      </c>
      <c r="J17" s="315">
        <v>91.356137859586667</v>
      </c>
      <c r="K17" s="315"/>
      <c r="L17" s="315">
        <v>92.5813604442166</v>
      </c>
      <c r="M17" s="315">
        <v>93.321160052742201</v>
      </c>
    </row>
    <row r="18" spans="1:13" ht="15.75" customHeight="1">
      <c r="A18" s="435"/>
      <c r="B18" s="320" t="s">
        <v>212</v>
      </c>
      <c r="C18" s="319">
        <v>170</v>
      </c>
      <c r="D18" s="319">
        <v>386.41093272340305</v>
      </c>
      <c r="E18" s="319"/>
      <c r="F18" s="319">
        <v>751.69299999999998</v>
      </c>
      <c r="G18" s="319">
        <v>1683.297223723403</v>
      </c>
      <c r="H18" s="319"/>
      <c r="I18" s="315">
        <v>128.64558896977587</v>
      </c>
      <c r="J18" s="315">
        <v>156.6340781567842</v>
      </c>
      <c r="K18" s="315"/>
      <c r="L18" s="315">
        <v>128.42779136995478</v>
      </c>
      <c r="M18" s="315">
        <v>159.37572797652891</v>
      </c>
    </row>
    <row r="19" spans="1:13" ht="15.75" customHeight="1">
      <c r="A19" s="435"/>
      <c r="B19" s="320" t="s">
        <v>211</v>
      </c>
      <c r="C19" s="319">
        <v>8</v>
      </c>
      <c r="D19" s="319">
        <v>14.368847396768402</v>
      </c>
      <c r="E19" s="319"/>
      <c r="F19" s="319">
        <v>30.946000000000002</v>
      </c>
      <c r="G19" s="319">
        <v>51.068598396768401</v>
      </c>
      <c r="H19" s="319"/>
      <c r="I19" s="315">
        <v>73.72592387798359</v>
      </c>
      <c r="J19" s="315">
        <v>82.145918385390516</v>
      </c>
      <c r="K19" s="315"/>
      <c r="L19" s="315">
        <v>83.89860376846957</v>
      </c>
      <c r="M19" s="315">
        <v>86.762604689920849</v>
      </c>
    </row>
    <row r="20" spans="1:13" ht="15.75" customHeight="1">
      <c r="A20" s="435"/>
      <c r="B20" s="320" t="s">
        <v>210</v>
      </c>
      <c r="C20" s="319">
        <v>25</v>
      </c>
      <c r="D20" s="319">
        <v>116.542368772242</v>
      </c>
      <c r="E20" s="319"/>
      <c r="F20" s="319">
        <v>78.777999999999992</v>
      </c>
      <c r="G20" s="319">
        <v>367.34043277224202</v>
      </c>
      <c r="H20" s="319"/>
      <c r="I20" s="315">
        <v>77.930174563591024</v>
      </c>
      <c r="J20" s="315">
        <v>111.32630393966171</v>
      </c>
      <c r="K20" s="315"/>
      <c r="L20" s="315">
        <v>84.459597096694637</v>
      </c>
      <c r="M20" s="315">
        <v>129.5909944095568</v>
      </c>
    </row>
    <row r="21" spans="1:13" ht="15.75" customHeight="1">
      <c r="A21" s="435"/>
      <c r="B21" s="321" t="s">
        <v>209</v>
      </c>
      <c r="C21" s="319">
        <v>550</v>
      </c>
      <c r="D21" s="319">
        <v>273.08374171512963</v>
      </c>
      <c r="E21" s="319"/>
      <c r="F21" s="319">
        <v>2052.931</v>
      </c>
      <c r="G21" s="319">
        <v>1003.8453427151296</v>
      </c>
      <c r="H21" s="319"/>
      <c r="I21" s="315">
        <v>70.86797811081432</v>
      </c>
      <c r="J21" s="315">
        <v>64.905214518998108</v>
      </c>
      <c r="K21" s="315"/>
      <c r="L21" s="315">
        <v>104.44036549760412</v>
      </c>
      <c r="M21" s="315">
        <v>93.997414470142672</v>
      </c>
    </row>
    <row r="22" spans="1:13" ht="15.75" customHeight="1">
      <c r="A22" s="435"/>
      <c r="B22" s="320" t="s">
        <v>208</v>
      </c>
      <c r="C22" s="319">
        <v>350</v>
      </c>
      <c r="D22" s="319">
        <v>160.90583793354858</v>
      </c>
      <c r="E22" s="319"/>
      <c r="F22" s="319">
        <v>1306.7649999999999</v>
      </c>
      <c r="G22" s="319">
        <v>573.96181293354857</v>
      </c>
      <c r="H22" s="319"/>
      <c r="I22" s="315">
        <v>164.9822761897579</v>
      </c>
      <c r="J22" s="315">
        <v>201.80935012829804</v>
      </c>
      <c r="K22" s="315"/>
      <c r="L22" s="315">
        <v>109.97733571337798</v>
      </c>
      <c r="M22" s="315">
        <v>129.53248679189045</v>
      </c>
    </row>
    <row r="23" spans="1:13" ht="15.75" customHeight="1">
      <c r="A23" s="435"/>
      <c r="B23" s="320" t="s">
        <v>352</v>
      </c>
      <c r="C23" s="319">
        <v>3450</v>
      </c>
      <c r="D23" s="319">
        <v>154.25882053626648</v>
      </c>
      <c r="E23" s="319"/>
      <c r="F23" s="319">
        <v>14263.963</v>
      </c>
      <c r="G23" s="319">
        <v>611.86479753626645</v>
      </c>
      <c r="H23" s="319"/>
      <c r="I23" s="315">
        <v>80.570749174850434</v>
      </c>
      <c r="J23" s="315">
        <v>91.300150442364895</v>
      </c>
      <c r="K23" s="315"/>
      <c r="L23" s="315">
        <v>95.577614195912361</v>
      </c>
      <c r="M23" s="315">
        <v>109.09311893999978</v>
      </c>
    </row>
    <row r="24" spans="1:13" ht="15.75" customHeight="1">
      <c r="A24" s="435"/>
      <c r="B24" s="320" t="s">
        <v>206</v>
      </c>
      <c r="C24" s="319">
        <v>320</v>
      </c>
      <c r="D24" s="319">
        <v>315.49527018468319</v>
      </c>
      <c r="E24" s="319"/>
      <c r="F24" s="319">
        <v>910.34299999999996</v>
      </c>
      <c r="G24" s="319">
        <v>773.82539118468321</v>
      </c>
      <c r="H24" s="319"/>
      <c r="I24" s="315">
        <v>156.20804959605576</v>
      </c>
      <c r="J24" s="315">
        <v>303.68803429229621</v>
      </c>
      <c r="K24" s="315"/>
      <c r="L24" s="315">
        <v>88.822010192144262</v>
      </c>
      <c r="M24" s="315">
        <v>157.07930693148978</v>
      </c>
    </row>
    <row r="25" spans="1:13" ht="15.75" customHeight="1">
      <c r="A25" s="435"/>
      <c r="B25" s="320" t="s">
        <v>205</v>
      </c>
      <c r="C25" s="319">
        <v>170</v>
      </c>
      <c r="D25" s="319">
        <v>177.22541223166655</v>
      </c>
      <c r="E25" s="319"/>
      <c r="F25" s="319">
        <v>706.91300000000001</v>
      </c>
      <c r="G25" s="319">
        <v>618.00141523166656</v>
      </c>
      <c r="H25" s="319"/>
      <c r="I25" s="315">
        <v>87.842132186907392</v>
      </c>
      <c r="J25" s="315">
        <v>171.81761932645708</v>
      </c>
      <c r="K25" s="315"/>
      <c r="L25" s="315">
        <v>107.59727183755226</v>
      </c>
      <c r="M25" s="315">
        <v>185.52112999678863</v>
      </c>
    </row>
    <row r="26" spans="1:13" ht="15.75" customHeight="1">
      <c r="A26" s="435"/>
      <c r="B26" s="320" t="s">
        <v>204</v>
      </c>
      <c r="C26" s="319"/>
      <c r="D26" s="319">
        <v>290</v>
      </c>
      <c r="E26" s="319"/>
      <c r="F26" s="319"/>
      <c r="G26" s="319">
        <v>1083.2864709999999</v>
      </c>
      <c r="H26" s="319"/>
      <c r="I26" s="315"/>
      <c r="J26" s="315">
        <v>164.82308166066937</v>
      </c>
      <c r="K26" s="315"/>
      <c r="L26" s="315"/>
      <c r="M26" s="315">
        <v>172.15694424787682</v>
      </c>
    </row>
    <row r="27" spans="1:13" ht="15.75" customHeight="1">
      <c r="A27" s="435"/>
      <c r="B27" s="320" t="s">
        <v>203</v>
      </c>
      <c r="C27" s="319"/>
      <c r="D27" s="319">
        <v>210</v>
      </c>
      <c r="E27" s="319"/>
      <c r="F27" s="319"/>
      <c r="G27" s="319">
        <v>768.60285399999998</v>
      </c>
      <c r="H27" s="319"/>
      <c r="I27" s="315"/>
      <c r="J27" s="315">
        <v>139.08717734581438</v>
      </c>
      <c r="K27" s="315"/>
      <c r="L27" s="315"/>
      <c r="M27" s="315">
        <v>129.02617763384237</v>
      </c>
    </row>
    <row r="28" spans="1:13" ht="15.75" customHeight="1">
      <c r="A28" s="435"/>
      <c r="B28" s="320" t="s">
        <v>351</v>
      </c>
      <c r="C28" s="319">
        <v>130</v>
      </c>
      <c r="D28" s="319">
        <v>207.19390042244029</v>
      </c>
      <c r="E28" s="319"/>
      <c r="F28" s="319">
        <v>535.52199999999993</v>
      </c>
      <c r="G28" s="319">
        <v>831.12048242244032</v>
      </c>
      <c r="H28" s="319"/>
      <c r="I28" s="315">
        <v>96.346967664475386</v>
      </c>
      <c r="J28" s="315">
        <v>109.53812446423285</v>
      </c>
      <c r="K28" s="315"/>
      <c r="L28" s="315">
        <v>99.879329092133247</v>
      </c>
      <c r="M28" s="315">
        <v>125.43112887293064</v>
      </c>
    </row>
    <row r="29" spans="1:13" ht="15.75" customHeight="1">
      <c r="A29" s="435"/>
      <c r="B29" s="320" t="s">
        <v>202</v>
      </c>
      <c r="C29" s="319"/>
      <c r="D29" s="319">
        <v>500</v>
      </c>
      <c r="E29" s="319"/>
      <c r="F29" s="319"/>
      <c r="G29" s="319">
        <v>1890.2331810000001</v>
      </c>
      <c r="H29" s="319"/>
      <c r="I29" s="315"/>
      <c r="J29" s="315">
        <v>124.62921810579782</v>
      </c>
      <c r="K29" s="315"/>
      <c r="L29" s="315"/>
      <c r="M29" s="315">
        <v>127.75900119985171</v>
      </c>
    </row>
    <row r="30" spans="1:13" ht="15.75" customHeight="1">
      <c r="A30" s="435"/>
      <c r="B30" s="320" t="s">
        <v>201</v>
      </c>
      <c r="C30" s="319">
        <v>85</v>
      </c>
      <c r="D30" s="319">
        <v>153.93752895325682</v>
      </c>
      <c r="E30" s="319"/>
      <c r="F30" s="319">
        <v>491.803</v>
      </c>
      <c r="G30" s="319">
        <v>869.33464295325678</v>
      </c>
      <c r="H30" s="319"/>
      <c r="I30" s="315">
        <v>137.08792981097994</v>
      </c>
      <c r="J30" s="315">
        <v>139.59758355846773</v>
      </c>
      <c r="K30" s="315"/>
      <c r="L30" s="315">
        <v>105.13890521950124</v>
      </c>
      <c r="M30" s="315">
        <v>110.88976669117665</v>
      </c>
    </row>
    <row r="31" spans="1:13" ht="15.75" customHeight="1">
      <c r="A31" s="435"/>
      <c r="B31" s="320" t="s">
        <v>200</v>
      </c>
      <c r="C31" s="319"/>
      <c r="D31" s="319">
        <v>330</v>
      </c>
      <c r="E31" s="319"/>
      <c r="F31" s="319"/>
      <c r="G31" s="319">
        <v>1276.634446</v>
      </c>
      <c r="H31" s="319"/>
      <c r="I31" s="315"/>
      <c r="J31" s="315">
        <v>117.13979922614679</v>
      </c>
      <c r="K31" s="315"/>
      <c r="L31" s="315"/>
      <c r="M31" s="315">
        <v>121.12475243329823</v>
      </c>
    </row>
    <row r="32" spans="1:13" ht="15.75" customHeight="1">
      <c r="A32" s="435"/>
      <c r="B32" s="320" t="s">
        <v>199</v>
      </c>
      <c r="C32" s="319"/>
      <c r="D32" s="319">
        <v>1500</v>
      </c>
      <c r="E32" s="319"/>
      <c r="F32" s="319"/>
      <c r="G32" s="319">
        <v>5478.8658180000002</v>
      </c>
      <c r="H32" s="319"/>
      <c r="I32" s="315"/>
      <c r="J32" s="315">
        <v>105.70445098223342</v>
      </c>
      <c r="K32" s="315"/>
      <c r="L32" s="315"/>
      <c r="M32" s="315">
        <v>104.48095953708949</v>
      </c>
    </row>
    <row r="33" spans="1:13" ht="15.75" customHeight="1">
      <c r="A33" s="435"/>
      <c r="B33" s="320" t="s">
        <v>350</v>
      </c>
      <c r="C33" s="319"/>
      <c r="D33" s="319">
        <v>190</v>
      </c>
      <c r="E33" s="319"/>
      <c r="F33" s="319"/>
      <c r="G33" s="319">
        <v>622.22305099999994</v>
      </c>
      <c r="H33" s="319"/>
      <c r="I33" s="315"/>
      <c r="J33" s="315">
        <v>135.84610495255575</v>
      </c>
      <c r="K33" s="315"/>
      <c r="L33" s="315"/>
      <c r="M33" s="315">
        <v>122.76159561899311</v>
      </c>
    </row>
    <row r="34" spans="1:13" ht="15.75" customHeight="1">
      <c r="A34" s="435"/>
      <c r="B34" s="320" t="s">
        <v>349</v>
      </c>
      <c r="C34" s="319">
        <v>140</v>
      </c>
      <c r="D34" s="319">
        <v>458.10756564711386</v>
      </c>
      <c r="E34" s="319"/>
      <c r="F34" s="319">
        <v>580.45800000000008</v>
      </c>
      <c r="G34" s="319">
        <v>1905.821210647114</v>
      </c>
      <c r="H34" s="319"/>
      <c r="I34" s="315">
        <v>85.110522092259814</v>
      </c>
      <c r="J34" s="315">
        <v>98.245987790435166</v>
      </c>
      <c r="K34" s="315"/>
      <c r="L34" s="315">
        <v>89.531257230114306</v>
      </c>
      <c r="M34" s="315">
        <v>113.19861902281372</v>
      </c>
    </row>
    <row r="35" spans="1:13" ht="15.75" customHeight="1">
      <c r="A35" s="435"/>
      <c r="B35" s="320" t="s">
        <v>198</v>
      </c>
      <c r="C35" s="319"/>
      <c r="D35" s="319">
        <v>3100</v>
      </c>
      <c r="E35" s="319"/>
      <c r="F35" s="319"/>
      <c r="G35" s="319">
        <v>11778.358929</v>
      </c>
      <c r="H35" s="319"/>
      <c r="I35" s="315"/>
      <c r="J35" s="315">
        <v>125.3985778628187</v>
      </c>
      <c r="K35" s="315"/>
      <c r="L35" s="315"/>
      <c r="M35" s="315">
        <v>121.59975735705058</v>
      </c>
    </row>
    <row r="36" spans="1:13" ht="15.75" customHeight="1">
      <c r="A36" s="435"/>
      <c r="B36" s="320" t="s">
        <v>197</v>
      </c>
      <c r="C36" s="319"/>
      <c r="D36" s="319">
        <v>2050</v>
      </c>
      <c r="E36" s="319"/>
      <c r="F36" s="319"/>
      <c r="G36" s="319">
        <v>7344.1414450000002</v>
      </c>
      <c r="H36" s="319"/>
      <c r="I36" s="315"/>
      <c r="J36" s="315">
        <v>118.93460396117652</v>
      </c>
      <c r="K36" s="315"/>
      <c r="L36" s="315"/>
      <c r="M36" s="315">
        <v>112.56035052993086</v>
      </c>
    </row>
    <row r="37" spans="1:13" ht="15.75" customHeight="1">
      <c r="A37" s="435"/>
      <c r="B37" s="320" t="s">
        <v>348</v>
      </c>
      <c r="C37" s="319"/>
      <c r="D37" s="319">
        <v>210</v>
      </c>
      <c r="E37" s="319"/>
      <c r="F37" s="319"/>
      <c r="G37" s="319">
        <v>772.24700499999994</v>
      </c>
      <c r="H37" s="319"/>
      <c r="I37" s="315"/>
      <c r="J37" s="315">
        <v>115.29881722684898</v>
      </c>
      <c r="K37" s="315"/>
      <c r="L37" s="315"/>
      <c r="M37" s="315">
        <v>117.84195257107082</v>
      </c>
    </row>
    <row r="38" spans="1:13" ht="15.75" customHeight="1">
      <c r="A38" s="435"/>
      <c r="B38" s="320" t="s">
        <v>196</v>
      </c>
      <c r="C38" s="319">
        <v>900</v>
      </c>
      <c r="D38" s="319">
        <v>938.13232908289456</v>
      </c>
      <c r="E38" s="319"/>
      <c r="F38" s="319">
        <v>3175.2370000000001</v>
      </c>
      <c r="G38" s="319">
        <v>3237.7281170828946</v>
      </c>
      <c r="H38" s="319"/>
      <c r="I38" s="315">
        <v>89.203413517290599</v>
      </c>
      <c r="J38" s="315">
        <v>123.63519169396857</v>
      </c>
      <c r="K38" s="315"/>
      <c r="L38" s="315">
        <v>81.550075457082954</v>
      </c>
      <c r="M38" s="315">
        <v>116.63061739798802</v>
      </c>
    </row>
    <row r="39" spans="1:13" ht="15.75" customHeight="1">
      <c r="A39" s="435"/>
      <c r="B39" s="320" t="s">
        <v>347</v>
      </c>
      <c r="C39" s="319"/>
      <c r="D39" s="319">
        <v>450</v>
      </c>
      <c r="E39" s="319"/>
      <c r="F39" s="319"/>
      <c r="G39" s="319">
        <v>1616.6144340000001</v>
      </c>
      <c r="H39" s="319"/>
      <c r="I39" s="315"/>
      <c r="J39" s="315">
        <v>137.58216575094627</v>
      </c>
      <c r="K39" s="315"/>
      <c r="L39" s="315"/>
      <c r="M39" s="315">
        <v>130.73166599572198</v>
      </c>
    </row>
    <row r="40" spans="1:13" ht="15.75" customHeight="1">
      <c r="A40" s="435"/>
      <c r="B40" s="320" t="s">
        <v>346</v>
      </c>
      <c r="C40" s="319"/>
      <c r="D40" s="319">
        <v>450</v>
      </c>
      <c r="E40" s="319"/>
      <c r="F40" s="319"/>
      <c r="G40" s="319">
        <v>1580.237175</v>
      </c>
      <c r="H40" s="319"/>
      <c r="I40" s="315"/>
      <c r="J40" s="315">
        <v>142.29721056137865</v>
      </c>
      <c r="K40" s="315"/>
      <c r="L40" s="315"/>
      <c r="M40" s="315">
        <v>135.88415493925584</v>
      </c>
    </row>
    <row r="41" spans="1:13" ht="15.75" customHeight="1">
      <c r="A41" s="435"/>
      <c r="B41" s="320" t="s">
        <v>195</v>
      </c>
      <c r="C41" s="319"/>
      <c r="D41" s="319">
        <v>4800</v>
      </c>
      <c r="E41" s="319"/>
      <c r="F41" s="319"/>
      <c r="G41" s="319">
        <v>18040.228554000001</v>
      </c>
      <c r="H41" s="319"/>
      <c r="I41" s="315"/>
      <c r="J41" s="315">
        <v>123.16884515458688</v>
      </c>
      <c r="K41" s="315"/>
      <c r="L41" s="315"/>
      <c r="M41" s="315">
        <v>113.83109544363241</v>
      </c>
    </row>
    <row r="42" spans="1:13" ht="15.75" customHeight="1">
      <c r="A42" s="435"/>
      <c r="B42" s="320" t="s">
        <v>194</v>
      </c>
      <c r="C42" s="319"/>
      <c r="D42" s="319">
        <v>6200</v>
      </c>
      <c r="E42" s="319"/>
      <c r="F42" s="319"/>
      <c r="G42" s="319">
        <v>21075.110764999998</v>
      </c>
      <c r="H42" s="319"/>
      <c r="I42" s="315"/>
      <c r="J42" s="315">
        <v>162.80848626031391</v>
      </c>
      <c r="K42" s="315"/>
      <c r="L42" s="315"/>
      <c r="M42" s="315">
        <v>115.92593681177306</v>
      </c>
    </row>
    <row r="43" spans="1:13" ht="15.75" customHeight="1">
      <c r="A43" s="435"/>
      <c r="B43" s="320" t="s">
        <v>193</v>
      </c>
      <c r="C43" s="319"/>
      <c r="D43" s="319">
        <v>500</v>
      </c>
      <c r="E43" s="319"/>
      <c r="F43" s="319"/>
      <c r="G43" s="319">
        <v>1921.2827110000001</v>
      </c>
      <c r="H43" s="319"/>
      <c r="I43" s="315"/>
      <c r="J43" s="315">
        <v>159.44195621453468</v>
      </c>
      <c r="K43" s="315"/>
      <c r="L43" s="315"/>
      <c r="M43" s="315">
        <v>146.63925814622561</v>
      </c>
    </row>
    <row r="44" spans="1:13" ht="15.75" customHeight="1">
      <c r="A44" s="435"/>
      <c r="B44" s="320" t="s">
        <v>192</v>
      </c>
      <c r="C44" s="319"/>
      <c r="D44" s="319">
        <v>3500</v>
      </c>
      <c r="E44" s="319"/>
      <c r="F44" s="319"/>
      <c r="G44" s="319">
        <v>13451.942564000001</v>
      </c>
      <c r="H44" s="319"/>
      <c r="I44" s="315"/>
      <c r="J44" s="315">
        <v>113.41097394388284</v>
      </c>
      <c r="K44" s="315"/>
      <c r="L44" s="315"/>
      <c r="M44" s="315">
        <v>110.22471718018252</v>
      </c>
    </row>
    <row r="45" spans="1:13" ht="15.75" customHeight="1">
      <c r="A45" s="435"/>
      <c r="B45" s="320" t="s">
        <v>191</v>
      </c>
      <c r="C45" s="319"/>
      <c r="D45" s="319">
        <v>300</v>
      </c>
      <c r="E45" s="319"/>
      <c r="F45" s="319"/>
      <c r="G45" s="319">
        <v>1055.2335389999998</v>
      </c>
      <c r="H45" s="319"/>
      <c r="I45" s="315"/>
      <c r="J45" s="315">
        <v>113.15200021242401</v>
      </c>
      <c r="K45" s="315"/>
      <c r="L45" s="315"/>
      <c r="M45" s="315">
        <v>109.5781972353645</v>
      </c>
    </row>
    <row r="46" spans="1:13" ht="15.75" customHeight="1">
      <c r="A46" s="435"/>
      <c r="B46" s="320" t="s">
        <v>190</v>
      </c>
      <c r="C46" s="319"/>
      <c r="D46" s="319">
        <v>950</v>
      </c>
      <c r="E46" s="319"/>
      <c r="F46" s="319"/>
      <c r="G46" s="319">
        <v>3849.0504900000001</v>
      </c>
      <c r="H46" s="319"/>
      <c r="I46" s="315"/>
      <c r="J46" s="315">
        <v>106.32990474085156</v>
      </c>
      <c r="K46" s="315"/>
      <c r="L46" s="315"/>
      <c r="M46" s="315">
        <v>108.34396052653608</v>
      </c>
    </row>
    <row r="47" spans="1:13" ht="15.75" customHeight="1">
      <c r="A47" s="435"/>
      <c r="B47" s="320" t="s">
        <v>375</v>
      </c>
      <c r="C47" s="149"/>
      <c r="D47" s="319">
        <v>320</v>
      </c>
      <c r="E47" s="319"/>
      <c r="F47" s="149"/>
      <c r="G47" s="319">
        <v>1151.0195180000001</v>
      </c>
      <c r="H47" s="319"/>
      <c r="I47" s="149"/>
      <c r="J47" s="315">
        <v>114.85463523589175</v>
      </c>
      <c r="K47" s="315"/>
      <c r="L47" s="149"/>
      <c r="M47" s="315">
        <v>105.93505250288706</v>
      </c>
    </row>
    <row r="48" spans="1:13" ht="15.75" customHeight="1">
      <c r="A48" s="435"/>
      <c r="B48" s="320" t="s">
        <v>345</v>
      </c>
      <c r="C48" s="149"/>
      <c r="D48" s="319">
        <v>330</v>
      </c>
      <c r="E48" s="319"/>
      <c r="F48" s="149"/>
      <c r="G48" s="319">
        <v>1132.1223009999999</v>
      </c>
      <c r="H48" s="319"/>
      <c r="I48" s="149"/>
      <c r="J48" s="315">
        <v>141.54411226977024</v>
      </c>
      <c r="K48" s="315"/>
      <c r="L48" s="149"/>
      <c r="M48" s="315">
        <v>126.65723659967966</v>
      </c>
    </row>
    <row r="49" spans="1:13" ht="15.75" customHeight="1">
      <c r="A49" s="435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</row>
    <row r="50" spans="1:13" ht="18" customHeight="1">
      <c r="A50" s="435"/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8" customHeight="1">
      <c r="A51" s="435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</row>
    <row r="52" spans="1:13" ht="18" customHeight="1">
      <c r="A52" s="435"/>
      <c r="B52" s="149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</row>
    <row r="53" spans="1:13" ht="18" customHeight="1">
      <c r="A53" s="435"/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</row>
    <row r="54" spans="1:13" ht="18" customHeight="1">
      <c r="A54" s="435"/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</row>
    <row r="55" spans="1:13" ht="18" customHeight="1">
      <c r="A55" s="435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</row>
    <row r="56" spans="1:13" ht="18" customHeight="1">
      <c r="A56" s="435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</row>
    <row r="57" spans="1:13" ht="18" customHeight="1">
      <c r="A57" s="435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</row>
    <row r="58" spans="1:13" ht="18" customHeight="1">
      <c r="A58" s="435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</row>
    <row r="59" spans="1:13" ht="18" customHeight="1">
      <c r="A59" s="435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</row>
    <row r="60" spans="1:13" ht="18" customHeight="1">
      <c r="A60" s="435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</row>
    <row r="61" spans="1:13" ht="18" customHeight="1">
      <c r="A61" s="435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</row>
    <row r="62" spans="1:13" ht="18" customHeight="1">
      <c r="A62" s="435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</row>
    <row r="63" spans="1:13" ht="18" customHeight="1">
      <c r="A63" s="435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</row>
    <row r="64" spans="1:13" ht="18" customHeight="1">
      <c r="A64" s="435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</row>
    <row r="65" spans="1:13" ht="18" customHeight="1">
      <c r="A65" s="435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</row>
    <row r="66" spans="1:13" ht="18" customHeight="1">
      <c r="A66" s="435"/>
      <c r="B66" s="149"/>
      <c r="C66" s="149"/>
      <c r="D66" s="149"/>
      <c r="E66" s="149"/>
      <c r="F66" s="149"/>
      <c r="G66" s="149"/>
      <c r="H66" s="149"/>
      <c r="I66" s="149"/>
      <c r="J66" s="149"/>
      <c r="K66" s="149"/>
      <c r="L66" s="149"/>
      <c r="M66" s="149"/>
    </row>
    <row r="67" spans="1:13" ht="18" customHeight="1">
      <c r="A67" s="435"/>
      <c r="B67" s="149"/>
      <c r="C67" s="149"/>
      <c r="D67" s="149"/>
      <c r="E67" s="149"/>
      <c r="F67" s="149"/>
      <c r="G67" s="149"/>
      <c r="H67" s="149"/>
      <c r="I67" s="149"/>
      <c r="J67" s="149"/>
      <c r="K67" s="149"/>
      <c r="L67" s="149"/>
      <c r="M67" s="149"/>
    </row>
    <row r="68" spans="1:13" ht="18" customHeight="1">
      <c r="A68" s="435"/>
      <c r="B68" s="149"/>
      <c r="C68" s="149"/>
      <c r="D68" s="149"/>
      <c r="E68" s="149"/>
      <c r="F68" s="149"/>
      <c r="G68" s="149"/>
      <c r="H68" s="149"/>
      <c r="I68" s="149"/>
      <c r="J68" s="149"/>
      <c r="K68" s="149"/>
      <c r="L68" s="149"/>
      <c r="M68" s="149"/>
    </row>
    <row r="69" spans="1:13" ht="18" customHeight="1">
      <c r="A69" s="435"/>
      <c r="B69" s="149"/>
      <c r="C69" s="149"/>
      <c r="D69" s="149"/>
      <c r="E69" s="149"/>
      <c r="F69" s="149"/>
      <c r="G69" s="149"/>
      <c r="H69" s="149"/>
      <c r="I69" s="435"/>
      <c r="J69" s="435"/>
      <c r="K69" s="435"/>
      <c r="L69" s="149"/>
      <c r="M69" s="149"/>
    </row>
    <row r="70" spans="1:13" ht="18" customHeight="1">
      <c r="A70" s="435"/>
      <c r="B70" s="149"/>
      <c r="C70" s="435"/>
      <c r="D70" s="435"/>
      <c r="E70" s="435"/>
      <c r="F70" s="435"/>
      <c r="G70" s="435"/>
      <c r="H70" s="435"/>
      <c r="I70" s="435"/>
      <c r="J70" s="435"/>
      <c r="K70" s="435"/>
      <c r="L70" s="435"/>
      <c r="M70" s="435"/>
    </row>
    <row r="71" spans="1:13" ht="18" customHeight="1">
      <c r="A71" s="435"/>
      <c r="B71" s="149"/>
      <c r="C71" s="435"/>
      <c r="D71" s="435"/>
      <c r="E71" s="435"/>
      <c r="F71" s="435"/>
      <c r="G71" s="435"/>
      <c r="H71" s="435"/>
      <c r="I71" s="435"/>
      <c r="J71" s="435"/>
      <c r="K71" s="435"/>
      <c r="L71" s="435"/>
      <c r="M71" s="435"/>
    </row>
    <row r="72" spans="1:13" ht="18" customHeight="1">
      <c r="A72" s="435"/>
      <c r="B72" s="149"/>
      <c r="C72" s="435"/>
      <c r="D72" s="435"/>
      <c r="E72" s="435"/>
      <c r="F72" s="435"/>
      <c r="G72" s="435"/>
      <c r="H72" s="435"/>
      <c r="I72" s="435"/>
      <c r="J72" s="435"/>
      <c r="K72" s="435"/>
      <c r="L72" s="435"/>
      <c r="M72" s="435"/>
    </row>
    <row r="73" spans="1:13" ht="18" customHeight="1">
      <c r="A73" s="435"/>
      <c r="B73" s="149"/>
      <c r="C73" s="435"/>
      <c r="D73" s="435"/>
      <c r="E73" s="435"/>
      <c r="F73" s="435"/>
      <c r="G73" s="435"/>
      <c r="H73" s="435"/>
      <c r="I73" s="435"/>
      <c r="J73" s="435"/>
      <c r="K73" s="435"/>
      <c r="L73" s="435"/>
      <c r="M73" s="435"/>
    </row>
    <row r="74" spans="1:13" ht="18" customHeight="1">
      <c r="A74" s="435"/>
      <c r="B74" s="434"/>
      <c r="C74" s="435"/>
      <c r="D74" s="435"/>
      <c r="E74" s="435"/>
      <c r="F74" s="435"/>
      <c r="G74" s="435"/>
      <c r="H74" s="435"/>
      <c r="I74" s="435"/>
      <c r="J74" s="435"/>
      <c r="K74" s="435"/>
      <c r="L74" s="435"/>
      <c r="M74" s="435"/>
    </row>
    <row r="75" spans="1:13">
      <c r="A75" s="435"/>
      <c r="B75" s="434"/>
      <c r="C75" s="435"/>
      <c r="D75" s="435"/>
      <c r="E75" s="435"/>
      <c r="F75" s="435"/>
      <c r="G75" s="435"/>
      <c r="H75" s="435"/>
      <c r="I75" s="435"/>
      <c r="J75" s="435"/>
      <c r="K75" s="435"/>
      <c r="L75" s="435"/>
      <c r="M75" s="435"/>
    </row>
    <row r="76" spans="1:13">
      <c r="A76" s="435"/>
      <c r="B76" s="434"/>
      <c r="C76" s="435"/>
      <c r="D76" s="435"/>
      <c r="E76" s="435"/>
      <c r="F76" s="435"/>
      <c r="G76" s="435"/>
      <c r="H76" s="435"/>
      <c r="I76" s="435"/>
      <c r="J76" s="435"/>
      <c r="K76" s="435"/>
      <c r="L76" s="435"/>
      <c r="M76" s="435"/>
    </row>
    <row r="77" spans="1:13">
      <c r="A77" s="435"/>
      <c r="B77" s="434"/>
      <c r="C77" s="435"/>
      <c r="D77" s="435"/>
      <c r="E77" s="435"/>
      <c r="F77" s="435"/>
      <c r="G77" s="435"/>
      <c r="H77" s="435"/>
      <c r="I77" s="435"/>
      <c r="J77" s="435"/>
      <c r="K77" s="435"/>
      <c r="L77" s="435"/>
      <c r="M77" s="435"/>
    </row>
    <row r="78" spans="1:13">
      <c r="A78" s="435"/>
      <c r="B78" s="434"/>
      <c r="C78" s="435"/>
      <c r="D78" s="435"/>
      <c r="E78" s="435"/>
      <c r="F78" s="435"/>
      <c r="G78" s="435"/>
      <c r="H78" s="435"/>
      <c r="I78" s="435"/>
      <c r="J78" s="435"/>
      <c r="K78" s="435"/>
      <c r="L78" s="435"/>
      <c r="M78" s="435"/>
    </row>
    <row r="79" spans="1:13">
      <c r="A79" s="435"/>
      <c r="B79" s="434"/>
      <c r="C79" s="435"/>
      <c r="D79" s="435"/>
      <c r="E79" s="435"/>
      <c r="F79" s="435"/>
      <c r="G79" s="435"/>
      <c r="H79" s="435"/>
      <c r="I79" s="435"/>
      <c r="J79" s="435"/>
      <c r="K79" s="435"/>
      <c r="L79" s="435"/>
      <c r="M79" s="435"/>
    </row>
    <row r="80" spans="1:13">
      <c r="A80" s="435"/>
      <c r="B80" s="434"/>
      <c r="C80" s="435"/>
      <c r="D80" s="435"/>
      <c r="E80" s="435"/>
      <c r="F80" s="435"/>
      <c r="G80" s="435"/>
      <c r="H80" s="435"/>
      <c r="I80" s="435"/>
      <c r="J80" s="435"/>
      <c r="K80" s="435"/>
      <c r="L80" s="435"/>
      <c r="M80" s="435"/>
    </row>
    <row r="81" spans="1:13">
      <c r="A81" s="435"/>
      <c r="B81" s="434"/>
      <c r="C81" s="435"/>
      <c r="D81" s="435"/>
      <c r="E81" s="435"/>
      <c r="F81" s="435"/>
      <c r="G81" s="435"/>
      <c r="H81" s="435"/>
      <c r="I81" s="435"/>
      <c r="J81" s="435"/>
      <c r="K81" s="435"/>
      <c r="L81" s="435"/>
      <c r="M81" s="435"/>
    </row>
    <row r="82" spans="1:13">
      <c r="A82" s="435"/>
      <c r="B82" s="434"/>
      <c r="C82" s="435"/>
      <c r="D82" s="435"/>
      <c r="E82" s="435"/>
      <c r="F82" s="435"/>
      <c r="G82" s="435"/>
      <c r="H82" s="435"/>
      <c r="I82" s="435"/>
      <c r="J82" s="435"/>
      <c r="K82" s="435"/>
      <c r="L82" s="435"/>
      <c r="M82" s="435"/>
    </row>
    <row r="83" spans="1:13">
      <c r="A83" s="435"/>
      <c r="B83" s="434"/>
      <c r="C83" s="435"/>
      <c r="D83" s="435"/>
      <c r="E83" s="435"/>
      <c r="F83" s="435"/>
      <c r="G83" s="435"/>
      <c r="H83" s="435"/>
      <c r="I83" s="435"/>
      <c r="J83" s="435"/>
      <c r="K83" s="435"/>
      <c r="L83" s="435"/>
      <c r="M83" s="435"/>
    </row>
    <row r="84" spans="1:13">
      <c r="A84" s="435"/>
      <c r="B84" s="434"/>
      <c r="C84" s="435"/>
      <c r="D84" s="435"/>
      <c r="E84" s="435"/>
      <c r="F84" s="435"/>
      <c r="G84" s="435"/>
      <c r="H84" s="435"/>
      <c r="I84" s="435"/>
      <c r="J84" s="435"/>
      <c r="K84" s="435"/>
      <c r="L84" s="435"/>
      <c r="M84" s="435"/>
    </row>
    <row r="85" spans="1:13">
      <c r="A85" s="435"/>
      <c r="B85" s="434"/>
      <c r="C85" s="435"/>
      <c r="D85" s="435"/>
      <c r="E85" s="435"/>
      <c r="F85" s="435"/>
      <c r="G85" s="435"/>
      <c r="H85" s="435"/>
      <c r="I85" s="435"/>
      <c r="J85" s="435"/>
      <c r="K85" s="435"/>
      <c r="L85" s="435"/>
      <c r="M85" s="435"/>
    </row>
    <row r="86" spans="1:13">
      <c r="A86" s="435"/>
      <c r="B86" s="434"/>
      <c r="C86" s="435"/>
      <c r="D86" s="435"/>
      <c r="E86" s="435"/>
      <c r="F86" s="435"/>
      <c r="G86" s="435"/>
      <c r="H86" s="435"/>
      <c r="I86" s="435"/>
      <c r="J86" s="435"/>
      <c r="K86" s="435"/>
      <c r="L86" s="435"/>
      <c r="M86" s="435"/>
    </row>
    <row r="87" spans="1:13">
      <c r="A87" s="435"/>
      <c r="B87" s="434"/>
      <c r="C87" s="435"/>
      <c r="D87" s="435"/>
      <c r="E87" s="435"/>
      <c r="F87" s="435"/>
      <c r="G87" s="435"/>
      <c r="H87" s="435"/>
      <c r="I87" s="435"/>
      <c r="J87" s="435"/>
      <c r="K87" s="435"/>
      <c r="L87" s="435"/>
      <c r="M87" s="435"/>
    </row>
    <row r="88" spans="1:13">
      <c r="A88" s="435"/>
      <c r="B88" s="434"/>
      <c r="C88" s="435"/>
      <c r="D88" s="435"/>
      <c r="E88" s="435"/>
      <c r="F88" s="435"/>
      <c r="G88" s="435"/>
      <c r="H88" s="435"/>
      <c r="I88" s="435"/>
      <c r="J88" s="435"/>
      <c r="K88" s="435"/>
      <c r="L88" s="435"/>
      <c r="M88" s="435"/>
    </row>
    <row r="89" spans="1:13">
      <c r="A89" s="435"/>
      <c r="B89" s="434"/>
      <c r="C89" s="435"/>
      <c r="D89" s="435"/>
      <c r="E89" s="435"/>
      <c r="F89" s="435"/>
      <c r="G89" s="435"/>
      <c r="H89" s="435"/>
      <c r="I89" s="435"/>
      <c r="J89" s="435"/>
      <c r="K89" s="435"/>
      <c r="L89" s="435"/>
      <c r="M89" s="435"/>
    </row>
    <row r="90" spans="1:13">
      <c r="A90" s="435"/>
      <c r="B90" s="434"/>
      <c r="C90" s="435"/>
      <c r="D90" s="435"/>
      <c r="E90" s="435"/>
      <c r="F90" s="435"/>
      <c r="G90" s="435"/>
      <c r="H90" s="435"/>
      <c r="I90" s="435"/>
      <c r="J90" s="435"/>
      <c r="K90" s="435"/>
      <c r="L90" s="435"/>
      <c r="M90" s="435"/>
    </row>
    <row r="91" spans="1:13">
      <c r="A91" s="435"/>
      <c r="B91" s="434"/>
      <c r="C91" s="435"/>
      <c r="D91" s="435"/>
      <c r="E91" s="435"/>
      <c r="F91" s="435"/>
      <c r="G91" s="435"/>
      <c r="H91" s="435"/>
      <c r="I91" s="435"/>
      <c r="J91" s="435"/>
      <c r="K91" s="435"/>
      <c r="L91" s="435"/>
      <c r="M91" s="435"/>
    </row>
    <row r="92" spans="1:13">
      <c r="A92" s="435"/>
      <c r="B92" s="434"/>
      <c r="C92" s="435"/>
      <c r="D92" s="435"/>
      <c r="E92" s="435"/>
      <c r="F92" s="435"/>
      <c r="G92" s="435"/>
      <c r="H92" s="435"/>
      <c r="I92" s="435"/>
      <c r="J92" s="435"/>
      <c r="K92" s="435"/>
      <c r="L92" s="435"/>
      <c r="M92" s="435"/>
    </row>
    <row r="93" spans="1:13">
      <c r="A93" s="435"/>
      <c r="B93" s="434"/>
      <c r="C93" s="435"/>
      <c r="D93" s="435"/>
      <c r="E93" s="435"/>
      <c r="F93" s="435"/>
      <c r="G93" s="435"/>
      <c r="H93" s="435"/>
      <c r="I93" s="435"/>
      <c r="J93" s="435"/>
      <c r="K93" s="435"/>
      <c r="L93" s="435"/>
      <c r="M93" s="435"/>
    </row>
    <row r="94" spans="1:13">
      <c r="A94" s="435"/>
      <c r="B94" s="434"/>
      <c r="C94" s="435"/>
      <c r="D94" s="435"/>
      <c r="E94" s="435"/>
      <c r="F94" s="435"/>
      <c r="G94" s="435"/>
      <c r="H94" s="435"/>
      <c r="I94" s="435"/>
      <c r="J94" s="435"/>
      <c r="K94" s="435"/>
      <c r="L94" s="435"/>
      <c r="M94" s="435"/>
    </row>
    <row r="95" spans="1:13">
      <c r="A95" s="435"/>
      <c r="B95" s="434"/>
      <c r="C95" s="435"/>
      <c r="D95" s="435"/>
      <c r="E95" s="435"/>
      <c r="F95" s="435"/>
      <c r="G95" s="435"/>
      <c r="H95" s="435"/>
      <c r="I95" s="435"/>
      <c r="J95" s="435"/>
      <c r="K95" s="435"/>
      <c r="L95" s="435"/>
      <c r="M95" s="435"/>
    </row>
    <row r="96" spans="1:13">
      <c r="A96" s="435"/>
      <c r="B96" s="434"/>
      <c r="C96" s="435"/>
      <c r="D96" s="435"/>
      <c r="E96" s="435"/>
      <c r="F96" s="435"/>
      <c r="G96" s="435"/>
      <c r="H96" s="435"/>
      <c r="I96" s="435"/>
      <c r="J96" s="435"/>
      <c r="K96" s="435"/>
      <c r="L96" s="435"/>
      <c r="M96" s="435"/>
    </row>
    <row r="97" spans="1:13">
      <c r="A97" s="435"/>
      <c r="B97" s="434"/>
      <c r="C97" s="435"/>
      <c r="D97" s="435"/>
      <c r="E97" s="435"/>
      <c r="F97" s="435"/>
      <c r="G97" s="435"/>
      <c r="H97" s="435"/>
      <c r="I97" s="435"/>
      <c r="J97" s="435"/>
      <c r="K97" s="435"/>
      <c r="L97" s="435"/>
      <c r="M97" s="435"/>
    </row>
    <row r="98" spans="1:13">
      <c r="A98" s="435"/>
      <c r="B98" s="434"/>
      <c r="C98" s="435"/>
      <c r="D98" s="435"/>
      <c r="E98" s="435"/>
      <c r="F98" s="435"/>
      <c r="G98" s="435"/>
      <c r="H98" s="435"/>
      <c r="I98" s="435"/>
      <c r="J98" s="435"/>
      <c r="K98" s="435"/>
      <c r="L98" s="435"/>
      <c r="M98" s="435"/>
    </row>
    <row r="99" spans="1:13">
      <c r="A99" s="435"/>
      <c r="B99" s="434"/>
      <c r="C99" s="435"/>
      <c r="D99" s="435"/>
      <c r="E99" s="435"/>
      <c r="F99" s="435"/>
      <c r="G99" s="435"/>
      <c r="H99" s="435"/>
      <c r="I99" s="435"/>
      <c r="J99" s="435"/>
      <c r="K99" s="435"/>
      <c r="L99" s="435"/>
      <c r="M99" s="435"/>
    </row>
    <row r="100" spans="1:13">
      <c r="A100" s="435"/>
      <c r="B100" s="434"/>
      <c r="C100" s="435"/>
      <c r="D100" s="435"/>
      <c r="E100" s="435"/>
      <c r="F100" s="435"/>
      <c r="G100" s="435"/>
      <c r="H100" s="435"/>
      <c r="I100" s="435"/>
      <c r="J100" s="435"/>
      <c r="K100" s="435"/>
      <c r="L100" s="435"/>
      <c r="M100" s="435"/>
    </row>
    <row r="101" spans="1:13">
      <c r="A101" s="435"/>
      <c r="B101" s="434"/>
      <c r="C101" s="435"/>
      <c r="D101" s="435"/>
      <c r="E101" s="435"/>
      <c r="F101" s="435"/>
      <c r="G101" s="435"/>
      <c r="H101" s="435"/>
      <c r="I101" s="435"/>
      <c r="J101" s="435"/>
      <c r="K101" s="435"/>
      <c r="L101" s="435"/>
      <c r="M101" s="435"/>
    </row>
    <row r="102" spans="1:13">
      <c r="A102" s="435"/>
      <c r="B102" s="434"/>
      <c r="C102" s="435"/>
      <c r="D102" s="435"/>
      <c r="E102" s="435"/>
      <c r="F102" s="435"/>
      <c r="G102" s="435"/>
      <c r="H102" s="435"/>
      <c r="I102" s="435"/>
      <c r="J102" s="435"/>
      <c r="K102" s="435"/>
      <c r="L102" s="435"/>
      <c r="M102" s="435"/>
    </row>
    <row r="103" spans="1:13">
      <c r="A103" s="435"/>
      <c r="B103" s="434"/>
      <c r="C103" s="435"/>
      <c r="D103" s="435"/>
      <c r="E103" s="435"/>
      <c r="F103" s="435"/>
      <c r="G103" s="435"/>
      <c r="H103" s="435"/>
      <c r="I103" s="435"/>
      <c r="J103" s="435"/>
      <c r="K103" s="435"/>
      <c r="L103" s="435"/>
      <c r="M103" s="435"/>
    </row>
    <row r="104" spans="1:13">
      <c r="A104" s="435"/>
      <c r="B104" s="434"/>
      <c r="C104" s="435"/>
      <c r="D104" s="435"/>
      <c r="E104" s="435"/>
      <c r="F104" s="435"/>
      <c r="G104" s="435"/>
      <c r="H104" s="435"/>
      <c r="I104" s="435"/>
      <c r="J104" s="435"/>
      <c r="K104" s="435"/>
      <c r="L104" s="435"/>
      <c r="M104" s="435"/>
    </row>
    <row r="105" spans="1:13">
      <c r="A105" s="435"/>
      <c r="B105" s="434"/>
      <c r="C105" s="435"/>
      <c r="D105" s="435"/>
      <c r="E105" s="435"/>
      <c r="F105" s="435"/>
      <c r="G105" s="435"/>
      <c r="H105" s="435"/>
      <c r="I105" s="435"/>
      <c r="J105" s="435"/>
      <c r="K105" s="435"/>
      <c r="L105" s="435"/>
      <c r="M105" s="435"/>
    </row>
    <row r="106" spans="1:13">
      <c r="A106" s="435"/>
      <c r="B106" s="434"/>
      <c r="C106" s="435"/>
      <c r="D106" s="435"/>
      <c r="E106" s="435"/>
      <c r="F106" s="435"/>
      <c r="G106" s="435"/>
      <c r="H106" s="435"/>
      <c r="I106" s="435"/>
      <c r="J106" s="435"/>
      <c r="K106" s="435"/>
      <c r="L106" s="435"/>
      <c r="M106" s="435"/>
    </row>
    <row r="107" spans="1:13">
      <c r="A107" s="435"/>
      <c r="B107" s="434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</row>
    <row r="108" spans="1:13">
      <c r="A108" s="435"/>
      <c r="B108" s="434"/>
      <c r="C108" s="435"/>
      <c r="D108" s="435"/>
      <c r="E108" s="435"/>
      <c r="F108" s="435"/>
      <c r="G108" s="435"/>
      <c r="H108" s="435"/>
      <c r="I108" s="435"/>
      <c r="J108" s="435"/>
      <c r="K108" s="435"/>
      <c r="L108" s="435"/>
      <c r="M108" s="435"/>
    </row>
    <row r="109" spans="1:13">
      <c r="A109" s="435"/>
      <c r="B109" s="434"/>
      <c r="C109" s="435"/>
      <c r="D109" s="435"/>
      <c r="E109" s="435"/>
      <c r="F109" s="435"/>
      <c r="G109" s="435"/>
      <c r="H109" s="435"/>
      <c r="I109" s="435"/>
      <c r="J109" s="435"/>
      <c r="K109" s="435"/>
      <c r="L109" s="435"/>
      <c r="M109" s="435"/>
    </row>
    <row r="110" spans="1:13">
      <c r="A110" s="435"/>
      <c r="B110" s="434"/>
      <c r="C110" s="435"/>
      <c r="D110" s="435"/>
      <c r="E110" s="435"/>
      <c r="F110" s="435"/>
      <c r="G110" s="435"/>
      <c r="H110" s="435"/>
      <c r="I110" s="435"/>
      <c r="J110" s="435"/>
      <c r="K110" s="435"/>
      <c r="L110" s="435"/>
      <c r="M110" s="435"/>
    </row>
    <row r="111" spans="1:13">
      <c r="A111" s="435"/>
      <c r="B111" s="434"/>
      <c r="C111" s="435"/>
      <c r="D111" s="435"/>
      <c r="E111" s="435"/>
      <c r="F111" s="435"/>
      <c r="G111" s="435"/>
      <c r="H111" s="435"/>
      <c r="I111" s="435"/>
      <c r="J111" s="435"/>
      <c r="K111" s="435"/>
      <c r="L111" s="435"/>
      <c r="M111" s="435"/>
    </row>
    <row r="112" spans="1:13">
      <c r="A112" s="435"/>
      <c r="B112" s="434"/>
      <c r="C112" s="435"/>
      <c r="D112" s="435"/>
      <c r="E112" s="435"/>
      <c r="F112" s="435"/>
      <c r="G112" s="435"/>
      <c r="H112" s="435"/>
      <c r="I112" s="435"/>
      <c r="J112" s="435"/>
      <c r="K112" s="435"/>
      <c r="L112" s="435"/>
      <c r="M112" s="435"/>
    </row>
    <row r="113" spans="1:13">
      <c r="A113" s="435"/>
      <c r="B113" s="434"/>
      <c r="C113" s="435"/>
      <c r="D113" s="435"/>
      <c r="E113" s="435"/>
      <c r="F113" s="435"/>
      <c r="G113" s="435"/>
      <c r="H113" s="435"/>
      <c r="I113" s="435"/>
      <c r="J113" s="435"/>
      <c r="K113" s="435"/>
      <c r="L113" s="435"/>
      <c r="M113" s="435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24" top="0.74803149606299213" bottom="0.47244094488188981" header="0.43307086614173229" footer="0.31496062992125984"/>
  <pageSetup paperSize="9" firstPageNumber="27" fitToHeight="0" orientation="portrait" r:id="rId1"/>
  <headerFooter alignWithMargins="0">
    <oddHeader>&amp;C&amp;"Times New Roman,Regular"&amp;12&amp;P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A37" workbookViewId="0">
      <selection activeCell="Q49" sqref="Q49"/>
    </sheetView>
  </sheetViews>
  <sheetFormatPr defaultColWidth="9.109375" defaultRowHeight="15"/>
  <cols>
    <col min="1" max="1" width="1.6640625" style="269" customWidth="1"/>
    <col min="2" max="2" width="29.88671875" style="150" customWidth="1"/>
    <col min="3" max="3" width="6.33203125" style="269" bestFit="1" customWidth="1"/>
    <col min="4" max="4" width="6" style="269" customWidth="1"/>
    <col min="5" max="5" width="0.5546875" style="269" customWidth="1"/>
    <col min="6" max="6" width="6.33203125" style="269" bestFit="1" customWidth="1"/>
    <col min="7" max="7" width="7" style="269" bestFit="1" customWidth="1"/>
    <col min="8" max="8" width="0.5546875" style="269" customWidth="1"/>
    <col min="9" max="9" width="7.6640625" style="269" customWidth="1"/>
    <col min="10" max="10" width="8.33203125" style="269" customWidth="1"/>
    <col min="11" max="11" width="0.44140625" style="269" customWidth="1"/>
    <col min="12" max="12" width="8" style="269" customWidth="1"/>
    <col min="13" max="13" width="7.109375" style="269" customWidth="1"/>
    <col min="14" max="16384" width="9.109375" style="269"/>
  </cols>
  <sheetData>
    <row r="1" spans="1:15" s="266" customFormat="1" ht="17.100000000000001" customHeight="1">
      <c r="A1" s="451" t="s">
        <v>467</v>
      </c>
      <c r="B1" s="43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</row>
    <row r="2" spans="1:15" s="266" customFormat="1" ht="5.25" customHeight="1">
      <c r="A2" s="435"/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</row>
    <row r="3" spans="1:15" s="266" customFormat="1" ht="15" customHeight="1">
      <c r="A3" s="435"/>
      <c r="B3" s="307"/>
      <c r="C3" s="308"/>
      <c r="D3" s="308"/>
      <c r="E3" s="308"/>
      <c r="F3" s="308"/>
      <c r="G3" s="309"/>
      <c r="H3" s="309"/>
      <c r="I3" s="309"/>
      <c r="J3" s="309"/>
      <c r="K3" s="309"/>
      <c r="L3" s="310"/>
      <c r="M3" s="311" t="s">
        <v>224</v>
      </c>
    </row>
    <row r="4" spans="1:15" s="266" customFormat="1" ht="14.7" customHeight="1">
      <c r="A4" s="437"/>
      <c r="B4" s="312"/>
      <c r="C4" s="509" t="s">
        <v>110</v>
      </c>
      <c r="D4" s="509"/>
      <c r="E4" s="489"/>
      <c r="F4" s="509" t="s">
        <v>110</v>
      </c>
      <c r="G4" s="509"/>
      <c r="H4" s="489"/>
      <c r="I4" s="509" t="s">
        <v>455</v>
      </c>
      <c r="J4" s="509"/>
      <c r="K4" s="489"/>
      <c r="L4" s="509" t="s">
        <v>458</v>
      </c>
      <c r="M4" s="509"/>
    </row>
    <row r="5" spans="1:15" s="266" customFormat="1" ht="14.7" customHeight="1">
      <c r="A5" s="435"/>
      <c r="B5" s="313"/>
      <c r="C5" s="510" t="s">
        <v>179</v>
      </c>
      <c r="D5" s="510"/>
      <c r="E5" s="490"/>
      <c r="F5" s="510" t="s">
        <v>54</v>
      </c>
      <c r="G5" s="510"/>
      <c r="H5" s="490"/>
      <c r="I5" s="510" t="s">
        <v>104</v>
      </c>
      <c r="J5" s="510"/>
      <c r="K5" s="490"/>
      <c r="L5" s="510" t="s">
        <v>104</v>
      </c>
      <c r="M5" s="510"/>
    </row>
    <row r="6" spans="1:15" s="266" customFormat="1" ht="14.7" customHeight="1">
      <c r="A6" s="435"/>
      <c r="B6" s="313"/>
      <c r="C6" s="508" t="s">
        <v>454</v>
      </c>
      <c r="D6" s="508"/>
      <c r="E6" s="491"/>
      <c r="F6" s="508" t="s">
        <v>454</v>
      </c>
      <c r="G6" s="508"/>
      <c r="H6" s="491"/>
      <c r="I6" s="508" t="s">
        <v>103</v>
      </c>
      <c r="J6" s="508"/>
      <c r="K6" s="491"/>
      <c r="L6" s="508" t="s">
        <v>103</v>
      </c>
      <c r="M6" s="508"/>
    </row>
    <row r="7" spans="1:15" s="266" customFormat="1" ht="13.95" customHeight="1">
      <c r="A7" s="435"/>
      <c r="B7" s="313"/>
      <c r="C7" s="322" t="s">
        <v>223</v>
      </c>
      <c r="D7" s="322" t="s">
        <v>222</v>
      </c>
      <c r="E7" s="322"/>
      <c r="F7" s="323" t="s">
        <v>223</v>
      </c>
      <c r="G7" s="322" t="s">
        <v>222</v>
      </c>
      <c r="H7" s="322"/>
      <c r="I7" s="323" t="s">
        <v>223</v>
      </c>
      <c r="J7" s="322" t="s">
        <v>222</v>
      </c>
      <c r="K7" s="322"/>
      <c r="L7" s="492" t="s">
        <v>223</v>
      </c>
      <c r="M7" s="492" t="s">
        <v>222</v>
      </c>
    </row>
    <row r="8" spans="1:15" ht="4.95" customHeight="1">
      <c r="A8" s="444"/>
      <c r="B8" s="313"/>
      <c r="C8" s="308"/>
      <c r="D8" s="315"/>
      <c r="E8" s="315"/>
      <c r="F8" s="308"/>
      <c r="G8" s="308"/>
      <c r="H8" s="308"/>
      <c r="I8" s="308"/>
      <c r="J8" s="308"/>
      <c r="K8" s="308"/>
      <c r="L8" s="308"/>
      <c r="M8" s="308"/>
    </row>
    <row r="9" spans="1:15" s="274" customFormat="1" ht="15.75" customHeight="1">
      <c r="A9" s="445" t="s">
        <v>221</v>
      </c>
      <c r="B9" s="435"/>
      <c r="C9" s="325"/>
      <c r="D9" s="326">
        <v>32189</v>
      </c>
      <c r="E9" s="326"/>
      <c r="F9" s="326"/>
      <c r="G9" s="326">
        <v>119833</v>
      </c>
      <c r="H9" s="326"/>
      <c r="I9" s="327"/>
      <c r="J9" s="327">
        <v>115.45495106192696</v>
      </c>
      <c r="K9" s="327"/>
      <c r="L9" s="327"/>
      <c r="M9" s="327">
        <v>115.69647963957337</v>
      </c>
      <c r="N9" s="275"/>
      <c r="O9" s="275"/>
    </row>
    <row r="10" spans="1:15" s="272" customFormat="1" ht="15.75" customHeight="1">
      <c r="A10" s="446"/>
      <c r="B10" s="440" t="s">
        <v>220</v>
      </c>
      <c r="C10" s="325"/>
      <c r="D10" s="326">
        <v>11019</v>
      </c>
      <c r="E10" s="326"/>
      <c r="F10" s="326"/>
      <c r="G10" s="326">
        <v>40975</v>
      </c>
      <c r="H10" s="326"/>
      <c r="I10" s="327"/>
      <c r="J10" s="327">
        <v>110.37865538727067</v>
      </c>
      <c r="K10" s="327"/>
      <c r="L10" s="327"/>
      <c r="M10" s="327">
        <v>114.26737142702264</v>
      </c>
      <c r="N10" s="273"/>
      <c r="O10" s="273"/>
    </row>
    <row r="11" spans="1:15" s="272" customFormat="1" ht="15.75" customHeight="1">
      <c r="A11" s="446"/>
      <c r="B11" s="440" t="s">
        <v>219</v>
      </c>
      <c r="C11" s="325"/>
      <c r="D11" s="326">
        <v>21170</v>
      </c>
      <c r="E11" s="326"/>
      <c r="F11" s="326"/>
      <c r="G11" s="326">
        <v>78858</v>
      </c>
      <c r="H11" s="326"/>
      <c r="I11" s="327"/>
      <c r="J11" s="327">
        <v>118.2811964308959</v>
      </c>
      <c r="K11" s="327"/>
      <c r="L11" s="327"/>
      <c r="M11" s="327">
        <v>116.42367357002937</v>
      </c>
      <c r="N11" s="273"/>
      <c r="O11" s="273"/>
    </row>
    <row r="12" spans="1:15" ht="15.75" customHeight="1">
      <c r="A12" s="443" t="s">
        <v>216</v>
      </c>
      <c r="B12" s="447"/>
      <c r="C12" s="325"/>
      <c r="D12" s="325"/>
      <c r="E12" s="325"/>
      <c r="F12" s="325"/>
      <c r="G12" s="325"/>
      <c r="H12" s="325"/>
      <c r="I12" s="328"/>
      <c r="J12" s="329"/>
      <c r="K12" s="329"/>
      <c r="L12" s="328"/>
      <c r="M12" s="329"/>
      <c r="N12" s="270"/>
    </row>
    <row r="13" spans="1:15" ht="15" customHeight="1">
      <c r="A13" s="444"/>
      <c r="B13" s="320" t="s">
        <v>239</v>
      </c>
      <c r="C13" s="325"/>
      <c r="D13" s="325">
        <v>200</v>
      </c>
      <c r="E13" s="325"/>
      <c r="F13" s="325"/>
      <c r="G13" s="325">
        <v>744.76750000000004</v>
      </c>
      <c r="H13" s="325"/>
      <c r="I13" s="328"/>
      <c r="J13" s="328">
        <v>104.19378147026646</v>
      </c>
      <c r="K13" s="328"/>
      <c r="L13" s="328"/>
      <c r="M13" s="328">
        <v>107.71527254833042</v>
      </c>
      <c r="N13" s="270"/>
    </row>
    <row r="14" spans="1:15" ht="15" customHeight="1">
      <c r="A14" s="444"/>
      <c r="B14" s="320" t="s">
        <v>238</v>
      </c>
      <c r="C14" s="325"/>
      <c r="D14" s="325">
        <v>115</v>
      </c>
      <c r="E14" s="325"/>
      <c r="F14" s="325"/>
      <c r="G14" s="325">
        <v>452.39807999999999</v>
      </c>
      <c r="H14" s="325"/>
      <c r="I14" s="328"/>
      <c r="J14" s="328">
        <v>95.900862724994994</v>
      </c>
      <c r="K14" s="328"/>
      <c r="L14" s="328"/>
      <c r="M14" s="328">
        <v>111.56993716344112</v>
      </c>
      <c r="N14" s="270"/>
    </row>
    <row r="15" spans="1:15" ht="15" customHeight="1">
      <c r="A15" s="444"/>
      <c r="B15" s="320" t="s">
        <v>214</v>
      </c>
      <c r="C15" s="325"/>
      <c r="D15" s="325">
        <v>160</v>
      </c>
      <c r="E15" s="325"/>
      <c r="F15" s="325"/>
      <c r="G15" s="325">
        <v>562.145129</v>
      </c>
      <c r="H15" s="325"/>
      <c r="I15" s="328"/>
      <c r="J15" s="328">
        <v>151.45789010601715</v>
      </c>
      <c r="K15" s="328"/>
      <c r="L15" s="328"/>
      <c r="M15" s="328">
        <v>123.14607233705249</v>
      </c>
      <c r="N15" s="270"/>
    </row>
    <row r="16" spans="1:15" ht="15" customHeight="1">
      <c r="A16" s="444"/>
      <c r="B16" s="320" t="s">
        <v>213</v>
      </c>
      <c r="C16" s="325">
        <v>340</v>
      </c>
      <c r="D16" s="325">
        <v>499.06368021163377</v>
      </c>
      <c r="E16" s="325"/>
      <c r="F16" s="325">
        <v>817.61200000000008</v>
      </c>
      <c r="G16" s="325">
        <v>1234.2080392116338</v>
      </c>
      <c r="H16" s="325"/>
      <c r="I16" s="328">
        <v>73.076476682156013</v>
      </c>
      <c r="J16" s="328">
        <v>65.840187448456462</v>
      </c>
      <c r="K16" s="328"/>
      <c r="L16" s="328">
        <v>68.913515481713233</v>
      </c>
      <c r="M16" s="328">
        <v>65.606532632817704</v>
      </c>
      <c r="N16" s="270"/>
    </row>
    <row r="17" spans="1:14" ht="15" customHeight="1">
      <c r="A17" s="444"/>
      <c r="B17" s="320" t="s">
        <v>7</v>
      </c>
      <c r="C17" s="325">
        <v>515</v>
      </c>
      <c r="D17" s="325">
        <v>186.19568243275393</v>
      </c>
      <c r="E17" s="325"/>
      <c r="F17" s="325">
        <v>2602.4279999999999</v>
      </c>
      <c r="G17" s="325">
        <v>863.72379643275394</v>
      </c>
      <c r="H17" s="325"/>
      <c r="I17" s="328">
        <v>72.146736656005757</v>
      </c>
      <c r="J17" s="328">
        <v>91.749699121149035</v>
      </c>
      <c r="K17" s="328"/>
      <c r="L17" s="328">
        <v>76.127663993470833</v>
      </c>
      <c r="M17" s="328">
        <v>99.732936069255913</v>
      </c>
      <c r="N17" s="270"/>
    </row>
    <row r="18" spans="1:14" ht="15" customHeight="1">
      <c r="A18" s="444"/>
      <c r="B18" s="320" t="s">
        <v>237</v>
      </c>
      <c r="C18" s="325"/>
      <c r="D18" s="325">
        <v>410</v>
      </c>
      <c r="E18" s="325"/>
      <c r="F18" s="325"/>
      <c r="G18" s="325">
        <v>1450.5297029999999</v>
      </c>
      <c r="H18" s="325"/>
      <c r="I18" s="328"/>
      <c r="J18" s="328">
        <v>93.438041430719281</v>
      </c>
      <c r="K18" s="328"/>
      <c r="L18" s="328"/>
      <c r="M18" s="328">
        <v>88.06357133439603</v>
      </c>
      <c r="N18" s="270"/>
    </row>
    <row r="19" spans="1:14" ht="15" customHeight="1">
      <c r="A19" s="444"/>
      <c r="B19" s="320" t="s">
        <v>376</v>
      </c>
      <c r="C19" s="325">
        <v>1950</v>
      </c>
      <c r="D19" s="325">
        <v>269.1965658245</v>
      </c>
      <c r="E19" s="325"/>
      <c r="F19" s="325">
        <v>8085.9780000000001</v>
      </c>
      <c r="G19" s="325">
        <v>1085.2037968244999</v>
      </c>
      <c r="H19" s="325"/>
      <c r="I19" s="328">
        <v>81.299457169778279</v>
      </c>
      <c r="J19" s="328">
        <v>67.638964857589315</v>
      </c>
      <c r="K19" s="328"/>
      <c r="L19" s="328">
        <v>99.706367278762173</v>
      </c>
      <c r="M19" s="328">
        <v>85.062760791326085</v>
      </c>
      <c r="N19" s="270"/>
    </row>
    <row r="20" spans="1:14" ht="15" customHeight="1">
      <c r="A20" s="444"/>
      <c r="B20" s="320" t="s">
        <v>207</v>
      </c>
      <c r="C20" s="325">
        <v>3120</v>
      </c>
      <c r="D20" s="325">
        <v>951.80391245913142</v>
      </c>
      <c r="E20" s="325"/>
      <c r="F20" s="325">
        <v>9550.2439999999988</v>
      </c>
      <c r="G20" s="325">
        <v>2435.4070814591314</v>
      </c>
      <c r="H20" s="325"/>
      <c r="I20" s="328">
        <v>79.113823746064909</v>
      </c>
      <c r="J20" s="328">
        <v>273.90492530316521</v>
      </c>
      <c r="K20" s="328"/>
      <c r="L20" s="328">
        <v>75.642201725865405</v>
      </c>
      <c r="M20" s="328">
        <v>223.26400720279929</v>
      </c>
      <c r="N20" s="270"/>
    </row>
    <row r="21" spans="1:14" ht="15" customHeight="1">
      <c r="A21" s="444"/>
      <c r="B21" s="320" t="s">
        <v>218</v>
      </c>
      <c r="C21" s="325">
        <v>1000</v>
      </c>
      <c r="D21" s="325">
        <v>856.18899229674969</v>
      </c>
      <c r="E21" s="325"/>
      <c r="F21" s="325">
        <v>2936.011</v>
      </c>
      <c r="G21" s="325">
        <v>2075.3420652967498</v>
      </c>
      <c r="H21" s="325"/>
      <c r="I21" s="328">
        <v>104.68617179419537</v>
      </c>
      <c r="J21" s="328">
        <v>188.63484802602872</v>
      </c>
      <c r="K21" s="328"/>
      <c r="L21" s="328">
        <v>103.28334991395431</v>
      </c>
      <c r="M21" s="328">
        <v>163.68160912103471</v>
      </c>
      <c r="N21" s="270"/>
    </row>
    <row r="22" spans="1:14" ht="15" customHeight="1">
      <c r="A22" s="444"/>
      <c r="B22" s="320" t="s">
        <v>205</v>
      </c>
      <c r="C22" s="325">
        <v>1000</v>
      </c>
      <c r="D22" s="325">
        <v>1087.4254625840285</v>
      </c>
      <c r="E22" s="325"/>
      <c r="F22" s="325">
        <v>3657.1030000000001</v>
      </c>
      <c r="G22" s="325">
        <v>3533.4970755840286</v>
      </c>
      <c r="H22" s="325"/>
      <c r="I22" s="328">
        <v>136.6951220345702</v>
      </c>
      <c r="J22" s="328">
        <v>274.4435837319499</v>
      </c>
      <c r="K22" s="328"/>
      <c r="L22" s="328">
        <v>133.20775417031973</v>
      </c>
      <c r="M22" s="328">
        <v>246.90305252146055</v>
      </c>
      <c r="N22" s="270"/>
    </row>
    <row r="23" spans="1:14" ht="15" customHeight="1">
      <c r="A23" s="444"/>
      <c r="B23" s="320" t="s">
        <v>460</v>
      </c>
      <c r="C23" s="325">
        <v>270</v>
      </c>
      <c r="D23" s="325">
        <v>269.59252835984307</v>
      </c>
      <c r="E23" s="325"/>
      <c r="F23" s="325">
        <v>594.15800000000002</v>
      </c>
      <c r="G23" s="325">
        <v>554.09578035984305</v>
      </c>
      <c r="H23" s="325"/>
      <c r="I23" s="328">
        <v>235.67818580169862</v>
      </c>
      <c r="J23" s="328">
        <v>405.76466748958165</v>
      </c>
      <c r="K23" s="328"/>
      <c r="L23" s="328">
        <v>107.15801965484093</v>
      </c>
      <c r="M23" s="328">
        <v>162.66285255525338</v>
      </c>
      <c r="N23" s="270"/>
    </row>
    <row r="24" spans="1:14" ht="15" customHeight="1">
      <c r="A24" s="444"/>
      <c r="B24" s="320" t="s">
        <v>204</v>
      </c>
      <c r="C24" s="325"/>
      <c r="D24" s="325">
        <v>800</v>
      </c>
      <c r="E24" s="325"/>
      <c r="F24" s="325"/>
      <c r="G24" s="325">
        <v>3141.801027</v>
      </c>
      <c r="H24" s="325"/>
      <c r="I24" s="328"/>
      <c r="J24" s="328">
        <v>116.77326696287267</v>
      </c>
      <c r="K24" s="328"/>
      <c r="L24" s="328"/>
      <c r="M24" s="328">
        <v>129.30346171976362</v>
      </c>
      <c r="N24" s="270"/>
    </row>
    <row r="25" spans="1:14" ht="15" customHeight="1">
      <c r="A25" s="444"/>
      <c r="B25" s="320" t="s">
        <v>236</v>
      </c>
      <c r="C25" s="325"/>
      <c r="D25" s="325">
        <v>700</v>
      </c>
      <c r="E25" s="325"/>
      <c r="F25" s="325"/>
      <c r="G25" s="325">
        <v>2951.9844870000002</v>
      </c>
      <c r="H25" s="325"/>
      <c r="I25" s="328"/>
      <c r="J25" s="328">
        <v>114.33048909183501</v>
      </c>
      <c r="K25" s="328"/>
      <c r="L25" s="328"/>
      <c r="M25" s="328">
        <v>126.70993447355747</v>
      </c>
      <c r="N25" s="270"/>
    </row>
    <row r="26" spans="1:14" ht="15" customHeight="1">
      <c r="A26" s="444"/>
      <c r="B26" s="320" t="s">
        <v>235</v>
      </c>
      <c r="C26" s="325"/>
      <c r="D26" s="325">
        <v>325</v>
      </c>
      <c r="E26" s="325"/>
      <c r="F26" s="325"/>
      <c r="G26" s="325">
        <v>1183.319821</v>
      </c>
      <c r="H26" s="325"/>
      <c r="I26" s="328"/>
      <c r="J26" s="328">
        <v>143.16404125252907</v>
      </c>
      <c r="K26" s="328"/>
      <c r="L26" s="328"/>
      <c r="M26" s="328">
        <v>129.84624456286872</v>
      </c>
      <c r="N26" s="270"/>
    </row>
    <row r="27" spans="1:14" ht="15" customHeight="1">
      <c r="A27" s="444"/>
      <c r="B27" s="320" t="s">
        <v>234</v>
      </c>
      <c r="C27" s="325">
        <v>390</v>
      </c>
      <c r="D27" s="325">
        <v>184.07933435273972</v>
      </c>
      <c r="E27" s="325"/>
      <c r="F27" s="325">
        <v>1318.539</v>
      </c>
      <c r="G27" s="325">
        <v>625.41307535273972</v>
      </c>
      <c r="H27" s="325"/>
      <c r="I27" s="328">
        <v>114.02241856168027</v>
      </c>
      <c r="J27" s="328">
        <v>192.55132299256019</v>
      </c>
      <c r="K27" s="328"/>
      <c r="L27" s="328">
        <v>98.813819586365668</v>
      </c>
      <c r="M27" s="328">
        <v>173.30422770447467</v>
      </c>
      <c r="N27" s="270"/>
    </row>
    <row r="28" spans="1:14" ht="15" customHeight="1">
      <c r="A28" s="444"/>
      <c r="B28" s="320" t="s">
        <v>233</v>
      </c>
      <c r="C28" s="325">
        <v>650</v>
      </c>
      <c r="D28" s="325">
        <v>1179.8928108901537</v>
      </c>
      <c r="E28" s="325"/>
      <c r="F28" s="325">
        <v>2520.9690000000001</v>
      </c>
      <c r="G28" s="325">
        <v>4502.3322968901539</v>
      </c>
      <c r="H28" s="325"/>
      <c r="I28" s="328">
        <v>107.73147350137234</v>
      </c>
      <c r="J28" s="328">
        <v>112.76322823084193</v>
      </c>
      <c r="K28" s="328"/>
      <c r="L28" s="328">
        <v>101.98449460620394</v>
      </c>
      <c r="M28" s="328">
        <v>114.56827178685771</v>
      </c>
      <c r="N28" s="270"/>
    </row>
    <row r="29" spans="1:14" ht="15" customHeight="1">
      <c r="A29" s="444"/>
      <c r="B29" s="320" t="s">
        <v>232</v>
      </c>
      <c r="C29" s="325"/>
      <c r="D29" s="325">
        <v>780</v>
      </c>
      <c r="E29" s="325"/>
      <c r="F29" s="325"/>
      <c r="G29" s="325">
        <v>2680.4214940000002</v>
      </c>
      <c r="H29" s="325"/>
      <c r="I29" s="328"/>
      <c r="J29" s="328">
        <v>115.81305550418786</v>
      </c>
      <c r="K29" s="328"/>
      <c r="L29" s="328"/>
      <c r="M29" s="328">
        <v>102.48449042693221</v>
      </c>
      <c r="N29" s="270"/>
    </row>
    <row r="30" spans="1:14" ht="15" customHeight="1">
      <c r="A30" s="444"/>
      <c r="B30" s="320" t="s">
        <v>201</v>
      </c>
      <c r="C30" s="325">
        <v>160</v>
      </c>
      <c r="D30" s="325">
        <v>252.92762856954431</v>
      </c>
      <c r="E30" s="325"/>
      <c r="F30" s="325">
        <v>786.76800000000003</v>
      </c>
      <c r="G30" s="325">
        <v>1154.2807835695444</v>
      </c>
      <c r="H30" s="325"/>
      <c r="I30" s="328">
        <v>156.74288289347362</v>
      </c>
      <c r="J30" s="328">
        <v>149.61199806697115</v>
      </c>
      <c r="K30" s="328"/>
      <c r="L30" s="328">
        <v>129.48568983393955</v>
      </c>
      <c r="M30" s="328">
        <v>133.98487564149119</v>
      </c>
      <c r="N30" s="270"/>
    </row>
    <row r="31" spans="1:14" ht="15" customHeight="1">
      <c r="A31" s="444"/>
      <c r="B31" s="320" t="s">
        <v>199</v>
      </c>
      <c r="C31" s="325"/>
      <c r="D31" s="325">
        <v>290</v>
      </c>
      <c r="E31" s="325"/>
      <c r="F31" s="325"/>
      <c r="G31" s="325">
        <v>968.49353799999994</v>
      </c>
      <c r="H31" s="325"/>
      <c r="I31" s="328"/>
      <c r="J31" s="328">
        <v>109.96444610569122</v>
      </c>
      <c r="K31" s="328"/>
      <c r="L31" s="328"/>
      <c r="M31" s="328">
        <v>97.427681399099242</v>
      </c>
      <c r="N31" s="270"/>
    </row>
    <row r="32" spans="1:14" ht="15" customHeight="1">
      <c r="A32" s="444"/>
      <c r="B32" s="320" t="s">
        <v>231</v>
      </c>
      <c r="C32" s="325">
        <v>200</v>
      </c>
      <c r="D32" s="325">
        <v>201.33287704005741</v>
      </c>
      <c r="E32" s="325"/>
      <c r="F32" s="325">
        <v>757.47500000000002</v>
      </c>
      <c r="G32" s="325">
        <v>743.40382704005742</v>
      </c>
      <c r="H32" s="325"/>
      <c r="I32" s="328">
        <v>100.48534421254661</v>
      </c>
      <c r="J32" s="328">
        <v>108.11151067476901</v>
      </c>
      <c r="K32" s="328"/>
      <c r="L32" s="328">
        <v>93.448172488196775</v>
      </c>
      <c r="M32" s="328">
        <v>106.10687875065349</v>
      </c>
      <c r="N32" s="270"/>
    </row>
    <row r="33" spans="1:15" ht="15" customHeight="1">
      <c r="A33" s="444"/>
      <c r="B33" s="320" t="s">
        <v>230</v>
      </c>
      <c r="C33" s="325">
        <v>100</v>
      </c>
      <c r="D33" s="325">
        <v>280.12736030016225</v>
      </c>
      <c r="E33" s="325"/>
      <c r="F33" s="325">
        <v>469.43299999999999</v>
      </c>
      <c r="G33" s="325">
        <v>1229.8007123001623</v>
      </c>
      <c r="H33" s="325"/>
      <c r="I33" s="328">
        <v>56.959285502722658</v>
      </c>
      <c r="J33" s="328">
        <v>87.750595671605481</v>
      </c>
      <c r="K33" s="328"/>
      <c r="L33" s="328">
        <v>81.399155547463593</v>
      </c>
      <c r="M33" s="328">
        <v>123.38617585218381</v>
      </c>
      <c r="N33" s="270"/>
    </row>
    <row r="34" spans="1:15" ht="15" customHeight="1">
      <c r="A34" s="444"/>
      <c r="B34" s="320" t="s">
        <v>229</v>
      </c>
      <c r="C34" s="325">
        <v>95</v>
      </c>
      <c r="D34" s="325">
        <v>247.78727127267706</v>
      </c>
      <c r="E34" s="325"/>
      <c r="F34" s="325">
        <v>369.75099999999998</v>
      </c>
      <c r="G34" s="325">
        <v>927.56674227267695</v>
      </c>
      <c r="H34" s="325"/>
      <c r="I34" s="328">
        <v>93.012326580964782</v>
      </c>
      <c r="J34" s="328">
        <v>102.42634825097079</v>
      </c>
      <c r="K34" s="328"/>
      <c r="L34" s="328">
        <v>91.047006968555309</v>
      </c>
      <c r="M34" s="328">
        <v>106.14708955749263</v>
      </c>
      <c r="N34" s="270"/>
    </row>
    <row r="35" spans="1:15" ht="15" customHeight="1">
      <c r="A35" s="444"/>
      <c r="B35" s="320" t="s">
        <v>228</v>
      </c>
      <c r="C35" s="325"/>
      <c r="D35" s="325">
        <v>1250</v>
      </c>
      <c r="E35" s="325"/>
      <c r="F35" s="325"/>
      <c r="G35" s="325">
        <v>4848.4863399999995</v>
      </c>
      <c r="H35" s="325"/>
      <c r="I35" s="328"/>
      <c r="J35" s="328">
        <v>88.486103731340577</v>
      </c>
      <c r="K35" s="328"/>
      <c r="L35" s="328"/>
      <c r="M35" s="328">
        <v>110.28855372742296</v>
      </c>
      <c r="N35" s="270"/>
    </row>
    <row r="36" spans="1:15" ht="15" customHeight="1">
      <c r="A36" s="444"/>
      <c r="B36" s="320" t="s">
        <v>227</v>
      </c>
      <c r="C36" s="325"/>
      <c r="D36" s="325">
        <v>700</v>
      </c>
      <c r="E36" s="325"/>
      <c r="F36" s="325"/>
      <c r="G36" s="325">
        <v>2284.3728160000001</v>
      </c>
      <c r="H36" s="325"/>
      <c r="I36" s="328"/>
      <c r="J36" s="328">
        <v>110.67442461497103</v>
      </c>
      <c r="K36" s="328"/>
      <c r="L36" s="328"/>
      <c r="M36" s="328">
        <v>107.08344532055554</v>
      </c>
      <c r="N36" s="270"/>
    </row>
    <row r="37" spans="1:15" ht="15" customHeight="1">
      <c r="A37" s="444"/>
      <c r="B37" s="320" t="s">
        <v>377</v>
      </c>
      <c r="C37" s="325"/>
      <c r="D37" s="325">
        <v>130</v>
      </c>
      <c r="E37" s="325"/>
      <c r="F37" s="325"/>
      <c r="G37" s="325">
        <v>468.49267099999997</v>
      </c>
      <c r="H37" s="325"/>
      <c r="I37" s="328"/>
      <c r="J37" s="328">
        <v>95.18628461117919</v>
      </c>
      <c r="K37" s="328"/>
      <c r="L37" s="328"/>
      <c r="M37" s="328">
        <v>81.793035688760995</v>
      </c>
      <c r="N37" s="270"/>
    </row>
    <row r="38" spans="1:15" ht="15" customHeight="1">
      <c r="A38" s="444"/>
      <c r="B38" s="320" t="s">
        <v>353</v>
      </c>
      <c r="C38" s="325">
        <v>450</v>
      </c>
      <c r="D38" s="325">
        <v>251.41734167002821</v>
      </c>
      <c r="E38" s="325"/>
      <c r="F38" s="325">
        <v>1341.722</v>
      </c>
      <c r="G38" s="325">
        <v>653.86041667002826</v>
      </c>
      <c r="H38" s="325"/>
      <c r="I38" s="328">
        <v>75.152810715120751</v>
      </c>
      <c r="J38" s="328">
        <v>100.795728861124</v>
      </c>
      <c r="K38" s="328"/>
      <c r="L38" s="328">
        <v>65.943788719899544</v>
      </c>
      <c r="M38" s="328">
        <v>79.928243424317131</v>
      </c>
      <c r="N38" s="270"/>
    </row>
    <row r="39" spans="1:15" ht="15" customHeight="1">
      <c r="A39" s="444"/>
      <c r="B39" s="320" t="s">
        <v>226</v>
      </c>
      <c r="C39" s="325">
        <v>800</v>
      </c>
      <c r="D39" s="325">
        <v>905.90046244533369</v>
      </c>
      <c r="E39" s="325"/>
      <c r="F39" s="325">
        <v>3813.31</v>
      </c>
      <c r="G39" s="325">
        <v>4050.3991314453338</v>
      </c>
      <c r="H39" s="325"/>
      <c r="I39" s="328">
        <v>59.360920331708819</v>
      </c>
      <c r="J39" s="328">
        <v>83.234678294791252</v>
      </c>
      <c r="K39" s="328"/>
      <c r="L39" s="328">
        <v>75.921984904838453</v>
      </c>
      <c r="M39" s="328">
        <v>108.48449588556575</v>
      </c>
      <c r="N39" s="270"/>
    </row>
    <row r="40" spans="1:15" ht="15" customHeight="1">
      <c r="A40" s="444"/>
      <c r="B40" s="320" t="s">
        <v>347</v>
      </c>
      <c r="C40" s="325"/>
      <c r="D40" s="325">
        <v>420</v>
      </c>
      <c r="E40" s="325"/>
      <c r="F40" s="325"/>
      <c r="G40" s="325">
        <v>1584.191059</v>
      </c>
      <c r="H40" s="325"/>
      <c r="I40" s="328"/>
      <c r="J40" s="328">
        <v>97.314357518644329</v>
      </c>
      <c r="K40" s="328"/>
      <c r="L40" s="328"/>
      <c r="M40" s="328">
        <v>99.225823939388718</v>
      </c>
      <c r="N40" s="270"/>
    </row>
    <row r="41" spans="1:15" ht="15" customHeight="1">
      <c r="A41" s="444"/>
      <c r="B41" s="320" t="s">
        <v>225</v>
      </c>
      <c r="C41" s="325">
        <v>180</v>
      </c>
      <c r="D41" s="325">
        <v>914.89820738255025</v>
      </c>
      <c r="E41" s="325"/>
      <c r="F41" s="325">
        <v>669.38900000000001</v>
      </c>
      <c r="G41" s="325">
        <v>3233.7864173825501</v>
      </c>
      <c r="H41" s="325"/>
      <c r="I41" s="328">
        <v>104.51869142598336</v>
      </c>
      <c r="J41" s="328">
        <v>130.97327036066082</v>
      </c>
      <c r="K41" s="328"/>
      <c r="L41" s="328">
        <v>96.192750792877533</v>
      </c>
      <c r="M41" s="328">
        <v>112.44833842063824</v>
      </c>
      <c r="N41" s="270"/>
    </row>
    <row r="42" spans="1:15" ht="15" customHeight="1">
      <c r="A42" s="444"/>
      <c r="B42" s="320" t="s">
        <v>378</v>
      </c>
      <c r="C42" s="325"/>
      <c r="D42" s="325">
        <v>195</v>
      </c>
      <c r="E42" s="325"/>
      <c r="F42" s="325"/>
      <c r="G42" s="325">
        <v>625.20522000000005</v>
      </c>
      <c r="H42" s="325"/>
      <c r="I42" s="328"/>
      <c r="J42" s="328">
        <v>140.11617686099035</v>
      </c>
      <c r="K42" s="328"/>
      <c r="L42" s="328"/>
      <c r="M42" s="328">
        <v>117.09969931250916</v>
      </c>
      <c r="N42" s="271"/>
      <c r="O42" s="271"/>
    </row>
    <row r="43" spans="1:15" ht="15" customHeight="1">
      <c r="A43" s="444"/>
      <c r="B43" s="320" t="s">
        <v>379</v>
      </c>
      <c r="C43" s="325"/>
      <c r="D43" s="325">
        <v>7200</v>
      </c>
      <c r="E43" s="325"/>
      <c r="F43" s="325"/>
      <c r="G43" s="325">
        <v>28928.209650000001</v>
      </c>
      <c r="H43" s="325"/>
      <c r="I43" s="328"/>
      <c r="J43" s="328">
        <v>126.71241759178066</v>
      </c>
      <c r="K43" s="328"/>
      <c r="L43" s="328"/>
      <c r="M43" s="328">
        <v>129.96221662113749</v>
      </c>
      <c r="N43" s="270"/>
    </row>
    <row r="44" spans="1:15" ht="15" customHeight="1">
      <c r="A44" s="444"/>
      <c r="B44" s="320" t="s">
        <v>380</v>
      </c>
      <c r="C44" s="325"/>
      <c r="D44" s="325">
        <v>285</v>
      </c>
      <c r="E44" s="325"/>
      <c r="F44" s="325"/>
      <c r="G44" s="325">
        <v>929.610724</v>
      </c>
      <c r="H44" s="325"/>
      <c r="I44" s="328"/>
      <c r="J44" s="328">
        <v>115.61631516102055</v>
      </c>
      <c r="K44" s="328"/>
      <c r="L44" s="328"/>
      <c r="M44" s="328">
        <v>104.20395176440817</v>
      </c>
      <c r="N44" s="270"/>
    </row>
    <row r="45" spans="1:15" ht="15" customHeight="1">
      <c r="A45" s="444"/>
      <c r="B45" s="320" t="s">
        <v>194</v>
      </c>
      <c r="C45" s="325"/>
      <c r="D45" s="325">
        <v>1900</v>
      </c>
      <c r="E45" s="325"/>
      <c r="F45" s="325"/>
      <c r="G45" s="325">
        <v>7437.2041280000003</v>
      </c>
      <c r="H45" s="325"/>
      <c r="I45" s="328"/>
      <c r="J45" s="328">
        <v>141.486447156575</v>
      </c>
      <c r="K45" s="328"/>
      <c r="L45" s="328"/>
      <c r="M45" s="328">
        <v>120.83439561282484</v>
      </c>
    </row>
    <row r="46" spans="1:15" ht="15" customHeight="1">
      <c r="A46" s="444"/>
      <c r="B46" s="320" t="s">
        <v>193</v>
      </c>
      <c r="C46" s="325"/>
      <c r="D46" s="325">
        <v>190</v>
      </c>
      <c r="E46" s="325"/>
      <c r="F46" s="325"/>
      <c r="G46" s="325">
        <v>674.871669</v>
      </c>
      <c r="H46" s="325"/>
      <c r="I46" s="328"/>
      <c r="J46" s="328">
        <v>97.279952683031027</v>
      </c>
      <c r="K46" s="328"/>
      <c r="L46" s="328"/>
      <c r="M46" s="328">
        <v>98.970462482458515</v>
      </c>
    </row>
    <row r="47" spans="1:15" ht="15" customHeight="1">
      <c r="A47" s="444"/>
      <c r="B47" s="320" t="s">
        <v>381</v>
      </c>
      <c r="C47" s="325"/>
      <c r="D47" s="325">
        <v>3400</v>
      </c>
      <c r="E47" s="325"/>
      <c r="F47" s="325"/>
      <c r="G47" s="325">
        <v>13929.31393</v>
      </c>
      <c r="H47" s="325"/>
      <c r="I47" s="328"/>
      <c r="J47" s="328">
        <v>86.651568254449813</v>
      </c>
      <c r="K47" s="328"/>
      <c r="L47" s="328"/>
      <c r="M47" s="328">
        <v>94.311944070245772</v>
      </c>
    </row>
    <row r="48" spans="1:15" ht="15" customHeight="1">
      <c r="A48" s="444"/>
      <c r="B48" s="320" t="s">
        <v>191</v>
      </c>
      <c r="C48" s="325"/>
      <c r="D48" s="325">
        <v>210</v>
      </c>
      <c r="E48" s="325"/>
      <c r="F48" s="325"/>
      <c r="G48" s="325">
        <v>768.12024299999996</v>
      </c>
      <c r="H48" s="325"/>
      <c r="I48" s="328"/>
      <c r="J48" s="328">
        <v>99.549520878347991</v>
      </c>
      <c r="K48" s="328"/>
      <c r="L48" s="328"/>
      <c r="M48" s="328">
        <v>99.645349997934815</v>
      </c>
    </row>
    <row r="49" spans="1:13" ht="15" customHeight="1">
      <c r="A49" s="444"/>
      <c r="B49" s="320" t="s">
        <v>65</v>
      </c>
      <c r="C49" s="325"/>
      <c r="D49" s="325">
        <v>921.27948999046703</v>
      </c>
      <c r="E49" s="325"/>
      <c r="F49" s="325"/>
      <c r="G49" s="325">
        <v>2760.4063189904668</v>
      </c>
      <c r="H49" s="325"/>
      <c r="I49" s="328"/>
      <c r="J49" s="328">
        <v>119.43194155614864</v>
      </c>
      <c r="K49" s="328"/>
      <c r="L49" s="328"/>
      <c r="M49" s="328">
        <v>98.303775617460204</v>
      </c>
    </row>
    <row r="50" spans="1:13" ht="15.6">
      <c r="A50" s="444"/>
      <c r="B50" s="320" t="s">
        <v>479</v>
      </c>
      <c r="C50" s="325">
        <v>16800</v>
      </c>
      <c r="D50" s="325">
        <v>451.27948999046708</v>
      </c>
      <c r="E50" s="325"/>
      <c r="F50" s="325">
        <v>40792</v>
      </c>
      <c r="G50" s="325">
        <v>1023.7405149904671</v>
      </c>
      <c r="H50" s="325"/>
      <c r="I50" s="328">
        <v>112.3520363806594</v>
      </c>
      <c r="J50" s="328">
        <v>141.69555876342073</v>
      </c>
      <c r="K50" s="328"/>
      <c r="L50" s="328">
        <v>81.254108320219913</v>
      </c>
      <c r="M50" s="328">
        <v>90.507476510244771</v>
      </c>
    </row>
    <row r="51" spans="1:13" ht="13.2" customHeight="1">
      <c r="A51" s="444"/>
      <c r="B51" s="448" t="s">
        <v>480</v>
      </c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</row>
    <row r="52" spans="1:13">
      <c r="A52" s="444"/>
      <c r="B52" s="307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</row>
    <row r="53" spans="1:13">
      <c r="A53" s="444"/>
      <c r="B53" s="330"/>
      <c r="C53" s="449"/>
      <c r="D53" s="449"/>
      <c r="E53" s="449"/>
      <c r="F53" s="449"/>
      <c r="G53" s="449"/>
      <c r="H53" s="449"/>
      <c r="I53" s="449"/>
      <c r="J53" s="449"/>
      <c r="K53" s="449"/>
      <c r="L53" s="449"/>
      <c r="M53" s="449"/>
    </row>
    <row r="54" spans="1:13">
      <c r="A54" s="444"/>
      <c r="B54" s="450"/>
      <c r="C54" s="449"/>
      <c r="D54" s="449"/>
      <c r="E54" s="449"/>
      <c r="F54" s="449"/>
      <c r="G54" s="449"/>
      <c r="H54" s="449"/>
      <c r="I54" s="449"/>
      <c r="J54" s="449"/>
      <c r="K54" s="449"/>
      <c r="L54" s="449"/>
      <c r="M54" s="449"/>
    </row>
    <row r="55" spans="1:13">
      <c r="A55" s="444"/>
      <c r="B55" s="450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</row>
    <row r="56" spans="1:13">
      <c r="A56" s="444"/>
      <c r="B56" s="447"/>
      <c r="C56" s="435"/>
      <c r="D56" s="435"/>
      <c r="E56" s="435"/>
      <c r="F56" s="435"/>
      <c r="G56" s="435"/>
      <c r="H56" s="435"/>
      <c r="I56" s="435"/>
      <c r="J56" s="435"/>
      <c r="K56" s="435"/>
      <c r="L56" s="435"/>
      <c r="M56" s="435"/>
    </row>
    <row r="57" spans="1:13">
      <c r="A57" s="444"/>
      <c r="B57" s="447"/>
      <c r="C57" s="435"/>
      <c r="D57" s="435"/>
      <c r="E57" s="435"/>
      <c r="F57" s="435"/>
      <c r="G57" s="435"/>
      <c r="H57" s="435"/>
      <c r="I57" s="435"/>
      <c r="J57" s="435"/>
      <c r="K57" s="435"/>
      <c r="L57" s="435"/>
      <c r="M57" s="435"/>
    </row>
    <row r="58" spans="1:13">
      <c r="A58" s="444"/>
      <c r="B58" s="447"/>
      <c r="C58" s="435"/>
      <c r="D58" s="435"/>
      <c r="E58" s="435"/>
      <c r="F58" s="435"/>
      <c r="G58" s="435"/>
      <c r="H58" s="435"/>
      <c r="I58" s="435"/>
      <c r="J58" s="435"/>
      <c r="K58" s="435"/>
      <c r="L58" s="435"/>
      <c r="M58" s="435"/>
    </row>
    <row r="59" spans="1:13">
      <c r="A59" s="444"/>
      <c r="B59" s="447"/>
      <c r="C59" s="435"/>
      <c r="D59" s="435"/>
      <c r="E59" s="435"/>
      <c r="F59" s="435"/>
      <c r="G59" s="435"/>
      <c r="H59" s="435"/>
      <c r="I59" s="435"/>
      <c r="J59" s="435"/>
      <c r="K59" s="435"/>
      <c r="L59" s="435"/>
      <c r="M59" s="435"/>
    </row>
    <row r="60" spans="1:13">
      <c r="A60" s="324"/>
      <c r="B60" s="331"/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</row>
    <row r="61" spans="1:13">
      <c r="A61" s="324"/>
      <c r="B61" s="331"/>
      <c r="C61" s="306"/>
      <c r="D61" s="306"/>
      <c r="E61" s="306"/>
      <c r="F61" s="306"/>
      <c r="G61" s="306"/>
      <c r="H61" s="306"/>
      <c r="I61" s="306"/>
      <c r="J61" s="306"/>
      <c r="K61" s="306"/>
      <c r="L61" s="306"/>
      <c r="M61" s="306"/>
    </row>
    <row r="62" spans="1:13">
      <c r="A62" s="324"/>
      <c r="B62" s="331"/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</row>
    <row r="63" spans="1:13">
      <c r="A63" s="324"/>
      <c r="B63" s="331"/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</row>
    <row r="64" spans="1:13">
      <c r="A64" s="324"/>
      <c r="B64" s="331"/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</row>
    <row r="65" spans="1:13">
      <c r="A65" s="324"/>
      <c r="B65" s="331"/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</row>
    <row r="66" spans="1:13">
      <c r="A66" s="324"/>
      <c r="B66" s="331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</row>
    <row r="67" spans="1:13">
      <c r="A67" s="324"/>
      <c r="B67" s="331"/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</row>
    <row r="68" spans="1:13">
      <c r="A68" s="324"/>
      <c r="B68" s="331"/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</row>
    <row r="69" spans="1:13">
      <c r="A69" s="324"/>
      <c r="B69" s="324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</row>
    <row r="70" spans="1:13">
      <c r="A70" s="324"/>
      <c r="B70" s="324"/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</row>
    <row r="71" spans="1:13">
      <c r="A71" s="324"/>
      <c r="B71" s="324"/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</row>
    <row r="72" spans="1:13">
      <c r="A72" s="324"/>
      <c r="B72" s="324"/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</row>
    <row r="73" spans="1:13">
      <c r="A73" s="324"/>
      <c r="B73" s="324"/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</row>
    <row r="74" spans="1:13">
      <c r="A74" s="324"/>
      <c r="B74" s="324"/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</row>
    <row r="75" spans="1:13">
      <c r="A75" s="324"/>
      <c r="B75" s="324"/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</row>
    <row r="76" spans="1:13">
      <c r="A76" s="324"/>
      <c r="B76" s="324"/>
      <c r="C76" s="324"/>
      <c r="D76" s="324"/>
      <c r="E76" s="324"/>
      <c r="F76" s="324"/>
      <c r="G76" s="324"/>
      <c r="H76" s="324"/>
      <c r="I76" s="324"/>
      <c r="J76" s="324"/>
      <c r="K76" s="324"/>
      <c r="L76" s="324"/>
      <c r="M76" s="324"/>
    </row>
    <row r="77" spans="1:13">
      <c r="A77" s="324"/>
      <c r="B77" s="331"/>
      <c r="C77" s="324"/>
      <c r="D77" s="324"/>
      <c r="E77" s="324"/>
      <c r="F77" s="324"/>
      <c r="G77" s="324"/>
      <c r="H77" s="324"/>
      <c r="I77" s="324"/>
      <c r="J77" s="324"/>
      <c r="K77" s="324"/>
      <c r="L77" s="324"/>
      <c r="M77" s="324"/>
    </row>
    <row r="78" spans="1:13">
      <c r="A78" s="324"/>
      <c r="B78" s="331"/>
      <c r="C78" s="324"/>
      <c r="D78" s="324"/>
      <c r="E78" s="324"/>
      <c r="F78" s="324"/>
      <c r="G78" s="324"/>
      <c r="H78" s="324"/>
      <c r="I78" s="324"/>
      <c r="J78" s="324"/>
      <c r="K78" s="324"/>
      <c r="L78" s="324"/>
      <c r="M78" s="324"/>
    </row>
    <row r="79" spans="1:13">
      <c r="A79" s="324"/>
      <c r="B79" s="331"/>
      <c r="C79" s="324"/>
      <c r="D79" s="324"/>
      <c r="E79" s="324"/>
      <c r="F79" s="324"/>
      <c r="G79" s="324"/>
      <c r="H79" s="324"/>
      <c r="I79" s="324"/>
      <c r="J79" s="324"/>
      <c r="K79" s="324"/>
      <c r="L79" s="324"/>
      <c r="M79" s="324"/>
    </row>
    <row r="80" spans="1:13">
      <c r="A80" s="324"/>
      <c r="B80" s="331"/>
      <c r="C80" s="324"/>
      <c r="D80" s="324"/>
      <c r="E80" s="324"/>
      <c r="F80" s="324"/>
      <c r="G80" s="324"/>
      <c r="H80" s="324"/>
      <c r="I80" s="324"/>
      <c r="J80" s="324"/>
      <c r="K80" s="324"/>
      <c r="L80" s="324"/>
      <c r="M80" s="324"/>
    </row>
    <row r="81" spans="1:13">
      <c r="A81" s="324"/>
      <c r="B81" s="331"/>
      <c r="C81" s="324"/>
      <c r="D81" s="324"/>
      <c r="E81" s="324"/>
      <c r="F81" s="324"/>
      <c r="G81" s="324"/>
      <c r="H81" s="324"/>
      <c r="I81" s="324"/>
      <c r="J81" s="324"/>
      <c r="K81" s="324"/>
      <c r="L81" s="324"/>
      <c r="M81" s="324"/>
    </row>
    <row r="82" spans="1:13">
      <c r="A82" s="324"/>
      <c r="B82" s="331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4"/>
    </row>
    <row r="83" spans="1:13">
      <c r="A83" s="324"/>
      <c r="B83" s="331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4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28000000000000003" top="0.74803149606299213" bottom="0.47244094488188981" header="0.43307086614173229" footer="0.31496062992125984"/>
  <pageSetup paperSize="9" firstPageNumber="27" fitToHeight="0" orientation="portrait" r:id="rId1"/>
  <headerFooter alignWithMargins="0">
    <oddHeader>&amp;C&amp;"Times New Roman,Regular"&amp;12&amp;P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6" workbookViewId="0"/>
  </sheetViews>
  <sheetFormatPr defaultColWidth="9.109375" defaultRowHeight="13.2"/>
  <cols>
    <col min="1" max="1" width="2.33203125" style="174" customWidth="1"/>
    <col min="2" max="2" width="11.109375" style="174" customWidth="1"/>
    <col min="3" max="3" width="24" style="174" customWidth="1"/>
    <col min="4" max="4" width="8.6640625" style="174" customWidth="1"/>
    <col min="5" max="5" width="9.109375" style="174" customWidth="1"/>
    <col min="6" max="6" width="9.33203125" style="174" customWidth="1"/>
    <col min="7" max="7" width="9.109375" style="174" customWidth="1"/>
    <col min="8" max="8" width="15.44140625" style="174" customWidth="1"/>
    <col min="9" max="16384" width="9.109375" style="174"/>
  </cols>
  <sheetData>
    <row r="1" spans="1:10" ht="19.5" customHeight="1">
      <c r="A1" s="479" t="s">
        <v>364</v>
      </c>
      <c r="B1" s="191"/>
      <c r="C1" s="191"/>
      <c r="D1" s="191"/>
      <c r="E1" s="191"/>
      <c r="F1" s="185"/>
    </row>
    <row r="2" spans="1:10" ht="18" customHeight="1">
      <c r="A2" s="479" t="s">
        <v>474</v>
      </c>
      <c r="B2" s="191"/>
      <c r="C2" s="191"/>
      <c r="D2" s="191"/>
      <c r="E2" s="191"/>
      <c r="F2" s="185"/>
    </row>
    <row r="3" spans="1:10" ht="15">
      <c r="A3" s="183"/>
      <c r="B3" s="186"/>
      <c r="C3" s="186"/>
      <c r="D3" s="186"/>
      <c r="E3" s="186"/>
      <c r="F3" s="186"/>
      <c r="G3" s="190"/>
    </row>
    <row r="4" spans="1:10" ht="15">
      <c r="A4" s="183"/>
      <c r="B4" s="186"/>
      <c r="C4" s="186"/>
      <c r="D4" s="186"/>
      <c r="E4" s="186"/>
      <c r="F4" s="190"/>
      <c r="G4" s="190"/>
      <c r="H4" s="189" t="s">
        <v>57</v>
      </c>
    </row>
    <row r="5" spans="1:10" ht="19.5" customHeight="1">
      <c r="A5" s="188"/>
      <c r="B5" s="187"/>
      <c r="C5" s="187"/>
      <c r="D5" s="511" t="s">
        <v>475</v>
      </c>
      <c r="E5" s="511"/>
      <c r="F5" s="511"/>
      <c r="G5" s="511"/>
      <c r="H5" s="485" t="s">
        <v>386</v>
      </c>
    </row>
    <row r="6" spans="1:10" ht="18" customHeight="1">
      <c r="A6" s="183"/>
      <c r="B6" s="186"/>
      <c r="C6" s="186"/>
      <c r="D6" s="486" t="s">
        <v>387</v>
      </c>
      <c r="E6" s="486" t="s">
        <v>55</v>
      </c>
      <c r="F6" s="486" t="s">
        <v>388</v>
      </c>
      <c r="G6" s="486" t="s">
        <v>56</v>
      </c>
      <c r="H6" s="486" t="s">
        <v>476</v>
      </c>
    </row>
    <row r="7" spans="1:10" ht="19.5" customHeight="1">
      <c r="A7" s="183"/>
      <c r="B7" s="186"/>
      <c r="C7" s="186"/>
      <c r="D7" s="487" t="s">
        <v>389</v>
      </c>
      <c r="E7" s="488" t="s">
        <v>366</v>
      </c>
      <c r="F7" s="488" t="s">
        <v>366</v>
      </c>
      <c r="G7" s="488" t="s">
        <v>454</v>
      </c>
      <c r="H7" s="488" t="s">
        <v>477</v>
      </c>
    </row>
    <row r="8" spans="1:10" ht="11.25" customHeight="1">
      <c r="A8" s="185"/>
      <c r="B8" s="184"/>
      <c r="C8" s="184"/>
      <c r="D8" s="482"/>
      <c r="E8" s="482"/>
      <c r="F8" s="179"/>
      <c r="G8" s="179"/>
      <c r="H8" s="178"/>
    </row>
    <row r="9" spans="1:10" ht="20.100000000000001" customHeight="1">
      <c r="A9" s="177" t="s">
        <v>390</v>
      </c>
      <c r="B9" s="183"/>
      <c r="C9" s="183"/>
      <c r="D9" s="175">
        <v>107.27534836940647</v>
      </c>
      <c r="E9" s="175">
        <v>102.63797646519022</v>
      </c>
      <c r="F9" s="175">
        <v>102.09392706005522</v>
      </c>
      <c r="G9" s="175">
        <v>100.1844</v>
      </c>
      <c r="H9" s="483">
        <v>102.10233947488911</v>
      </c>
      <c r="I9" s="178"/>
      <c r="J9" s="178"/>
    </row>
    <row r="10" spans="1:10" ht="20.100000000000001" customHeight="1">
      <c r="A10" s="181"/>
      <c r="B10" s="180" t="s">
        <v>391</v>
      </c>
      <c r="C10" s="180"/>
      <c r="D10" s="179">
        <v>110.29947110958351</v>
      </c>
      <c r="E10" s="179">
        <v>101.08211709972245</v>
      </c>
      <c r="F10" s="179">
        <v>101.216878628741</v>
      </c>
      <c r="G10" s="179">
        <v>99.950500000000005</v>
      </c>
      <c r="H10" s="335">
        <v>100.43486830126047</v>
      </c>
      <c r="I10" s="178"/>
    </row>
    <row r="11" spans="1:10" ht="20.100000000000001" customHeight="1">
      <c r="A11" s="181"/>
      <c r="B11" s="287" t="s">
        <v>176</v>
      </c>
      <c r="C11" s="180" t="s">
        <v>392</v>
      </c>
      <c r="D11" s="179">
        <v>110.46660780202656</v>
      </c>
      <c r="E11" s="179">
        <v>102.05046230871291</v>
      </c>
      <c r="F11" s="179">
        <v>100.81872381174892</v>
      </c>
      <c r="G11" s="179">
        <v>100.2123</v>
      </c>
      <c r="H11" s="335">
        <v>102.1547350085828</v>
      </c>
      <c r="I11" s="178"/>
    </row>
    <row r="12" spans="1:10" ht="20.100000000000001" customHeight="1">
      <c r="A12" s="181"/>
      <c r="B12" s="180"/>
      <c r="C12" s="180" t="s">
        <v>393</v>
      </c>
      <c r="D12" s="179">
        <v>109.34348199515269</v>
      </c>
      <c r="E12" s="179">
        <v>99.847026392839368</v>
      </c>
      <c r="F12" s="179">
        <v>100.78738781679047</v>
      </c>
      <c r="G12" s="179">
        <v>99.680199999999999</v>
      </c>
      <c r="H12" s="335">
        <v>99.059680504710343</v>
      </c>
      <c r="I12" s="178"/>
    </row>
    <row r="13" spans="1:10" ht="20.100000000000001" customHeight="1">
      <c r="A13" s="181"/>
      <c r="B13" s="180"/>
      <c r="C13" s="180" t="s">
        <v>394</v>
      </c>
      <c r="D13" s="179">
        <v>112.62634227115058</v>
      </c>
      <c r="E13" s="179">
        <v>103.77857602373552</v>
      </c>
      <c r="F13" s="179">
        <v>102.45815625155817</v>
      </c>
      <c r="G13" s="179">
        <v>100.50960000000001</v>
      </c>
      <c r="H13" s="335">
        <v>103.16741555468518</v>
      </c>
      <c r="I13" s="178"/>
    </row>
    <row r="14" spans="1:10" ht="20.100000000000001" customHeight="1">
      <c r="A14" s="181"/>
      <c r="B14" s="180" t="s">
        <v>395</v>
      </c>
      <c r="C14" s="180"/>
      <c r="D14" s="179">
        <v>105.92438982782896</v>
      </c>
      <c r="E14" s="179">
        <v>102.73379466369698</v>
      </c>
      <c r="F14" s="179">
        <v>101.21609457075903</v>
      </c>
      <c r="G14" s="179">
        <v>100.2183</v>
      </c>
      <c r="H14" s="335">
        <v>102.58631728235217</v>
      </c>
      <c r="I14" s="178"/>
    </row>
    <row r="15" spans="1:10" ht="20.100000000000001" customHeight="1">
      <c r="A15" s="181"/>
      <c r="B15" s="180" t="s">
        <v>478</v>
      </c>
      <c r="C15" s="180"/>
      <c r="D15" s="179">
        <v>103.45007067207574</v>
      </c>
      <c r="E15" s="179">
        <v>101.12977850134033</v>
      </c>
      <c r="F15" s="179">
        <v>100.56589782863216</v>
      </c>
      <c r="G15" s="179">
        <v>100.12</v>
      </c>
      <c r="H15" s="335">
        <v>100.92935448620057</v>
      </c>
      <c r="I15" s="178"/>
    </row>
    <row r="16" spans="1:10" ht="20.100000000000001" customHeight="1">
      <c r="A16" s="181"/>
      <c r="B16" s="180" t="s">
        <v>396</v>
      </c>
      <c r="C16" s="180"/>
      <c r="D16" s="179">
        <v>106.65975189593047</v>
      </c>
      <c r="E16" s="179">
        <v>102.72191286371705</v>
      </c>
      <c r="F16" s="179">
        <v>103.08458117414739</v>
      </c>
      <c r="G16" s="179">
        <v>100.5765</v>
      </c>
      <c r="H16" s="335">
        <v>102.08582088883396</v>
      </c>
      <c r="I16" s="178"/>
    </row>
    <row r="17" spans="1:12" ht="20.100000000000001" customHeight="1">
      <c r="A17" s="181"/>
      <c r="B17" s="180" t="s">
        <v>397</v>
      </c>
      <c r="C17" s="180"/>
      <c r="D17" s="179">
        <v>103.72652963365752</v>
      </c>
      <c r="E17" s="179">
        <v>101.64852744764848</v>
      </c>
      <c r="F17" s="179">
        <v>100.87267736412872</v>
      </c>
      <c r="G17" s="179">
        <v>100.31529999999999</v>
      </c>
      <c r="H17" s="335">
        <v>101.37690398216043</v>
      </c>
      <c r="I17" s="178"/>
    </row>
    <row r="18" spans="1:12" ht="20.100000000000001" customHeight="1">
      <c r="A18" s="181"/>
      <c r="B18" s="180" t="s">
        <v>398</v>
      </c>
      <c r="C18" s="180"/>
      <c r="D18" s="179">
        <v>102.657622971772</v>
      </c>
      <c r="E18" s="179">
        <v>100.33590559057275</v>
      </c>
      <c r="F18" s="179">
        <v>100.14787709587203</v>
      </c>
      <c r="G18" s="179">
        <v>100.0301</v>
      </c>
      <c r="H18" s="335">
        <v>100.29055242514463</v>
      </c>
      <c r="I18" s="178"/>
    </row>
    <row r="19" spans="1:12" ht="20.100000000000001" customHeight="1">
      <c r="A19" s="181"/>
      <c r="B19" s="287" t="s">
        <v>176</v>
      </c>
      <c r="C19" s="180" t="s">
        <v>399</v>
      </c>
      <c r="D19" s="179">
        <v>102.44634608818642</v>
      </c>
      <c r="E19" s="179">
        <v>100.03280459575849</v>
      </c>
      <c r="F19" s="179">
        <v>100.01010033640398</v>
      </c>
      <c r="G19" s="179">
        <v>100.0042</v>
      </c>
      <c r="H19" s="335">
        <v>100.03172920956806</v>
      </c>
      <c r="I19" s="178"/>
    </row>
    <row r="20" spans="1:12" ht="20.100000000000001" customHeight="1">
      <c r="A20" s="181"/>
      <c r="B20" s="180" t="s">
        <v>400</v>
      </c>
      <c r="C20" s="180"/>
      <c r="D20" s="179">
        <v>114.49289943231781</v>
      </c>
      <c r="E20" s="179">
        <v>116.58508681547521</v>
      </c>
      <c r="F20" s="179">
        <v>107.89260822913143</v>
      </c>
      <c r="G20" s="179">
        <v>99.413799999999995</v>
      </c>
      <c r="H20" s="335">
        <v>116.21190603118329</v>
      </c>
      <c r="I20" s="178"/>
    </row>
    <row r="21" spans="1:12" ht="20.100000000000001" customHeight="1">
      <c r="A21" s="181"/>
      <c r="B21" s="180" t="s">
        <v>401</v>
      </c>
      <c r="C21" s="180"/>
      <c r="D21" s="179">
        <v>97.800614721708911</v>
      </c>
      <c r="E21" s="179">
        <v>99.501785657471459</v>
      </c>
      <c r="F21" s="179">
        <v>99.822769842695209</v>
      </c>
      <c r="G21" s="179">
        <v>99.881900000000002</v>
      </c>
      <c r="H21" s="335">
        <v>99.385300231872762</v>
      </c>
      <c r="I21" s="178"/>
    </row>
    <row r="22" spans="1:12" ht="20.100000000000001" customHeight="1">
      <c r="A22" s="181"/>
      <c r="B22" s="180" t="s">
        <v>402</v>
      </c>
      <c r="C22" s="180"/>
      <c r="D22" s="179">
        <v>104.67336282418246</v>
      </c>
      <c r="E22" s="179">
        <v>97.690991371050629</v>
      </c>
      <c r="F22" s="179">
        <v>101.59296748472767</v>
      </c>
      <c r="G22" s="179">
        <v>100.9584</v>
      </c>
      <c r="H22" s="335">
        <v>96.849207695735743</v>
      </c>
      <c r="I22" s="178"/>
    </row>
    <row r="23" spans="1:12" ht="20.100000000000001" customHeight="1">
      <c r="A23" s="181"/>
      <c r="B23" s="287" t="s">
        <v>176</v>
      </c>
      <c r="C23" s="180" t="s">
        <v>403</v>
      </c>
      <c r="D23" s="288">
        <v>104.48493731679304</v>
      </c>
      <c r="E23" s="179">
        <v>97.018336033168055</v>
      </c>
      <c r="F23" s="179">
        <v>101.73732309958486</v>
      </c>
      <c r="G23" s="179">
        <v>101.0692</v>
      </c>
      <c r="H23" s="335">
        <v>96.071595634071826</v>
      </c>
      <c r="I23" s="178"/>
      <c r="J23" s="182"/>
      <c r="L23" s="182"/>
    </row>
    <row r="24" spans="1:12" ht="20.100000000000001" customHeight="1">
      <c r="A24" s="181"/>
      <c r="B24" s="180" t="s">
        <v>404</v>
      </c>
      <c r="C24" s="180"/>
      <c r="D24" s="288">
        <v>100.7620299193966</v>
      </c>
      <c r="E24" s="179">
        <v>101.79142821734659</v>
      </c>
      <c r="F24" s="179">
        <v>102.05766944670027</v>
      </c>
      <c r="G24" s="179">
        <v>101.1571</v>
      </c>
      <c r="H24" s="335">
        <v>100.61455639161701</v>
      </c>
      <c r="I24" s="178"/>
    </row>
    <row r="25" spans="1:12" ht="20.100000000000001" customHeight="1">
      <c r="A25" s="181"/>
      <c r="B25" s="180" t="s">
        <v>405</v>
      </c>
      <c r="C25" s="180"/>
      <c r="D25" s="288">
        <v>106.71194274778196</v>
      </c>
      <c r="E25" s="179">
        <v>101.89504616690839</v>
      </c>
      <c r="F25" s="179">
        <v>101.24439853677455</v>
      </c>
      <c r="G25" s="179">
        <v>100.1793</v>
      </c>
      <c r="H25" s="335">
        <v>101.57018092266262</v>
      </c>
      <c r="I25" s="178"/>
    </row>
    <row r="26" spans="1:12" ht="20.100000000000001" customHeight="1">
      <c r="A26" s="181"/>
      <c r="B26" s="180"/>
      <c r="C26" s="180"/>
      <c r="D26" s="289"/>
      <c r="E26" s="179"/>
      <c r="F26" s="179"/>
      <c r="G26" s="179"/>
      <c r="H26" s="335"/>
      <c r="I26" s="178"/>
    </row>
    <row r="27" spans="1:12" ht="20.100000000000001" customHeight="1">
      <c r="A27" s="177" t="s">
        <v>406</v>
      </c>
      <c r="B27" s="176"/>
      <c r="C27" s="176"/>
      <c r="D27" s="175">
        <v>151.63575009551769</v>
      </c>
      <c r="E27" s="175">
        <v>112.28448945542395</v>
      </c>
      <c r="F27" s="175">
        <v>108.37984641451041</v>
      </c>
      <c r="G27" s="175">
        <v>100.72499999999999</v>
      </c>
      <c r="H27" s="483">
        <v>105.64720744158957</v>
      </c>
      <c r="I27" s="178"/>
    </row>
    <row r="28" spans="1:12" ht="20.100000000000001" customHeight="1">
      <c r="A28" s="177" t="s">
        <v>407</v>
      </c>
      <c r="B28" s="176"/>
      <c r="C28" s="176"/>
      <c r="D28" s="175">
        <v>99.172709972214292</v>
      </c>
      <c r="E28" s="175">
        <v>99.355397291203019</v>
      </c>
      <c r="F28" s="175">
        <v>100.11981122622724</v>
      </c>
      <c r="G28" s="175">
        <v>100.0741</v>
      </c>
      <c r="H28" s="483">
        <v>99.338663518909101</v>
      </c>
      <c r="I28" s="178"/>
      <c r="J28" s="178"/>
    </row>
    <row r="29" spans="1:12" ht="20.100000000000001" customHeight="1">
      <c r="A29" s="177" t="s">
        <v>408</v>
      </c>
      <c r="B29" s="176"/>
      <c r="C29" s="176"/>
      <c r="D29" s="484"/>
      <c r="E29" s="175">
        <v>1.47</v>
      </c>
      <c r="F29" s="175"/>
      <c r="G29" s="175">
        <v>0.44</v>
      </c>
      <c r="H29" s="483">
        <v>0.97</v>
      </c>
      <c r="I29" s="178"/>
    </row>
    <row r="30" spans="1:12" ht="18.75" customHeight="1"/>
    <row r="53" spans="1:8">
      <c r="A53" s="286"/>
      <c r="B53" s="286"/>
      <c r="C53" s="286"/>
      <c r="D53" s="286"/>
      <c r="E53" s="286"/>
      <c r="F53" s="286"/>
      <c r="G53" s="286"/>
      <c r="H53" s="286"/>
    </row>
    <row r="54" spans="1:8">
      <c r="A54" s="286"/>
      <c r="B54" s="286"/>
      <c r="C54" s="286"/>
      <c r="D54" s="286"/>
      <c r="E54" s="286"/>
      <c r="F54" s="286"/>
      <c r="G54" s="286"/>
      <c r="H54" s="286"/>
    </row>
    <row r="55" spans="1:8">
      <c r="A55" s="286"/>
      <c r="B55" s="286"/>
      <c r="C55" s="286"/>
      <c r="D55" s="286"/>
      <c r="E55" s="286"/>
      <c r="F55" s="286"/>
      <c r="G55" s="286"/>
      <c r="H55" s="286"/>
    </row>
    <row r="56" spans="1:8">
      <c r="A56" s="286"/>
      <c r="B56" s="286"/>
      <c r="C56" s="286"/>
      <c r="D56" s="286"/>
      <c r="E56" s="286"/>
      <c r="F56" s="286"/>
      <c r="G56" s="286"/>
      <c r="H56" s="286"/>
    </row>
    <row r="57" spans="1:8">
      <c r="A57" s="286"/>
      <c r="B57" s="286"/>
      <c r="C57" s="286"/>
      <c r="D57" s="286"/>
      <c r="E57" s="286"/>
      <c r="F57" s="286"/>
      <c r="G57" s="286"/>
      <c r="H57" s="286"/>
    </row>
    <row r="58" spans="1:8">
      <c r="A58" s="286"/>
      <c r="B58" s="286"/>
      <c r="C58" s="286"/>
      <c r="D58" s="286"/>
      <c r="E58" s="286"/>
      <c r="F58" s="286"/>
      <c r="G58" s="286"/>
      <c r="H58" s="286"/>
    </row>
    <row r="59" spans="1:8">
      <c r="A59" s="286"/>
      <c r="B59" s="286"/>
      <c r="C59" s="286"/>
      <c r="D59" s="286"/>
      <c r="E59" s="286"/>
      <c r="F59" s="286"/>
      <c r="G59" s="286"/>
      <c r="H59" s="286"/>
    </row>
    <row r="60" spans="1:8">
      <c r="A60" s="286"/>
      <c r="B60" s="286"/>
      <c r="C60" s="286"/>
      <c r="D60" s="286"/>
      <c r="E60" s="286"/>
      <c r="F60" s="286"/>
      <c r="G60" s="286"/>
      <c r="H60" s="286"/>
    </row>
    <row r="61" spans="1:8">
      <c r="A61" s="286"/>
      <c r="B61" s="286"/>
      <c r="C61" s="286"/>
      <c r="D61" s="286"/>
      <c r="E61" s="286"/>
      <c r="F61" s="286"/>
      <c r="G61" s="286"/>
      <c r="H61" s="286"/>
    </row>
  </sheetData>
  <mergeCells count="1">
    <mergeCell ref="D5:G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workbookViewId="0"/>
  </sheetViews>
  <sheetFormatPr defaultColWidth="9.44140625" defaultRowHeight="15"/>
  <cols>
    <col min="1" max="1" width="33.109375" style="279" customWidth="1"/>
    <col min="2" max="2" width="9.5546875" style="279" customWidth="1"/>
    <col min="3" max="3" width="11" style="279" customWidth="1"/>
    <col min="4" max="6" width="11.5546875" style="279" customWidth="1"/>
    <col min="7" max="16384" width="9.44140625" style="279"/>
  </cols>
  <sheetData>
    <row r="1" spans="1:6" ht="20.100000000000001" customHeight="1">
      <c r="A1" s="169" t="s">
        <v>370</v>
      </c>
      <c r="B1" s="168"/>
      <c r="C1" s="168"/>
      <c r="D1" s="168"/>
      <c r="E1" s="168"/>
      <c r="F1" s="168"/>
    </row>
    <row r="2" spans="1:6" ht="20.100000000000001" customHeight="1">
      <c r="A2" s="276" t="s">
        <v>354</v>
      </c>
      <c r="B2" s="277"/>
      <c r="C2" s="277"/>
      <c r="D2" s="277"/>
      <c r="E2" s="277"/>
      <c r="F2" s="277"/>
    </row>
    <row r="3" spans="1:6" ht="20.100000000000001" customHeight="1">
      <c r="A3" s="167"/>
      <c r="B3" s="166"/>
      <c r="C3" s="166"/>
      <c r="D3" s="166"/>
      <c r="E3" s="166"/>
      <c r="F3" s="165"/>
    </row>
    <row r="4" spans="1:6" ht="16.350000000000001" customHeight="1">
      <c r="A4" s="164"/>
      <c r="B4" s="163" t="s">
        <v>110</v>
      </c>
      <c r="C4" s="163" t="s">
        <v>110</v>
      </c>
      <c r="D4" s="163" t="s">
        <v>252</v>
      </c>
      <c r="E4" s="163" t="s">
        <v>252</v>
      </c>
      <c r="F4" s="163" t="s">
        <v>180</v>
      </c>
    </row>
    <row r="5" spans="1:6" ht="16.350000000000001" customHeight="1">
      <c r="A5" s="159"/>
      <c r="B5" s="162" t="s">
        <v>179</v>
      </c>
      <c r="C5" s="162" t="s">
        <v>54</v>
      </c>
      <c r="D5" s="162" t="s">
        <v>463</v>
      </c>
      <c r="E5" s="162" t="s">
        <v>463</v>
      </c>
      <c r="F5" s="162" t="s">
        <v>463</v>
      </c>
    </row>
    <row r="6" spans="1:6" ht="16.350000000000001" customHeight="1">
      <c r="A6" s="159"/>
      <c r="B6" s="161" t="s">
        <v>106</v>
      </c>
      <c r="C6" s="161" t="s">
        <v>106</v>
      </c>
      <c r="D6" s="161" t="s">
        <v>119</v>
      </c>
      <c r="E6" s="161" t="s">
        <v>251</v>
      </c>
      <c r="F6" s="161" t="s">
        <v>251</v>
      </c>
    </row>
    <row r="7" spans="1:6" ht="16.350000000000001" customHeight="1">
      <c r="A7" s="159"/>
      <c r="B7" s="160">
        <v>2022</v>
      </c>
      <c r="C7" s="160">
        <v>2022</v>
      </c>
      <c r="D7" s="160" t="s">
        <v>365</v>
      </c>
      <c r="E7" s="160" t="s">
        <v>250</v>
      </c>
      <c r="F7" s="160" t="s">
        <v>250</v>
      </c>
    </row>
    <row r="8" spans="1:6" ht="20.100000000000001" customHeight="1">
      <c r="A8" s="159"/>
      <c r="B8" s="158"/>
      <c r="C8" s="158"/>
      <c r="D8" s="278"/>
      <c r="E8" s="278"/>
      <c r="F8" s="157"/>
    </row>
    <row r="9" spans="1:6" ht="20.100000000000001" customHeight="1">
      <c r="A9" s="295" t="s">
        <v>249</v>
      </c>
      <c r="B9" s="453">
        <v>358748.22613736422</v>
      </c>
      <c r="C9" s="453">
        <v>1224763.3727026493</v>
      </c>
      <c r="D9" s="454">
        <v>112.72680841570644</v>
      </c>
      <c r="E9" s="454">
        <v>106.2324159631348</v>
      </c>
      <c r="F9" s="454">
        <v>93.718796654868711</v>
      </c>
    </row>
    <row r="10" spans="1:6" ht="20.100000000000001" customHeight="1">
      <c r="A10" s="294" t="s">
        <v>368</v>
      </c>
      <c r="B10" s="455"/>
      <c r="C10" s="455"/>
      <c r="D10" s="456"/>
      <c r="E10" s="456"/>
      <c r="F10" s="456"/>
    </row>
    <row r="11" spans="1:6" ht="20.100000000000001" customHeight="1">
      <c r="A11" s="293" t="s">
        <v>246</v>
      </c>
      <c r="B11" s="457">
        <v>358683.48543268541</v>
      </c>
      <c r="C11" s="457">
        <v>1224551.9725473942</v>
      </c>
      <c r="D11" s="458">
        <v>112.72339893640329</v>
      </c>
      <c r="E11" s="458">
        <v>106.22126201380333</v>
      </c>
      <c r="F11" s="458">
        <v>93.705757316479563</v>
      </c>
    </row>
    <row r="12" spans="1:6" ht="20.100000000000001" customHeight="1">
      <c r="A12" s="293" t="s">
        <v>245</v>
      </c>
      <c r="B12" s="457">
        <v>64.740704678808044</v>
      </c>
      <c r="C12" s="457">
        <v>211.40015525521829</v>
      </c>
      <c r="D12" s="458">
        <v>135.41969692638912</v>
      </c>
      <c r="E12" s="458">
        <v>254.00464798653505</v>
      </c>
      <c r="F12" s="458">
        <v>483.20750865934758</v>
      </c>
    </row>
    <row r="13" spans="1:6" ht="20.100000000000001" customHeight="1">
      <c r="A13" s="294" t="s">
        <v>367</v>
      </c>
      <c r="B13" s="453"/>
      <c r="C13" s="453"/>
      <c r="D13" s="454"/>
      <c r="E13" s="454"/>
      <c r="F13" s="454"/>
    </row>
    <row r="14" spans="1:6" ht="20.100000000000001" customHeight="1">
      <c r="A14" s="293" t="s">
        <v>244</v>
      </c>
      <c r="B14" s="457">
        <v>279.98700000000002</v>
      </c>
      <c r="C14" s="457">
        <v>811.30799999999999</v>
      </c>
      <c r="D14" s="458">
        <v>176.62454816711983</v>
      </c>
      <c r="E14" s="458">
        <v>94.555702649033464</v>
      </c>
      <c r="F14" s="458">
        <v>84.356474421084343</v>
      </c>
    </row>
    <row r="15" spans="1:6" ht="20.100000000000001" customHeight="1">
      <c r="A15" s="293" t="s">
        <v>243</v>
      </c>
      <c r="B15" s="457">
        <v>1164.6846310060582</v>
      </c>
      <c r="C15" s="457">
        <v>3798.2973790075544</v>
      </c>
      <c r="D15" s="458">
        <v>112.85916812143391</v>
      </c>
      <c r="E15" s="458">
        <v>114.24312081643433</v>
      </c>
      <c r="F15" s="458">
        <v>147.87886521413756</v>
      </c>
    </row>
    <row r="16" spans="1:6" ht="20.100000000000001" customHeight="1">
      <c r="A16" s="293" t="s">
        <v>242</v>
      </c>
      <c r="B16" s="457">
        <v>21412.155872396681</v>
      </c>
      <c r="C16" s="457">
        <v>79760.984916950663</v>
      </c>
      <c r="D16" s="458">
        <v>104.24492284066913</v>
      </c>
      <c r="E16" s="458">
        <v>111.18714752408805</v>
      </c>
      <c r="F16" s="458">
        <v>98.135249828271569</v>
      </c>
    </row>
    <row r="17" spans="1:6" ht="20.100000000000001" customHeight="1">
      <c r="A17" s="293" t="s">
        <v>241</v>
      </c>
      <c r="B17" s="457">
        <v>330362.33341046149</v>
      </c>
      <c r="C17" s="457">
        <v>1125921.8592531912</v>
      </c>
      <c r="D17" s="458">
        <v>112.86651290358836</v>
      </c>
      <c r="E17" s="458">
        <v>105.48233601735126</v>
      </c>
      <c r="F17" s="458">
        <v>93.00678521110116</v>
      </c>
    </row>
    <row r="18" spans="1:6" ht="20.100000000000001" customHeight="1">
      <c r="A18" s="293" t="s">
        <v>240</v>
      </c>
      <c r="B18" s="457">
        <v>5529</v>
      </c>
      <c r="C18" s="457">
        <v>14470.9231535</v>
      </c>
      <c r="D18" s="458">
        <v>145</v>
      </c>
      <c r="E18" s="458">
        <v>140.47998218168757</v>
      </c>
      <c r="F18" s="458">
        <v>126.25111232094814</v>
      </c>
    </row>
    <row r="19" spans="1:6" ht="20.100000000000001" customHeight="1">
      <c r="A19" s="293"/>
      <c r="B19" s="459"/>
      <c r="C19" s="459"/>
      <c r="D19" s="460"/>
      <c r="E19" s="460"/>
      <c r="F19" s="460"/>
    </row>
    <row r="20" spans="1:6" ht="20.100000000000001" customHeight="1">
      <c r="A20" s="295" t="s">
        <v>369</v>
      </c>
      <c r="B20" s="453">
        <v>17158.125925344037</v>
      </c>
      <c r="C20" s="453">
        <v>56051.565786087187</v>
      </c>
      <c r="D20" s="454">
        <v>119.84987814179541</v>
      </c>
      <c r="E20" s="454">
        <v>113.20337278946731</v>
      </c>
      <c r="F20" s="454">
        <v>99.315917585204375</v>
      </c>
    </row>
    <row r="21" spans="1:6" ht="20.100000000000001" customHeight="1">
      <c r="A21" s="294" t="s">
        <v>368</v>
      </c>
      <c r="B21" s="453"/>
      <c r="C21" s="453"/>
      <c r="D21" s="454"/>
      <c r="E21" s="454"/>
      <c r="F21" s="454"/>
    </row>
    <row r="22" spans="1:6" ht="20.100000000000001" customHeight="1">
      <c r="A22" s="293" t="s">
        <v>246</v>
      </c>
      <c r="B22" s="457">
        <v>16888.0196186344</v>
      </c>
      <c r="C22" s="457">
        <v>55187.620983698449</v>
      </c>
      <c r="D22" s="458">
        <v>119.69333593767107</v>
      </c>
      <c r="E22" s="458">
        <v>112.16737777082098</v>
      </c>
      <c r="F22" s="458">
        <v>98.061553684552493</v>
      </c>
    </row>
    <row r="23" spans="1:6" ht="20.100000000000001" customHeight="1">
      <c r="A23" s="293" t="s">
        <v>245</v>
      </c>
      <c r="B23" s="457">
        <v>270.1063067096382</v>
      </c>
      <c r="C23" s="457">
        <v>863.95</v>
      </c>
      <c r="D23" s="458">
        <v>130.52302817433798</v>
      </c>
      <c r="E23" s="458">
        <v>267.9227364079137</v>
      </c>
      <c r="F23" s="458">
        <v>543.03594688373073</v>
      </c>
    </row>
    <row r="24" spans="1:6" ht="20.100000000000001" customHeight="1">
      <c r="A24" s="294" t="s">
        <v>367</v>
      </c>
      <c r="B24" s="453"/>
      <c r="C24" s="453"/>
      <c r="D24" s="454"/>
      <c r="E24" s="454"/>
      <c r="F24" s="454"/>
    </row>
    <row r="25" spans="1:6" ht="20.100000000000001" customHeight="1">
      <c r="A25" s="293" t="s">
        <v>244</v>
      </c>
      <c r="B25" s="457">
        <v>79.989999999999995</v>
      </c>
      <c r="C25" s="457">
        <v>294.971</v>
      </c>
      <c r="D25" s="458">
        <v>158.4556565836651</v>
      </c>
      <c r="E25" s="458">
        <v>81.533427788027353</v>
      </c>
      <c r="F25" s="458">
        <v>71.28394385350407</v>
      </c>
    </row>
    <row r="26" spans="1:6" ht="20.100000000000001" customHeight="1">
      <c r="A26" s="293" t="s">
        <v>243</v>
      </c>
      <c r="B26" s="457">
        <v>55.759963406937068</v>
      </c>
      <c r="C26" s="457">
        <v>182.97726949545896</v>
      </c>
      <c r="D26" s="458">
        <v>108.68406218766636</v>
      </c>
      <c r="E26" s="458">
        <v>122.49378356197357</v>
      </c>
      <c r="F26" s="458">
        <v>122.74614855100776</v>
      </c>
    </row>
    <row r="27" spans="1:6" ht="20.100000000000001" customHeight="1">
      <c r="A27" s="293" t="s">
        <v>242</v>
      </c>
      <c r="B27" s="457">
        <v>414.26930477073967</v>
      </c>
      <c r="C27" s="457">
        <v>1475.2870547652321</v>
      </c>
      <c r="D27" s="458">
        <v>105.00561353529616</v>
      </c>
      <c r="E27" s="458">
        <v>113.140382272902</v>
      </c>
      <c r="F27" s="458">
        <v>100.15386316745956</v>
      </c>
    </row>
    <row r="28" spans="1:6" ht="20.100000000000001" customHeight="1">
      <c r="A28" s="293" t="s">
        <v>241</v>
      </c>
      <c r="B28" s="457">
        <v>11460.666254306359</v>
      </c>
      <c r="C28" s="457">
        <v>40577.500087506494</v>
      </c>
      <c r="D28" s="458">
        <v>111.07038834035032</v>
      </c>
      <c r="E28" s="458">
        <v>101.60950859736776</v>
      </c>
      <c r="F28" s="458">
        <v>91.26403261923916</v>
      </c>
    </row>
    <row r="29" spans="1:6" ht="20.100000000000001" customHeight="1">
      <c r="A29" s="293" t="s">
        <v>240</v>
      </c>
      <c r="B29" s="457">
        <v>5147.4404028599993</v>
      </c>
      <c r="C29" s="457">
        <v>13520.830374320001</v>
      </c>
      <c r="D29" s="458">
        <v>147</v>
      </c>
      <c r="E29" s="458">
        <v>152.83406041378115</v>
      </c>
      <c r="F29" s="458">
        <v>136.02304881022346</v>
      </c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15" customHeight="1"/>
    <row r="49" ht="15" customHeight="1"/>
    <row r="50" ht="15" customHeight="1"/>
    <row r="51" ht="15" customHeight="1"/>
    <row r="73" spans="2:6" ht="15.6">
      <c r="B73" s="156"/>
      <c r="C73" s="155"/>
      <c r="D73" s="155"/>
      <c r="E73" s="155"/>
      <c r="F73" s="156"/>
    </row>
    <row r="74" spans="2:6" ht="15.6">
      <c r="B74" s="156"/>
      <c r="C74" s="155"/>
      <c r="D74" s="155"/>
      <c r="E74" s="155"/>
      <c r="F74" s="156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/>
  </sheetViews>
  <sheetFormatPr defaultColWidth="8.88671875" defaultRowHeight="13.2"/>
  <cols>
    <col min="1" max="1" width="32.109375" style="296" customWidth="1"/>
    <col min="2" max="2" width="9.5546875" style="296" customWidth="1"/>
    <col min="3" max="3" width="11" style="296" customWidth="1"/>
    <col min="4" max="6" width="11.5546875" style="296" customWidth="1"/>
    <col min="7" max="16384" width="8.88671875" style="296"/>
  </cols>
  <sheetData>
    <row r="1" spans="1:6" ht="20.100000000000001" customHeight="1">
      <c r="A1" s="169" t="s">
        <v>371</v>
      </c>
      <c r="B1" s="168"/>
      <c r="C1" s="168"/>
      <c r="D1" s="168"/>
      <c r="E1" s="168"/>
      <c r="F1" s="168"/>
    </row>
    <row r="2" spans="1:6" ht="18" customHeight="1">
      <c r="A2" s="277"/>
      <c r="B2" s="277"/>
      <c r="C2" s="277"/>
      <c r="D2" s="277"/>
      <c r="E2" s="277"/>
      <c r="F2" s="277"/>
    </row>
    <row r="3" spans="1:6" ht="18" customHeight="1">
      <c r="A3" s="166"/>
      <c r="B3" s="166"/>
      <c r="C3" s="166"/>
      <c r="D3" s="166"/>
      <c r="E3" s="166"/>
      <c r="F3" s="165"/>
    </row>
    <row r="4" spans="1:6" ht="18" customHeight="1">
      <c r="A4" s="164"/>
      <c r="B4" s="163" t="s">
        <v>110</v>
      </c>
      <c r="C4" s="163" t="s">
        <v>110</v>
      </c>
      <c r="D4" s="163" t="s">
        <v>252</v>
      </c>
      <c r="E4" s="163" t="s">
        <v>252</v>
      </c>
      <c r="F4" s="163" t="s">
        <v>180</v>
      </c>
    </row>
    <row r="5" spans="1:6" ht="18" customHeight="1">
      <c r="A5" s="159"/>
      <c r="B5" s="162" t="s">
        <v>179</v>
      </c>
      <c r="C5" s="162" t="s">
        <v>54</v>
      </c>
      <c r="D5" s="162" t="s">
        <v>463</v>
      </c>
      <c r="E5" s="162" t="s">
        <v>463</v>
      </c>
      <c r="F5" s="162" t="s">
        <v>463</v>
      </c>
    </row>
    <row r="6" spans="1:6" ht="18" customHeight="1">
      <c r="A6" s="159"/>
      <c r="B6" s="161" t="s">
        <v>106</v>
      </c>
      <c r="C6" s="161" t="s">
        <v>106</v>
      </c>
      <c r="D6" s="161" t="s">
        <v>119</v>
      </c>
      <c r="E6" s="161" t="s">
        <v>251</v>
      </c>
      <c r="F6" s="161" t="s">
        <v>251</v>
      </c>
    </row>
    <row r="7" spans="1:6" ht="18" customHeight="1">
      <c r="A7" s="159"/>
      <c r="B7" s="160">
        <v>2022</v>
      </c>
      <c r="C7" s="160">
        <v>2022</v>
      </c>
      <c r="D7" s="160" t="s">
        <v>365</v>
      </c>
      <c r="E7" s="160" t="s">
        <v>250</v>
      </c>
      <c r="F7" s="160" t="s">
        <v>250</v>
      </c>
    </row>
    <row r="8" spans="1:6" ht="18" customHeight="1">
      <c r="A8" s="159"/>
      <c r="B8" s="158"/>
      <c r="C8" s="158"/>
      <c r="D8" s="278"/>
      <c r="E8" s="278"/>
      <c r="F8" s="157"/>
    </row>
    <row r="9" spans="1:6" ht="20.100000000000001" customHeight="1">
      <c r="A9" s="295" t="s">
        <v>248</v>
      </c>
      <c r="B9" s="453">
        <v>155353.20004166142</v>
      </c>
      <c r="C9" s="453">
        <v>628329.031830622</v>
      </c>
      <c r="D9" s="454">
        <v>104.21023392688124</v>
      </c>
      <c r="E9" s="454">
        <v>114.53075413472369</v>
      </c>
      <c r="F9" s="454">
        <v>104.80649533040301</v>
      </c>
    </row>
    <row r="10" spans="1:6" ht="20.100000000000001" customHeight="1">
      <c r="A10" s="294" t="s">
        <v>368</v>
      </c>
      <c r="B10" s="453"/>
      <c r="C10" s="453"/>
      <c r="D10" s="454"/>
      <c r="E10" s="454"/>
      <c r="F10" s="454"/>
    </row>
    <row r="11" spans="1:6" ht="20.100000000000001" customHeight="1">
      <c r="A11" s="293" t="s">
        <v>246</v>
      </c>
      <c r="B11" s="457">
        <v>151763.44603988455</v>
      </c>
      <c r="C11" s="457">
        <v>615425.73340430355</v>
      </c>
      <c r="D11" s="458">
        <v>104.09582725811704</v>
      </c>
      <c r="E11" s="458">
        <v>114.36186516648384</v>
      </c>
      <c r="F11" s="458">
        <v>104.92755195135828</v>
      </c>
    </row>
    <row r="12" spans="1:6" ht="20.100000000000001" customHeight="1">
      <c r="A12" s="293" t="s">
        <v>245</v>
      </c>
      <c r="B12" s="457">
        <v>3589.7540017768524</v>
      </c>
      <c r="C12" s="457">
        <v>12903.298426318539</v>
      </c>
      <c r="D12" s="458">
        <v>109.28824890815478</v>
      </c>
      <c r="E12" s="458">
        <v>122.15756377178404</v>
      </c>
      <c r="F12" s="458">
        <v>99.340130147088814</v>
      </c>
    </row>
    <row r="13" spans="1:6" ht="20.100000000000001" customHeight="1">
      <c r="A13" s="294" t="s">
        <v>367</v>
      </c>
      <c r="B13" s="453"/>
      <c r="C13" s="453"/>
      <c r="D13" s="454"/>
      <c r="E13" s="454"/>
      <c r="F13" s="454"/>
    </row>
    <row r="14" spans="1:6" ht="20.100000000000001" customHeight="1">
      <c r="A14" s="293" t="s">
        <v>244</v>
      </c>
      <c r="B14" s="457">
        <v>523.79999999999995</v>
      </c>
      <c r="C14" s="457">
        <v>1966.3999999999999</v>
      </c>
      <c r="D14" s="458">
        <v>87.885906040268452</v>
      </c>
      <c r="E14" s="458">
        <v>106.37692932575142</v>
      </c>
      <c r="F14" s="458">
        <v>113.44093909582062</v>
      </c>
    </row>
    <row r="15" spans="1:6" ht="20.100000000000001" customHeight="1">
      <c r="A15" s="293" t="s">
        <v>243</v>
      </c>
      <c r="B15" s="457">
        <v>8354.4435453080514</v>
      </c>
      <c r="C15" s="457">
        <v>31818.315337215983</v>
      </c>
      <c r="D15" s="458">
        <v>102.00420263691912</v>
      </c>
      <c r="E15" s="458">
        <v>119.65921409114084</v>
      </c>
      <c r="F15" s="458">
        <v>115.93748494351171</v>
      </c>
    </row>
    <row r="16" spans="1:6" ht="20.100000000000001" customHeight="1">
      <c r="A16" s="293" t="s">
        <v>242</v>
      </c>
      <c r="B16" s="457">
        <v>30852.660561543435</v>
      </c>
      <c r="C16" s="457">
        <v>115634.49183042991</v>
      </c>
      <c r="D16" s="458">
        <v>102.4571065946501</v>
      </c>
      <c r="E16" s="458">
        <v>111.67046144410466</v>
      </c>
      <c r="F16" s="458">
        <v>108.54027197904202</v>
      </c>
    </row>
    <row r="17" spans="1:6" ht="20.100000000000001" customHeight="1">
      <c r="A17" s="293" t="s">
        <v>241</v>
      </c>
      <c r="B17" s="457">
        <v>115598.01524271494</v>
      </c>
      <c r="C17" s="457">
        <v>478812.30649743119</v>
      </c>
      <c r="D17" s="458">
        <v>104.940664746129</v>
      </c>
      <c r="E17" s="458">
        <v>115.00857624428737</v>
      </c>
      <c r="F17" s="458">
        <v>103.2582807726057</v>
      </c>
    </row>
    <row r="18" spans="1:6" ht="20.100000000000001" customHeight="1">
      <c r="A18" s="293" t="s">
        <v>240</v>
      </c>
      <c r="B18" s="457">
        <v>24.280692094999996</v>
      </c>
      <c r="C18" s="457">
        <v>97.518165544999988</v>
      </c>
      <c r="D18" s="458">
        <v>110.00000000000001</v>
      </c>
      <c r="E18" s="458">
        <v>86.325723535955859</v>
      </c>
      <c r="F18" s="458">
        <v>101.48434315432404</v>
      </c>
    </row>
    <row r="19" spans="1:6" ht="20.100000000000001" customHeight="1">
      <c r="A19" s="293"/>
      <c r="B19" s="459"/>
      <c r="C19" s="459"/>
      <c r="D19" s="460"/>
      <c r="E19" s="460"/>
      <c r="F19" s="460"/>
    </row>
    <row r="20" spans="1:6" ht="20.100000000000001" customHeight="1">
      <c r="A20" s="295" t="s">
        <v>247</v>
      </c>
      <c r="B20" s="453">
        <v>33613.010295958877</v>
      </c>
      <c r="C20" s="453">
        <v>129922.28692673234</v>
      </c>
      <c r="D20" s="454">
        <v>101.37905707654727</v>
      </c>
      <c r="E20" s="454">
        <v>114.73037816143719</v>
      </c>
      <c r="F20" s="454">
        <v>112.04433913537866</v>
      </c>
    </row>
    <row r="21" spans="1:6" ht="20.100000000000001" customHeight="1">
      <c r="A21" s="294" t="s">
        <v>368</v>
      </c>
      <c r="B21" s="453"/>
      <c r="C21" s="453"/>
      <c r="D21" s="454"/>
      <c r="E21" s="454"/>
      <c r="F21" s="454"/>
    </row>
    <row r="22" spans="1:6" ht="20.100000000000001" customHeight="1">
      <c r="A22" s="293" t="s">
        <v>246</v>
      </c>
      <c r="B22" s="457">
        <v>19616.642407173138</v>
      </c>
      <c r="C22" s="457">
        <v>78909.466986006184</v>
      </c>
      <c r="D22" s="458">
        <v>93.178432226518865</v>
      </c>
      <c r="E22" s="458">
        <v>122.09196901999687</v>
      </c>
      <c r="F22" s="458">
        <v>116.14098242210078</v>
      </c>
    </row>
    <row r="23" spans="1:6" ht="20.100000000000001" customHeight="1">
      <c r="A23" s="293" t="s">
        <v>245</v>
      </c>
      <c r="B23" s="457">
        <v>13996.36788878574</v>
      </c>
      <c r="C23" s="457">
        <v>51012.819940726171</v>
      </c>
      <c r="D23" s="458">
        <v>115.64377290200973</v>
      </c>
      <c r="E23" s="458">
        <v>105.7903296502521</v>
      </c>
      <c r="F23" s="458">
        <v>106.24724807045479</v>
      </c>
    </row>
    <row r="24" spans="1:6" ht="20.100000000000001" customHeight="1">
      <c r="A24" s="294" t="s">
        <v>367</v>
      </c>
      <c r="B24" s="453"/>
      <c r="C24" s="453"/>
      <c r="D24" s="454"/>
      <c r="E24" s="454"/>
      <c r="F24" s="454"/>
    </row>
    <row r="25" spans="1:6" ht="20.100000000000001" customHeight="1">
      <c r="A25" s="293" t="s">
        <v>244</v>
      </c>
      <c r="B25" s="457">
        <v>382.68299999999999</v>
      </c>
      <c r="C25" s="457">
        <v>1540.9859999999999</v>
      </c>
      <c r="D25" s="458">
        <v>82.956971881821701</v>
      </c>
      <c r="E25" s="458">
        <v>112.42849882043251</v>
      </c>
      <c r="F25" s="458">
        <v>128.14740177348841</v>
      </c>
    </row>
    <row r="26" spans="1:6" ht="20.100000000000001" customHeight="1">
      <c r="A26" s="293" t="s">
        <v>243</v>
      </c>
      <c r="B26" s="457">
        <v>16524.692051933209</v>
      </c>
      <c r="C26" s="457">
        <v>63197.187470093573</v>
      </c>
      <c r="D26" s="458">
        <v>100.37100939132613</v>
      </c>
      <c r="E26" s="458">
        <v>117.42186847231177</v>
      </c>
      <c r="F26" s="458">
        <v>114.07736775257882</v>
      </c>
    </row>
    <row r="27" spans="1:6" ht="20.100000000000001" customHeight="1">
      <c r="A27" s="293" t="s">
        <v>242</v>
      </c>
      <c r="B27" s="457">
        <v>7861.4131911765635</v>
      </c>
      <c r="C27" s="457">
        <v>28679.5</v>
      </c>
      <c r="D27" s="458">
        <v>102.19833801758509</v>
      </c>
      <c r="E27" s="458">
        <v>112.25668163901786</v>
      </c>
      <c r="F27" s="458">
        <v>117.39551863328211</v>
      </c>
    </row>
    <row r="28" spans="1:6" ht="20.100000000000001" customHeight="1">
      <c r="A28" s="293" t="s">
        <v>241</v>
      </c>
      <c r="B28" s="457">
        <v>8417.4</v>
      </c>
      <c r="C28" s="457">
        <v>35100.381431794136</v>
      </c>
      <c r="D28" s="458">
        <v>103.18660690221053</v>
      </c>
      <c r="E28" s="458">
        <v>111.85057853315799</v>
      </c>
      <c r="F28" s="458">
        <v>103.64152152801121</v>
      </c>
    </row>
    <row r="29" spans="1:6" ht="20.100000000000001" customHeight="1">
      <c r="A29" s="293" t="s">
        <v>240</v>
      </c>
      <c r="B29" s="457">
        <v>426.76422200843211</v>
      </c>
      <c r="C29" s="457">
        <v>1404.1638708604048</v>
      </c>
      <c r="D29" s="458">
        <v>112.00000000000001</v>
      </c>
      <c r="E29" s="458">
        <v>120.08259418189715</v>
      </c>
      <c r="F29" s="458">
        <v>132.70315830925304</v>
      </c>
    </row>
    <row r="30" spans="1:6" ht="20.100000000000001" customHeight="1">
      <c r="A30" s="156"/>
      <c r="B30" s="156"/>
      <c r="C30" s="155"/>
      <c r="D30" s="155"/>
      <c r="E30" s="155"/>
      <c r="F30" s="156"/>
    </row>
    <row r="31" spans="1:6" ht="20.100000000000001" customHeight="1">
      <c r="A31" s="156"/>
      <c r="B31" s="156"/>
      <c r="C31" s="155"/>
      <c r="D31" s="155"/>
      <c r="E31" s="155"/>
      <c r="F31" s="156"/>
    </row>
    <row r="32" spans="1:6" ht="20.100000000000001" customHeight="1">
      <c r="A32" s="156"/>
      <c r="B32" s="156"/>
      <c r="C32" s="155"/>
      <c r="D32" s="155"/>
      <c r="E32" s="155"/>
      <c r="F32" s="156"/>
    </row>
    <row r="33" spans="1:6" ht="20.100000000000001" customHeight="1">
      <c r="A33" s="156"/>
      <c r="B33" s="156"/>
      <c r="C33" s="155"/>
      <c r="D33" s="155"/>
      <c r="E33" s="155"/>
      <c r="F33" s="156"/>
    </row>
    <row r="34" spans="1:6" ht="20.100000000000001" customHeight="1">
      <c r="A34" s="156"/>
      <c r="B34" s="156"/>
      <c r="C34" s="155"/>
      <c r="D34" s="155"/>
      <c r="E34" s="155"/>
      <c r="F34" s="156"/>
    </row>
    <row r="35" spans="1:6" ht="20.100000000000001" customHeight="1">
      <c r="A35" s="156"/>
      <c r="B35" s="156"/>
      <c r="C35" s="155"/>
      <c r="D35" s="155"/>
      <c r="E35" s="155"/>
      <c r="F35" s="156"/>
    </row>
    <row r="36" spans="1:6" ht="15">
      <c r="A36" s="156"/>
      <c r="B36" s="156"/>
      <c r="C36" s="155"/>
      <c r="D36" s="155"/>
      <c r="E36" s="155"/>
      <c r="F36" s="156"/>
    </row>
    <row r="37" spans="1:6" ht="15">
      <c r="A37" s="156"/>
      <c r="B37" s="156"/>
      <c r="C37" s="155"/>
      <c r="D37" s="155"/>
      <c r="E37" s="155"/>
      <c r="F37" s="156"/>
    </row>
    <row r="38" spans="1:6" ht="15">
      <c r="A38" s="156"/>
      <c r="B38" s="156"/>
      <c r="C38" s="155"/>
      <c r="D38" s="155"/>
      <c r="E38" s="155"/>
      <c r="F38" s="156"/>
    </row>
    <row r="39" spans="1:6" ht="15">
      <c r="A39" s="156"/>
      <c r="B39" s="156"/>
      <c r="C39" s="155"/>
      <c r="D39" s="155"/>
      <c r="E39" s="155"/>
      <c r="F39" s="156"/>
    </row>
    <row r="40" spans="1:6" ht="15">
      <c r="A40" s="156"/>
      <c r="B40" s="156"/>
      <c r="C40" s="155"/>
      <c r="D40" s="155"/>
      <c r="E40" s="155"/>
      <c r="F40" s="156"/>
    </row>
    <row r="41" spans="1:6" ht="15">
      <c r="A41" s="156"/>
      <c r="B41" s="156"/>
      <c r="C41" s="155"/>
      <c r="D41" s="155"/>
      <c r="E41" s="155"/>
      <c r="F41" s="156"/>
    </row>
    <row r="42" spans="1:6" ht="15">
      <c r="A42" s="156"/>
      <c r="B42" s="156"/>
      <c r="C42" s="155"/>
      <c r="D42" s="155"/>
      <c r="E42" s="155"/>
      <c r="F42" s="156"/>
    </row>
    <row r="43" spans="1:6" ht="15">
      <c r="A43" s="156"/>
      <c r="B43" s="156"/>
      <c r="C43" s="155"/>
      <c r="D43" s="155"/>
      <c r="E43" s="155"/>
      <c r="F43" s="156"/>
    </row>
    <row r="44" spans="1:6" ht="15">
      <c r="A44" s="156"/>
      <c r="B44" s="156"/>
      <c r="C44" s="155"/>
      <c r="D44" s="155"/>
      <c r="E44" s="155"/>
      <c r="F44" s="156"/>
    </row>
    <row r="45" spans="1:6" ht="15">
      <c r="A45" s="156"/>
      <c r="B45" s="156"/>
      <c r="C45" s="155"/>
      <c r="D45" s="155"/>
      <c r="E45" s="155"/>
      <c r="F45" s="156"/>
    </row>
    <row r="46" spans="1:6" ht="15">
      <c r="A46" s="156"/>
      <c r="B46" s="156"/>
      <c r="C46" s="155"/>
      <c r="D46" s="155"/>
      <c r="E46" s="155"/>
      <c r="F46" s="156"/>
    </row>
    <row r="47" spans="1:6" ht="15">
      <c r="A47" s="156"/>
      <c r="B47" s="156"/>
      <c r="C47" s="155"/>
      <c r="D47" s="155"/>
      <c r="E47" s="155"/>
      <c r="F47" s="156"/>
    </row>
    <row r="48" spans="1:6" ht="15">
      <c r="A48" s="156"/>
      <c r="B48" s="156"/>
      <c r="C48" s="155"/>
      <c r="D48" s="155"/>
      <c r="E48" s="155"/>
      <c r="F48" s="156"/>
    </row>
    <row r="49" spans="1:6" ht="15">
      <c r="A49" s="156"/>
      <c r="B49" s="156"/>
      <c r="C49" s="155"/>
      <c r="D49" s="155"/>
      <c r="E49" s="155"/>
      <c r="F49" s="156"/>
    </row>
    <row r="50" spans="1:6" ht="15">
      <c r="A50" s="156"/>
      <c r="B50" s="156"/>
      <c r="C50" s="155"/>
      <c r="D50" s="155"/>
      <c r="E50" s="155"/>
      <c r="F50" s="156"/>
    </row>
    <row r="51" spans="1:6" ht="15">
      <c r="A51" s="156"/>
      <c r="B51" s="156"/>
      <c r="C51" s="155"/>
      <c r="D51" s="155"/>
      <c r="E51" s="155"/>
      <c r="F51" s="156"/>
    </row>
    <row r="52" spans="1:6" ht="15">
      <c r="A52" s="156"/>
      <c r="B52" s="156"/>
      <c r="C52" s="155"/>
      <c r="D52" s="155"/>
      <c r="E52" s="155"/>
      <c r="F52" s="156"/>
    </row>
    <row r="53" spans="1:6" ht="15">
      <c r="A53" s="156"/>
      <c r="B53" s="156"/>
      <c r="C53" s="155"/>
      <c r="D53" s="155"/>
      <c r="E53" s="155"/>
      <c r="F53" s="156"/>
    </row>
    <row r="54" spans="1:6" ht="15.6">
      <c r="A54" s="279"/>
      <c r="B54" s="156"/>
      <c r="C54" s="155"/>
      <c r="D54" s="155"/>
      <c r="E54" s="155"/>
      <c r="F54" s="156"/>
    </row>
    <row r="55" spans="1:6" ht="15">
      <c r="A55" s="156"/>
      <c r="B55" s="156"/>
      <c r="C55" s="155"/>
      <c r="D55" s="155"/>
      <c r="E55" s="155"/>
      <c r="F55" s="156"/>
    </row>
    <row r="56" spans="1:6" ht="15">
      <c r="A56" s="156"/>
      <c r="B56" s="156"/>
      <c r="C56" s="155"/>
      <c r="D56" s="155"/>
      <c r="E56" s="155"/>
      <c r="F56" s="156"/>
    </row>
    <row r="57" spans="1:6" ht="15">
      <c r="A57" s="156"/>
      <c r="B57" s="156"/>
      <c r="C57" s="155"/>
      <c r="D57" s="155"/>
      <c r="E57" s="155"/>
      <c r="F57" s="156"/>
    </row>
    <row r="58" spans="1:6" ht="15">
      <c r="A58" s="156"/>
      <c r="B58" s="156"/>
      <c r="C58" s="155"/>
      <c r="D58" s="155"/>
      <c r="E58" s="155"/>
      <c r="F58" s="156"/>
    </row>
    <row r="59" spans="1:6" ht="15">
      <c r="A59" s="156"/>
      <c r="B59" s="156"/>
      <c r="C59" s="155"/>
      <c r="D59" s="155"/>
      <c r="E59" s="155"/>
      <c r="F59" s="156"/>
    </row>
    <row r="60" spans="1:6" ht="15">
      <c r="A60" s="156"/>
      <c r="B60" s="156"/>
      <c r="C60" s="155"/>
      <c r="D60" s="155"/>
      <c r="E60" s="155"/>
      <c r="F60" s="156"/>
    </row>
    <row r="61" spans="1:6" ht="15">
      <c r="A61" s="156"/>
      <c r="B61" s="156"/>
      <c r="C61" s="155"/>
      <c r="D61" s="155"/>
      <c r="E61" s="155"/>
      <c r="F61" s="156"/>
    </row>
    <row r="62" spans="1:6" ht="15">
      <c r="A62" s="156"/>
      <c r="B62" s="156"/>
      <c r="C62" s="155"/>
      <c r="D62" s="155"/>
      <c r="E62" s="155"/>
      <c r="F62" s="156"/>
    </row>
    <row r="63" spans="1:6" ht="15">
      <c r="A63" s="156"/>
      <c r="B63" s="156"/>
      <c r="C63" s="155"/>
      <c r="D63" s="155"/>
      <c r="E63" s="155"/>
      <c r="F63" s="156"/>
    </row>
    <row r="64" spans="1:6" ht="15">
      <c r="A64" s="156"/>
      <c r="B64" s="156"/>
      <c r="C64" s="155"/>
      <c r="D64" s="155"/>
      <c r="E64" s="155"/>
      <c r="F64" s="156"/>
    </row>
    <row r="65" spans="1:6" ht="15">
      <c r="A65" s="156"/>
      <c r="B65" s="156"/>
      <c r="C65" s="155"/>
      <c r="D65" s="155"/>
      <c r="E65" s="155"/>
      <c r="F65" s="156"/>
    </row>
    <row r="66" spans="1:6" ht="15">
      <c r="A66" s="156"/>
      <c r="B66" s="156"/>
      <c r="C66" s="155"/>
      <c r="D66" s="155"/>
      <c r="E66" s="155"/>
      <c r="F66" s="156"/>
    </row>
    <row r="67" spans="1:6" ht="15">
      <c r="A67" s="156"/>
      <c r="B67" s="156"/>
      <c r="C67" s="155"/>
      <c r="D67" s="155"/>
      <c r="E67" s="155"/>
      <c r="F67" s="156"/>
    </row>
    <row r="68" spans="1:6" ht="15">
      <c r="A68" s="156"/>
      <c r="B68" s="156"/>
      <c r="C68" s="155"/>
      <c r="D68" s="155"/>
      <c r="E68" s="155"/>
      <c r="F68" s="156"/>
    </row>
    <row r="69" spans="1:6" ht="15">
      <c r="A69" s="156"/>
      <c r="B69" s="156"/>
      <c r="C69" s="155"/>
      <c r="D69" s="155"/>
      <c r="E69" s="155"/>
      <c r="F69" s="156"/>
    </row>
    <row r="70" spans="1:6" ht="15">
      <c r="A70" s="156"/>
      <c r="B70" s="156"/>
      <c r="C70" s="155"/>
      <c r="D70" s="155"/>
      <c r="E70" s="155"/>
      <c r="F70" s="156"/>
    </row>
    <row r="71" spans="1:6" ht="15">
      <c r="A71" s="156"/>
      <c r="B71" s="156"/>
      <c r="C71" s="155"/>
      <c r="D71" s="155"/>
      <c r="E71" s="155"/>
      <c r="F71" s="156"/>
    </row>
    <row r="72" spans="1:6" ht="15">
      <c r="A72" s="156"/>
      <c r="B72" s="156"/>
      <c r="C72" s="155"/>
      <c r="D72" s="155"/>
      <c r="E72" s="155"/>
      <c r="F72" s="156"/>
    </row>
    <row r="73" spans="1:6" ht="15">
      <c r="A73" s="156"/>
      <c r="B73" s="156"/>
      <c r="C73" s="155"/>
      <c r="D73" s="155"/>
      <c r="E73" s="155"/>
      <c r="F73" s="156"/>
    </row>
    <row r="74" spans="1:6" ht="15">
      <c r="A74" s="156"/>
      <c r="B74" s="156"/>
      <c r="C74" s="155"/>
      <c r="D74" s="155"/>
      <c r="E74" s="155"/>
      <c r="F74" s="156"/>
    </row>
    <row r="75" spans="1:6" ht="15">
      <c r="A75" s="156"/>
      <c r="B75" s="156"/>
      <c r="C75" s="155"/>
      <c r="D75" s="155"/>
      <c r="E75" s="155"/>
      <c r="F75" s="156"/>
    </row>
    <row r="76" spans="1:6" ht="15">
      <c r="A76" s="156"/>
      <c r="B76" s="156"/>
      <c r="C76" s="155"/>
      <c r="D76" s="155"/>
      <c r="E76" s="155"/>
      <c r="F76" s="156"/>
    </row>
    <row r="77" spans="1:6" ht="15">
      <c r="A77" s="156"/>
      <c r="B77" s="156"/>
      <c r="C77" s="155"/>
      <c r="D77" s="155"/>
      <c r="E77" s="155"/>
      <c r="F77" s="156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workbookViewId="0"/>
  </sheetViews>
  <sheetFormatPr defaultColWidth="9.109375" defaultRowHeight="14.4"/>
  <cols>
    <col min="1" max="1" width="2.33203125" style="151" customWidth="1"/>
    <col min="2" max="2" width="36.109375" style="151" customWidth="1"/>
    <col min="3" max="3" width="9.109375" style="151" customWidth="1"/>
    <col min="4" max="4" width="9.6640625" style="151" customWidth="1"/>
    <col min="5" max="5" width="9.44140625" style="151" customWidth="1"/>
    <col min="6" max="6" width="10.5546875" style="151" customWidth="1"/>
    <col min="7" max="7" width="12" style="151" customWidth="1"/>
    <col min="8" max="16384" width="9.109375" style="151"/>
  </cols>
  <sheetData>
    <row r="1" spans="1:7" ht="19.5" customHeight="1">
      <c r="A1" s="478" t="s">
        <v>372</v>
      </c>
      <c r="B1" s="168"/>
      <c r="C1" s="168"/>
      <c r="D1" s="168"/>
      <c r="E1" s="168"/>
      <c r="F1" s="168"/>
      <c r="G1" s="168"/>
    </row>
    <row r="2" spans="1:7" ht="12" customHeight="1">
      <c r="A2" s="173"/>
      <c r="B2" s="168"/>
      <c r="C2" s="168"/>
      <c r="D2" s="168"/>
      <c r="E2" s="168"/>
      <c r="F2" s="168"/>
      <c r="G2" s="168"/>
    </row>
    <row r="3" spans="1:7" ht="12" customHeight="1">
      <c r="A3" s="167"/>
      <c r="B3" s="166"/>
      <c r="C3" s="166"/>
      <c r="D3" s="166"/>
      <c r="E3" s="166"/>
      <c r="F3" s="166"/>
      <c r="G3" s="165" t="s">
        <v>355</v>
      </c>
    </row>
    <row r="4" spans="1:7" ht="15" customHeight="1">
      <c r="A4" s="164"/>
      <c r="B4" s="164"/>
      <c r="C4" s="461" t="s">
        <v>111</v>
      </c>
      <c r="D4" s="461" t="s">
        <v>110</v>
      </c>
      <c r="E4" s="461" t="s">
        <v>110</v>
      </c>
      <c r="F4" s="461" t="s">
        <v>252</v>
      </c>
      <c r="G4" s="461" t="s">
        <v>180</v>
      </c>
    </row>
    <row r="5" spans="1:7" ht="15" customHeight="1">
      <c r="A5" s="159"/>
      <c r="B5" s="159"/>
      <c r="C5" s="462" t="s">
        <v>107</v>
      </c>
      <c r="D5" s="462" t="s">
        <v>179</v>
      </c>
      <c r="E5" s="462" t="s">
        <v>54</v>
      </c>
      <c r="F5" s="462" t="s">
        <v>463</v>
      </c>
      <c r="G5" s="462" t="s">
        <v>463</v>
      </c>
    </row>
    <row r="6" spans="1:7" ht="15" customHeight="1">
      <c r="A6" s="159"/>
      <c r="B6" s="159"/>
      <c r="C6" s="161" t="s">
        <v>106</v>
      </c>
      <c r="D6" s="161" t="s">
        <v>106</v>
      </c>
      <c r="E6" s="161" t="s">
        <v>106</v>
      </c>
      <c r="F6" s="161" t="s">
        <v>251</v>
      </c>
      <c r="G6" s="161" t="s">
        <v>251</v>
      </c>
    </row>
    <row r="7" spans="1:7" ht="15" customHeight="1">
      <c r="A7" s="159"/>
      <c r="B7" s="159"/>
      <c r="C7" s="160">
        <v>2022</v>
      </c>
      <c r="D7" s="160">
        <v>2022</v>
      </c>
      <c r="E7" s="160">
        <v>2022</v>
      </c>
      <c r="F7" s="160" t="s">
        <v>250</v>
      </c>
      <c r="G7" s="160" t="s">
        <v>250</v>
      </c>
    </row>
    <row r="8" spans="1:7" ht="4.95" customHeight="1">
      <c r="A8" s="159"/>
      <c r="B8" s="159"/>
      <c r="C8" s="158"/>
      <c r="D8" s="158"/>
      <c r="E8" s="158"/>
      <c r="F8" s="278"/>
      <c r="G8" s="157"/>
    </row>
    <row r="9" spans="1:7">
      <c r="A9" s="172" t="s">
        <v>152</v>
      </c>
      <c r="B9" s="280"/>
      <c r="C9" s="493">
        <v>41740</v>
      </c>
      <c r="D9" s="493">
        <v>101373</v>
      </c>
      <c r="E9" s="463">
        <v>192357</v>
      </c>
      <c r="F9" s="464">
        <v>520.63581736942115</v>
      </c>
      <c r="G9" s="464">
        <v>284.65704772475027</v>
      </c>
    </row>
    <row r="10" spans="1:7">
      <c r="A10" s="171" t="s">
        <v>280</v>
      </c>
      <c r="B10" s="281"/>
      <c r="C10" s="494"/>
      <c r="D10" s="494"/>
      <c r="E10" s="465"/>
      <c r="F10" s="466"/>
      <c r="G10" s="466"/>
    </row>
    <row r="11" spans="1:7">
      <c r="A11" s="167"/>
      <c r="B11" s="282" t="s">
        <v>279</v>
      </c>
      <c r="C11" s="495">
        <v>39083</v>
      </c>
      <c r="D11" s="495">
        <v>88036</v>
      </c>
      <c r="E11" s="467">
        <v>170355</v>
      </c>
      <c r="F11" s="468">
        <v>741.98061525495154</v>
      </c>
      <c r="G11" s="468">
        <v>397.07013495559755</v>
      </c>
    </row>
    <row r="12" spans="1:7">
      <c r="A12" s="167"/>
      <c r="B12" s="282" t="s">
        <v>243</v>
      </c>
      <c r="C12" s="495">
        <v>8</v>
      </c>
      <c r="D12" s="495">
        <v>28</v>
      </c>
      <c r="E12" s="467">
        <v>64</v>
      </c>
      <c r="F12" s="468">
        <v>107.69230769230769</v>
      </c>
      <c r="G12" s="468">
        <v>41.29032258064516</v>
      </c>
    </row>
    <row r="13" spans="1:7">
      <c r="A13" s="167"/>
      <c r="B13" s="282" t="s">
        <v>241</v>
      </c>
      <c r="C13" s="495">
        <v>2649</v>
      </c>
      <c r="D13" s="495">
        <v>13309</v>
      </c>
      <c r="E13" s="467">
        <v>21938</v>
      </c>
      <c r="F13" s="468">
        <v>175.58047493403694</v>
      </c>
      <c r="G13" s="468">
        <v>89.480768446384147</v>
      </c>
    </row>
    <row r="14" spans="1:7">
      <c r="A14" s="170" t="s">
        <v>134</v>
      </c>
      <c r="B14" s="280"/>
      <c r="C14" s="495"/>
      <c r="D14" s="495"/>
      <c r="E14" s="467"/>
      <c r="F14" s="468"/>
      <c r="G14" s="468"/>
    </row>
    <row r="15" spans="1:7" ht="14.4" customHeight="1">
      <c r="A15" s="167"/>
      <c r="B15" s="283" t="s">
        <v>278</v>
      </c>
      <c r="C15" s="493">
        <v>25772</v>
      </c>
      <c r="D15" s="493">
        <v>59800</v>
      </c>
      <c r="E15" s="463">
        <v>118295</v>
      </c>
      <c r="F15" s="464">
        <v>340.72132642014702</v>
      </c>
      <c r="G15" s="464">
        <v>196.6633971172549</v>
      </c>
    </row>
    <row r="16" spans="1:7" ht="14.4" customHeight="1">
      <c r="A16" s="167"/>
      <c r="B16" s="282" t="s">
        <v>356</v>
      </c>
      <c r="C16" s="496">
        <v>7872</v>
      </c>
      <c r="D16" s="496">
        <v>7623</v>
      </c>
      <c r="E16" s="469">
        <v>22574</v>
      </c>
      <c r="F16" s="470">
        <v>83.78764563640361</v>
      </c>
      <c r="G16" s="470">
        <v>80.3745638396354</v>
      </c>
    </row>
    <row r="17" spans="1:7" ht="14.4" customHeight="1">
      <c r="A17" s="167"/>
      <c r="B17" s="282" t="s">
        <v>131</v>
      </c>
      <c r="C17" s="496">
        <v>5974</v>
      </c>
      <c r="D17" s="496">
        <v>14025</v>
      </c>
      <c r="E17" s="469">
        <v>28642</v>
      </c>
      <c r="F17" s="470">
        <v>372.41104620286774</v>
      </c>
      <c r="G17" s="470">
        <v>195.13557705409457</v>
      </c>
    </row>
    <row r="18" spans="1:7" ht="14.4" customHeight="1">
      <c r="A18" s="167"/>
      <c r="B18" s="282" t="s">
        <v>130</v>
      </c>
      <c r="C18" s="495">
        <v>1756</v>
      </c>
      <c r="D18" s="495">
        <v>4258</v>
      </c>
      <c r="E18" s="467">
        <v>8769</v>
      </c>
      <c r="F18" s="468">
        <v>419.09448818897641</v>
      </c>
      <c r="G18" s="468">
        <v>261.21537086684538</v>
      </c>
    </row>
    <row r="19" spans="1:7" ht="14.4" customHeight="1">
      <c r="A19" s="167"/>
      <c r="B19" s="282" t="s">
        <v>128</v>
      </c>
      <c r="C19" s="495">
        <v>4019</v>
      </c>
      <c r="D19" s="495">
        <v>4375</v>
      </c>
      <c r="E19" s="467">
        <v>12788</v>
      </c>
      <c r="F19" s="468">
        <v>272.24642190416927</v>
      </c>
      <c r="G19" s="468">
        <v>244.27889207258832</v>
      </c>
    </row>
    <row r="20" spans="1:7" ht="14.4" customHeight="1">
      <c r="A20" s="167"/>
      <c r="B20" s="282" t="s">
        <v>124</v>
      </c>
      <c r="C20" s="495">
        <v>607</v>
      </c>
      <c r="D20" s="495">
        <v>2682</v>
      </c>
      <c r="E20" s="467">
        <v>3924</v>
      </c>
      <c r="F20" s="468">
        <v>2111.8110236220473</v>
      </c>
      <c r="G20" s="468">
        <v>838.46153846153845</v>
      </c>
    </row>
    <row r="21" spans="1:7" ht="14.4" customHeight="1">
      <c r="A21" s="167"/>
      <c r="B21" s="282" t="s">
        <v>129</v>
      </c>
      <c r="C21" s="495">
        <v>661</v>
      </c>
      <c r="D21" s="495">
        <v>2407</v>
      </c>
      <c r="E21" s="467">
        <v>3905</v>
      </c>
      <c r="F21" s="468">
        <v>1051.0917030567687</v>
      </c>
      <c r="G21" s="468">
        <v>369.09262759924383</v>
      </c>
    </row>
    <row r="22" spans="1:7" ht="14.4" customHeight="1">
      <c r="A22" s="167"/>
      <c r="B22" s="282" t="s">
        <v>133</v>
      </c>
      <c r="C22" s="495">
        <v>586</v>
      </c>
      <c r="D22" s="495">
        <v>5279</v>
      </c>
      <c r="E22" s="467">
        <v>6291</v>
      </c>
      <c r="F22" s="468">
        <v>7879.1044776119406</v>
      </c>
      <c r="G22" s="468">
        <v>1935.6923076923078</v>
      </c>
    </row>
    <row r="23" spans="1:7" ht="14.4" customHeight="1">
      <c r="A23" s="167"/>
      <c r="B23" s="282" t="s">
        <v>277</v>
      </c>
      <c r="C23" s="495">
        <v>389</v>
      </c>
      <c r="D23" s="495">
        <v>1273</v>
      </c>
      <c r="E23" s="467">
        <v>2056</v>
      </c>
      <c r="F23" s="468">
        <v>1189.7196261682243</v>
      </c>
      <c r="G23" s="468">
        <v>426.55601659751039</v>
      </c>
    </row>
    <row r="24" spans="1:7" ht="14.4" customHeight="1">
      <c r="A24" s="167"/>
      <c r="B24" s="282" t="s">
        <v>276</v>
      </c>
      <c r="C24" s="495">
        <v>1090</v>
      </c>
      <c r="D24" s="495">
        <v>8316</v>
      </c>
      <c r="E24" s="467">
        <v>10277</v>
      </c>
      <c r="F24" s="468">
        <v>5940</v>
      </c>
      <c r="G24" s="468">
        <v>4354.6610169491523</v>
      </c>
    </row>
    <row r="25" spans="1:7" ht="14.4" customHeight="1">
      <c r="A25" s="167"/>
      <c r="B25" s="282" t="s">
        <v>275</v>
      </c>
      <c r="C25" s="495">
        <v>166</v>
      </c>
      <c r="D25" s="495">
        <v>650</v>
      </c>
      <c r="E25" s="467">
        <v>998</v>
      </c>
      <c r="F25" s="468">
        <v>1181.8181818181818</v>
      </c>
      <c r="G25" s="468">
        <v>421.09704641350208</v>
      </c>
    </row>
    <row r="26" spans="1:7" ht="14.4" customHeight="1">
      <c r="A26" s="167"/>
      <c r="B26" s="282" t="s">
        <v>274</v>
      </c>
      <c r="C26" s="495">
        <v>1237</v>
      </c>
      <c r="D26" s="495">
        <v>1996</v>
      </c>
      <c r="E26" s="467">
        <v>6752</v>
      </c>
      <c r="F26" s="468">
        <v>281.92090395480227</v>
      </c>
      <c r="G26" s="468">
        <v>176.20041753653445</v>
      </c>
    </row>
    <row r="27" spans="1:7" ht="14.4" customHeight="1">
      <c r="A27" s="167"/>
      <c r="B27" s="282" t="s">
        <v>132</v>
      </c>
      <c r="C27" s="495">
        <v>3</v>
      </c>
      <c r="D27" s="495">
        <v>3</v>
      </c>
      <c r="E27" s="467">
        <v>9</v>
      </c>
      <c r="F27" s="468">
        <v>100</v>
      </c>
      <c r="G27" s="468">
        <v>180</v>
      </c>
    </row>
    <row r="28" spans="1:7">
      <c r="A28" s="167"/>
      <c r="B28" s="282" t="s">
        <v>357</v>
      </c>
      <c r="C28" s="495">
        <v>1412</v>
      </c>
      <c r="D28" s="495">
        <v>6913</v>
      </c>
      <c r="E28" s="467">
        <v>11310</v>
      </c>
      <c r="F28" s="468">
        <v>1100.7961783439491</v>
      </c>
      <c r="G28" s="468">
        <v>525.55762081784383</v>
      </c>
    </row>
    <row r="29" spans="1:7">
      <c r="A29" s="167"/>
      <c r="B29" s="283" t="s">
        <v>273</v>
      </c>
      <c r="C29" s="497">
        <v>7468</v>
      </c>
      <c r="D29" s="497">
        <v>15527</v>
      </c>
      <c r="E29" s="471">
        <v>27821</v>
      </c>
      <c r="F29" s="472">
        <v>3553.0892448512586</v>
      </c>
      <c r="G29" s="472">
        <v>1637.4926427310181</v>
      </c>
    </row>
    <row r="30" spans="1:7">
      <c r="A30" s="167"/>
      <c r="B30" s="282" t="s">
        <v>126</v>
      </c>
      <c r="C30" s="495">
        <v>6302</v>
      </c>
      <c r="D30" s="495">
        <v>12998</v>
      </c>
      <c r="E30" s="467">
        <v>23149</v>
      </c>
      <c r="F30" s="468">
        <v>4886.4661654135343</v>
      </c>
      <c r="G30" s="468">
        <v>2106.3694267515925</v>
      </c>
    </row>
    <row r="31" spans="1:7">
      <c r="A31" s="167"/>
      <c r="B31" s="282" t="s">
        <v>272</v>
      </c>
      <c r="C31" s="495">
        <v>919</v>
      </c>
      <c r="D31" s="495">
        <v>1935</v>
      </c>
      <c r="E31" s="467">
        <v>3416</v>
      </c>
      <c r="F31" s="468">
        <v>3455.3571428571431</v>
      </c>
      <c r="G31" s="468">
        <v>1453.6170212765958</v>
      </c>
    </row>
    <row r="32" spans="1:7">
      <c r="A32" s="167"/>
      <c r="B32" s="282" t="s">
        <v>271</v>
      </c>
      <c r="C32" s="495">
        <v>247</v>
      </c>
      <c r="D32" s="495">
        <v>594</v>
      </c>
      <c r="E32" s="467">
        <v>1256</v>
      </c>
      <c r="F32" s="468">
        <v>516.52173913043487</v>
      </c>
      <c r="G32" s="468">
        <v>344.10958904109589</v>
      </c>
    </row>
    <row r="33" spans="1:7">
      <c r="A33" s="167"/>
      <c r="B33" s="283" t="s">
        <v>270</v>
      </c>
      <c r="C33" s="493">
        <v>6505</v>
      </c>
      <c r="D33" s="493">
        <v>19563</v>
      </c>
      <c r="E33" s="463">
        <v>36198</v>
      </c>
      <c r="F33" s="464">
        <v>1612.77823577906</v>
      </c>
      <c r="G33" s="464">
        <v>749.9067743940335</v>
      </c>
    </row>
    <row r="34" spans="1:7">
      <c r="A34" s="167"/>
      <c r="B34" s="282" t="s">
        <v>260</v>
      </c>
      <c r="C34" s="495">
        <v>1673</v>
      </c>
      <c r="D34" s="495">
        <v>1077</v>
      </c>
      <c r="E34" s="467">
        <v>6569</v>
      </c>
      <c r="F34" s="468">
        <v>644.91017964071852</v>
      </c>
      <c r="G34" s="468">
        <v>1152.4561403508771</v>
      </c>
    </row>
    <row r="35" spans="1:7">
      <c r="A35" s="167"/>
      <c r="B35" s="282" t="s">
        <v>125</v>
      </c>
      <c r="C35" s="495">
        <v>734</v>
      </c>
      <c r="D35" s="495">
        <v>3699</v>
      </c>
      <c r="E35" s="467">
        <v>5305</v>
      </c>
      <c r="F35" s="468">
        <v>3216.5217391304345</v>
      </c>
      <c r="G35" s="468">
        <v>1012.4045801526718</v>
      </c>
    </row>
    <row r="36" spans="1:7">
      <c r="A36" s="167"/>
      <c r="B36" s="282" t="s">
        <v>269</v>
      </c>
      <c r="C36" s="495">
        <v>688</v>
      </c>
      <c r="D36" s="495">
        <v>3315</v>
      </c>
      <c r="E36" s="467">
        <v>4954</v>
      </c>
      <c r="F36" s="468">
        <v>2762.5</v>
      </c>
      <c r="G36" s="468">
        <v>975.19685039370074</v>
      </c>
    </row>
    <row r="37" spans="1:7">
      <c r="A37" s="167"/>
      <c r="B37" s="282" t="s">
        <v>268</v>
      </c>
      <c r="C37" s="495">
        <v>1204</v>
      </c>
      <c r="D37" s="495">
        <v>3672</v>
      </c>
      <c r="E37" s="467">
        <v>5908</v>
      </c>
      <c r="F37" s="468">
        <v>3193.0434782608695</v>
      </c>
      <c r="G37" s="468">
        <v>1550.6561679790027</v>
      </c>
    </row>
    <row r="38" spans="1:7">
      <c r="A38" s="167"/>
      <c r="B38" s="282" t="s">
        <v>127</v>
      </c>
      <c r="C38" s="495">
        <v>269</v>
      </c>
      <c r="D38" s="495">
        <v>936</v>
      </c>
      <c r="E38" s="467">
        <v>1472</v>
      </c>
      <c r="F38" s="468">
        <v>3120</v>
      </c>
      <c r="G38" s="468">
        <v>886.74698795180723</v>
      </c>
    </row>
    <row r="39" spans="1:7">
      <c r="A39" s="167"/>
      <c r="B39" s="282" t="s">
        <v>266</v>
      </c>
      <c r="C39" s="495">
        <v>149</v>
      </c>
      <c r="D39" s="495">
        <v>750</v>
      </c>
      <c r="E39" s="467">
        <v>1186</v>
      </c>
      <c r="F39" s="468">
        <v>1071.4285714285713</v>
      </c>
      <c r="G39" s="468">
        <v>426.61870503597123</v>
      </c>
    </row>
    <row r="40" spans="1:7">
      <c r="A40" s="167"/>
      <c r="B40" s="282" t="s">
        <v>265</v>
      </c>
      <c r="C40" s="495">
        <v>133</v>
      </c>
      <c r="D40" s="495">
        <v>539</v>
      </c>
      <c r="E40" s="467">
        <v>777</v>
      </c>
      <c r="F40" s="468">
        <v>2836.8421052631579</v>
      </c>
      <c r="G40" s="468">
        <v>1050</v>
      </c>
    </row>
    <row r="41" spans="1:7">
      <c r="A41" s="167"/>
      <c r="B41" s="282" t="s">
        <v>259</v>
      </c>
      <c r="C41" s="495">
        <v>76</v>
      </c>
      <c r="D41" s="495">
        <v>539</v>
      </c>
      <c r="E41" s="467">
        <v>837</v>
      </c>
      <c r="F41" s="468">
        <v>1418.421052631579</v>
      </c>
      <c r="G41" s="468">
        <v>558</v>
      </c>
    </row>
    <row r="42" spans="1:7">
      <c r="A42" s="167"/>
      <c r="B42" s="282" t="s">
        <v>264</v>
      </c>
      <c r="C42" s="495">
        <v>149</v>
      </c>
      <c r="D42" s="495">
        <v>614</v>
      </c>
      <c r="E42" s="467">
        <v>904</v>
      </c>
      <c r="F42" s="468">
        <v>2669.5652173913045</v>
      </c>
      <c r="G42" s="468">
        <v>759.6638655462184</v>
      </c>
    </row>
    <row r="43" spans="1:7">
      <c r="A43" s="167"/>
      <c r="B43" s="282" t="s">
        <v>267</v>
      </c>
      <c r="C43" s="495">
        <v>113</v>
      </c>
      <c r="D43" s="495">
        <v>441</v>
      </c>
      <c r="E43" s="467">
        <v>650</v>
      </c>
      <c r="F43" s="468">
        <v>5512.5</v>
      </c>
      <c r="G43" s="468">
        <v>1511.6279069767443</v>
      </c>
    </row>
    <row r="44" spans="1:7">
      <c r="A44" s="167"/>
      <c r="B44" s="282" t="s">
        <v>263</v>
      </c>
      <c r="C44" s="495">
        <v>36</v>
      </c>
      <c r="D44" s="495">
        <v>161</v>
      </c>
      <c r="E44" s="467">
        <v>230</v>
      </c>
      <c r="F44" s="468">
        <v>2683.333333333333</v>
      </c>
      <c r="G44" s="468">
        <v>919.99999999999989</v>
      </c>
    </row>
    <row r="45" spans="1:7">
      <c r="A45" s="167"/>
      <c r="B45" s="282" t="s">
        <v>261</v>
      </c>
      <c r="C45" s="495">
        <v>125</v>
      </c>
      <c r="D45" s="495">
        <v>463</v>
      </c>
      <c r="E45" s="467">
        <v>621</v>
      </c>
      <c r="F45" s="468">
        <v>4630</v>
      </c>
      <c r="G45" s="468">
        <v>1242</v>
      </c>
    </row>
    <row r="46" spans="1:7">
      <c r="A46" s="167"/>
      <c r="B46" s="282" t="s">
        <v>262</v>
      </c>
      <c r="C46" s="495">
        <v>89</v>
      </c>
      <c r="D46" s="495">
        <v>379</v>
      </c>
      <c r="E46" s="467">
        <v>595</v>
      </c>
      <c r="F46" s="468">
        <v>1895</v>
      </c>
      <c r="G46" s="468">
        <v>626.31578947368428</v>
      </c>
    </row>
    <row r="47" spans="1:7">
      <c r="A47" s="167"/>
      <c r="B47" s="282" t="s">
        <v>258</v>
      </c>
      <c r="C47" s="495">
        <v>1067</v>
      </c>
      <c r="D47" s="495">
        <v>2978</v>
      </c>
      <c r="E47" s="467">
        <v>6190</v>
      </c>
      <c r="F47" s="468">
        <v>630.93220338983053</v>
      </c>
      <c r="G47" s="468">
        <v>335.68329718004338</v>
      </c>
    </row>
    <row r="48" spans="1:7">
      <c r="A48" s="156"/>
      <c r="B48" s="283" t="s">
        <v>257</v>
      </c>
      <c r="C48" s="497">
        <v>1747</v>
      </c>
      <c r="D48" s="497">
        <v>6025</v>
      </c>
      <c r="E48" s="471">
        <v>9136</v>
      </c>
      <c r="F48" s="472">
        <v>4820</v>
      </c>
      <c r="G48" s="472">
        <v>2030.2222222222224</v>
      </c>
    </row>
    <row r="49" spans="1:7">
      <c r="A49" s="156"/>
      <c r="B49" s="282" t="s">
        <v>256</v>
      </c>
      <c r="C49" s="495">
        <v>1695</v>
      </c>
      <c r="D49" s="495">
        <v>5716</v>
      </c>
      <c r="E49" s="467">
        <v>8705</v>
      </c>
      <c r="F49" s="468">
        <v>5342.0560747663549</v>
      </c>
      <c r="G49" s="468">
        <v>2255.1813471502592</v>
      </c>
    </row>
    <row r="50" spans="1:7">
      <c r="A50" s="156"/>
      <c r="B50" s="282" t="s">
        <v>255</v>
      </c>
      <c r="C50" s="495">
        <v>49</v>
      </c>
      <c r="D50" s="495">
        <v>303</v>
      </c>
      <c r="E50" s="467">
        <v>413</v>
      </c>
      <c r="F50" s="468">
        <v>1782.3529411764707</v>
      </c>
      <c r="G50" s="468">
        <v>666.12903225806451</v>
      </c>
    </row>
    <row r="51" spans="1:7">
      <c r="A51" s="156"/>
      <c r="B51" s="282" t="s">
        <v>254</v>
      </c>
      <c r="C51" s="495">
        <v>3</v>
      </c>
      <c r="D51" s="495">
        <v>6</v>
      </c>
      <c r="E51" s="467">
        <v>18</v>
      </c>
      <c r="F51" s="468">
        <v>600</v>
      </c>
      <c r="G51" s="468">
        <v>900</v>
      </c>
    </row>
    <row r="52" spans="1:7">
      <c r="A52" s="156"/>
      <c r="B52" s="283" t="s">
        <v>253</v>
      </c>
      <c r="C52" s="497">
        <v>248</v>
      </c>
      <c r="D52" s="497">
        <v>458</v>
      </c>
      <c r="E52" s="471">
        <v>907</v>
      </c>
      <c r="F52" s="472">
        <v>315.86206896551727</v>
      </c>
      <c r="G52" s="472">
        <v>202.45535714285717</v>
      </c>
    </row>
    <row r="53" spans="1:7">
      <c r="A53" s="156"/>
      <c r="B53" s="473"/>
      <c r="C53" s="473"/>
      <c r="D53" s="473"/>
      <c r="E53" s="473"/>
      <c r="F53" s="473"/>
      <c r="G53" s="473"/>
    </row>
    <row r="54" spans="1:7" ht="15">
      <c r="A54" s="156"/>
      <c r="B54" s="156"/>
      <c r="C54" s="156"/>
      <c r="D54" s="156"/>
      <c r="E54" s="155"/>
      <c r="F54" s="155"/>
      <c r="G54" s="156"/>
    </row>
    <row r="55" spans="1:7">
      <c r="A55" s="156"/>
      <c r="B55" s="473"/>
      <c r="C55" s="473"/>
      <c r="D55" s="473"/>
      <c r="E55" s="473"/>
      <c r="F55" s="473"/>
      <c r="G55" s="473"/>
    </row>
    <row r="56" spans="1:7" ht="15">
      <c r="A56" s="156"/>
      <c r="B56" s="156"/>
      <c r="C56" s="474"/>
      <c r="D56" s="474"/>
      <c r="E56" s="474"/>
      <c r="F56" s="155"/>
      <c r="G56" s="156"/>
    </row>
    <row r="57" spans="1:7" ht="15">
      <c r="A57" s="156"/>
      <c r="B57" s="156"/>
      <c r="C57" s="156"/>
      <c r="D57" s="156"/>
      <c r="E57" s="155"/>
      <c r="F57" s="155"/>
      <c r="G57" s="156"/>
    </row>
    <row r="58" spans="1:7" ht="15">
      <c r="A58" s="156"/>
      <c r="B58" s="156"/>
      <c r="C58" s="156"/>
      <c r="D58" s="155"/>
      <c r="E58" s="155"/>
      <c r="F58" s="156"/>
      <c r="G58" s="475"/>
    </row>
    <row r="59" spans="1:7" ht="15">
      <c r="A59" s="156"/>
      <c r="B59" s="156"/>
      <c r="C59" s="156"/>
      <c r="D59" s="155"/>
      <c r="E59" s="155"/>
      <c r="F59" s="156"/>
      <c r="G59" s="475"/>
    </row>
    <row r="60" spans="1:7" ht="15">
      <c r="A60" s="156"/>
      <c r="B60" s="156"/>
      <c r="C60" s="156"/>
      <c r="D60" s="155"/>
      <c r="E60" s="155"/>
      <c r="F60" s="156"/>
      <c r="G60" s="475"/>
    </row>
    <row r="61" spans="1:7" ht="15">
      <c r="A61" s="156"/>
      <c r="B61" s="156"/>
      <c r="C61" s="156"/>
      <c r="D61" s="155"/>
      <c r="E61" s="155"/>
      <c r="F61" s="156"/>
      <c r="G61" s="475"/>
    </row>
    <row r="62" spans="1:7" ht="15">
      <c r="A62" s="156"/>
      <c r="B62" s="156"/>
      <c r="C62" s="156"/>
      <c r="D62" s="155"/>
      <c r="E62" s="155"/>
      <c r="F62" s="156"/>
      <c r="G62" s="475"/>
    </row>
    <row r="63" spans="1:7" ht="15">
      <c r="A63" s="156"/>
      <c r="B63" s="156"/>
      <c r="C63" s="156"/>
      <c r="D63" s="155"/>
      <c r="E63" s="155"/>
      <c r="F63" s="156"/>
      <c r="G63" s="475"/>
    </row>
    <row r="64" spans="1:7" ht="15">
      <c r="A64" s="156"/>
      <c r="B64" s="156"/>
      <c r="C64" s="156"/>
      <c r="D64" s="155"/>
      <c r="E64" s="155"/>
      <c r="F64" s="156"/>
      <c r="G64" s="475"/>
    </row>
    <row r="65" spans="1:7" ht="15">
      <c r="A65" s="156"/>
      <c r="B65" s="156"/>
      <c r="C65" s="156"/>
      <c r="D65" s="155"/>
      <c r="E65" s="155"/>
      <c r="F65" s="156"/>
      <c r="G65" s="475"/>
    </row>
    <row r="66" spans="1:7" ht="15">
      <c r="A66" s="156"/>
      <c r="B66" s="156"/>
      <c r="C66" s="156"/>
      <c r="D66" s="155"/>
      <c r="E66" s="155"/>
      <c r="F66" s="156"/>
      <c r="G66" s="475"/>
    </row>
    <row r="67" spans="1:7" ht="15">
      <c r="A67" s="156"/>
      <c r="B67" s="156"/>
      <c r="C67" s="156"/>
      <c r="D67" s="155"/>
      <c r="E67" s="155"/>
      <c r="F67" s="156"/>
      <c r="G67" s="475"/>
    </row>
    <row r="68" spans="1:7" ht="15">
      <c r="A68" s="156"/>
      <c r="B68" s="156"/>
      <c r="C68" s="156"/>
      <c r="D68" s="155"/>
      <c r="E68" s="155"/>
      <c r="F68" s="156"/>
      <c r="G68" s="475"/>
    </row>
    <row r="69" spans="1:7" ht="15">
      <c r="A69" s="156"/>
      <c r="B69" s="156"/>
      <c r="C69" s="156"/>
      <c r="D69" s="156"/>
      <c r="E69" s="155"/>
      <c r="F69" s="155"/>
      <c r="G69" s="156"/>
    </row>
    <row r="70" spans="1:7" ht="15">
      <c r="A70" s="156"/>
      <c r="B70" s="156"/>
      <c r="C70" s="156"/>
      <c r="D70" s="156"/>
      <c r="E70" s="155"/>
      <c r="F70" s="155"/>
      <c r="G70" s="156"/>
    </row>
    <row r="71" spans="1:7" ht="15">
      <c r="A71" s="156"/>
      <c r="B71" s="156"/>
      <c r="C71" s="156"/>
      <c r="D71" s="156"/>
      <c r="E71" s="155"/>
      <c r="F71" s="155"/>
      <c r="G71" s="156"/>
    </row>
    <row r="72" spans="1:7" ht="15">
      <c r="A72" s="156"/>
      <c r="B72" s="156"/>
      <c r="C72" s="156"/>
      <c r="D72" s="156"/>
      <c r="E72" s="155"/>
      <c r="F72" s="155"/>
      <c r="G72" s="156"/>
    </row>
    <row r="73" spans="1:7" ht="15">
      <c r="A73" s="156"/>
      <c r="B73" s="156"/>
      <c r="C73" s="156"/>
      <c r="D73" s="156"/>
      <c r="E73" s="155"/>
      <c r="F73" s="155"/>
      <c r="G73" s="156"/>
    </row>
    <row r="74" spans="1:7" ht="15">
      <c r="A74" s="156"/>
      <c r="B74" s="156"/>
      <c r="C74" s="156"/>
      <c r="D74" s="156"/>
      <c r="E74" s="155"/>
      <c r="F74" s="155"/>
      <c r="G74" s="156"/>
    </row>
    <row r="75" spans="1:7" ht="15">
      <c r="A75" s="156"/>
      <c r="B75" s="156"/>
      <c r="C75" s="156"/>
      <c r="D75" s="156"/>
      <c r="E75" s="155"/>
      <c r="F75" s="155"/>
      <c r="G75" s="156"/>
    </row>
    <row r="76" spans="1:7" ht="15">
      <c r="A76" s="156"/>
      <c r="B76" s="156"/>
      <c r="C76" s="156"/>
      <c r="D76" s="156"/>
      <c r="E76" s="155"/>
      <c r="F76" s="155"/>
      <c r="G76" s="156"/>
    </row>
    <row r="77" spans="1:7" ht="15">
      <c r="A77" s="156"/>
      <c r="B77" s="156"/>
      <c r="C77" s="156"/>
      <c r="D77" s="156"/>
      <c r="E77" s="155"/>
      <c r="F77" s="155"/>
      <c r="G77" s="156"/>
    </row>
    <row r="78" spans="1:7" ht="15">
      <c r="A78" s="156"/>
      <c r="B78" s="156"/>
      <c r="C78" s="156"/>
      <c r="D78" s="156"/>
      <c r="E78" s="155"/>
      <c r="F78" s="155"/>
      <c r="G78" s="156"/>
    </row>
    <row r="79" spans="1:7" ht="15">
      <c r="A79" s="156"/>
      <c r="B79" s="156"/>
      <c r="C79" s="156"/>
      <c r="D79" s="156"/>
      <c r="E79" s="155"/>
      <c r="F79" s="155"/>
      <c r="G79" s="156"/>
    </row>
    <row r="80" spans="1:7" ht="15">
      <c r="A80" s="156"/>
      <c r="B80" s="156"/>
      <c r="C80" s="156"/>
      <c r="D80" s="156"/>
      <c r="E80" s="155"/>
      <c r="F80" s="155"/>
      <c r="G80" s="156"/>
    </row>
    <row r="81" spans="1:7" ht="15">
      <c r="A81" s="156"/>
      <c r="B81" s="156"/>
      <c r="C81" s="156"/>
      <c r="D81" s="156"/>
      <c r="E81" s="155"/>
      <c r="F81" s="155"/>
      <c r="G81" s="156"/>
    </row>
    <row r="82" spans="1:7" ht="15">
      <c r="A82" s="156"/>
      <c r="B82" s="156"/>
      <c r="C82" s="156"/>
      <c r="D82" s="156"/>
      <c r="E82" s="155"/>
      <c r="F82" s="155"/>
      <c r="G82" s="156"/>
    </row>
    <row r="83" spans="1:7" ht="15">
      <c r="A83" s="156"/>
      <c r="B83" s="156"/>
      <c r="C83" s="156"/>
      <c r="D83" s="156"/>
      <c r="E83" s="155"/>
      <c r="F83" s="155"/>
      <c r="G83" s="156"/>
    </row>
    <row r="84" spans="1:7" ht="15">
      <c r="A84" s="156"/>
      <c r="B84" s="156"/>
      <c r="C84" s="156"/>
      <c r="D84" s="156"/>
      <c r="E84" s="155"/>
      <c r="F84" s="155"/>
      <c r="G84" s="156"/>
    </row>
    <row r="85" spans="1:7" ht="15">
      <c r="A85" s="156"/>
      <c r="B85" s="156"/>
      <c r="C85" s="156"/>
      <c r="D85" s="156"/>
      <c r="E85" s="155"/>
      <c r="F85" s="155"/>
      <c r="G85" s="156"/>
    </row>
    <row r="86" spans="1:7" ht="15">
      <c r="A86" s="156"/>
      <c r="B86" s="156"/>
      <c r="C86" s="156"/>
      <c r="D86" s="156"/>
      <c r="E86" s="155"/>
      <c r="F86" s="155"/>
      <c r="G86" s="156"/>
    </row>
    <row r="87" spans="1:7" ht="15">
      <c r="A87" s="156"/>
      <c r="B87" s="156"/>
      <c r="C87" s="156"/>
      <c r="D87" s="156"/>
      <c r="E87" s="155"/>
      <c r="F87" s="155"/>
      <c r="G87" s="156"/>
    </row>
    <row r="88" spans="1:7" ht="15">
      <c r="A88" s="156"/>
      <c r="B88" s="156"/>
      <c r="C88" s="156"/>
      <c r="D88" s="156"/>
      <c r="E88" s="155"/>
      <c r="F88" s="155"/>
      <c r="G88" s="156"/>
    </row>
    <row r="89" spans="1:7" ht="15">
      <c r="A89" s="156"/>
      <c r="B89" s="156"/>
      <c r="C89" s="156"/>
      <c r="D89" s="156"/>
      <c r="E89" s="155"/>
      <c r="F89" s="155"/>
      <c r="G89" s="156"/>
    </row>
    <row r="90" spans="1:7" ht="15">
      <c r="A90" s="156"/>
      <c r="B90" s="156"/>
      <c r="C90" s="156"/>
      <c r="D90" s="156"/>
      <c r="E90" s="155"/>
      <c r="F90" s="155"/>
      <c r="G90" s="156"/>
    </row>
    <row r="91" spans="1:7" ht="15">
      <c r="A91" s="476"/>
      <c r="B91" s="476"/>
      <c r="C91" s="476"/>
      <c r="D91" s="476"/>
      <c r="E91" s="477"/>
      <c r="F91" s="477"/>
      <c r="G91" s="476"/>
    </row>
    <row r="92" spans="1:7" ht="15">
      <c r="A92" s="476"/>
      <c r="B92" s="476"/>
      <c r="C92" s="476"/>
      <c r="D92" s="476"/>
      <c r="E92" s="477"/>
      <c r="F92" s="477"/>
      <c r="G92" s="476"/>
    </row>
    <row r="93" spans="1:7" ht="15">
      <c r="A93" s="476"/>
      <c r="B93" s="476"/>
      <c r="C93" s="476"/>
      <c r="D93" s="476"/>
      <c r="E93" s="477"/>
      <c r="F93" s="477"/>
      <c r="G93" s="476"/>
    </row>
    <row r="94" spans="1:7" ht="15">
      <c r="A94" s="476"/>
      <c r="B94" s="476"/>
      <c r="C94" s="476"/>
      <c r="D94" s="476"/>
      <c r="E94" s="477"/>
      <c r="F94" s="477"/>
      <c r="G94" s="476"/>
    </row>
    <row r="95" spans="1:7" ht="15">
      <c r="A95" s="476"/>
      <c r="B95" s="476"/>
      <c r="C95" s="476"/>
      <c r="D95" s="476"/>
      <c r="E95" s="477"/>
      <c r="F95" s="477"/>
      <c r="G95" s="476"/>
    </row>
    <row r="96" spans="1:7" ht="15">
      <c r="A96" s="476"/>
      <c r="B96" s="476"/>
      <c r="C96" s="476"/>
      <c r="D96" s="476"/>
      <c r="E96" s="477"/>
      <c r="F96" s="477"/>
      <c r="G96" s="476"/>
    </row>
    <row r="97" spans="1:7" ht="15">
      <c r="A97" s="476"/>
      <c r="B97" s="476"/>
      <c r="C97" s="476"/>
      <c r="D97" s="476"/>
      <c r="E97" s="477"/>
      <c r="F97" s="477"/>
      <c r="G97" s="476"/>
    </row>
    <row r="98" spans="1:7" ht="15">
      <c r="A98" s="476"/>
      <c r="B98" s="476"/>
      <c r="C98" s="476"/>
      <c r="D98" s="476"/>
      <c r="E98" s="477"/>
      <c r="F98" s="477"/>
      <c r="G98" s="476"/>
    </row>
    <row r="99" spans="1:7" ht="15">
      <c r="A99" s="476"/>
      <c r="B99" s="476"/>
      <c r="C99" s="476"/>
      <c r="D99" s="476"/>
      <c r="E99" s="477"/>
      <c r="F99" s="477"/>
      <c r="G99" s="476"/>
    </row>
    <row r="100" spans="1:7" ht="15">
      <c r="A100" s="476"/>
      <c r="B100" s="476"/>
      <c r="C100" s="476"/>
      <c r="D100" s="476"/>
      <c r="E100" s="477"/>
      <c r="F100" s="477"/>
      <c r="G100" s="476"/>
    </row>
    <row r="101" spans="1:7" ht="15">
      <c r="A101" s="476"/>
      <c r="B101" s="476"/>
      <c r="C101" s="476"/>
      <c r="D101" s="476"/>
      <c r="E101" s="477"/>
      <c r="F101" s="477"/>
      <c r="G101" s="476"/>
    </row>
    <row r="102" spans="1:7" ht="15">
      <c r="A102" s="476"/>
      <c r="B102" s="476"/>
      <c r="C102" s="476"/>
      <c r="D102" s="476"/>
      <c r="E102" s="477"/>
      <c r="F102" s="477"/>
      <c r="G102" s="476"/>
    </row>
    <row r="103" spans="1:7" ht="15">
      <c r="A103" s="476"/>
      <c r="B103" s="476"/>
      <c r="C103" s="476"/>
      <c r="D103" s="476"/>
      <c r="E103" s="477"/>
      <c r="F103" s="477"/>
      <c r="G103" s="476"/>
    </row>
    <row r="104" spans="1:7" ht="15">
      <c r="A104" s="476"/>
      <c r="B104" s="476"/>
      <c r="C104" s="476"/>
      <c r="D104" s="476"/>
      <c r="E104" s="477"/>
      <c r="F104" s="477"/>
      <c r="G104" s="476"/>
    </row>
    <row r="105" spans="1:7" ht="15">
      <c r="A105" s="476"/>
      <c r="B105" s="476"/>
      <c r="C105" s="476"/>
      <c r="D105" s="476"/>
      <c r="E105" s="477"/>
      <c r="F105" s="477"/>
      <c r="G105" s="476"/>
    </row>
    <row r="106" spans="1:7" ht="15">
      <c r="A106" s="476"/>
      <c r="B106" s="476"/>
      <c r="C106" s="476"/>
      <c r="D106" s="476"/>
      <c r="E106" s="477"/>
      <c r="F106" s="477"/>
      <c r="G106" s="476"/>
    </row>
    <row r="107" spans="1:7" ht="15">
      <c r="A107" s="476"/>
      <c r="B107" s="476"/>
      <c r="C107" s="476"/>
      <c r="D107" s="476"/>
      <c r="E107" s="477"/>
      <c r="F107" s="477"/>
      <c r="G107" s="476"/>
    </row>
    <row r="108" spans="1:7" ht="15">
      <c r="A108" s="476"/>
      <c r="B108" s="476"/>
      <c r="C108" s="476"/>
      <c r="D108" s="476"/>
      <c r="E108" s="477"/>
      <c r="F108" s="477"/>
      <c r="G108" s="476"/>
    </row>
    <row r="109" spans="1:7" ht="15">
      <c r="A109" s="476"/>
      <c r="B109" s="476"/>
      <c r="C109" s="476"/>
      <c r="D109" s="476"/>
      <c r="E109" s="477"/>
      <c r="F109" s="477"/>
      <c r="G109" s="476"/>
    </row>
    <row r="110" spans="1:7" ht="15">
      <c r="A110" s="476"/>
      <c r="B110" s="476"/>
      <c r="C110" s="476"/>
      <c r="D110" s="476"/>
      <c r="E110" s="477"/>
      <c r="F110" s="477"/>
      <c r="G110" s="476"/>
    </row>
    <row r="111" spans="1:7" ht="15">
      <c r="A111" s="476"/>
      <c r="B111" s="476"/>
      <c r="C111" s="476"/>
      <c r="D111" s="476"/>
      <c r="E111" s="477"/>
      <c r="F111" s="477"/>
      <c r="G111" s="476"/>
    </row>
    <row r="112" spans="1:7" ht="15">
      <c r="A112" s="476"/>
      <c r="B112" s="476"/>
      <c r="C112" s="476"/>
      <c r="D112" s="476"/>
      <c r="E112" s="477"/>
      <c r="F112" s="477"/>
      <c r="G112" s="476"/>
    </row>
    <row r="113" spans="1:7" ht="15">
      <c r="A113" s="476"/>
      <c r="B113" s="476"/>
      <c r="C113" s="476"/>
      <c r="D113" s="476"/>
      <c r="E113" s="477"/>
      <c r="F113" s="477"/>
      <c r="G113" s="476"/>
    </row>
    <row r="114" spans="1:7" ht="15">
      <c r="A114" s="156"/>
      <c r="B114" s="156"/>
      <c r="C114" s="156"/>
      <c r="D114" s="156"/>
      <c r="E114" s="155"/>
      <c r="F114" s="155"/>
      <c r="G114" s="156"/>
    </row>
    <row r="115" spans="1:7" ht="15">
      <c r="A115" s="156"/>
      <c r="B115" s="156"/>
      <c r="C115" s="156"/>
      <c r="D115" s="156"/>
      <c r="E115" s="155"/>
      <c r="F115" s="155"/>
      <c r="G115" s="156"/>
    </row>
    <row r="116" spans="1:7" ht="15">
      <c r="A116" s="156"/>
      <c r="B116" s="156"/>
      <c r="C116" s="156"/>
      <c r="D116" s="156"/>
      <c r="E116" s="155"/>
      <c r="F116" s="155"/>
      <c r="G116" s="156"/>
    </row>
    <row r="117" spans="1:7" ht="15">
      <c r="A117" s="156"/>
      <c r="B117" s="156"/>
      <c r="C117" s="156"/>
      <c r="D117" s="156"/>
      <c r="E117" s="155"/>
      <c r="F117" s="155"/>
      <c r="G117" s="156"/>
    </row>
    <row r="118" spans="1:7" ht="15">
      <c r="A118" s="156"/>
      <c r="B118" s="156"/>
      <c r="C118" s="156"/>
      <c r="D118" s="156"/>
      <c r="E118" s="155"/>
      <c r="F118" s="155"/>
      <c r="G118" s="156"/>
    </row>
    <row r="119" spans="1:7" ht="15">
      <c r="A119" s="156"/>
      <c r="B119" s="156"/>
      <c r="C119" s="156"/>
      <c r="D119" s="156"/>
      <c r="E119" s="155"/>
      <c r="F119" s="155"/>
      <c r="G119" s="156"/>
    </row>
    <row r="120" spans="1:7" ht="15">
      <c r="A120" s="156"/>
      <c r="B120" s="156"/>
      <c r="C120" s="156"/>
      <c r="D120" s="156"/>
      <c r="E120" s="155"/>
      <c r="F120" s="155"/>
      <c r="G120" s="156"/>
    </row>
    <row r="121" spans="1:7" ht="15">
      <c r="A121" s="156"/>
      <c r="B121" s="156"/>
      <c r="C121" s="156"/>
      <c r="D121" s="156"/>
      <c r="E121" s="155"/>
      <c r="F121" s="155"/>
      <c r="G121" s="156"/>
    </row>
    <row r="122" spans="1:7" ht="15">
      <c r="A122" s="156"/>
      <c r="B122" s="156"/>
      <c r="C122" s="156"/>
      <c r="D122" s="156"/>
      <c r="E122" s="155"/>
      <c r="F122" s="155"/>
      <c r="G122" s="156"/>
    </row>
    <row r="123" spans="1:7" ht="15">
      <c r="A123" s="156"/>
      <c r="B123" s="156"/>
      <c r="C123" s="156"/>
      <c r="D123" s="156"/>
      <c r="E123" s="155"/>
      <c r="F123" s="155"/>
      <c r="G123" s="156"/>
    </row>
    <row r="124" spans="1:7" ht="15">
      <c r="A124" s="156"/>
      <c r="B124" s="156"/>
      <c r="C124" s="156"/>
      <c r="D124" s="156"/>
      <c r="E124" s="155"/>
      <c r="F124" s="155"/>
      <c r="G124" s="156"/>
    </row>
    <row r="125" spans="1:7" ht="15">
      <c r="A125" s="156"/>
      <c r="B125" s="156"/>
      <c r="C125" s="156"/>
      <c r="D125" s="156"/>
      <c r="E125" s="155"/>
      <c r="F125" s="155"/>
      <c r="G125" s="156"/>
    </row>
    <row r="126" spans="1:7" ht="15">
      <c r="A126" s="156"/>
      <c r="B126" s="156"/>
      <c r="C126" s="156"/>
      <c r="D126" s="156"/>
      <c r="E126" s="155"/>
      <c r="F126" s="155"/>
      <c r="G126" s="156"/>
    </row>
    <row r="127" spans="1:7" ht="15">
      <c r="A127" s="156"/>
      <c r="B127" s="156"/>
      <c r="C127" s="156"/>
      <c r="D127" s="156"/>
      <c r="E127" s="155"/>
      <c r="F127" s="155"/>
      <c r="G127" s="156"/>
    </row>
    <row r="128" spans="1:7" ht="15">
      <c r="A128" s="156"/>
      <c r="B128" s="156"/>
      <c r="C128" s="156"/>
      <c r="D128" s="156"/>
      <c r="E128" s="155"/>
      <c r="F128" s="155"/>
      <c r="G128" s="156"/>
    </row>
    <row r="129" spans="1:7" ht="15">
      <c r="A129" s="156"/>
      <c r="B129" s="156"/>
      <c r="C129" s="156"/>
      <c r="D129" s="156"/>
      <c r="E129" s="155"/>
      <c r="F129" s="155"/>
      <c r="G129" s="156"/>
    </row>
    <row r="130" spans="1:7" ht="15">
      <c r="A130" s="156"/>
      <c r="B130" s="156"/>
      <c r="C130" s="156"/>
      <c r="D130" s="156"/>
      <c r="E130" s="155"/>
      <c r="F130" s="155"/>
      <c r="G130" s="156"/>
    </row>
    <row r="131" spans="1:7" ht="15">
      <c r="A131" s="156"/>
      <c r="B131" s="156"/>
      <c r="C131" s="156"/>
      <c r="D131" s="156"/>
      <c r="E131" s="155"/>
      <c r="F131" s="155"/>
      <c r="G131" s="156"/>
    </row>
    <row r="132" spans="1:7" ht="15">
      <c r="A132" s="156"/>
      <c r="B132" s="156"/>
      <c r="C132" s="156"/>
      <c r="D132" s="156"/>
      <c r="E132" s="155"/>
      <c r="F132" s="155"/>
      <c r="G132" s="156"/>
    </row>
    <row r="133" spans="1:7" ht="15">
      <c r="A133" s="156"/>
      <c r="B133" s="156"/>
      <c r="C133" s="156"/>
      <c r="D133" s="156"/>
      <c r="E133" s="155"/>
      <c r="F133" s="155"/>
      <c r="G133" s="156"/>
    </row>
    <row r="134" spans="1:7" ht="15">
      <c r="A134" s="156"/>
      <c r="B134" s="156"/>
      <c r="C134" s="156"/>
      <c r="D134" s="156"/>
      <c r="E134" s="155"/>
      <c r="F134" s="155"/>
      <c r="G134" s="156"/>
    </row>
    <row r="135" spans="1:7" ht="15">
      <c r="A135" s="156"/>
      <c r="B135" s="156"/>
      <c r="C135" s="156"/>
      <c r="D135" s="156"/>
      <c r="E135" s="155"/>
      <c r="F135" s="155"/>
      <c r="G135" s="156"/>
    </row>
    <row r="136" spans="1:7" ht="15">
      <c r="A136" s="156"/>
      <c r="B136" s="156"/>
      <c r="C136" s="156"/>
      <c r="D136" s="156"/>
      <c r="E136" s="155"/>
      <c r="F136" s="155"/>
      <c r="G136" s="156"/>
    </row>
    <row r="137" spans="1:7" ht="15">
      <c r="A137" s="156"/>
      <c r="B137" s="156"/>
      <c r="C137" s="156"/>
      <c r="D137" s="156"/>
      <c r="E137" s="155"/>
      <c r="F137" s="155"/>
      <c r="G137" s="156"/>
    </row>
    <row r="138" spans="1:7" ht="15">
      <c r="A138" s="156"/>
      <c r="B138" s="156"/>
      <c r="C138" s="156"/>
      <c r="D138" s="156"/>
      <c r="E138" s="155"/>
      <c r="F138" s="155"/>
      <c r="G138" s="156"/>
    </row>
    <row r="139" spans="1:7" ht="15">
      <c r="A139" s="156"/>
      <c r="B139" s="156"/>
      <c r="C139" s="156"/>
      <c r="D139" s="156"/>
      <c r="E139" s="155"/>
      <c r="F139" s="155"/>
      <c r="G139" s="156"/>
    </row>
    <row r="140" spans="1:7" ht="15">
      <c r="A140" s="156"/>
      <c r="B140" s="156"/>
      <c r="C140" s="156"/>
      <c r="D140" s="156"/>
      <c r="E140" s="155"/>
      <c r="F140" s="155"/>
      <c r="G140" s="156"/>
    </row>
    <row r="141" spans="1:7" ht="15">
      <c r="A141" s="156"/>
      <c r="B141" s="156"/>
      <c r="C141" s="156"/>
      <c r="D141" s="156"/>
      <c r="E141" s="155"/>
      <c r="F141" s="155"/>
      <c r="G141" s="156"/>
    </row>
    <row r="142" spans="1:7" ht="15">
      <c r="A142" s="156"/>
      <c r="B142" s="156"/>
      <c r="C142" s="156"/>
      <c r="D142" s="156"/>
      <c r="E142" s="155"/>
      <c r="F142" s="155"/>
      <c r="G142" s="156"/>
    </row>
    <row r="143" spans="1:7" ht="15">
      <c r="A143" s="156"/>
      <c r="B143" s="156"/>
      <c r="C143" s="156"/>
      <c r="D143" s="156"/>
      <c r="E143" s="155"/>
      <c r="F143" s="155"/>
      <c r="G143" s="156"/>
    </row>
    <row r="144" spans="1:7" ht="15">
      <c r="A144" s="156"/>
      <c r="B144" s="156"/>
      <c r="C144" s="156"/>
      <c r="D144" s="156"/>
      <c r="E144" s="155"/>
      <c r="F144" s="155"/>
      <c r="G144" s="156"/>
    </row>
    <row r="145" spans="1:7" ht="15">
      <c r="A145" s="156"/>
      <c r="B145" s="156"/>
      <c r="C145" s="156"/>
      <c r="D145" s="156"/>
      <c r="E145" s="155"/>
      <c r="F145" s="155"/>
      <c r="G145" s="156"/>
    </row>
    <row r="146" spans="1:7" ht="15">
      <c r="A146" s="156"/>
      <c r="B146" s="156"/>
      <c r="C146" s="156"/>
      <c r="D146" s="156"/>
      <c r="E146" s="155"/>
      <c r="F146" s="155"/>
      <c r="G146" s="156"/>
    </row>
    <row r="147" spans="1:7" ht="15">
      <c r="A147" s="156"/>
      <c r="B147" s="156"/>
      <c r="C147" s="156"/>
      <c r="D147" s="156"/>
      <c r="E147" s="155"/>
      <c r="F147" s="155"/>
      <c r="G147" s="156"/>
    </row>
    <row r="148" spans="1:7" ht="15">
      <c r="A148" s="156"/>
      <c r="B148" s="156"/>
      <c r="C148" s="156"/>
      <c r="D148" s="156"/>
      <c r="E148" s="155"/>
      <c r="F148" s="155"/>
      <c r="G148" s="156"/>
    </row>
    <row r="149" spans="1:7" ht="15">
      <c r="A149" s="156"/>
      <c r="B149" s="156"/>
      <c r="C149" s="156"/>
      <c r="D149" s="156"/>
      <c r="E149" s="155"/>
      <c r="F149" s="155"/>
      <c r="G149" s="156"/>
    </row>
    <row r="150" spans="1:7" ht="18">
      <c r="A150" s="156"/>
      <c r="B150" s="156"/>
      <c r="C150" s="156"/>
      <c r="D150" s="156"/>
      <c r="E150" s="155"/>
      <c r="F150" s="155"/>
      <c r="G150" s="154"/>
    </row>
    <row r="151" spans="1:7" ht="18">
      <c r="A151" s="154"/>
      <c r="B151" s="154"/>
      <c r="C151" s="154"/>
      <c r="D151" s="154"/>
      <c r="E151" s="152"/>
      <c r="F151" s="152"/>
      <c r="G151" s="154"/>
    </row>
    <row r="152" spans="1:7" ht="18">
      <c r="A152" s="154"/>
      <c r="B152" s="154"/>
      <c r="C152" s="154"/>
      <c r="D152" s="154"/>
      <c r="E152" s="152"/>
      <c r="F152" s="152"/>
      <c r="G152" s="154"/>
    </row>
    <row r="153" spans="1:7" ht="15.6">
      <c r="A153" s="153"/>
      <c r="B153" s="153"/>
      <c r="C153" s="153"/>
      <c r="D153" s="153"/>
      <c r="E153" s="152"/>
      <c r="F153" s="152"/>
      <c r="G153" s="153"/>
    </row>
    <row r="154" spans="1:7" ht="15.6">
      <c r="A154" s="153"/>
      <c r="B154" s="153"/>
      <c r="C154" s="153"/>
      <c r="D154" s="153"/>
      <c r="E154" s="152"/>
      <c r="F154" s="152"/>
      <c r="G154" s="153"/>
    </row>
    <row r="155" spans="1:7" ht="15.6">
      <c r="A155" s="153"/>
      <c r="B155" s="153"/>
      <c r="C155" s="153"/>
      <c r="D155" s="153"/>
      <c r="E155" s="152"/>
      <c r="F155" s="152"/>
      <c r="G155" s="153"/>
    </row>
    <row r="156" spans="1:7" ht="15.6">
      <c r="A156" s="153"/>
      <c r="B156" s="153"/>
      <c r="C156" s="153"/>
      <c r="D156" s="153"/>
      <c r="E156" s="152"/>
      <c r="F156" s="152"/>
      <c r="G156" s="153"/>
    </row>
    <row r="157" spans="1:7" ht="15.6">
      <c r="A157" s="153"/>
      <c r="B157" s="153"/>
      <c r="C157" s="153"/>
      <c r="D157" s="153"/>
      <c r="E157" s="152"/>
      <c r="F157" s="152"/>
      <c r="G157" s="153"/>
    </row>
    <row r="158" spans="1:7" ht="15.6">
      <c r="A158" s="153"/>
      <c r="B158" s="153"/>
      <c r="C158" s="153"/>
      <c r="D158" s="153"/>
      <c r="E158" s="152"/>
      <c r="F158" s="152"/>
      <c r="G158" s="153"/>
    </row>
    <row r="159" spans="1:7" ht="15.6">
      <c r="A159" s="153"/>
      <c r="B159" s="153"/>
      <c r="C159" s="153"/>
      <c r="D159" s="153"/>
      <c r="E159" s="152"/>
      <c r="F159" s="152"/>
      <c r="G159" s="153"/>
    </row>
    <row r="160" spans="1:7" ht="15">
      <c r="E160" s="152"/>
      <c r="F160" s="152"/>
    </row>
    <row r="161" spans="5:6" ht="15">
      <c r="E161" s="152"/>
      <c r="F161" s="152"/>
    </row>
    <row r="162" spans="5:6" ht="15">
      <c r="E162" s="152"/>
      <c r="F162" s="152"/>
    </row>
    <row r="163" spans="5:6" ht="15">
      <c r="E163" s="152"/>
      <c r="F163" s="152"/>
    </row>
    <row r="164" spans="5:6" ht="15">
      <c r="E164" s="152"/>
      <c r="F164" s="152"/>
    </row>
    <row r="165" spans="5:6" ht="15">
      <c r="E165" s="152"/>
      <c r="F165" s="152"/>
    </row>
    <row r="166" spans="5:6" ht="15">
      <c r="E166" s="152"/>
      <c r="F166" s="152"/>
    </row>
    <row r="167" spans="5:6" ht="15">
      <c r="E167" s="152"/>
      <c r="F167" s="152"/>
    </row>
    <row r="168" spans="5:6" ht="15">
      <c r="E168" s="152"/>
      <c r="F168" s="152"/>
    </row>
    <row r="169" spans="5:6" ht="15">
      <c r="E169" s="152"/>
      <c r="F169" s="152"/>
    </row>
    <row r="170" spans="5:6" ht="15">
      <c r="E170" s="152"/>
      <c r="F170" s="152"/>
    </row>
    <row r="171" spans="5:6" ht="15">
      <c r="E171" s="152"/>
      <c r="F171" s="152"/>
    </row>
    <row r="172" spans="5:6" ht="15">
      <c r="E172" s="152"/>
      <c r="F172" s="152"/>
    </row>
    <row r="173" spans="5:6" ht="15">
      <c r="E173" s="152"/>
      <c r="F173" s="152"/>
    </row>
    <row r="174" spans="5:6" ht="15">
      <c r="E174" s="152"/>
      <c r="F174" s="152"/>
    </row>
    <row r="175" spans="5:6" ht="15">
      <c r="E175" s="152"/>
      <c r="F175" s="152"/>
    </row>
    <row r="176" spans="5:6" ht="15">
      <c r="E176" s="152"/>
      <c r="F176" s="152"/>
    </row>
    <row r="177" spans="5:6" ht="15">
      <c r="E177" s="152"/>
      <c r="F177" s="152"/>
    </row>
    <row r="178" spans="5:6" ht="15">
      <c r="E178" s="152"/>
      <c r="F178" s="152"/>
    </row>
    <row r="179" spans="5:6" ht="15">
      <c r="E179" s="152"/>
      <c r="F179" s="152"/>
    </row>
    <row r="180" spans="5:6" ht="15">
      <c r="E180" s="152"/>
      <c r="F180" s="152"/>
    </row>
    <row r="181" spans="5:6" ht="15">
      <c r="E181" s="152"/>
      <c r="F181" s="152"/>
    </row>
    <row r="182" spans="5:6" ht="15">
      <c r="E182" s="152"/>
      <c r="F182" s="152"/>
    </row>
    <row r="183" spans="5:6" ht="15">
      <c r="E183" s="152"/>
      <c r="F183" s="152"/>
    </row>
    <row r="184" spans="5:6" ht="15">
      <c r="E184" s="152"/>
      <c r="F184" s="152"/>
    </row>
    <row r="185" spans="5:6" ht="15">
      <c r="E185" s="152"/>
      <c r="F185" s="152"/>
    </row>
    <row r="186" spans="5:6" ht="15">
      <c r="E186" s="152"/>
      <c r="F186" s="152"/>
    </row>
    <row r="187" spans="5:6" ht="15">
      <c r="E187" s="152"/>
      <c r="F187" s="152"/>
    </row>
    <row r="188" spans="5:6" ht="15">
      <c r="E188" s="152"/>
      <c r="F188" s="152"/>
    </row>
    <row r="189" spans="5:6" ht="15">
      <c r="E189" s="152"/>
      <c r="F189" s="152"/>
    </row>
    <row r="190" spans="5:6" ht="15">
      <c r="E190" s="152"/>
      <c r="F190" s="152"/>
    </row>
    <row r="191" spans="5:6" ht="15">
      <c r="E191" s="152"/>
      <c r="F191" s="152"/>
    </row>
    <row r="192" spans="5:6" ht="15">
      <c r="E192" s="152"/>
      <c r="F192" s="152"/>
    </row>
    <row r="193" spans="5:6" ht="15">
      <c r="E193" s="152"/>
      <c r="F193" s="152"/>
    </row>
    <row r="194" spans="5:6" ht="15">
      <c r="E194" s="152"/>
      <c r="F194" s="152"/>
    </row>
    <row r="195" spans="5:6" ht="15">
      <c r="E195" s="152"/>
      <c r="F195" s="152"/>
    </row>
    <row r="196" spans="5:6" ht="15">
      <c r="E196" s="152"/>
      <c r="F196" s="152"/>
    </row>
    <row r="197" spans="5:6" ht="15">
      <c r="E197" s="152"/>
      <c r="F197" s="152"/>
    </row>
    <row r="198" spans="5:6" ht="15">
      <c r="E198" s="152"/>
      <c r="F198" s="152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5"/>
  <sheetViews>
    <sheetView workbookViewId="0">
      <selection sqref="A1:E1"/>
    </sheetView>
  </sheetViews>
  <sheetFormatPr defaultColWidth="14.6640625" defaultRowHeight="16.5" customHeight="1"/>
  <cols>
    <col min="1" max="1" width="47.88671875" style="29" customWidth="1"/>
    <col min="2" max="2" width="9.6640625" style="29" customWidth="1"/>
    <col min="3" max="5" width="10.109375" style="29" customWidth="1"/>
    <col min="6" max="16384" width="14.6640625" style="29"/>
  </cols>
  <sheetData>
    <row r="1" spans="1:119" ht="19.5" customHeight="1">
      <c r="A1" s="498" t="s">
        <v>452</v>
      </c>
      <c r="B1" s="498"/>
      <c r="C1" s="498"/>
      <c r="D1" s="498"/>
      <c r="E1" s="498"/>
    </row>
    <row r="2" spans="1:119" ht="8.4" customHeight="1">
      <c r="A2" s="414"/>
      <c r="B2" s="414"/>
      <c r="C2" s="414"/>
      <c r="D2" s="414"/>
      <c r="E2" s="414"/>
    </row>
    <row r="3" spans="1:119" ht="15" customHeight="1">
      <c r="A3" s="48"/>
      <c r="C3" s="47"/>
      <c r="D3" s="46"/>
      <c r="E3" s="45" t="s">
        <v>57</v>
      </c>
    </row>
    <row r="4" spans="1:119" ht="15" customHeight="1">
      <c r="A4" s="44"/>
      <c r="B4" s="43" t="s">
        <v>56</v>
      </c>
      <c r="C4" s="43" t="s">
        <v>55</v>
      </c>
      <c r="D4" s="43" t="s">
        <v>55</v>
      </c>
      <c r="E4" s="43" t="s">
        <v>54</v>
      </c>
    </row>
    <row r="5" spans="1:119" ht="15" customHeight="1">
      <c r="A5" s="41"/>
      <c r="B5" s="42" t="s">
        <v>454</v>
      </c>
      <c r="C5" s="42" t="s">
        <v>454</v>
      </c>
      <c r="D5" s="42" t="s">
        <v>454</v>
      </c>
      <c r="E5" s="42" t="s">
        <v>454</v>
      </c>
    </row>
    <row r="6" spans="1:119" ht="15" customHeight="1">
      <c r="A6" s="41"/>
      <c r="B6" s="42" t="s">
        <v>53</v>
      </c>
      <c r="C6" s="42" t="s">
        <v>53</v>
      </c>
      <c r="D6" s="42" t="s">
        <v>53</v>
      </c>
      <c r="E6" s="42" t="s">
        <v>53</v>
      </c>
    </row>
    <row r="7" spans="1:119" ht="15" customHeight="1">
      <c r="A7" s="41"/>
      <c r="B7" s="42" t="s">
        <v>51</v>
      </c>
      <c r="C7" s="42" t="s">
        <v>52</v>
      </c>
      <c r="D7" s="42" t="s">
        <v>51</v>
      </c>
      <c r="E7" s="42" t="s">
        <v>50</v>
      </c>
    </row>
    <row r="8" spans="1:119" ht="15" customHeight="1">
      <c r="A8" s="41"/>
      <c r="B8" s="40" t="s">
        <v>48</v>
      </c>
      <c r="C8" s="40" t="s">
        <v>49</v>
      </c>
      <c r="D8" s="40" t="s">
        <v>48</v>
      </c>
      <c r="E8" s="40" t="s">
        <v>48</v>
      </c>
    </row>
    <row r="9" spans="1:119" s="38" customFormat="1" ht="18" customHeight="1">
      <c r="A9" s="39" t="s">
        <v>47</v>
      </c>
      <c r="B9" s="204">
        <v>109.09238594461577</v>
      </c>
      <c r="C9" s="204">
        <v>102</v>
      </c>
      <c r="D9" s="204">
        <v>109.35876400385131</v>
      </c>
      <c r="E9" s="204">
        <v>107.51</v>
      </c>
    </row>
    <row r="10" spans="1:119" s="35" customFormat="1" ht="15" customHeight="1">
      <c r="A10" s="37" t="s">
        <v>46</v>
      </c>
      <c r="B10" s="291">
        <v>107.49</v>
      </c>
      <c r="C10" s="291">
        <v>95.53</v>
      </c>
      <c r="D10" s="291">
        <v>102.29</v>
      </c>
      <c r="E10" s="291">
        <v>102.63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</row>
    <row r="11" spans="1:119" ht="15" customHeight="1">
      <c r="A11" s="30" t="s">
        <v>45</v>
      </c>
      <c r="B11" s="292">
        <v>108.05</v>
      </c>
      <c r="C11" s="292">
        <v>104.23</v>
      </c>
      <c r="D11" s="292">
        <v>121.47</v>
      </c>
      <c r="E11" s="292">
        <v>109.27</v>
      </c>
    </row>
    <row r="12" spans="1:119" ht="15" customHeight="1">
      <c r="A12" s="30" t="s">
        <v>44</v>
      </c>
      <c r="B12" s="292">
        <v>105.66</v>
      </c>
      <c r="C12" s="292">
        <v>90.56</v>
      </c>
      <c r="D12" s="292">
        <v>94.2</v>
      </c>
      <c r="E12" s="292">
        <v>98.33</v>
      </c>
    </row>
    <row r="13" spans="1:119" ht="15" customHeight="1">
      <c r="A13" s="30" t="s">
        <v>43</v>
      </c>
      <c r="B13" s="292">
        <v>115.2</v>
      </c>
      <c r="C13" s="292">
        <v>101.84</v>
      </c>
      <c r="D13" s="292">
        <v>106.33</v>
      </c>
      <c r="E13" s="292">
        <v>104.71</v>
      </c>
    </row>
    <row r="14" spans="1:119" s="31" customFormat="1" ht="15" customHeight="1">
      <c r="A14" s="30" t="s">
        <v>42</v>
      </c>
      <c r="B14" s="292">
        <v>100.32</v>
      </c>
      <c r="C14" s="292">
        <v>103.06</v>
      </c>
      <c r="D14" s="292">
        <v>92.3</v>
      </c>
      <c r="E14" s="292">
        <v>96.02</v>
      </c>
    </row>
    <row r="15" spans="1:119" s="31" customFormat="1" ht="15" customHeight="1">
      <c r="A15" s="30" t="s">
        <v>41</v>
      </c>
      <c r="B15" s="292">
        <v>148.22</v>
      </c>
      <c r="C15" s="292">
        <v>92.89</v>
      </c>
      <c r="D15" s="292">
        <v>135.72999999999999</v>
      </c>
      <c r="E15" s="292">
        <v>146.25</v>
      </c>
    </row>
    <row r="16" spans="1:119" ht="15" customHeight="1">
      <c r="A16" s="34" t="s">
        <v>40</v>
      </c>
      <c r="B16" s="291">
        <v>109.68860339415322</v>
      </c>
      <c r="C16" s="291">
        <v>102.61</v>
      </c>
      <c r="D16" s="291">
        <v>111.31339475552278</v>
      </c>
      <c r="E16" s="291">
        <v>108.27998386273322</v>
      </c>
    </row>
    <row r="17" spans="1:119" ht="15" customHeight="1">
      <c r="A17" s="30" t="s">
        <v>39</v>
      </c>
      <c r="B17" s="292">
        <v>105.82</v>
      </c>
      <c r="C17" s="292">
        <v>103.34</v>
      </c>
      <c r="D17" s="292">
        <v>106.97</v>
      </c>
      <c r="E17" s="292">
        <v>106.00715454</v>
      </c>
    </row>
    <row r="18" spans="1:119" ht="15" customHeight="1">
      <c r="A18" s="30" t="s">
        <v>38</v>
      </c>
      <c r="B18" s="292">
        <v>114.36</v>
      </c>
      <c r="C18" s="292">
        <v>102.88</v>
      </c>
      <c r="D18" s="292">
        <v>107.5</v>
      </c>
      <c r="E18" s="292">
        <v>106.1</v>
      </c>
    </row>
    <row r="19" spans="1:119" ht="15" customHeight="1">
      <c r="A19" s="30" t="s">
        <v>37</v>
      </c>
      <c r="B19" s="292">
        <v>109.21</v>
      </c>
      <c r="C19" s="292">
        <v>98.93</v>
      </c>
      <c r="D19" s="292">
        <v>100.24</v>
      </c>
      <c r="E19" s="292">
        <v>105.11</v>
      </c>
    </row>
    <row r="20" spans="1:119" ht="15" customHeight="1">
      <c r="A20" s="30" t="s">
        <v>36</v>
      </c>
      <c r="B20" s="292">
        <v>108.33</v>
      </c>
      <c r="C20" s="292">
        <v>100.95</v>
      </c>
      <c r="D20" s="292">
        <v>105.2</v>
      </c>
      <c r="E20" s="292">
        <v>106.01</v>
      </c>
    </row>
    <row r="21" spans="1:119" ht="15" customHeight="1">
      <c r="A21" s="30" t="s">
        <v>35</v>
      </c>
      <c r="B21" s="292">
        <v>112.34</v>
      </c>
      <c r="C21" s="292">
        <v>108.28</v>
      </c>
      <c r="D21" s="292">
        <v>120.51</v>
      </c>
      <c r="E21" s="292">
        <v>120.14407</v>
      </c>
    </row>
    <row r="22" spans="1:119" ht="15" customHeight="1">
      <c r="A22" s="30" t="s">
        <v>34</v>
      </c>
      <c r="B22" s="292">
        <v>114.1</v>
      </c>
      <c r="C22" s="292">
        <v>101.84</v>
      </c>
      <c r="D22" s="292">
        <v>117.42</v>
      </c>
      <c r="E22" s="292">
        <v>112.83</v>
      </c>
    </row>
    <row r="23" spans="1:119" ht="37.200000000000003" customHeight="1">
      <c r="A23" s="30" t="s">
        <v>281</v>
      </c>
      <c r="B23" s="292">
        <v>103.78</v>
      </c>
      <c r="C23" s="292">
        <v>102.41</v>
      </c>
      <c r="D23" s="292">
        <v>104.71</v>
      </c>
      <c r="E23" s="292">
        <v>101.71</v>
      </c>
    </row>
    <row r="24" spans="1:119" ht="15" customHeight="1">
      <c r="A24" s="30" t="s">
        <v>33</v>
      </c>
      <c r="B24" s="292">
        <v>116.72</v>
      </c>
      <c r="C24" s="292">
        <v>100.38</v>
      </c>
      <c r="D24" s="292">
        <v>112.68</v>
      </c>
      <c r="E24" s="292">
        <v>109.68</v>
      </c>
    </row>
    <row r="25" spans="1:119" ht="15" customHeight="1">
      <c r="A25" s="30" t="s">
        <v>32</v>
      </c>
      <c r="B25" s="292">
        <v>111.8</v>
      </c>
      <c r="C25" s="292">
        <v>103.84</v>
      </c>
      <c r="D25" s="292">
        <v>121.8</v>
      </c>
      <c r="E25" s="292">
        <v>110.61</v>
      </c>
    </row>
    <row r="26" spans="1:119" ht="15" customHeight="1">
      <c r="A26" s="30" t="s">
        <v>31</v>
      </c>
      <c r="B26" s="292">
        <v>90.52</v>
      </c>
      <c r="C26" s="292">
        <v>106.7</v>
      </c>
      <c r="D26" s="292">
        <v>101.58</v>
      </c>
      <c r="E26" s="292">
        <v>91.73</v>
      </c>
    </row>
    <row r="27" spans="1:119" ht="15" customHeight="1">
      <c r="A27" s="30" t="s">
        <v>30</v>
      </c>
      <c r="B27" s="292">
        <v>110.79</v>
      </c>
      <c r="C27" s="292">
        <v>97.71</v>
      </c>
      <c r="D27" s="292">
        <v>111.17</v>
      </c>
      <c r="E27" s="292">
        <v>105.17</v>
      </c>
    </row>
    <row r="28" spans="1:119" ht="15" customHeight="1">
      <c r="A28" s="30" t="s">
        <v>29</v>
      </c>
      <c r="B28" s="292">
        <v>119.67</v>
      </c>
      <c r="C28" s="292">
        <v>104.37</v>
      </c>
      <c r="D28" s="292">
        <v>113.9</v>
      </c>
      <c r="E28" s="292">
        <v>111.09</v>
      </c>
    </row>
    <row r="29" spans="1:119" s="33" customFormat="1" ht="15" customHeight="1">
      <c r="A29" s="30" t="s">
        <v>28</v>
      </c>
      <c r="B29" s="292">
        <v>92.73</v>
      </c>
      <c r="C29" s="292">
        <v>105.9</v>
      </c>
      <c r="D29" s="292">
        <v>88.66</v>
      </c>
      <c r="E29" s="292">
        <v>87.09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</row>
    <row r="30" spans="1:119" ht="15" customHeight="1">
      <c r="A30" s="30" t="s">
        <v>27</v>
      </c>
      <c r="B30" s="292">
        <v>110.46</v>
      </c>
      <c r="C30" s="292">
        <v>100.64</v>
      </c>
      <c r="D30" s="292">
        <v>101.85</v>
      </c>
      <c r="E30" s="292">
        <v>107</v>
      </c>
    </row>
    <row r="31" spans="1:119" ht="15" customHeight="1">
      <c r="A31" s="30" t="s">
        <v>26</v>
      </c>
      <c r="B31" s="292">
        <v>102.96</v>
      </c>
      <c r="C31" s="292">
        <v>107.71</v>
      </c>
      <c r="D31" s="292">
        <v>108.34</v>
      </c>
      <c r="E31" s="292">
        <v>104.38</v>
      </c>
    </row>
    <row r="32" spans="1:119" ht="27" customHeight="1">
      <c r="A32" s="30" t="s">
        <v>25</v>
      </c>
      <c r="B32" s="292">
        <v>114.62</v>
      </c>
      <c r="C32" s="292">
        <v>102.44</v>
      </c>
      <c r="D32" s="292">
        <v>114.24</v>
      </c>
      <c r="E32" s="292">
        <v>112.78</v>
      </c>
    </row>
    <row r="33" spans="1:5" ht="27" customHeight="1">
      <c r="A33" s="30" t="s">
        <v>24</v>
      </c>
      <c r="B33" s="292">
        <v>113.12</v>
      </c>
      <c r="C33" s="292">
        <v>94.27</v>
      </c>
      <c r="D33" s="292">
        <v>116.55000000000001</v>
      </c>
      <c r="E33" s="292">
        <v>109.81213460029534</v>
      </c>
    </row>
    <row r="34" spans="1:5" ht="15" customHeight="1">
      <c r="A34" s="30" t="s">
        <v>23</v>
      </c>
      <c r="B34" s="292">
        <v>120.58</v>
      </c>
      <c r="C34" s="292">
        <v>118.93</v>
      </c>
      <c r="D34" s="292">
        <v>125.02</v>
      </c>
      <c r="E34" s="292">
        <v>119.08</v>
      </c>
    </row>
    <row r="35" spans="1:5" ht="15" customHeight="1">
      <c r="A35" s="30" t="s">
        <v>22</v>
      </c>
      <c r="B35" s="292">
        <v>126.61</v>
      </c>
      <c r="C35" s="292">
        <v>98.72</v>
      </c>
      <c r="D35" s="292">
        <v>105.06</v>
      </c>
      <c r="E35" s="292">
        <v>113.2</v>
      </c>
    </row>
    <row r="36" spans="1:5" ht="15" customHeight="1">
      <c r="A36" s="30" t="s">
        <v>21</v>
      </c>
      <c r="B36" s="292">
        <v>100.77</v>
      </c>
      <c r="C36" s="292">
        <v>106.9</v>
      </c>
      <c r="D36" s="292">
        <v>106.34</v>
      </c>
      <c r="E36" s="292">
        <v>105.09</v>
      </c>
    </row>
    <row r="37" spans="1:5" ht="15" customHeight="1">
      <c r="A37" s="30" t="s">
        <v>20</v>
      </c>
      <c r="B37" s="292">
        <v>104.17</v>
      </c>
      <c r="C37" s="292">
        <v>93.99</v>
      </c>
      <c r="D37" s="292">
        <v>103.37</v>
      </c>
      <c r="E37" s="292">
        <v>105.88</v>
      </c>
    </row>
    <row r="38" spans="1:5" ht="15" customHeight="1">
      <c r="A38" s="30" t="s">
        <v>19</v>
      </c>
      <c r="B38" s="292">
        <v>108.53</v>
      </c>
      <c r="C38" s="292">
        <v>112.97</v>
      </c>
      <c r="D38" s="292">
        <v>110.27</v>
      </c>
      <c r="E38" s="292">
        <v>105.58</v>
      </c>
    </row>
    <row r="39" spans="1:5" ht="15" customHeight="1">
      <c r="A39" s="30" t="s">
        <v>18</v>
      </c>
      <c r="B39" s="292">
        <v>105.52</v>
      </c>
      <c r="C39" s="292">
        <v>107.4</v>
      </c>
      <c r="D39" s="292">
        <v>116.43</v>
      </c>
      <c r="E39" s="292">
        <v>114.83</v>
      </c>
    </row>
    <row r="40" spans="1:5" ht="15" customHeight="1">
      <c r="A40" s="30" t="s">
        <v>17</v>
      </c>
      <c r="B40" s="292">
        <v>90.49</v>
      </c>
      <c r="C40" s="292">
        <v>108.58</v>
      </c>
      <c r="D40" s="292">
        <v>100.09</v>
      </c>
      <c r="E40" s="292">
        <v>88.45</v>
      </c>
    </row>
    <row r="41" spans="1:5" s="31" customFormat="1" ht="15" customHeight="1">
      <c r="A41" s="32" t="s">
        <v>16</v>
      </c>
      <c r="B41" s="291">
        <v>106.54</v>
      </c>
      <c r="C41" s="291">
        <v>101.76</v>
      </c>
      <c r="D41" s="291">
        <v>102.81</v>
      </c>
      <c r="E41" s="291">
        <v>106.58</v>
      </c>
    </row>
    <row r="42" spans="1:5" s="31" customFormat="1" ht="27" customHeight="1">
      <c r="A42" s="32" t="s">
        <v>15</v>
      </c>
      <c r="B42" s="291">
        <v>95.37</v>
      </c>
      <c r="C42" s="291">
        <v>109.01</v>
      </c>
      <c r="D42" s="291">
        <v>100.43</v>
      </c>
      <c r="E42" s="291">
        <v>101.12</v>
      </c>
    </row>
    <row r="43" spans="1:5" s="31" customFormat="1" ht="15" customHeight="1">
      <c r="A43" s="30" t="s">
        <v>14</v>
      </c>
      <c r="B43" s="292">
        <v>100.21</v>
      </c>
      <c r="C43" s="292">
        <v>105.45</v>
      </c>
      <c r="D43" s="292">
        <v>99.95</v>
      </c>
      <c r="E43" s="292">
        <v>102.37</v>
      </c>
    </row>
    <row r="44" spans="1:5" s="31" customFormat="1" ht="15" customHeight="1">
      <c r="A44" s="30" t="s">
        <v>13</v>
      </c>
      <c r="B44" s="292">
        <v>93.83</v>
      </c>
      <c r="C44" s="292">
        <v>96.12</v>
      </c>
      <c r="D44" s="292">
        <v>103.22</v>
      </c>
      <c r="E44" s="292">
        <v>96.69</v>
      </c>
    </row>
    <row r="45" spans="1:5" ht="25.95" customHeight="1">
      <c r="A45" s="30" t="s">
        <v>12</v>
      </c>
      <c r="B45" s="292">
        <v>89.07</v>
      </c>
      <c r="C45" s="292">
        <v>116.8</v>
      </c>
      <c r="D45" s="292">
        <v>100.68</v>
      </c>
      <c r="E45" s="292">
        <v>100.19</v>
      </c>
    </row>
  </sheetData>
  <mergeCells count="1">
    <mergeCell ref="A1:E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/>
  </sheetViews>
  <sheetFormatPr defaultRowHeight="18" customHeight="1"/>
  <cols>
    <col min="1" max="1" width="25" style="49" customWidth="1"/>
    <col min="2" max="2" width="11.5546875" style="49" customWidth="1"/>
    <col min="3" max="3" width="9.109375" style="49" customWidth="1"/>
    <col min="4" max="4" width="8.44140625" style="49" customWidth="1"/>
    <col min="5" max="5" width="8.88671875" style="49" customWidth="1"/>
    <col min="6" max="6" width="12.33203125" style="49" customWidth="1"/>
    <col min="7" max="7" width="13.33203125" style="49" customWidth="1"/>
    <col min="8" max="239" width="9.109375" style="49"/>
    <col min="240" max="240" width="33.88671875" style="49" customWidth="1"/>
    <col min="241" max="241" width="10.33203125" style="49" bestFit="1" customWidth="1"/>
    <col min="242" max="242" width="7.88671875" style="49" bestFit="1" customWidth="1"/>
    <col min="243" max="243" width="7" style="49" bestFit="1" customWidth="1"/>
    <col min="244" max="244" width="7.5546875" style="49" bestFit="1" customWidth="1"/>
    <col min="245" max="246" width="10.6640625" style="49" customWidth="1"/>
    <col min="247" max="495" width="9.109375" style="49"/>
    <col min="496" max="496" width="33.88671875" style="49" customWidth="1"/>
    <col min="497" max="497" width="10.33203125" style="49" bestFit="1" customWidth="1"/>
    <col min="498" max="498" width="7.88671875" style="49" bestFit="1" customWidth="1"/>
    <col min="499" max="499" width="7" style="49" bestFit="1" customWidth="1"/>
    <col min="500" max="500" width="7.5546875" style="49" bestFit="1" customWidth="1"/>
    <col min="501" max="502" width="10.6640625" style="49" customWidth="1"/>
    <col min="503" max="751" width="9.109375" style="49"/>
    <col min="752" max="752" width="33.88671875" style="49" customWidth="1"/>
    <col min="753" max="753" width="10.33203125" style="49" bestFit="1" customWidth="1"/>
    <col min="754" max="754" width="7.88671875" style="49" bestFit="1" customWidth="1"/>
    <col min="755" max="755" width="7" style="49" bestFit="1" customWidth="1"/>
    <col min="756" max="756" width="7.5546875" style="49" bestFit="1" customWidth="1"/>
    <col min="757" max="758" width="10.6640625" style="49" customWidth="1"/>
    <col min="759" max="1007" width="9.109375" style="49"/>
    <col min="1008" max="1008" width="33.88671875" style="49" customWidth="1"/>
    <col min="1009" max="1009" width="10.33203125" style="49" bestFit="1" customWidth="1"/>
    <col min="1010" max="1010" width="7.88671875" style="49" bestFit="1" customWidth="1"/>
    <col min="1011" max="1011" width="7" style="49" bestFit="1" customWidth="1"/>
    <col min="1012" max="1012" width="7.5546875" style="49" bestFit="1" customWidth="1"/>
    <col min="1013" max="1014" width="10.6640625" style="49" customWidth="1"/>
    <col min="1015" max="1263" width="9.109375" style="49"/>
    <col min="1264" max="1264" width="33.88671875" style="49" customWidth="1"/>
    <col min="1265" max="1265" width="10.33203125" style="49" bestFit="1" customWidth="1"/>
    <col min="1266" max="1266" width="7.88671875" style="49" bestFit="1" customWidth="1"/>
    <col min="1267" max="1267" width="7" style="49" bestFit="1" customWidth="1"/>
    <col min="1268" max="1268" width="7.5546875" style="49" bestFit="1" customWidth="1"/>
    <col min="1269" max="1270" width="10.6640625" style="49" customWidth="1"/>
    <col min="1271" max="1519" width="9.109375" style="49"/>
    <col min="1520" max="1520" width="33.88671875" style="49" customWidth="1"/>
    <col min="1521" max="1521" width="10.33203125" style="49" bestFit="1" customWidth="1"/>
    <col min="1522" max="1522" width="7.88671875" style="49" bestFit="1" customWidth="1"/>
    <col min="1523" max="1523" width="7" style="49" bestFit="1" customWidth="1"/>
    <col min="1524" max="1524" width="7.5546875" style="49" bestFit="1" customWidth="1"/>
    <col min="1525" max="1526" width="10.6640625" style="49" customWidth="1"/>
    <col min="1527" max="1775" width="9.109375" style="49"/>
    <col min="1776" max="1776" width="33.88671875" style="49" customWidth="1"/>
    <col min="1777" max="1777" width="10.33203125" style="49" bestFit="1" customWidth="1"/>
    <col min="1778" max="1778" width="7.88671875" style="49" bestFit="1" customWidth="1"/>
    <col min="1779" max="1779" width="7" style="49" bestFit="1" customWidth="1"/>
    <col min="1780" max="1780" width="7.5546875" style="49" bestFit="1" customWidth="1"/>
    <col min="1781" max="1782" width="10.6640625" style="49" customWidth="1"/>
    <col min="1783" max="2031" width="9.109375" style="49"/>
    <col min="2032" max="2032" width="33.88671875" style="49" customWidth="1"/>
    <col min="2033" max="2033" width="10.33203125" style="49" bestFit="1" customWidth="1"/>
    <col min="2034" max="2034" width="7.88671875" style="49" bestFit="1" customWidth="1"/>
    <col min="2035" max="2035" width="7" style="49" bestFit="1" customWidth="1"/>
    <col min="2036" max="2036" width="7.5546875" style="49" bestFit="1" customWidth="1"/>
    <col min="2037" max="2038" width="10.6640625" style="49" customWidth="1"/>
    <col min="2039" max="2287" width="9.109375" style="49"/>
    <col min="2288" max="2288" width="33.88671875" style="49" customWidth="1"/>
    <col min="2289" max="2289" width="10.33203125" style="49" bestFit="1" customWidth="1"/>
    <col min="2290" max="2290" width="7.88671875" style="49" bestFit="1" customWidth="1"/>
    <col min="2291" max="2291" width="7" style="49" bestFit="1" customWidth="1"/>
    <col min="2292" max="2292" width="7.5546875" style="49" bestFit="1" customWidth="1"/>
    <col min="2293" max="2294" width="10.6640625" style="49" customWidth="1"/>
    <col min="2295" max="2543" width="9.109375" style="49"/>
    <col min="2544" max="2544" width="33.88671875" style="49" customWidth="1"/>
    <col min="2545" max="2545" width="10.33203125" style="49" bestFit="1" customWidth="1"/>
    <col min="2546" max="2546" width="7.88671875" style="49" bestFit="1" customWidth="1"/>
    <col min="2547" max="2547" width="7" style="49" bestFit="1" customWidth="1"/>
    <col min="2548" max="2548" width="7.5546875" style="49" bestFit="1" customWidth="1"/>
    <col min="2549" max="2550" width="10.6640625" style="49" customWidth="1"/>
    <col min="2551" max="2799" width="9.109375" style="49"/>
    <col min="2800" max="2800" width="33.88671875" style="49" customWidth="1"/>
    <col min="2801" max="2801" width="10.33203125" style="49" bestFit="1" customWidth="1"/>
    <col min="2802" max="2802" width="7.88671875" style="49" bestFit="1" customWidth="1"/>
    <col min="2803" max="2803" width="7" style="49" bestFit="1" customWidth="1"/>
    <col min="2804" max="2804" width="7.5546875" style="49" bestFit="1" customWidth="1"/>
    <col min="2805" max="2806" width="10.6640625" style="49" customWidth="1"/>
    <col min="2807" max="3055" width="9.109375" style="49"/>
    <col min="3056" max="3056" width="33.88671875" style="49" customWidth="1"/>
    <col min="3057" max="3057" width="10.33203125" style="49" bestFit="1" customWidth="1"/>
    <col min="3058" max="3058" width="7.88671875" style="49" bestFit="1" customWidth="1"/>
    <col min="3059" max="3059" width="7" style="49" bestFit="1" customWidth="1"/>
    <col min="3060" max="3060" width="7.5546875" style="49" bestFit="1" customWidth="1"/>
    <col min="3061" max="3062" width="10.6640625" style="49" customWidth="1"/>
    <col min="3063" max="3311" width="9.109375" style="49"/>
    <col min="3312" max="3312" width="33.88671875" style="49" customWidth="1"/>
    <col min="3313" max="3313" width="10.33203125" style="49" bestFit="1" customWidth="1"/>
    <col min="3314" max="3314" width="7.88671875" style="49" bestFit="1" customWidth="1"/>
    <col min="3315" max="3315" width="7" style="49" bestFit="1" customWidth="1"/>
    <col min="3316" max="3316" width="7.5546875" style="49" bestFit="1" customWidth="1"/>
    <col min="3317" max="3318" width="10.6640625" style="49" customWidth="1"/>
    <col min="3319" max="3567" width="9.109375" style="49"/>
    <col min="3568" max="3568" width="33.88671875" style="49" customWidth="1"/>
    <col min="3569" max="3569" width="10.33203125" style="49" bestFit="1" customWidth="1"/>
    <col min="3570" max="3570" width="7.88671875" style="49" bestFit="1" customWidth="1"/>
    <col min="3571" max="3571" width="7" style="49" bestFit="1" customWidth="1"/>
    <col min="3572" max="3572" width="7.5546875" style="49" bestFit="1" customWidth="1"/>
    <col min="3573" max="3574" width="10.6640625" style="49" customWidth="1"/>
    <col min="3575" max="3823" width="9.109375" style="49"/>
    <col min="3824" max="3824" width="33.88671875" style="49" customWidth="1"/>
    <col min="3825" max="3825" width="10.33203125" style="49" bestFit="1" customWidth="1"/>
    <col min="3826" max="3826" width="7.88671875" style="49" bestFit="1" customWidth="1"/>
    <col min="3827" max="3827" width="7" style="49" bestFit="1" customWidth="1"/>
    <col min="3828" max="3828" width="7.5546875" style="49" bestFit="1" customWidth="1"/>
    <col min="3829" max="3830" width="10.6640625" style="49" customWidth="1"/>
    <col min="3831" max="4079" width="9.109375" style="49"/>
    <col min="4080" max="4080" width="33.88671875" style="49" customWidth="1"/>
    <col min="4081" max="4081" width="10.33203125" style="49" bestFit="1" customWidth="1"/>
    <col min="4082" max="4082" width="7.88671875" style="49" bestFit="1" customWidth="1"/>
    <col min="4083" max="4083" width="7" style="49" bestFit="1" customWidth="1"/>
    <col min="4084" max="4084" width="7.5546875" style="49" bestFit="1" customWidth="1"/>
    <col min="4085" max="4086" width="10.6640625" style="49" customWidth="1"/>
    <col min="4087" max="4335" width="9.109375" style="49"/>
    <col min="4336" max="4336" width="33.88671875" style="49" customWidth="1"/>
    <col min="4337" max="4337" width="10.33203125" style="49" bestFit="1" customWidth="1"/>
    <col min="4338" max="4338" width="7.88671875" style="49" bestFit="1" customWidth="1"/>
    <col min="4339" max="4339" width="7" style="49" bestFit="1" customWidth="1"/>
    <col min="4340" max="4340" width="7.5546875" style="49" bestFit="1" customWidth="1"/>
    <col min="4341" max="4342" width="10.6640625" style="49" customWidth="1"/>
    <col min="4343" max="4591" width="9.109375" style="49"/>
    <col min="4592" max="4592" width="33.88671875" style="49" customWidth="1"/>
    <col min="4593" max="4593" width="10.33203125" style="49" bestFit="1" customWidth="1"/>
    <col min="4594" max="4594" width="7.88671875" style="49" bestFit="1" customWidth="1"/>
    <col min="4595" max="4595" width="7" style="49" bestFit="1" customWidth="1"/>
    <col min="4596" max="4596" width="7.5546875" style="49" bestFit="1" customWidth="1"/>
    <col min="4597" max="4598" width="10.6640625" style="49" customWidth="1"/>
    <col min="4599" max="4847" width="9.109375" style="49"/>
    <col min="4848" max="4848" width="33.88671875" style="49" customWidth="1"/>
    <col min="4849" max="4849" width="10.33203125" style="49" bestFit="1" customWidth="1"/>
    <col min="4850" max="4850" width="7.88671875" style="49" bestFit="1" customWidth="1"/>
    <col min="4851" max="4851" width="7" style="49" bestFit="1" customWidth="1"/>
    <col min="4852" max="4852" width="7.5546875" style="49" bestFit="1" customWidth="1"/>
    <col min="4853" max="4854" width="10.6640625" style="49" customWidth="1"/>
    <col min="4855" max="5103" width="9.109375" style="49"/>
    <col min="5104" max="5104" width="33.88671875" style="49" customWidth="1"/>
    <col min="5105" max="5105" width="10.33203125" style="49" bestFit="1" customWidth="1"/>
    <col min="5106" max="5106" width="7.88671875" style="49" bestFit="1" customWidth="1"/>
    <col min="5107" max="5107" width="7" style="49" bestFit="1" customWidth="1"/>
    <col min="5108" max="5108" width="7.5546875" style="49" bestFit="1" customWidth="1"/>
    <col min="5109" max="5110" width="10.6640625" style="49" customWidth="1"/>
    <col min="5111" max="5359" width="9.109375" style="49"/>
    <col min="5360" max="5360" width="33.88671875" style="49" customWidth="1"/>
    <col min="5361" max="5361" width="10.33203125" style="49" bestFit="1" customWidth="1"/>
    <col min="5362" max="5362" width="7.88671875" style="49" bestFit="1" customWidth="1"/>
    <col min="5363" max="5363" width="7" style="49" bestFit="1" customWidth="1"/>
    <col min="5364" max="5364" width="7.5546875" style="49" bestFit="1" customWidth="1"/>
    <col min="5365" max="5366" width="10.6640625" style="49" customWidth="1"/>
    <col min="5367" max="5615" width="9.109375" style="49"/>
    <col min="5616" max="5616" width="33.88671875" style="49" customWidth="1"/>
    <col min="5617" max="5617" width="10.33203125" style="49" bestFit="1" customWidth="1"/>
    <col min="5618" max="5618" width="7.88671875" style="49" bestFit="1" customWidth="1"/>
    <col min="5619" max="5619" width="7" style="49" bestFit="1" customWidth="1"/>
    <col min="5620" max="5620" width="7.5546875" style="49" bestFit="1" customWidth="1"/>
    <col min="5621" max="5622" width="10.6640625" style="49" customWidth="1"/>
    <col min="5623" max="5871" width="9.109375" style="49"/>
    <col min="5872" max="5872" width="33.88671875" style="49" customWidth="1"/>
    <col min="5873" max="5873" width="10.33203125" style="49" bestFit="1" customWidth="1"/>
    <col min="5874" max="5874" width="7.88671875" style="49" bestFit="1" customWidth="1"/>
    <col min="5875" max="5875" width="7" style="49" bestFit="1" customWidth="1"/>
    <col min="5876" max="5876" width="7.5546875" style="49" bestFit="1" customWidth="1"/>
    <col min="5877" max="5878" width="10.6640625" style="49" customWidth="1"/>
    <col min="5879" max="6127" width="9.109375" style="49"/>
    <col min="6128" max="6128" width="33.88671875" style="49" customWidth="1"/>
    <col min="6129" max="6129" width="10.33203125" style="49" bestFit="1" customWidth="1"/>
    <col min="6130" max="6130" width="7.88671875" style="49" bestFit="1" customWidth="1"/>
    <col min="6131" max="6131" width="7" style="49" bestFit="1" customWidth="1"/>
    <col min="6132" max="6132" width="7.5546875" style="49" bestFit="1" customWidth="1"/>
    <col min="6133" max="6134" width="10.6640625" style="49" customWidth="1"/>
    <col min="6135" max="6383" width="9.109375" style="49"/>
    <col min="6384" max="6384" width="33.88671875" style="49" customWidth="1"/>
    <col min="6385" max="6385" width="10.33203125" style="49" bestFit="1" customWidth="1"/>
    <col min="6386" max="6386" width="7.88671875" style="49" bestFit="1" customWidth="1"/>
    <col min="6387" max="6387" width="7" style="49" bestFit="1" customWidth="1"/>
    <col min="6388" max="6388" width="7.5546875" style="49" bestFit="1" customWidth="1"/>
    <col min="6389" max="6390" width="10.6640625" style="49" customWidth="1"/>
    <col min="6391" max="6639" width="9.109375" style="49"/>
    <col min="6640" max="6640" width="33.88671875" style="49" customWidth="1"/>
    <col min="6641" max="6641" width="10.33203125" style="49" bestFit="1" customWidth="1"/>
    <col min="6642" max="6642" width="7.88671875" style="49" bestFit="1" customWidth="1"/>
    <col min="6643" max="6643" width="7" style="49" bestFit="1" customWidth="1"/>
    <col min="6644" max="6644" width="7.5546875" style="49" bestFit="1" customWidth="1"/>
    <col min="6645" max="6646" width="10.6640625" style="49" customWidth="1"/>
    <col min="6647" max="6895" width="9.109375" style="49"/>
    <col min="6896" max="6896" width="33.88671875" style="49" customWidth="1"/>
    <col min="6897" max="6897" width="10.33203125" style="49" bestFit="1" customWidth="1"/>
    <col min="6898" max="6898" width="7.88671875" style="49" bestFit="1" customWidth="1"/>
    <col min="6899" max="6899" width="7" style="49" bestFit="1" customWidth="1"/>
    <col min="6900" max="6900" width="7.5546875" style="49" bestFit="1" customWidth="1"/>
    <col min="6901" max="6902" width="10.6640625" style="49" customWidth="1"/>
    <col min="6903" max="7151" width="9.109375" style="49"/>
    <col min="7152" max="7152" width="33.88671875" style="49" customWidth="1"/>
    <col min="7153" max="7153" width="10.33203125" style="49" bestFit="1" customWidth="1"/>
    <col min="7154" max="7154" width="7.88671875" style="49" bestFit="1" customWidth="1"/>
    <col min="7155" max="7155" width="7" style="49" bestFit="1" customWidth="1"/>
    <col min="7156" max="7156" width="7.5546875" style="49" bestFit="1" customWidth="1"/>
    <col min="7157" max="7158" width="10.6640625" style="49" customWidth="1"/>
    <col min="7159" max="7407" width="9.109375" style="49"/>
    <col min="7408" max="7408" width="33.88671875" style="49" customWidth="1"/>
    <col min="7409" max="7409" width="10.33203125" style="49" bestFit="1" customWidth="1"/>
    <col min="7410" max="7410" width="7.88671875" style="49" bestFit="1" customWidth="1"/>
    <col min="7411" max="7411" width="7" style="49" bestFit="1" customWidth="1"/>
    <col min="7412" max="7412" width="7.5546875" style="49" bestFit="1" customWidth="1"/>
    <col min="7413" max="7414" width="10.6640625" style="49" customWidth="1"/>
    <col min="7415" max="7663" width="9.109375" style="49"/>
    <col min="7664" max="7664" width="33.88671875" style="49" customWidth="1"/>
    <col min="7665" max="7665" width="10.33203125" style="49" bestFit="1" customWidth="1"/>
    <col min="7666" max="7666" width="7.88671875" style="49" bestFit="1" customWidth="1"/>
    <col min="7667" max="7667" width="7" style="49" bestFit="1" customWidth="1"/>
    <col min="7668" max="7668" width="7.5546875" style="49" bestFit="1" customWidth="1"/>
    <col min="7669" max="7670" width="10.6640625" style="49" customWidth="1"/>
    <col min="7671" max="7919" width="9.109375" style="49"/>
    <col min="7920" max="7920" width="33.88671875" style="49" customWidth="1"/>
    <col min="7921" max="7921" width="10.33203125" style="49" bestFit="1" customWidth="1"/>
    <col min="7922" max="7922" width="7.88671875" style="49" bestFit="1" customWidth="1"/>
    <col min="7923" max="7923" width="7" style="49" bestFit="1" customWidth="1"/>
    <col min="7924" max="7924" width="7.5546875" style="49" bestFit="1" customWidth="1"/>
    <col min="7925" max="7926" width="10.6640625" style="49" customWidth="1"/>
    <col min="7927" max="8175" width="9.109375" style="49"/>
    <col min="8176" max="8176" width="33.88671875" style="49" customWidth="1"/>
    <col min="8177" max="8177" width="10.33203125" style="49" bestFit="1" customWidth="1"/>
    <col min="8178" max="8178" width="7.88671875" style="49" bestFit="1" customWidth="1"/>
    <col min="8179" max="8179" width="7" style="49" bestFit="1" customWidth="1"/>
    <col min="8180" max="8180" width="7.5546875" style="49" bestFit="1" customWidth="1"/>
    <col min="8181" max="8182" width="10.6640625" style="49" customWidth="1"/>
    <col min="8183" max="8431" width="9.109375" style="49"/>
    <col min="8432" max="8432" width="33.88671875" style="49" customWidth="1"/>
    <col min="8433" max="8433" width="10.33203125" style="49" bestFit="1" customWidth="1"/>
    <col min="8434" max="8434" width="7.88671875" style="49" bestFit="1" customWidth="1"/>
    <col min="8435" max="8435" width="7" style="49" bestFit="1" customWidth="1"/>
    <col min="8436" max="8436" width="7.5546875" style="49" bestFit="1" customWidth="1"/>
    <col min="8437" max="8438" width="10.6640625" style="49" customWidth="1"/>
    <col min="8439" max="8687" width="9.109375" style="49"/>
    <col min="8688" max="8688" width="33.88671875" style="49" customWidth="1"/>
    <col min="8689" max="8689" width="10.33203125" style="49" bestFit="1" customWidth="1"/>
    <col min="8690" max="8690" width="7.88671875" style="49" bestFit="1" customWidth="1"/>
    <col min="8691" max="8691" width="7" style="49" bestFit="1" customWidth="1"/>
    <col min="8692" max="8692" width="7.5546875" style="49" bestFit="1" customWidth="1"/>
    <col min="8693" max="8694" width="10.6640625" style="49" customWidth="1"/>
    <col min="8695" max="8943" width="9.109375" style="49"/>
    <col min="8944" max="8944" width="33.88671875" style="49" customWidth="1"/>
    <col min="8945" max="8945" width="10.33203125" style="49" bestFit="1" customWidth="1"/>
    <col min="8946" max="8946" width="7.88671875" style="49" bestFit="1" customWidth="1"/>
    <col min="8947" max="8947" width="7" style="49" bestFit="1" customWidth="1"/>
    <col min="8948" max="8948" width="7.5546875" style="49" bestFit="1" customWidth="1"/>
    <col min="8949" max="8950" width="10.6640625" style="49" customWidth="1"/>
    <col min="8951" max="9199" width="9.109375" style="49"/>
    <col min="9200" max="9200" width="33.88671875" style="49" customWidth="1"/>
    <col min="9201" max="9201" width="10.33203125" style="49" bestFit="1" customWidth="1"/>
    <col min="9202" max="9202" width="7.88671875" style="49" bestFit="1" customWidth="1"/>
    <col min="9203" max="9203" width="7" style="49" bestFit="1" customWidth="1"/>
    <col min="9204" max="9204" width="7.5546875" style="49" bestFit="1" customWidth="1"/>
    <col min="9205" max="9206" width="10.6640625" style="49" customWidth="1"/>
    <col min="9207" max="9455" width="9.109375" style="49"/>
    <col min="9456" max="9456" width="33.88671875" style="49" customWidth="1"/>
    <col min="9457" max="9457" width="10.33203125" style="49" bestFit="1" customWidth="1"/>
    <col min="9458" max="9458" width="7.88671875" style="49" bestFit="1" customWidth="1"/>
    <col min="9459" max="9459" width="7" style="49" bestFit="1" customWidth="1"/>
    <col min="9460" max="9460" width="7.5546875" style="49" bestFit="1" customWidth="1"/>
    <col min="9461" max="9462" width="10.6640625" style="49" customWidth="1"/>
    <col min="9463" max="9711" width="9.109375" style="49"/>
    <col min="9712" max="9712" width="33.88671875" style="49" customWidth="1"/>
    <col min="9713" max="9713" width="10.33203125" style="49" bestFit="1" customWidth="1"/>
    <col min="9714" max="9714" width="7.88671875" style="49" bestFit="1" customWidth="1"/>
    <col min="9715" max="9715" width="7" style="49" bestFit="1" customWidth="1"/>
    <col min="9716" max="9716" width="7.5546875" style="49" bestFit="1" customWidth="1"/>
    <col min="9717" max="9718" width="10.6640625" style="49" customWidth="1"/>
    <col min="9719" max="9967" width="9.109375" style="49"/>
    <col min="9968" max="9968" width="33.88671875" style="49" customWidth="1"/>
    <col min="9969" max="9969" width="10.33203125" style="49" bestFit="1" customWidth="1"/>
    <col min="9970" max="9970" width="7.88671875" style="49" bestFit="1" customWidth="1"/>
    <col min="9971" max="9971" width="7" style="49" bestFit="1" customWidth="1"/>
    <col min="9972" max="9972" width="7.5546875" style="49" bestFit="1" customWidth="1"/>
    <col min="9973" max="9974" width="10.6640625" style="49" customWidth="1"/>
    <col min="9975" max="10223" width="9.109375" style="49"/>
    <col min="10224" max="10224" width="33.88671875" style="49" customWidth="1"/>
    <col min="10225" max="10225" width="10.33203125" style="49" bestFit="1" customWidth="1"/>
    <col min="10226" max="10226" width="7.88671875" style="49" bestFit="1" customWidth="1"/>
    <col min="10227" max="10227" width="7" style="49" bestFit="1" customWidth="1"/>
    <col min="10228" max="10228" width="7.5546875" style="49" bestFit="1" customWidth="1"/>
    <col min="10229" max="10230" width="10.6640625" style="49" customWidth="1"/>
    <col min="10231" max="10479" width="9.109375" style="49"/>
    <col min="10480" max="10480" width="33.88671875" style="49" customWidth="1"/>
    <col min="10481" max="10481" width="10.33203125" style="49" bestFit="1" customWidth="1"/>
    <col min="10482" max="10482" width="7.88671875" style="49" bestFit="1" customWidth="1"/>
    <col min="10483" max="10483" width="7" style="49" bestFit="1" customWidth="1"/>
    <col min="10484" max="10484" width="7.5546875" style="49" bestFit="1" customWidth="1"/>
    <col min="10485" max="10486" width="10.6640625" style="49" customWidth="1"/>
    <col min="10487" max="10735" width="9.109375" style="49"/>
    <col min="10736" max="10736" width="33.88671875" style="49" customWidth="1"/>
    <col min="10737" max="10737" width="10.33203125" style="49" bestFit="1" customWidth="1"/>
    <col min="10738" max="10738" width="7.88671875" style="49" bestFit="1" customWidth="1"/>
    <col min="10739" max="10739" width="7" style="49" bestFit="1" customWidth="1"/>
    <col min="10740" max="10740" width="7.5546875" style="49" bestFit="1" customWidth="1"/>
    <col min="10741" max="10742" width="10.6640625" style="49" customWidth="1"/>
    <col min="10743" max="10991" width="9.109375" style="49"/>
    <col min="10992" max="10992" width="33.88671875" style="49" customWidth="1"/>
    <col min="10993" max="10993" width="10.33203125" style="49" bestFit="1" customWidth="1"/>
    <col min="10994" max="10994" width="7.88671875" style="49" bestFit="1" customWidth="1"/>
    <col min="10995" max="10995" width="7" style="49" bestFit="1" customWidth="1"/>
    <col min="10996" max="10996" width="7.5546875" style="49" bestFit="1" customWidth="1"/>
    <col min="10997" max="10998" width="10.6640625" style="49" customWidth="1"/>
    <col min="10999" max="11247" width="9.109375" style="49"/>
    <col min="11248" max="11248" width="33.88671875" style="49" customWidth="1"/>
    <col min="11249" max="11249" width="10.33203125" style="49" bestFit="1" customWidth="1"/>
    <col min="11250" max="11250" width="7.88671875" style="49" bestFit="1" customWidth="1"/>
    <col min="11251" max="11251" width="7" style="49" bestFit="1" customWidth="1"/>
    <col min="11252" max="11252" width="7.5546875" style="49" bestFit="1" customWidth="1"/>
    <col min="11253" max="11254" width="10.6640625" style="49" customWidth="1"/>
    <col min="11255" max="11503" width="9.109375" style="49"/>
    <col min="11504" max="11504" width="33.88671875" style="49" customWidth="1"/>
    <col min="11505" max="11505" width="10.33203125" style="49" bestFit="1" customWidth="1"/>
    <col min="11506" max="11506" width="7.88671875" style="49" bestFit="1" customWidth="1"/>
    <col min="11507" max="11507" width="7" style="49" bestFit="1" customWidth="1"/>
    <col min="11508" max="11508" width="7.5546875" style="49" bestFit="1" customWidth="1"/>
    <col min="11509" max="11510" width="10.6640625" style="49" customWidth="1"/>
    <col min="11511" max="11759" width="9.109375" style="49"/>
    <col min="11760" max="11760" width="33.88671875" style="49" customWidth="1"/>
    <col min="11761" max="11761" width="10.33203125" style="49" bestFit="1" customWidth="1"/>
    <col min="11762" max="11762" width="7.88671875" style="49" bestFit="1" customWidth="1"/>
    <col min="11763" max="11763" width="7" style="49" bestFit="1" customWidth="1"/>
    <col min="11764" max="11764" width="7.5546875" style="49" bestFit="1" customWidth="1"/>
    <col min="11765" max="11766" width="10.6640625" style="49" customWidth="1"/>
    <col min="11767" max="12015" width="9.109375" style="49"/>
    <col min="12016" max="12016" width="33.88671875" style="49" customWidth="1"/>
    <col min="12017" max="12017" width="10.33203125" style="49" bestFit="1" customWidth="1"/>
    <col min="12018" max="12018" width="7.88671875" style="49" bestFit="1" customWidth="1"/>
    <col min="12019" max="12019" width="7" style="49" bestFit="1" customWidth="1"/>
    <col min="12020" max="12020" width="7.5546875" style="49" bestFit="1" customWidth="1"/>
    <col min="12021" max="12022" width="10.6640625" style="49" customWidth="1"/>
    <col min="12023" max="12271" width="9.109375" style="49"/>
    <col min="12272" max="12272" width="33.88671875" style="49" customWidth="1"/>
    <col min="12273" max="12273" width="10.33203125" style="49" bestFit="1" customWidth="1"/>
    <col min="12274" max="12274" width="7.88671875" style="49" bestFit="1" customWidth="1"/>
    <col min="12275" max="12275" width="7" style="49" bestFit="1" customWidth="1"/>
    <col min="12276" max="12276" width="7.5546875" style="49" bestFit="1" customWidth="1"/>
    <col min="12277" max="12278" width="10.6640625" style="49" customWidth="1"/>
    <col min="12279" max="12527" width="9.109375" style="49"/>
    <col min="12528" max="12528" width="33.88671875" style="49" customWidth="1"/>
    <col min="12529" max="12529" width="10.33203125" style="49" bestFit="1" customWidth="1"/>
    <col min="12530" max="12530" width="7.88671875" style="49" bestFit="1" customWidth="1"/>
    <col min="12531" max="12531" width="7" style="49" bestFit="1" customWidth="1"/>
    <col min="12532" max="12532" width="7.5546875" style="49" bestFit="1" customWidth="1"/>
    <col min="12533" max="12534" width="10.6640625" style="49" customWidth="1"/>
    <col min="12535" max="12783" width="9.109375" style="49"/>
    <col min="12784" max="12784" width="33.88671875" style="49" customWidth="1"/>
    <col min="12785" max="12785" width="10.33203125" style="49" bestFit="1" customWidth="1"/>
    <col min="12786" max="12786" width="7.88671875" style="49" bestFit="1" customWidth="1"/>
    <col min="12787" max="12787" width="7" style="49" bestFit="1" customWidth="1"/>
    <col min="12788" max="12788" width="7.5546875" style="49" bestFit="1" customWidth="1"/>
    <col min="12789" max="12790" width="10.6640625" style="49" customWidth="1"/>
    <col min="12791" max="13039" width="9.109375" style="49"/>
    <col min="13040" max="13040" width="33.88671875" style="49" customWidth="1"/>
    <col min="13041" max="13041" width="10.33203125" style="49" bestFit="1" customWidth="1"/>
    <col min="13042" max="13042" width="7.88671875" style="49" bestFit="1" customWidth="1"/>
    <col min="13043" max="13043" width="7" style="49" bestFit="1" customWidth="1"/>
    <col min="13044" max="13044" width="7.5546875" style="49" bestFit="1" customWidth="1"/>
    <col min="13045" max="13046" width="10.6640625" style="49" customWidth="1"/>
    <col min="13047" max="13295" width="9.109375" style="49"/>
    <col min="13296" max="13296" width="33.88671875" style="49" customWidth="1"/>
    <col min="13297" max="13297" width="10.33203125" style="49" bestFit="1" customWidth="1"/>
    <col min="13298" max="13298" width="7.88671875" style="49" bestFit="1" customWidth="1"/>
    <col min="13299" max="13299" width="7" style="49" bestFit="1" customWidth="1"/>
    <col min="13300" max="13300" width="7.5546875" style="49" bestFit="1" customWidth="1"/>
    <col min="13301" max="13302" width="10.6640625" style="49" customWidth="1"/>
    <col min="13303" max="13551" width="9.109375" style="49"/>
    <col min="13552" max="13552" width="33.88671875" style="49" customWidth="1"/>
    <col min="13553" max="13553" width="10.33203125" style="49" bestFit="1" customWidth="1"/>
    <col min="13554" max="13554" width="7.88671875" style="49" bestFit="1" customWidth="1"/>
    <col min="13555" max="13555" width="7" style="49" bestFit="1" customWidth="1"/>
    <col min="13556" max="13556" width="7.5546875" style="49" bestFit="1" customWidth="1"/>
    <col min="13557" max="13558" width="10.6640625" style="49" customWidth="1"/>
    <col min="13559" max="13807" width="9.109375" style="49"/>
    <col min="13808" max="13808" width="33.88671875" style="49" customWidth="1"/>
    <col min="13809" max="13809" width="10.33203125" style="49" bestFit="1" customWidth="1"/>
    <col min="13810" max="13810" width="7.88671875" style="49" bestFit="1" customWidth="1"/>
    <col min="13811" max="13811" width="7" style="49" bestFit="1" customWidth="1"/>
    <col min="13812" max="13812" width="7.5546875" style="49" bestFit="1" customWidth="1"/>
    <col min="13813" max="13814" width="10.6640625" style="49" customWidth="1"/>
    <col min="13815" max="14063" width="9.109375" style="49"/>
    <col min="14064" max="14064" width="33.88671875" style="49" customWidth="1"/>
    <col min="14065" max="14065" width="10.33203125" style="49" bestFit="1" customWidth="1"/>
    <col min="14066" max="14066" width="7.88671875" style="49" bestFit="1" customWidth="1"/>
    <col min="14067" max="14067" width="7" style="49" bestFit="1" customWidth="1"/>
    <col min="14068" max="14068" width="7.5546875" style="49" bestFit="1" customWidth="1"/>
    <col min="14069" max="14070" width="10.6640625" style="49" customWidth="1"/>
    <col min="14071" max="14319" width="9.109375" style="49"/>
    <col min="14320" max="14320" width="33.88671875" style="49" customWidth="1"/>
    <col min="14321" max="14321" width="10.33203125" style="49" bestFit="1" customWidth="1"/>
    <col min="14322" max="14322" width="7.88671875" style="49" bestFit="1" customWidth="1"/>
    <col min="14323" max="14323" width="7" style="49" bestFit="1" customWidth="1"/>
    <col min="14324" max="14324" width="7.5546875" style="49" bestFit="1" customWidth="1"/>
    <col min="14325" max="14326" width="10.6640625" style="49" customWidth="1"/>
    <col min="14327" max="14575" width="9.109375" style="49"/>
    <col min="14576" max="14576" width="33.88671875" style="49" customWidth="1"/>
    <col min="14577" max="14577" width="10.33203125" style="49" bestFit="1" customWidth="1"/>
    <col min="14578" max="14578" width="7.88671875" style="49" bestFit="1" customWidth="1"/>
    <col min="14579" max="14579" width="7" style="49" bestFit="1" customWidth="1"/>
    <col min="14580" max="14580" width="7.5546875" style="49" bestFit="1" customWidth="1"/>
    <col min="14581" max="14582" width="10.6640625" style="49" customWidth="1"/>
    <col min="14583" max="14831" width="9.109375" style="49"/>
    <col min="14832" max="14832" width="33.88671875" style="49" customWidth="1"/>
    <col min="14833" max="14833" width="10.33203125" style="49" bestFit="1" customWidth="1"/>
    <col min="14834" max="14834" width="7.88671875" style="49" bestFit="1" customWidth="1"/>
    <col min="14835" max="14835" width="7" style="49" bestFit="1" customWidth="1"/>
    <col min="14836" max="14836" width="7.5546875" style="49" bestFit="1" customWidth="1"/>
    <col min="14837" max="14838" width="10.6640625" style="49" customWidth="1"/>
    <col min="14839" max="15087" width="9.109375" style="49"/>
    <col min="15088" max="15088" width="33.88671875" style="49" customWidth="1"/>
    <col min="15089" max="15089" width="10.33203125" style="49" bestFit="1" customWidth="1"/>
    <col min="15090" max="15090" width="7.88671875" style="49" bestFit="1" customWidth="1"/>
    <col min="15091" max="15091" width="7" style="49" bestFit="1" customWidth="1"/>
    <col min="15092" max="15092" width="7.5546875" style="49" bestFit="1" customWidth="1"/>
    <col min="15093" max="15094" width="10.6640625" style="49" customWidth="1"/>
    <col min="15095" max="15343" width="9.109375" style="49"/>
    <col min="15344" max="15344" width="33.88671875" style="49" customWidth="1"/>
    <col min="15345" max="15345" width="10.33203125" style="49" bestFit="1" customWidth="1"/>
    <col min="15346" max="15346" width="7.88671875" style="49" bestFit="1" customWidth="1"/>
    <col min="15347" max="15347" width="7" style="49" bestFit="1" customWidth="1"/>
    <col min="15348" max="15348" width="7.5546875" style="49" bestFit="1" customWidth="1"/>
    <col min="15349" max="15350" width="10.6640625" style="49" customWidth="1"/>
    <col min="15351" max="15599" width="9.109375" style="49"/>
    <col min="15600" max="15600" width="33.88671875" style="49" customWidth="1"/>
    <col min="15601" max="15601" width="10.33203125" style="49" bestFit="1" customWidth="1"/>
    <col min="15602" max="15602" width="7.88671875" style="49" bestFit="1" customWidth="1"/>
    <col min="15603" max="15603" width="7" style="49" bestFit="1" customWidth="1"/>
    <col min="15604" max="15604" width="7.5546875" style="49" bestFit="1" customWidth="1"/>
    <col min="15605" max="15606" width="10.6640625" style="49" customWidth="1"/>
    <col min="15607" max="15855" width="9.109375" style="49"/>
    <col min="15856" max="15856" width="33.88671875" style="49" customWidth="1"/>
    <col min="15857" max="15857" width="10.33203125" style="49" bestFit="1" customWidth="1"/>
    <col min="15858" max="15858" width="7.88671875" style="49" bestFit="1" customWidth="1"/>
    <col min="15859" max="15859" width="7" style="49" bestFit="1" customWidth="1"/>
    <col min="15860" max="15860" width="7.5546875" style="49" bestFit="1" customWidth="1"/>
    <col min="15861" max="15862" width="10.6640625" style="49" customWidth="1"/>
    <col min="15863" max="16111" width="9.109375" style="49"/>
    <col min="16112" max="16112" width="33.88671875" style="49" customWidth="1"/>
    <col min="16113" max="16113" width="10.33203125" style="49" bestFit="1" customWidth="1"/>
    <col min="16114" max="16114" width="7.88671875" style="49" bestFit="1" customWidth="1"/>
    <col min="16115" max="16115" width="7" style="49" bestFit="1" customWidth="1"/>
    <col min="16116" max="16116" width="7.5546875" style="49" bestFit="1" customWidth="1"/>
    <col min="16117" max="16118" width="10.6640625" style="49" customWidth="1"/>
    <col min="16119" max="16384" width="9.109375" style="49"/>
  </cols>
  <sheetData>
    <row r="1" spans="1:7" ht="24" customHeight="1">
      <c r="A1" s="76" t="s">
        <v>113</v>
      </c>
      <c r="B1" s="75"/>
      <c r="C1" s="75"/>
      <c r="D1" s="75"/>
      <c r="E1" s="75"/>
      <c r="F1" s="50"/>
    </row>
    <row r="2" spans="1:7" ht="15.9" customHeight="1">
      <c r="A2" s="74"/>
      <c r="B2" s="73"/>
      <c r="C2" s="72"/>
      <c r="D2" s="72"/>
      <c r="E2" s="72"/>
      <c r="F2" s="50"/>
    </row>
    <row r="3" spans="1:7" ht="15.9" customHeight="1">
      <c r="A3" s="65"/>
      <c r="B3" s="65"/>
      <c r="C3" s="72"/>
      <c r="D3" s="72"/>
      <c r="E3" s="72"/>
      <c r="F3" s="50"/>
    </row>
    <row r="4" spans="1:7" ht="15.9" customHeight="1">
      <c r="A4" s="71"/>
      <c r="B4" s="70" t="s">
        <v>112</v>
      </c>
      <c r="C4" s="416" t="s">
        <v>111</v>
      </c>
      <c r="D4" s="416" t="s">
        <v>110</v>
      </c>
      <c r="E4" s="416" t="s">
        <v>109</v>
      </c>
      <c r="F4" s="290" t="s">
        <v>55</v>
      </c>
      <c r="G4" s="416" t="s">
        <v>54</v>
      </c>
    </row>
    <row r="5" spans="1:7" ht="15.9" customHeight="1">
      <c r="A5" s="65"/>
      <c r="B5" s="67" t="s">
        <v>108</v>
      </c>
      <c r="C5" s="64" t="s">
        <v>107</v>
      </c>
      <c r="D5" s="69" t="s">
        <v>179</v>
      </c>
      <c r="E5" s="64" t="s">
        <v>54</v>
      </c>
      <c r="F5" s="68" t="s">
        <v>454</v>
      </c>
      <c r="G5" s="68" t="s">
        <v>454</v>
      </c>
    </row>
    <row r="6" spans="1:7" ht="15.9" customHeight="1">
      <c r="A6" s="65"/>
      <c r="B6" s="67"/>
      <c r="C6" s="64" t="s">
        <v>106</v>
      </c>
      <c r="D6" s="64" t="s">
        <v>106</v>
      </c>
      <c r="E6" s="64" t="s">
        <v>106</v>
      </c>
      <c r="F6" s="64" t="s">
        <v>105</v>
      </c>
      <c r="G6" s="64" t="s">
        <v>105</v>
      </c>
    </row>
    <row r="7" spans="1:7" ht="15.9" customHeight="1">
      <c r="A7" s="65"/>
      <c r="B7" s="66"/>
      <c r="C7" s="417">
        <v>2022</v>
      </c>
      <c r="D7" s="417">
        <v>2022</v>
      </c>
      <c r="E7" s="417">
        <v>2022</v>
      </c>
      <c r="F7" s="417" t="s">
        <v>103</v>
      </c>
      <c r="G7" s="417" t="s">
        <v>103</v>
      </c>
    </row>
    <row r="8" spans="1:7" ht="15.9" customHeight="1">
      <c r="A8" s="65"/>
      <c r="B8" s="196"/>
      <c r="C8" s="64"/>
      <c r="D8" s="64"/>
      <c r="E8" s="64"/>
      <c r="F8" s="64"/>
      <c r="G8" s="64"/>
    </row>
    <row r="9" spans="1:7" ht="18" customHeight="1">
      <c r="A9" s="57" t="s">
        <v>102</v>
      </c>
      <c r="B9" s="56" t="s">
        <v>73</v>
      </c>
      <c r="C9" s="54">
        <v>4799.7586551747099</v>
      </c>
      <c r="D9" s="54">
        <v>5003.20582542394</v>
      </c>
      <c r="E9" s="55">
        <v>16747.003269311892</v>
      </c>
      <c r="F9" s="197">
        <v>121.37711195537497</v>
      </c>
      <c r="G9" s="197">
        <v>109.26201461271785</v>
      </c>
    </row>
    <row r="10" spans="1:7" ht="18" customHeight="1">
      <c r="A10" s="57" t="s">
        <v>101</v>
      </c>
      <c r="B10" s="56" t="s">
        <v>62</v>
      </c>
      <c r="C10" s="54">
        <v>790</v>
      </c>
      <c r="D10" s="54">
        <v>743.93571428571408</v>
      </c>
      <c r="E10" s="55">
        <v>3007.4057142857137</v>
      </c>
      <c r="F10" s="197">
        <v>96.615027829313519</v>
      </c>
      <c r="G10" s="197">
        <v>98.862778247393607</v>
      </c>
    </row>
    <row r="11" spans="1:7" ht="18" customHeight="1">
      <c r="A11" s="57" t="s">
        <v>100</v>
      </c>
      <c r="B11" s="56" t="s">
        <v>58</v>
      </c>
      <c r="C11" s="54">
        <v>820</v>
      </c>
      <c r="D11" s="54">
        <v>719.892857142857</v>
      </c>
      <c r="E11" s="55">
        <v>2755.9928571428568</v>
      </c>
      <c r="F11" s="197">
        <v>92.29395604395603</v>
      </c>
      <c r="G11" s="197">
        <v>97.872540116582869</v>
      </c>
    </row>
    <row r="12" spans="1:7" ht="18" customHeight="1">
      <c r="A12" s="57" t="s">
        <v>99</v>
      </c>
      <c r="B12" s="56" t="s">
        <v>73</v>
      </c>
      <c r="C12" s="54">
        <v>80.633851000000007</v>
      </c>
      <c r="D12" s="54">
        <v>74.706000000000003</v>
      </c>
      <c r="E12" s="55">
        <v>298.20671500000003</v>
      </c>
      <c r="F12" s="197">
        <v>99.540985027240282</v>
      </c>
      <c r="G12" s="197">
        <v>99.651202579639531</v>
      </c>
    </row>
    <row r="13" spans="1:7" ht="18" customHeight="1">
      <c r="A13" s="57" t="s">
        <v>98</v>
      </c>
      <c r="B13" s="56" t="s">
        <v>62</v>
      </c>
      <c r="C13" s="54">
        <v>1036.5520590000001</v>
      </c>
      <c r="D13" s="54">
        <v>1067.1568017616059</v>
      </c>
      <c r="E13" s="55">
        <v>3944.9819214221061</v>
      </c>
      <c r="F13" s="197">
        <v>98.40624412908862</v>
      </c>
      <c r="G13" s="197">
        <v>90.322076509415368</v>
      </c>
    </row>
    <row r="14" spans="1:7" ht="18" customHeight="1">
      <c r="A14" s="57" t="s">
        <v>97</v>
      </c>
      <c r="B14" s="56" t="s">
        <v>62</v>
      </c>
      <c r="C14" s="54">
        <v>127.12611</v>
      </c>
      <c r="D14" s="54">
        <v>124.5</v>
      </c>
      <c r="E14" s="55">
        <v>483.67193999999995</v>
      </c>
      <c r="F14" s="197">
        <v>110.32326222253258</v>
      </c>
      <c r="G14" s="198">
        <v>112.70634707068135</v>
      </c>
    </row>
    <row r="15" spans="1:7" ht="18" customHeight="1">
      <c r="A15" s="57" t="s">
        <v>96</v>
      </c>
      <c r="B15" s="56" t="s">
        <v>62</v>
      </c>
      <c r="C15" s="54">
        <v>334.61224493331741</v>
      </c>
      <c r="D15" s="54">
        <v>348.38420215525883</v>
      </c>
      <c r="E15" s="55">
        <v>1297.1074850132268</v>
      </c>
      <c r="F15" s="197">
        <v>112.23717852940041</v>
      </c>
      <c r="G15" s="197">
        <v>111.26364167224392</v>
      </c>
    </row>
    <row r="16" spans="1:7" ht="18" customHeight="1">
      <c r="A16" s="57" t="s">
        <v>95</v>
      </c>
      <c r="B16" s="56" t="s">
        <v>88</v>
      </c>
      <c r="C16" s="54">
        <v>155.99128568271536</v>
      </c>
      <c r="D16" s="54">
        <v>163.00795625961132</v>
      </c>
      <c r="E16" s="55">
        <v>623.13883316054466</v>
      </c>
      <c r="F16" s="197">
        <v>117.14549497636457</v>
      </c>
      <c r="G16" s="197">
        <v>109.68583690588345</v>
      </c>
    </row>
    <row r="17" spans="1:7" ht="18" customHeight="1">
      <c r="A17" s="57" t="s">
        <v>94</v>
      </c>
      <c r="B17" s="56" t="s">
        <v>73</v>
      </c>
      <c r="C17" s="54">
        <v>12.165334536026231</v>
      </c>
      <c r="D17" s="54">
        <v>12.37816710816573</v>
      </c>
      <c r="E17" s="55">
        <v>43.579226182000887</v>
      </c>
      <c r="F17" s="197">
        <v>111.71630964048494</v>
      </c>
      <c r="G17" s="197">
        <v>101.50743062117631</v>
      </c>
    </row>
    <row r="18" spans="1:7" ht="18" customHeight="1">
      <c r="A18" s="57" t="s">
        <v>93</v>
      </c>
      <c r="B18" s="56" t="s">
        <v>62</v>
      </c>
      <c r="C18" s="54">
        <v>237.41032646657791</v>
      </c>
      <c r="D18" s="54">
        <v>99.062021000220497</v>
      </c>
      <c r="E18" s="55">
        <v>710.08404724658556</v>
      </c>
      <c r="F18" s="197">
        <v>119.07201971397905</v>
      </c>
      <c r="G18" s="197">
        <v>104.57083299414708</v>
      </c>
    </row>
    <row r="19" spans="1:7" ht="18" customHeight="1">
      <c r="A19" s="57" t="s">
        <v>92</v>
      </c>
      <c r="B19" s="56" t="s">
        <v>62</v>
      </c>
      <c r="C19" s="54">
        <v>33.939339632809997</v>
      </c>
      <c r="D19" s="54">
        <v>37.227417369669098</v>
      </c>
      <c r="E19" s="55">
        <v>142.92978085905222</v>
      </c>
      <c r="F19" s="197">
        <v>153.13026710435943</v>
      </c>
      <c r="G19" s="197">
        <v>121.53063176289298</v>
      </c>
    </row>
    <row r="20" spans="1:7" ht="18" customHeight="1">
      <c r="A20" s="57" t="s">
        <v>91</v>
      </c>
      <c r="B20" s="56" t="s">
        <v>62</v>
      </c>
      <c r="C20" s="54">
        <v>991.92916604784818</v>
      </c>
      <c r="D20" s="54">
        <v>1025.5518598912286</v>
      </c>
      <c r="E20" s="55">
        <v>4005.9774274762513</v>
      </c>
      <c r="F20" s="197">
        <v>106.87284909245815</v>
      </c>
      <c r="G20" s="197">
        <v>104.55764215725787</v>
      </c>
    </row>
    <row r="21" spans="1:7" ht="18" customHeight="1">
      <c r="A21" s="57" t="s">
        <v>90</v>
      </c>
      <c r="B21" s="56" t="s">
        <v>62</v>
      </c>
      <c r="C21" s="54">
        <v>521.46645694911979</v>
      </c>
      <c r="D21" s="54">
        <v>564.78328431217574</v>
      </c>
      <c r="E21" s="55">
        <v>2030.7434747627563</v>
      </c>
      <c r="F21" s="197">
        <v>98.600433713717834</v>
      </c>
      <c r="G21" s="197">
        <v>91.605284876539201</v>
      </c>
    </row>
    <row r="22" spans="1:7" ht="18" customHeight="1">
      <c r="A22" s="57" t="s">
        <v>89</v>
      </c>
      <c r="B22" s="56" t="s">
        <v>88</v>
      </c>
      <c r="C22" s="54">
        <v>389.11136908899579</v>
      </c>
      <c r="D22" s="54">
        <v>419.58970072558378</v>
      </c>
      <c r="E22" s="55">
        <v>1505.2031263643828</v>
      </c>
      <c r="F22" s="197">
        <v>112.79001959239325</v>
      </c>
      <c r="G22" s="197">
        <v>106.66617182311148</v>
      </c>
    </row>
    <row r="23" spans="1:7" ht="21" customHeight="1">
      <c r="A23" s="60" t="s">
        <v>87</v>
      </c>
      <c r="B23" s="56" t="s">
        <v>86</v>
      </c>
      <c r="C23" s="54">
        <v>506.00409565851237</v>
      </c>
      <c r="D23" s="54">
        <v>500.60903049050421</v>
      </c>
      <c r="E23" s="55">
        <v>1894.9147764783957</v>
      </c>
      <c r="F23" s="197">
        <v>100.22202812622707</v>
      </c>
      <c r="G23" s="197">
        <v>105.09991143840536</v>
      </c>
    </row>
    <row r="24" spans="1:7" ht="18" customHeight="1">
      <c r="A24" s="60" t="s">
        <v>85</v>
      </c>
      <c r="B24" s="56" t="s">
        <v>84</v>
      </c>
      <c r="C24" s="54">
        <v>65.235379428549379</v>
      </c>
      <c r="D24" s="54">
        <v>67.239435834303336</v>
      </c>
      <c r="E24" s="55">
        <v>253.42499256314818</v>
      </c>
      <c r="F24" s="197">
        <v>131.04548009024234</v>
      </c>
      <c r="G24" s="197">
        <v>113.52407831921565</v>
      </c>
    </row>
    <row r="25" spans="1:7" ht="27" customHeight="1">
      <c r="A25" s="63" t="s">
        <v>83</v>
      </c>
      <c r="B25" s="62" t="s">
        <v>62</v>
      </c>
      <c r="C25" s="201">
        <v>86.275344500935574</v>
      </c>
      <c r="D25" s="201">
        <v>90.705295735033374</v>
      </c>
      <c r="E25" s="200">
        <v>327.73985472213627</v>
      </c>
      <c r="F25" s="202">
        <v>95.418994040641039</v>
      </c>
      <c r="G25" s="202">
        <v>90.865311198153194</v>
      </c>
    </row>
    <row r="26" spans="1:7" ht="18" customHeight="1">
      <c r="A26" s="57" t="s">
        <v>82</v>
      </c>
      <c r="B26" s="56" t="s">
        <v>69</v>
      </c>
      <c r="C26" s="54">
        <v>493.36968859990628</v>
      </c>
      <c r="D26" s="54">
        <v>533.17727948440745</v>
      </c>
      <c r="E26" s="55">
        <v>1880.5409601923934</v>
      </c>
      <c r="F26" s="197">
        <v>116.18594017964861</v>
      </c>
      <c r="G26" s="197">
        <v>112.34707605290528</v>
      </c>
    </row>
    <row r="27" spans="1:7" ht="18" customHeight="1">
      <c r="A27" s="61" t="s">
        <v>81</v>
      </c>
      <c r="B27" s="56" t="s">
        <v>80</v>
      </c>
      <c r="C27" s="54">
        <v>24.114596760266725</v>
      </c>
      <c r="D27" s="54">
        <v>24.317105673547044</v>
      </c>
      <c r="E27" s="55">
        <v>90.695937273016952</v>
      </c>
      <c r="F27" s="197">
        <v>113.47226165910894</v>
      </c>
      <c r="G27" s="197">
        <v>107.97082984027698</v>
      </c>
    </row>
    <row r="28" spans="1:7" ht="18" customHeight="1">
      <c r="A28" s="57" t="s">
        <v>79</v>
      </c>
      <c r="B28" s="56" t="s">
        <v>73</v>
      </c>
      <c r="C28" s="54">
        <v>233.42215736619721</v>
      </c>
      <c r="D28" s="54">
        <v>194.55725586854462</v>
      </c>
      <c r="E28" s="55">
        <v>877.69989122065704</v>
      </c>
      <c r="F28" s="197">
        <v>122.65911637650456</v>
      </c>
      <c r="G28" s="197">
        <v>113.18875794572654</v>
      </c>
    </row>
    <row r="29" spans="1:7" ht="18" customHeight="1">
      <c r="A29" s="57" t="s">
        <v>78</v>
      </c>
      <c r="B29" s="56" t="s">
        <v>62</v>
      </c>
      <c r="C29" s="54">
        <v>286.84315555991873</v>
      </c>
      <c r="D29" s="54">
        <v>271.76131029707011</v>
      </c>
      <c r="E29" s="55">
        <v>1007.829771348152</v>
      </c>
      <c r="F29" s="197">
        <v>108.01323938675283</v>
      </c>
      <c r="G29" s="197">
        <v>99.577519470752506</v>
      </c>
    </row>
    <row r="30" spans="1:7" ht="18" customHeight="1">
      <c r="A30" s="57" t="s">
        <v>77</v>
      </c>
      <c r="B30" s="56" t="s">
        <v>62</v>
      </c>
      <c r="C30" s="54">
        <v>70.195112970485965</v>
      </c>
      <c r="D30" s="54">
        <v>70.384369934668726</v>
      </c>
      <c r="E30" s="55">
        <v>283.02950951364573</v>
      </c>
      <c r="F30" s="197">
        <v>106.96712756028681</v>
      </c>
      <c r="G30" s="197">
        <v>97.440907282867414</v>
      </c>
    </row>
    <row r="31" spans="1:7" ht="18" customHeight="1">
      <c r="A31" s="57" t="s">
        <v>76</v>
      </c>
      <c r="B31" s="56" t="s">
        <v>75</v>
      </c>
      <c r="C31" s="54">
        <v>11.211308788568672</v>
      </c>
      <c r="D31" s="54">
        <v>11.305570259912926</v>
      </c>
      <c r="E31" s="55">
        <v>38.606877082824354</v>
      </c>
      <c r="F31" s="197">
        <v>101.03279946302884</v>
      </c>
      <c r="G31" s="197">
        <v>107.64708298807651</v>
      </c>
    </row>
    <row r="32" spans="1:7" ht="18" customHeight="1">
      <c r="A32" s="57" t="s">
        <v>74</v>
      </c>
      <c r="B32" s="56" t="s">
        <v>73</v>
      </c>
      <c r="C32" s="54">
        <v>2046.422564321233</v>
      </c>
      <c r="D32" s="54">
        <v>2296.4828924266653</v>
      </c>
      <c r="E32" s="55">
        <v>8160.5866191225105</v>
      </c>
      <c r="F32" s="197">
        <v>102.52155769761899</v>
      </c>
      <c r="G32" s="197">
        <v>94.243368127405205</v>
      </c>
    </row>
    <row r="33" spans="1:7" ht="18" customHeight="1">
      <c r="A33" s="60" t="s">
        <v>72</v>
      </c>
      <c r="B33" s="56" t="s">
        <v>62</v>
      </c>
      <c r="C33" s="54">
        <v>874.263611496453</v>
      </c>
      <c r="D33" s="54">
        <v>915.09644162703796</v>
      </c>
      <c r="E33" s="55">
        <v>3301.7890871719601</v>
      </c>
      <c r="F33" s="197">
        <v>109.78961507223011</v>
      </c>
      <c r="G33" s="197">
        <v>109.62599792419212</v>
      </c>
    </row>
    <row r="34" spans="1:7" ht="18" customHeight="1">
      <c r="A34" s="57" t="s">
        <v>71</v>
      </c>
      <c r="B34" s="56" t="s">
        <v>62</v>
      </c>
      <c r="C34" s="54">
        <v>1056.7576911690726</v>
      </c>
      <c r="D34" s="54">
        <v>1042.9301241402154</v>
      </c>
      <c r="E34" s="55">
        <v>3681.6709711634558</v>
      </c>
      <c r="F34" s="197">
        <v>116.03583935694431</v>
      </c>
      <c r="G34" s="197">
        <v>115.18329602076906</v>
      </c>
    </row>
    <row r="35" spans="1:7" ht="18" customHeight="1">
      <c r="A35" s="57" t="s">
        <v>70</v>
      </c>
      <c r="B35" s="56" t="s">
        <v>69</v>
      </c>
      <c r="C35" s="54">
        <v>17.529273</v>
      </c>
      <c r="D35" s="54">
        <v>16.943687000000001</v>
      </c>
      <c r="E35" s="55">
        <v>67.137157000000002</v>
      </c>
      <c r="F35" s="197">
        <v>90.193414258008929</v>
      </c>
      <c r="G35" s="197">
        <v>90.059783770636315</v>
      </c>
    </row>
    <row r="36" spans="1:7" ht="27.75" customHeight="1">
      <c r="A36" s="59" t="s">
        <v>68</v>
      </c>
      <c r="B36" s="58" t="s">
        <v>67</v>
      </c>
      <c r="C36" s="199">
        <v>51.093549978911696</v>
      </c>
      <c r="D36" s="199">
        <v>44.345602568938794</v>
      </c>
      <c r="E36" s="200">
        <v>188.28609741195632</v>
      </c>
      <c r="F36" s="202">
        <v>142.78365233003774</v>
      </c>
      <c r="G36" s="202">
        <v>121.49495751163295</v>
      </c>
    </row>
    <row r="37" spans="1:7" ht="16.95" customHeight="1">
      <c r="A37" s="57" t="s">
        <v>363</v>
      </c>
      <c r="B37" s="56" t="s">
        <v>66</v>
      </c>
      <c r="C37" s="54">
        <v>1051.8787317910699</v>
      </c>
      <c r="D37" s="54">
        <v>1144.55748827</v>
      </c>
      <c r="E37" s="55">
        <v>4357.8573337324706</v>
      </c>
      <c r="F37" s="197">
        <v>111.22849078646442</v>
      </c>
      <c r="G37" s="197">
        <v>81.08119240365977</v>
      </c>
    </row>
    <row r="38" spans="1:7" ht="16.95" customHeight="1">
      <c r="A38" s="57" t="s">
        <v>65</v>
      </c>
      <c r="B38" s="56" t="s">
        <v>64</v>
      </c>
      <c r="C38" s="54">
        <v>39.876658890977794</v>
      </c>
      <c r="D38" s="54">
        <v>44.364479726842404</v>
      </c>
      <c r="E38" s="55">
        <v>150.95913434765885</v>
      </c>
      <c r="F38" s="197">
        <v>115.28331919767794</v>
      </c>
      <c r="G38" s="197">
        <v>111.97231827835259</v>
      </c>
    </row>
    <row r="39" spans="1:7" ht="16.95" customHeight="1">
      <c r="A39" s="57" t="s">
        <v>63</v>
      </c>
      <c r="B39" s="56" t="s">
        <v>62</v>
      </c>
      <c r="C39" s="54">
        <v>303.53096092523515</v>
      </c>
      <c r="D39" s="54">
        <v>280.87368728154848</v>
      </c>
      <c r="E39" s="55">
        <v>1111.8666236088638</v>
      </c>
      <c r="F39" s="197">
        <v>101.58180371846237</v>
      </c>
      <c r="G39" s="197">
        <v>105.53534440156722</v>
      </c>
    </row>
    <row r="40" spans="1:7" ht="16.95" customHeight="1">
      <c r="A40" s="57" t="s">
        <v>61</v>
      </c>
      <c r="B40" s="56" t="s">
        <v>60</v>
      </c>
      <c r="C40" s="54">
        <v>22.371705000000002</v>
      </c>
      <c r="D40" s="54">
        <v>21.589200000000002</v>
      </c>
      <c r="E40" s="55">
        <v>81.729438351999988</v>
      </c>
      <c r="F40" s="197">
        <v>101.69652452442857</v>
      </c>
      <c r="G40" s="197">
        <v>106.37950130752769</v>
      </c>
    </row>
    <row r="41" spans="1:7" ht="16.95" customHeight="1">
      <c r="A41" s="57" t="s">
        <v>59</v>
      </c>
      <c r="B41" s="56" t="s">
        <v>58</v>
      </c>
      <c r="C41" s="54">
        <v>259.37405571996311</v>
      </c>
      <c r="D41" s="54">
        <v>273.33873452665154</v>
      </c>
      <c r="E41" s="55">
        <v>1066.5708246626207</v>
      </c>
      <c r="F41" s="197">
        <v>100.08741652385629</v>
      </c>
      <c r="G41" s="197">
        <v>102.45678852659633</v>
      </c>
    </row>
    <row r="42" spans="1:7" ht="15">
      <c r="A42" s="53"/>
      <c r="B42" s="52"/>
      <c r="C42" s="52"/>
      <c r="D42" s="52"/>
      <c r="E42" s="52"/>
      <c r="F42" s="51"/>
    </row>
    <row r="43" spans="1:7" ht="15">
      <c r="A43" s="52"/>
      <c r="B43" s="52"/>
      <c r="C43" s="52"/>
      <c r="D43" s="52"/>
      <c r="E43" s="52"/>
      <c r="F43" s="51"/>
    </row>
    <row r="44" spans="1:7" ht="15">
      <c r="A44" s="52"/>
      <c r="B44" s="52"/>
      <c r="C44" s="52"/>
      <c r="D44" s="52"/>
      <c r="E44" s="52"/>
      <c r="F44" s="51"/>
    </row>
    <row r="45" spans="1:7" ht="15">
      <c r="A45" s="52"/>
      <c r="B45" s="52"/>
      <c r="C45" s="52"/>
      <c r="D45" s="52"/>
      <c r="E45" s="52"/>
      <c r="F45" s="51"/>
    </row>
    <row r="46" spans="1:7" ht="15">
      <c r="A46" s="52"/>
      <c r="B46" s="52"/>
      <c r="C46" s="52"/>
      <c r="D46" s="52"/>
      <c r="E46" s="52"/>
      <c r="F46" s="51"/>
    </row>
    <row r="47" spans="1:7" ht="15">
      <c r="A47" s="52"/>
      <c r="B47" s="52"/>
      <c r="C47" s="52"/>
      <c r="D47" s="52"/>
      <c r="E47" s="52"/>
      <c r="F47" s="51"/>
    </row>
    <row r="48" spans="1:7" ht="15">
      <c r="A48" s="52"/>
      <c r="B48" s="52"/>
      <c r="C48" s="52"/>
      <c r="D48" s="52"/>
      <c r="E48" s="52"/>
      <c r="F48" s="51"/>
    </row>
    <row r="49" spans="1:6" ht="15">
      <c r="A49" s="52"/>
      <c r="B49" s="52"/>
      <c r="C49" s="52"/>
      <c r="D49" s="52"/>
      <c r="E49" s="52"/>
      <c r="F49" s="51"/>
    </row>
    <row r="50" spans="1:6" ht="15">
      <c r="A50" s="50"/>
      <c r="B50" s="50"/>
      <c r="C50" s="50"/>
      <c r="D50" s="50"/>
      <c r="E50" s="50"/>
      <c r="F50" s="51"/>
    </row>
    <row r="51" spans="1:6" ht="15">
      <c r="A51" s="50"/>
      <c r="B51" s="50"/>
      <c r="C51" s="50"/>
      <c r="D51" s="50"/>
      <c r="E51" s="50"/>
      <c r="F51" s="51"/>
    </row>
    <row r="52" spans="1:6" ht="15">
      <c r="A52" s="50"/>
      <c r="B52" s="50"/>
      <c r="C52" s="50"/>
      <c r="D52" s="50"/>
      <c r="E52" s="50"/>
      <c r="F52" s="51"/>
    </row>
    <row r="53" spans="1:6" ht="15">
      <c r="A53" s="50"/>
      <c r="B53" s="50"/>
      <c r="C53" s="50"/>
      <c r="D53" s="50"/>
      <c r="E53" s="50"/>
      <c r="F53" s="50"/>
    </row>
    <row r="54" spans="1:6" ht="15">
      <c r="A54" s="50"/>
      <c r="B54" s="50"/>
      <c r="C54" s="50"/>
      <c r="D54" s="50"/>
      <c r="E54" s="50"/>
      <c r="F54" s="50"/>
    </row>
    <row r="55" spans="1:6" ht="15">
      <c r="A55" s="50"/>
      <c r="B55" s="50"/>
      <c r="C55" s="50"/>
      <c r="D55" s="50"/>
      <c r="E55" s="50"/>
      <c r="F55" s="50"/>
    </row>
    <row r="56" spans="1:6" ht="15">
      <c r="A56" s="50"/>
      <c r="B56" s="50"/>
      <c r="C56" s="50"/>
      <c r="D56" s="50"/>
      <c r="E56" s="50"/>
      <c r="F56" s="50"/>
    </row>
    <row r="57" spans="1:6" ht="15">
      <c r="A57" s="50"/>
      <c r="B57" s="50"/>
      <c r="C57" s="50"/>
      <c r="D57" s="50"/>
      <c r="E57" s="50"/>
      <c r="F57" s="50"/>
    </row>
    <row r="58" spans="1:6" ht="15">
      <c r="A58" s="50"/>
      <c r="B58" s="50"/>
      <c r="C58" s="50"/>
      <c r="D58" s="50"/>
      <c r="E58" s="50"/>
      <c r="F58" s="50"/>
    </row>
    <row r="59" spans="1:6" ht="15">
      <c r="A59" s="50"/>
      <c r="B59" s="50"/>
      <c r="C59" s="50"/>
      <c r="D59" s="50"/>
      <c r="E59" s="50"/>
      <c r="F59" s="50"/>
    </row>
    <row r="60" spans="1:6" ht="15">
      <c r="A60" s="50"/>
      <c r="B60" s="50"/>
      <c r="C60" s="50"/>
      <c r="D60" s="50"/>
      <c r="E60" s="50"/>
      <c r="F60" s="50"/>
    </row>
    <row r="61" spans="1:6" ht="15">
      <c r="A61" s="50"/>
      <c r="B61" s="50"/>
      <c r="C61" s="50"/>
      <c r="D61" s="50"/>
      <c r="E61" s="50"/>
      <c r="F61" s="50"/>
    </row>
    <row r="62" spans="1:6" ht="15">
      <c r="A62" s="50"/>
      <c r="B62" s="50"/>
      <c r="C62" s="50"/>
      <c r="D62" s="50"/>
      <c r="E62" s="50"/>
      <c r="F62" s="50"/>
    </row>
    <row r="63" spans="1:6" ht="15">
      <c r="A63" s="50"/>
      <c r="B63" s="50"/>
      <c r="C63" s="50"/>
      <c r="D63" s="50"/>
      <c r="E63" s="50"/>
      <c r="F63" s="50"/>
    </row>
    <row r="64" spans="1:6" ht="15">
      <c r="A64" s="50"/>
      <c r="B64" s="50"/>
      <c r="C64" s="50"/>
      <c r="D64" s="50"/>
      <c r="E64" s="50"/>
      <c r="F64" s="50"/>
    </row>
    <row r="65" spans="1:6" ht="15">
      <c r="A65" s="50"/>
      <c r="B65" s="50"/>
      <c r="C65" s="50"/>
      <c r="D65" s="50"/>
      <c r="E65" s="50"/>
      <c r="F65" s="50"/>
    </row>
    <row r="66" spans="1:6" ht="18" customHeight="1">
      <c r="A66" s="50"/>
      <c r="B66" s="50"/>
      <c r="C66" s="50"/>
      <c r="D66" s="50"/>
      <c r="E66" s="50"/>
      <c r="F66" s="50"/>
    </row>
    <row r="67" spans="1:6" ht="18" customHeight="1">
      <c r="A67" s="50"/>
      <c r="B67" s="50"/>
      <c r="C67" s="50"/>
      <c r="D67" s="50"/>
      <c r="E67" s="50"/>
      <c r="F67" s="50"/>
    </row>
    <row r="68" spans="1:6" ht="18" customHeight="1">
      <c r="A68" s="50"/>
      <c r="B68" s="50"/>
      <c r="C68" s="50"/>
      <c r="D68" s="50"/>
      <c r="E68" s="50"/>
      <c r="F68" s="50"/>
    </row>
    <row r="69" spans="1:6" ht="18" customHeight="1">
      <c r="A69" s="50"/>
      <c r="B69" s="50"/>
      <c r="C69" s="50"/>
      <c r="D69" s="50"/>
      <c r="E69" s="50"/>
      <c r="F69" s="50"/>
    </row>
    <row r="70" spans="1:6" ht="18" customHeight="1">
      <c r="A70" s="50"/>
      <c r="B70" s="50"/>
      <c r="C70" s="50"/>
      <c r="D70" s="50"/>
      <c r="E70" s="50"/>
      <c r="F70" s="50"/>
    </row>
    <row r="71" spans="1:6" ht="18" customHeight="1">
      <c r="A71" s="50"/>
      <c r="B71" s="50"/>
      <c r="C71" s="50"/>
      <c r="D71" s="50"/>
      <c r="E71" s="50"/>
      <c r="F71" s="50"/>
    </row>
    <row r="72" spans="1:6" ht="18" customHeight="1">
      <c r="A72" s="50"/>
      <c r="B72" s="50"/>
      <c r="C72" s="50"/>
      <c r="D72" s="50"/>
      <c r="E72" s="50"/>
      <c r="F72" s="50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54"/>
  <sheetViews>
    <sheetView workbookViewId="0">
      <selection sqref="A1:C1"/>
    </sheetView>
  </sheetViews>
  <sheetFormatPr defaultColWidth="11.44140625" defaultRowHeight="16.5" customHeight="1"/>
  <cols>
    <col min="1" max="1" width="55.6640625" style="77" customWidth="1"/>
    <col min="2" max="2" width="16.109375" style="78" customWidth="1"/>
    <col min="3" max="3" width="17.109375" style="78" customWidth="1"/>
    <col min="4" max="16384" width="11.44140625" style="77"/>
  </cols>
  <sheetData>
    <row r="1" spans="1:117" ht="20.100000000000001" customHeight="1">
      <c r="A1" s="499" t="s">
        <v>123</v>
      </c>
      <c r="B1" s="499"/>
      <c r="C1" s="499"/>
    </row>
    <row r="2" spans="1:117" ht="18" customHeight="1">
      <c r="A2" s="415"/>
      <c r="B2" s="415"/>
      <c r="C2" s="415"/>
    </row>
    <row r="3" spans="1:117" ht="18" customHeight="1">
      <c r="A3" s="96"/>
      <c r="C3" s="95" t="s">
        <v>57</v>
      </c>
    </row>
    <row r="4" spans="1:117" s="88" customFormat="1" ht="15" customHeight="1">
      <c r="A4" s="94"/>
      <c r="B4" s="93" t="s">
        <v>122</v>
      </c>
      <c r="C4" s="93" t="s">
        <v>122</v>
      </c>
    </row>
    <row r="5" spans="1:117" s="88" customFormat="1" ht="15" customHeight="1">
      <c r="A5" s="90"/>
      <c r="B5" s="89" t="s">
        <v>121</v>
      </c>
      <c r="C5" s="89" t="s">
        <v>121</v>
      </c>
    </row>
    <row r="6" spans="1:117" s="88" customFormat="1" ht="15" customHeight="1">
      <c r="A6" s="90"/>
      <c r="B6" s="92" t="s">
        <v>461</v>
      </c>
      <c r="C6" s="92" t="s">
        <v>461</v>
      </c>
    </row>
    <row r="7" spans="1:117" s="88" customFormat="1" ht="15" customHeight="1">
      <c r="A7" s="90"/>
      <c r="B7" s="89" t="s">
        <v>120</v>
      </c>
      <c r="C7" s="89" t="s">
        <v>120</v>
      </c>
    </row>
    <row r="8" spans="1:117" s="88" customFormat="1" ht="15" customHeight="1">
      <c r="A8" s="90"/>
      <c r="B8" s="91" t="s">
        <v>119</v>
      </c>
      <c r="C8" s="91" t="s">
        <v>48</v>
      </c>
    </row>
    <row r="9" spans="1:117" s="88" customFormat="1" ht="10.5" customHeight="1">
      <c r="A9" s="90"/>
      <c r="B9" s="89"/>
      <c r="C9" s="89"/>
    </row>
    <row r="10" spans="1:117" ht="15.9" customHeight="1">
      <c r="A10" s="39" t="s">
        <v>47</v>
      </c>
      <c r="B10" s="211">
        <v>101.31</v>
      </c>
      <c r="C10" s="211">
        <v>103.94</v>
      </c>
    </row>
    <row r="11" spans="1:117" s="86" customFormat="1" ht="15" customHeight="1">
      <c r="A11" s="87" t="s">
        <v>46</v>
      </c>
      <c r="B11" s="211">
        <v>100.26</v>
      </c>
      <c r="C11" s="211">
        <v>98.19</v>
      </c>
    </row>
    <row r="12" spans="1:117" s="84" customFormat="1" ht="15" customHeight="1">
      <c r="A12" s="30" t="s">
        <v>45</v>
      </c>
      <c r="B12" s="210">
        <v>100.15</v>
      </c>
      <c r="C12" s="210">
        <v>100.09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</row>
    <row r="13" spans="1:117" s="78" customFormat="1" ht="15" customHeight="1">
      <c r="A13" s="30" t="s">
        <v>44</v>
      </c>
      <c r="B13" s="208">
        <v>100.18</v>
      </c>
      <c r="C13" s="208">
        <v>97.61</v>
      </c>
    </row>
    <row r="14" spans="1:117" s="78" customFormat="1" ht="15" customHeight="1">
      <c r="A14" s="30" t="s">
        <v>43</v>
      </c>
      <c r="B14" s="208">
        <v>101.74</v>
      </c>
      <c r="C14" s="208">
        <v>94.28</v>
      </c>
    </row>
    <row r="15" spans="1:117" s="78" customFormat="1" ht="15" customHeight="1">
      <c r="A15" s="30" t="s">
        <v>42</v>
      </c>
      <c r="B15" s="208">
        <v>100.32</v>
      </c>
      <c r="C15" s="208">
        <v>92.19</v>
      </c>
    </row>
    <row r="16" spans="1:117" s="78" customFormat="1" ht="15" customHeight="1">
      <c r="A16" s="30" t="s">
        <v>41</v>
      </c>
      <c r="B16" s="208">
        <v>100.41</v>
      </c>
      <c r="C16" s="208">
        <v>97.95</v>
      </c>
    </row>
    <row r="17" spans="1:117" s="78" customFormat="1" ht="15" customHeight="1">
      <c r="A17" s="83" t="s">
        <v>40</v>
      </c>
      <c r="B17" s="209">
        <v>101.4</v>
      </c>
      <c r="C17" s="209">
        <v>104.28</v>
      </c>
    </row>
    <row r="18" spans="1:117" s="81" customFormat="1" ht="15" customHeight="1">
      <c r="A18" s="30" t="s">
        <v>39</v>
      </c>
      <c r="B18" s="208">
        <v>101.29</v>
      </c>
      <c r="C18" s="208">
        <v>98.41</v>
      </c>
    </row>
    <row r="19" spans="1:117" s="78" customFormat="1" ht="15" customHeight="1">
      <c r="A19" s="30" t="s">
        <v>38</v>
      </c>
      <c r="B19" s="208">
        <v>100.24</v>
      </c>
      <c r="C19" s="208">
        <v>95.8</v>
      </c>
    </row>
    <row r="20" spans="1:117" s="78" customFormat="1" ht="15" customHeight="1">
      <c r="A20" s="30" t="s">
        <v>37</v>
      </c>
      <c r="B20" s="208">
        <v>100.18</v>
      </c>
      <c r="C20" s="208">
        <v>99.39</v>
      </c>
    </row>
    <row r="21" spans="1:117" s="78" customFormat="1" ht="15" customHeight="1">
      <c r="A21" s="30" t="s">
        <v>36</v>
      </c>
      <c r="B21" s="208">
        <v>101.73</v>
      </c>
      <c r="C21" s="208">
        <v>104.71</v>
      </c>
    </row>
    <row r="22" spans="1:117" s="78" customFormat="1" ht="15" customHeight="1">
      <c r="A22" s="30" t="s">
        <v>35</v>
      </c>
      <c r="B22" s="208">
        <v>101.74</v>
      </c>
      <c r="C22" s="208">
        <v>101.69</v>
      </c>
    </row>
    <row r="23" spans="1:117" s="78" customFormat="1" ht="15" customHeight="1">
      <c r="A23" s="30" t="s">
        <v>34</v>
      </c>
      <c r="B23" s="208">
        <v>101.56</v>
      </c>
      <c r="C23" s="208">
        <v>113.37</v>
      </c>
    </row>
    <row r="24" spans="1:117" s="78" customFormat="1" ht="27" customHeight="1">
      <c r="A24" s="30" t="s">
        <v>118</v>
      </c>
      <c r="B24" s="208">
        <v>100.99</v>
      </c>
      <c r="C24" s="208">
        <v>104.1</v>
      </c>
    </row>
    <row r="25" spans="1:117" s="78" customFormat="1" ht="15.9" customHeight="1">
      <c r="A25" s="30" t="s">
        <v>33</v>
      </c>
      <c r="B25" s="208">
        <v>101.87</v>
      </c>
      <c r="C25" s="208">
        <v>104.7</v>
      </c>
    </row>
    <row r="26" spans="1:117" s="78" customFormat="1" ht="15" customHeight="1">
      <c r="A26" s="30" t="s">
        <v>32</v>
      </c>
      <c r="B26" s="208">
        <v>101.13</v>
      </c>
      <c r="C26" s="208">
        <v>84.5</v>
      </c>
    </row>
    <row r="27" spans="1:117" s="78" customFormat="1" ht="15" customHeight="1">
      <c r="A27" s="30" t="s">
        <v>31</v>
      </c>
      <c r="B27" s="208">
        <v>100.39</v>
      </c>
      <c r="C27" s="208">
        <v>105.19</v>
      </c>
    </row>
    <row r="28" spans="1:117" s="78" customFormat="1" ht="15" customHeight="1">
      <c r="A28" s="30" t="s">
        <v>30</v>
      </c>
      <c r="B28" s="208">
        <v>100.61</v>
      </c>
      <c r="C28" s="208">
        <v>101.58</v>
      </c>
    </row>
    <row r="29" spans="1:117" s="82" customFormat="1" ht="15" customHeight="1">
      <c r="A29" s="30" t="s">
        <v>29</v>
      </c>
      <c r="B29" s="208">
        <v>100.14</v>
      </c>
      <c r="C29" s="208">
        <v>94.7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</row>
    <row r="30" spans="1:117" s="78" customFormat="1" ht="15" customHeight="1">
      <c r="A30" s="30" t="s">
        <v>28</v>
      </c>
      <c r="B30" s="208">
        <v>100.92</v>
      </c>
      <c r="C30" s="208">
        <v>101.26</v>
      </c>
    </row>
    <row r="31" spans="1:117" s="78" customFormat="1" ht="15" customHeight="1">
      <c r="A31" s="30" t="s">
        <v>27</v>
      </c>
      <c r="B31" s="208">
        <v>100.48</v>
      </c>
      <c r="C31" s="208">
        <v>93.66</v>
      </c>
    </row>
    <row r="32" spans="1:117" s="78" customFormat="1" ht="15" customHeight="1">
      <c r="A32" s="30" t="s">
        <v>26</v>
      </c>
      <c r="B32" s="208">
        <v>100.95</v>
      </c>
      <c r="C32" s="208">
        <v>113.2</v>
      </c>
    </row>
    <row r="33" spans="1:3" s="78" customFormat="1" ht="15" customHeight="1">
      <c r="A33" s="30" t="s">
        <v>117</v>
      </c>
      <c r="B33" s="208">
        <v>100.75</v>
      </c>
      <c r="C33" s="208">
        <v>98.54</v>
      </c>
    </row>
    <row r="34" spans="1:3" s="78" customFormat="1" ht="15" customHeight="1">
      <c r="A34" s="30" t="s">
        <v>116</v>
      </c>
      <c r="B34" s="208">
        <v>100.76</v>
      </c>
      <c r="C34" s="208">
        <v>103.45</v>
      </c>
    </row>
    <row r="35" spans="1:3" s="78" customFormat="1" ht="15" customHeight="1">
      <c r="A35" s="30" t="s">
        <v>23</v>
      </c>
      <c r="B35" s="208">
        <v>100.64</v>
      </c>
      <c r="C35" s="208">
        <v>105.68</v>
      </c>
    </row>
    <row r="36" spans="1:3" s="78" customFormat="1" ht="15" customHeight="1">
      <c r="A36" s="30" t="s">
        <v>22</v>
      </c>
      <c r="B36" s="208">
        <v>101.02</v>
      </c>
      <c r="C36" s="208">
        <v>113.28</v>
      </c>
    </row>
    <row r="37" spans="1:3" s="81" customFormat="1" ht="15" customHeight="1">
      <c r="A37" s="30" t="s">
        <v>21</v>
      </c>
      <c r="B37" s="208">
        <v>100.76</v>
      </c>
      <c r="C37" s="208">
        <v>106.87</v>
      </c>
    </row>
    <row r="38" spans="1:3" s="81" customFormat="1" ht="15" customHeight="1">
      <c r="A38" s="30" t="s">
        <v>20</v>
      </c>
      <c r="B38" s="208">
        <v>101.66</v>
      </c>
      <c r="C38" s="208">
        <v>103.28</v>
      </c>
    </row>
    <row r="39" spans="1:3" s="78" customFormat="1" ht="15" customHeight="1">
      <c r="A39" s="30" t="s">
        <v>19</v>
      </c>
      <c r="B39" s="208">
        <v>104.17</v>
      </c>
      <c r="C39" s="208">
        <v>90.14</v>
      </c>
    </row>
    <row r="40" spans="1:3" ht="15" customHeight="1">
      <c r="A40" s="30" t="s">
        <v>18</v>
      </c>
      <c r="B40" s="205">
        <v>101.5</v>
      </c>
      <c r="C40" s="205">
        <v>109.81</v>
      </c>
    </row>
    <row r="41" spans="1:3" ht="15" customHeight="1">
      <c r="A41" s="30" t="s">
        <v>17</v>
      </c>
      <c r="B41" s="205">
        <v>101.89</v>
      </c>
      <c r="C41" s="205">
        <v>97.07</v>
      </c>
    </row>
    <row r="42" spans="1:3" ht="15" customHeight="1">
      <c r="A42" s="80" t="s">
        <v>16</v>
      </c>
      <c r="B42" s="207">
        <v>99.97</v>
      </c>
      <c r="C42" s="207">
        <v>100.69</v>
      </c>
    </row>
    <row r="43" spans="1:3" ht="27" customHeight="1">
      <c r="A43" s="80" t="s">
        <v>15</v>
      </c>
      <c r="B43" s="206">
        <v>100.04</v>
      </c>
      <c r="C43" s="206">
        <v>101.8</v>
      </c>
    </row>
    <row r="44" spans="1:3" ht="15" customHeight="1">
      <c r="A44" s="30" t="s">
        <v>14</v>
      </c>
      <c r="B44" s="205">
        <v>99.94</v>
      </c>
      <c r="C44" s="205">
        <v>96.77</v>
      </c>
    </row>
    <row r="45" spans="1:3" ht="15" customHeight="1">
      <c r="A45" s="30" t="s">
        <v>13</v>
      </c>
      <c r="B45" s="205">
        <v>100.35</v>
      </c>
      <c r="C45" s="205">
        <v>98.3</v>
      </c>
    </row>
    <row r="46" spans="1:3" ht="15" customHeight="1">
      <c r="A46" s="30" t="s">
        <v>115</v>
      </c>
      <c r="B46" s="205">
        <v>100.05</v>
      </c>
      <c r="C46" s="205">
        <v>106.67</v>
      </c>
    </row>
    <row r="47" spans="1:3" ht="15" customHeight="1">
      <c r="A47" s="30" t="s">
        <v>114</v>
      </c>
      <c r="B47" s="205">
        <v>101.54</v>
      </c>
      <c r="C47" s="205">
        <v>100</v>
      </c>
    </row>
    <row r="48" spans="1:3" ht="15.9" customHeight="1">
      <c r="A48" s="79"/>
    </row>
    <row r="49" spans="1:3" ht="15.9" customHeight="1">
      <c r="A49" s="79"/>
      <c r="B49" s="77"/>
      <c r="C49" s="77"/>
    </row>
    <row r="50" spans="1:3" ht="15.9" customHeight="1">
      <c r="A50" s="79"/>
      <c r="B50" s="77"/>
      <c r="C50" s="77"/>
    </row>
    <row r="51" spans="1:3" ht="16.5" customHeight="1">
      <c r="A51" s="79"/>
      <c r="B51" s="77"/>
      <c r="C51" s="77"/>
    </row>
    <row r="52" spans="1:3" ht="16.5" customHeight="1">
      <c r="A52" s="79"/>
      <c r="B52" s="77"/>
      <c r="C52" s="77"/>
    </row>
    <row r="53" spans="1:3" ht="16.5" customHeight="1">
      <c r="A53" s="79"/>
      <c r="B53" s="77"/>
      <c r="C53" s="77"/>
    </row>
    <row r="54" spans="1:3" ht="16.5" customHeight="1">
      <c r="A54" s="79"/>
      <c r="B54" s="77"/>
      <c r="C54" s="77"/>
    </row>
  </sheetData>
  <mergeCells count="1">
    <mergeCell ref="A1:C1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2" workbookViewId="0"/>
  </sheetViews>
  <sheetFormatPr defaultColWidth="9.109375" defaultRowHeight="14.4"/>
  <cols>
    <col min="1" max="1" width="31.44140625" style="212" customWidth="1"/>
    <col min="2" max="3" width="26" style="212" customWidth="1"/>
    <col min="4" max="16384" width="9.109375" style="212"/>
  </cols>
  <sheetData>
    <row r="1" spans="1:3" s="77" customFormat="1" ht="20.100000000000001" customHeight="1">
      <c r="A1" s="220" t="s">
        <v>334</v>
      </c>
      <c r="B1" s="219"/>
      <c r="C1" s="219"/>
    </row>
    <row r="2" spans="1:3" s="77" customFormat="1" ht="20.100000000000001" customHeight="1">
      <c r="A2" s="415" t="s">
        <v>333</v>
      </c>
      <c r="B2" s="415"/>
      <c r="C2" s="415"/>
    </row>
    <row r="3" spans="1:3" s="77" customFormat="1" ht="18" customHeight="1">
      <c r="A3" s="415"/>
      <c r="B3" s="415"/>
      <c r="C3" s="415"/>
    </row>
    <row r="4" spans="1:3" s="77" customFormat="1" ht="18" customHeight="1">
      <c r="A4" s="96"/>
      <c r="B4" s="78"/>
      <c r="C4" s="95" t="s">
        <v>57</v>
      </c>
    </row>
    <row r="5" spans="1:3" s="88" customFormat="1" ht="18" customHeight="1">
      <c r="A5" s="94"/>
      <c r="B5" s="93" t="s">
        <v>309</v>
      </c>
      <c r="C5" s="93" t="s">
        <v>309</v>
      </c>
    </row>
    <row r="6" spans="1:3" s="88" customFormat="1" ht="18" customHeight="1">
      <c r="A6" s="90"/>
      <c r="B6" s="217" t="s">
        <v>462</v>
      </c>
      <c r="C6" s="217" t="s">
        <v>462</v>
      </c>
    </row>
    <row r="7" spans="1:3" s="88" customFormat="1" ht="18" customHeight="1">
      <c r="A7" s="90"/>
      <c r="B7" s="91" t="s">
        <v>308</v>
      </c>
      <c r="C7" s="91" t="s">
        <v>307</v>
      </c>
    </row>
    <row r="8" spans="1:3" s="88" customFormat="1" ht="18" customHeight="1">
      <c r="A8" s="90"/>
      <c r="B8" s="89"/>
      <c r="C8" s="89"/>
    </row>
    <row r="9" spans="1:3" s="77" customFormat="1" ht="20.100000000000001" customHeight="1">
      <c r="A9" s="222" t="s">
        <v>332</v>
      </c>
      <c r="B9" s="221">
        <v>101.31</v>
      </c>
      <c r="C9" s="221">
        <v>103.94</v>
      </c>
    </row>
    <row r="10" spans="1:3" ht="18.45" customHeight="1">
      <c r="A10" s="214" t="s">
        <v>136</v>
      </c>
      <c r="B10" s="213">
        <v>100.62</v>
      </c>
      <c r="C10" s="213">
        <v>101.12</v>
      </c>
    </row>
    <row r="11" spans="1:3" ht="18.45" customHeight="1">
      <c r="A11" s="214" t="s">
        <v>139</v>
      </c>
      <c r="B11" s="213">
        <v>102.88</v>
      </c>
      <c r="C11" s="213">
        <v>103.92</v>
      </c>
    </row>
    <row r="12" spans="1:3" ht="18.45" customHeight="1">
      <c r="A12" s="214" t="s">
        <v>149</v>
      </c>
      <c r="B12" s="213">
        <v>98.07</v>
      </c>
      <c r="C12" s="213">
        <v>97.58</v>
      </c>
    </row>
    <row r="13" spans="1:3" ht="18.45" customHeight="1">
      <c r="A13" s="214" t="s">
        <v>164</v>
      </c>
      <c r="B13" s="213">
        <v>101.16</v>
      </c>
      <c r="C13" s="213">
        <v>104.58</v>
      </c>
    </row>
    <row r="14" spans="1:3" ht="18.45" customHeight="1">
      <c r="A14" s="214" t="s">
        <v>147</v>
      </c>
      <c r="B14" s="213">
        <v>102</v>
      </c>
      <c r="C14" s="213">
        <v>121.76</v>
      </c>
    </row>
    <row r="15" spans="1:3" ht="18.45" customHeight="1">
      <c r="A15" s="214" t="s">
        <v>145</v>
      </c>
      <c r="B15" s="213">
        <v>100.49</v>
      </c>
      <c r="C15" s="213">
        <v>113.36</v>
      </c>
    </row>
    <row r="16" spans="1:3" ht="18.45" customHeight="1">
      <c r="A16" s="214" t="s">
        <v>331</v>
      </c>
      <c r="B16" s="213">
        <v>101.09</v>
      </c>
      <c r="C16" s="213">
        <v>118.15</v>
      </c>
    </row>
    <row r="17" spans="1:3" ht="18.45" customHeight="1">
      <c r="A17" s="214" t="s">
        <v>330</v>
      </c>
      <c r="B17" s="213">
        <v>103.12</v>
      </c>
      <c r="C17" s="213">
        <v>108.21</v>
      </c>
    </row>
    <row r="18" spans="1:3" ht="18.45" customHeight="1">
      <c r="A18" s="214" t="s">
        <v>141</v>
      </c>
      <c r="B18" s="213">
        <v>102</v>
      </c>
      <c r="C18" s="213">
        <v>102.44</v>
      </c>
    </row>
    <row r="19" spans="1:3" ht="18.45" customHeight="1">
      <c r="A19" s="214" t="s">
        <v>329</v>
      </c>
      <c r="B19" s="213">
        <v>100.19</v>
      </c>
      <c r="C19" s="213">
        <v>102.77</v>
      </c>
    </row>
    <row r="20" spans="1:3" ht="18.45" customHeight="1">
      <c r="A20" s="214" t="s">
        <v>328</v>
      </c>
      <c r="B20" s="213">
        <v>101.53</v>
      </c>
      <c r="C20" s="213">
        <v>126.86</v>
      </c>
    </row>
    <row r="21" spans="1:3" ht="18.45" customHeight="1">
      <c r="A21" s="214" t="s">
        <v>327</v>
      </c>
      <c r="B21" s="213">
        <v>100.84</v>
      </c>
      <c r="C21" s="213">
        <v>95.63</v>
      </c>
    </row>
    <row r="22" spans="1:3" ht="18.45" customHeight="1">
      <c r="A22" s="214" t="s">
        <v>326</v>
      </c>
      <c r="B22" s="213">
        <v>100.28</v>
      </c>
      <c r="C22" s="213">
        <v>101.11</v>
      </c>
    </row>
    <row r="23" spans="1:3" ht="18.45" customHeight="1">
      <c r="A23" s="214" t="s">
        <v>325</v>
      </c>
      <c r="B23" s="213">
        <v>99.96</v>
      </c>
      <c r="C23" s="213">
        <v>87.33</v>
      </c>
    </row>
    <row r="24" spans="1:3" ht="18.45" customHeight="1">
      <c r="A24" s="214" t="s">
        <v>324</v>
      </c>
      <c r="B24" s="213">
        <v>99.88</v>
      </c>
      <c r="C24" s="213">
        <v>94.18</v>
      </c>
    </row>
    <row r="25" spans="1:3" ht="18.45" customHeight="1">
      <c r="A25" s="214" t="s">
        <v>323</v>
      </c>
      <c r="B25" s="213">
        <v>100.7</v>
      </c>
      <c r="C25" s="213">
        <v>109.29</v>
      </c>
    </row>
    <row r="26" spans="1:3" ht="18.45" customHeight="1">
      <c r="A26" s="214" t="s">
        <v>322</v>
      </c>
      <c r="B26" s="213">
        <v>102.47</v>
      </c>
      <c r="C26" s="213">
        <v>109.75</v>
      </c>
    </row>
    <row r="27" spans="1:3" ht="18.45" customHeight="1">
      <c r="A27" s="214" t="s">
        <v>321</v>
      </c>
      <c r="B27" s="213">
        <v>101.14</v>
      </c>
      <c r="C27" s="213">
        <v>100.47</v>
      </c>
    </row>
    <row r="28" spans="1:3" ht="18.45" customHeight="1">
      <c r="A28" s="214" t="s">
        <v>320</v>
      </c>
      <c r="B28" s="213">
        <v>101.19</v>
      </c>
      <c r="C28" s="213">
        <v>96.75</v>
      </c>
    </row>
    <row r="29" spans="1:3" ht="18.45" customHeight="1">
      <c r="A29" s="214" t="s">
        <v>140</v>
      </c>
      <c r="B29" s="213">
        <v>100.85</v>
      </c>
      <c r="C29" s="213">
        <v>97.05</v>
      </c>
    </row>
    <row r="30" spans="1:3" ht="18.45" customHeight="1">
      <c r="A30" s="214" t="s">
        <v>157</v>
      </c>
      <c r="B30" s="213">
        <v>100.93</v>
      </c>
      <c r="C30" s="213">
        <v>100.92</v>
      </c>
    </row>
    <row r="31" spans="1:3" ht="18.45" customHeight="1">
      <c r="A31" s="214" t="s">
        <v>319</v>
      </c>
      <c r="B31" s="213">
        <v>100</v>
      </c>
      <c r="C31" s="213">
        <v>101.07</v>
      </c>
    </row>
    <row r="32" spans="1:3" ht="18.45" customHeight="1">
      <c r="A32" s="214" t="s">
        <v>318</v>
      </c>
      <c r="B32" s="213">
        <v>101.13</v>
      </c>
      <c r="C32" s="213">
        <v>112.58</v>
      </c>
    </row>
    <row r="33" spans="1:3" ht="18.45" customHeight="1">
      <c r="A33" s="214" t="s">
        <v>317</v>
      </c>
      <c r="B33" s="213">
        <v>100.39</v>
      </c>
      <c r="C33" s="213">
        <v>100.44</v>
      </c>
    </row>
    <row r="34" spans="1:3" ht="18.45" customHeight="1">
      <c r="A34" s="214" t="s">
        <v>316</v>
      </c>
      <c r="B34" s="213">
        <v>105.08</v>
      </c>
      <c r="C34" s="213">
        <v>105.76</v>
      </c>
    </row>
    <row r="35" spans="1:3" ht="18.45" customHeight="1">
      <c r="A35" s="214" t="s">
        <v>137</v>
      </c>
      <c r="B35" s="213">
        <v>100.59</v>
      </c>
      <c r="C35" s="213">
        <v>138.56</v>
      </c>
    </row>
    <row r="36" spans="1:3" ht="18.45" customHeight="1">
      <c r="A36" s="214" t="s">
        <v>142</v>
      </c>
      <c r="B36" s="213">
        <v>100.95</v>
      </c>
      <c r="C36" s="213">
        <v>100.87</v>
      </c>
    </row>
    <row r="37" spans="1:3" ht="18.45" customHeight="1">
      <c r="A37" s="214" t="s">
        <v>315</v>
      </c>
      <c r="B37" s="213">
        <v>100.52</v>
      </c>
      <c r="C37" s="213">
        <v>93.96</v>
      </c>
    </row>
    <row r="38" spans="1:3" ht="18.45" customHeight="1">
      <c r="A38" s="214" t="s">
        <v>314</v>
      </c>
      <c r="B38" s="213">
        <v>100.32</v>
      </c>
      <c r="C38" s="213">
        <v>98.95</v>
      </c>
    </row>
    <row r="39" spans="1:3" ht="18.45" customHeight="1">
      <c r="A39" s="214" t="s">
        <v>313</v>
      </c>
      <c r="B39" s="213">
        <v>100.42</v>
      </c>
      <c r="C39" s="213">
        <v>107.72</v>
      </c>
    </row>
    <row r="40" spans="1:3" ht="20.25" customHeight="1">
      <c r="A40" s="214" t="s">
        <v>312</v>
      </c>
      <c r="B40" s="213">
        <v>100.25</v>
      </c>
      <c r="C40" s="213">
        <v>107.24</v>
      </c>
    </row>
    <row r="41" spans="1:3" s="77" customFormat="1" ht="19.95" customHeight="1">
      <c r="A41" s="220" t="s">
        <v>311</v>
      </c>
      <c r="B41" s="219"/>
      <c r="C41" s="219"/>
    </row>
    <row r="42" spans="1:3" s="77" customFormat="1" ht="19.95" customHeight="1">
      <c r="A42" s="218" t="s">
        <v>310</v>
      </c>
      <c r="B42" s="415"/>
      <c r="C42" s="415"/>
    </row>
    <row r="43" spans="1:3" s="77" customFormat="1" ht="19.95" customHeight="1">
      <c r="A43" s="415"/>
      <c r="B43" s="415"/>
      <c r="C43" s="415"/>
    </row>
    <row r="44" spans="1:3" s="77" customFormat="1" ht="18.45" customHeight="1">
      <c r="A44" s="96"/>
      <c r="B44" s="78"/>
      <c r="C44" s="95" t="s">
        <v>57</v>
      </c>
    </row>
    <row r="45" spans="1:3" s="88" customFormat="1" ht="18.45" customHeight="1">
      <c r="A45" s="94"/>
      <c r="B45" s="93" t="s">
        <v>309</v>
      </c>
      <c r="C45" s="93" t="s">
        <v>309</v>
      </c>
    </row>
    <row r="46" spans="1:3" s="88" customFormat="1" ht="18.45" customHeight="1">
      <c r="A46" s="90"/>
      <c r="B46" s="217" t="s">
        <v>462</v>
      </c>
      <c r="C46" s="217" t="s">
        <v>462</v>
      </c>
    </row>
    <row r="47" spans="1:3" s="88" customFormat="1" ht="18.45" customHeight="1">
      <c r="A47" s="90"/>
      <c r="B47" s="91" t="s">
        <v>308</v>
      </c>
      <c r="C47" s="91" t="s">
        <v>307</v>
      </c>
    </row>
    <row r="48" spans="1:3" ht="18.45" customHeight="1">
      <c r="A48" s="216"/>
      <c r="B48" s="215"/>
      <c r="C48" s="215"/>
    </row>
    <row r="49" spans="1:3" ht="18.45" customHeight="1">
      <c r="A49" s="214" t="s">
        <v>306</v>
      </c>
      <c r="B49" s="213">
        <v>100.31</v>
      </c>
      <c r="C49" s="213">
        <v>100.59</v>
      </c>
    </row>
    <row r="50" spans="1:3" ht="18.45" customHeight="1">
      <c r="A50" s="214" t="s">
        <v>163</v>
      </c>
      <c r="B50" s="213">
        <v>100.44</v>
      </c>
      <c r="C50" s="213">
        <v>115.58</v>
      </c>
    </row>
    <row r="51" spans="1:3" ht="18.45" customHeight="1">
      <c r="A51" s="214" t="s">
        <v>161</v>
      </c>
      <c r="B51" s="213">
        <v>100.83</v>
      </c>
      <c r="C51" s="213">
        <v>133.1</v>
      </c>
    </row>
    <row r="52" spans="1:3" ht="18.45" customHeight="1">
      <c r="A52" s="214" t="s">
        <v>156</v>
      </c>
      <c r="B52" s="213">
        <v>101.51</v>
      </c>
      <c r="C52" s="213">
        <v>101.21</v>
      </c>
    </row>
    <row r="53" spans="1:3" ht="18.45" customHeight="1">
      <c r="A53" s="214" t="s">
        <v>144</v>
      </c>
      <c r="B53" s="213">
        <v>100.9</v>
      </c>
      <c r="C53" s="213">
        <v>108.36</v>
      </c>
    </row>
    <row r="54" spans="1:3" ht="18.45" customHeight="1">
      <c r="A54" s="214" t="s">
        <v>305</v>
      </c>
      <c r="B54" s="213">
        <v>100.33</v>
      </c>
      <c r="C54" s="213">
        <v>96.85</v>
      </c>
    </row>
    <row r="55" spans="1:3" ht="18.45" customHeight="1">
      <c r="A55" s="214" t="s">
        <v>304</v>
      </c>
      <c r="B55" s="213">
        <v>99.41</v>
      </c>
      <c r="C55" s="213">
        <v>98.61</v>
      </c>
    </row>
    <row r="56" spans="1:3" ht="18.45" customHeight="1">
      <c r="A56" s="214" t="s">
        <v>303</v>
      </c>
      <c r="B56" s="213">
        <v>105.44</v>
      </c>
      <c r="C56" s="213">
        <v>111.48</v>
      </c>
    </row>
    <row r="57" spans="1:3" ht="18.45" customHeight="1">
      <c r="A57" s="214" t="s">
        <v>302</v>
      </c>
      <c r="B57" s="213">
        <v>99.93</v>
      </c>
      <c r="C57" s="213">
        <v>99.34</v>
      </c>
    </row>
    <row r="58" spans="1:3" ht="18.45" customHeight="1">
      <c r="A58" s="214" t="s">
        <v>301</v>
      </c>
      <c r="B58" s="213">
        <v>99.8</v>
      </c>
      <c r="C58" s="213">
        <v>93.9</v>
      </c>
    </row>
    <row r="59" spans="1:3" ht="18.45" customHeight="1">
      <c r="A59" s="214" t="s">
        <v>300</v>
      </c>
      <c r="B59" s="213">
        <v>100.13</v>
      </c>
      <c r="C59" s="213">
        <v>106.48</v>
      </c>
    </row>
    <row r="60" spans="1:3" ht="18.45" customHeight="1">
      <c r="A60" s="214" t="s">
        <v>299</v>
      </c>
      <c r="B60" s="213">
        <v>100.07</v>
      </c>
      <c r="C60" s="213">
        <v>88.73</v>
      </c>
    </row>
    <row r="61" spans="1:3" ht="18.45" customHeight="1">
      <c r="A61" s="214" t="s">
        <v>298</v>
      </c>
      <c r="B61" s="213">
        <v>100.06</v>
      </c>
      <c r="C61" s="213">
        <v>91.35</v>
      </c>
    </row>
    <row r="62" spans="1:3" ht="18.45" customHeight="1">
      <c r="A62" s="214" t="s">
        <v>297</v>
      </c>
      <c r="B62" s="213">
        <v>106.68</v>
      </c>
      <c r="C62" s="213">
        <v>117.02</v>
      </c>
    </row>
    <row r="63" spans="1:3" ht="18.45" customHeight="1">
      <c r="A63" s="214" t="s">
        <v>151</v>
      </c>
      <c r="B63" s="213">
        <v>99.97</v>
      </c>
      <c r="C63" s="213">
        <v>100.63</v>
      </c>
    </row>
    <row r="64" spans="1:3" ht="18.45" customHeight="1">
      <c r="A64" s="214" t="s">
        <v>150</v>
      </c>
      <c r="B64" s="213">
        <v>102.52</v>
      </c>
      <c r="C64" s="213">
        <v>85.78</v>
      </c>
    </row>
    <row r="65" spans="1:3" ht="18.45" customHeight="1">
      <c r="A65" s="214" t="s">
        <v>146</v>
      </c>
      <c r="B65" s="213">
        <v>101.72</v>
      </c>
      <c r="C65" s="213">
        <v>100.03</v>
      </c>
    </row>
    <row r="66" spans="1:3" ht="18.45" customHeight="1">
      <c r="A66" s="214" t="s">
        <v>143</v>
      </c>
      <c r="B66" s="213">
        <v>101.88</v>
      </c>
      <c r="C66" s="213">
        <v>120.8</v>
      </c>
    </row>
    <row r="67" spans="1:3" ht="18.45" customHeight="1">
      <c r="A67" s="214" t="s">
        <v>148</v>
      </c>
      <c r="B67" s="213">
        <v>101.36</v>
      </c>
      <c r="C67" s="213">
        <v>93.82</v>
      </c>
    </row>
    <row r="68" spans="1:3" ht="18.45" customHeight="1">
      <c r="A68" s="214" t="s">
        <v>296</v>
      </c>
      <c r="B68" s="213">
        <v>100.51</v>
      </c>
      <c r="C68" s="213">
        <v>102.12</v>
      </c>
    </row>
    <row r="69" spans="1:3" ht="18.45" customHeight="1">
      <c r="A69" s="214" t="s">
        <v>295</v>
      </c>
      <c r="B69" s="213">
        <v>102.14</v>
      </c>
      <c r="C69" s="213">
        <v>116.45</v>
      </c>
    </row>
    <row r="70" spans="1:3" ht="18.45" customHeight="1">
      <c r="A70" s="214" t="s">
        <v>294</v>
      </c>
      <c r="B70" s="213">
        <v>102.17</v>
      </c>
      <c r="C70" s="213">
        <v>103.59</v>
      </c>
    </row>
    <row r="71" spans="1:3" ht="18.45" customHeight="1">
      <c r="A71" s="214" t="s">
        <v>293</v>
      </c>
      <c r="B71" s="213">
        <v>100.34</v>
      </c>
      <c r="C71" s="213">
        <v>100.59</v>
      </c>
    </row>
    <row r="72" spans="1:3" ht="18.45" customHeight="1">
      <c r="A72" s="214" t="s">
        <v>292</v>
      </c>
      <c r="B72" s="213">
        <v>100.35</v>
      </c>
      <c r="C72" s="213">
        <v>103.25</v>
      </c>
    </row>
    <row r="73" spans="1:3" ht="18.45" customHeight="1">
      <c r="A73" s="214" t="s">
        <v>291</v>
      </c>
      <c r="B73" s="213">
        <v>102.62</v>
      </c>
      <c r="C73" s="213">
        <v>106.17</v>
      </c>
    </row>
    <row r="74" spans="1:3" ht="18.45" customHeight="1">
      <c r="A74" s="214" t="s">
        <v>290</v>
      </c>
      <c r="B74" s="213">
        <v>100.75</v>
      </c>
      <c r="C74" s="213">
        <v>119.26</v>
      </c>
    </row>
    <row r="75" spans="1:3" ht="18.45" customHeight="1">
      <c r="A75" s="214" t="s">
        <v>162</v>
      </c>
      <c r="B75" s="213">
        <v>101.92</v>
      </c>
      <c r="C75" s="213">
        <v>122.3</v>
      </c>
    </row>
    <row r="76" spans="1:3" ht="18.45" customHeight="1">
      <c r="A76" s="214" t="s">
        <v>160</v>
      </c>
      <c r="B76" s="213">
        <v>101.7</v>
      </c>
      <c r="C76" s="213">
        <v>122.1</v>
      </c>
    </row>
    <row r="77" spans="1:3" ht="18.45" customHeight="1">
      <c r="A77" s="214" t="s">
        <v>289</v>
      </c>
      <c r="B77" s="213">
        <v>101.67</v>
      </c>
      <c r="C77" s="213">
        <v>99.22</v>
      </c>
    </row>
    <row r="78" spans="1:3" ht="18.45" customHeight="1">
      <c r="A78" s="214" t="s">
        <v>135</v>
      </c>
      <c r="B78" s="213">
        <v>101.72</v>
      </c>
      <c r="C78" s="213">
        <v>96.77</v>
      </c>
    </row>
    <row r="79" spans="1:3" ht="18.45" customHeight="1">
      <c r="A79" s="214" t="s">
        <v>138</v>
      </c>
      <c r="B79" s="213">
        <v>101.34</v>
      </c>
      <c r="C79" s="213">
        <v>98.23</v>
      </c>
    </row>
    <row r="80" spans="1:3" ht="18.45" customHeight="1">
      <c r="A80" s="214" t="s">
        <v>288</v>
      </c>
      <c r="B80" s="213">
        <v>104.62</v>
      </c>
      <c r="C80" s="213">
        <v>82.71</v>
      </c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/>
  </sheetViews>
  <sheetFormatPr defaultColWidth="7.5546875" defaultRowHeight="13.8"/>
  <cols>
    <col min="1" max="1" width="40.6640625" style="421" customWidth="1"/>
    <col min="2" max="3" width="7.5546875" style="421" hidden="1" customWidth="1"/>
    <col min="4" max="4" width="7.6640625" style="421" hidden="1" customWidth="1"/>
    <col min="5" max="8" width="8.6640625" style="421" customWidth="1"/>
    <col min="9" max="9" width="11.33203125" style="421" customWidth="1"/>
    <col min="10" max="16384" width="7.5546875" style="421"/>
  </cols>
  <sheetData>
    <row r="1" spans="1:10" s="337" customFormat="1" ht="20.100000000000001" customHeight="1">
      <c r="A1" s="336" t="s">
        <v>359</v>
      </c>
    </row>
    <row r="2" spans="1:10" s="339" customFormat="1" ht="20.100000000000001" customHeight="1">
      <c r="A2" s="338"/>
    </row>
    <row r="3" spans="1:10" s="341" customFormat="1" ht="20.100000000000001" customHeight="1">
      <c r="A3" s="340"/>
      <c r="G3" s="342"/>
      <c r="H3" s="343"/>
    </row>
    <row r="4" spans="1:10" s="357" customFormat="1" ht="16.95" customHeight="1">
      <c r="A4" s="344"/>
      <c r="B4" s="345" t="s">
        <v>55</v>
      </c>
      <c r="C4" s="345" t="s">
        <v>409</v>
      </c>
      <c r="D4" s="346" t="s">
        <v>56</v>
      </c>
      <c r="E4" s="346" t="s">
        <v>55</v>
      </c>
      <c r="F4" s="346" t="s">
        <v>54</v>
      </c>
      <c r="G4" s="500" t="s">
        <v>455</v>
      </c>
      <c r="H4" s="500"/>
      <c r="I4" s="347" t="s">
        <v>54</v>
      </c>
    </row>
    <row r="5" spans="1:10" s="357" customFormat="1" ht="16.95" customHeight="1">
      <c r="A5" s="348"/>
      <c r="B5" s="349" t="s">
        <v>106</v>
      </c>
      <c r="C5" s="349" t="s">
        <v>106</v>
      </c>
      <c r="D5" s="350" t="s">
        <v>106</v>
      </c>
      <c r="E5" s="350" t="s">
        <v>106</v>
      </c>
      <c r="F5" s="350" t="s">
        <v>106</v>
      </c>
      <c r="G5" s="501" t="s">
        <v>410</v>
      </c>
      <c r="H5" s="501"/>
      <c r="I5" s="351" t="s">
        <v>454</v>
      </c>
    </row>
    <row r="6" spans="1:10" s="357" customFormat="1" ht="16.95" customHeight="1">
      <c r="A6" s="348"/>
      <c r="B6" s="349">
        <v>2021</v>
      </c>
      <c r="C6" s="349">
        <v>2021</v>
      </c>
      <c r="D6" s="350">
        <v>2022</v>
      </c>
      <c r="E6" s="350">
        <v>2022</v>
      </c>
      <c r="F6" s="350">
        <v>2022</v>
      </c>
      <c r="G6" s="352" t="s">
        <v>56</v>
      </c>
      <c r="H6" s="352" t="s">
        <v>55</v>
      </c>
      <c r="I6" s="353" t="s">
        <v>53</v>
      </c>
    </row>
    <row r="7" spans="1:10" s="357" customFormat="1" ht="16.95" customHeight="1">
      <c r="A7" s="348"/>
      <c r="B7" s="349"/>
      <c r="C7" s="349"/>
      <c r="D7" s="350"/>
      <c r="E7" s="350"/>
      <c r="F7" s="350"/>
      <c r="G7" s="352" t="s">
        <v>106</v>
      </c>
      <c r="H7" s="352" t="s">
        <v>106</v>
      </c>
      <c r="I7" s="353" t="s">
        <v>251</v>
      </c>
    </row>
    <row r="8" spans="1:10" s="357" customFormat="1" ht="16.95" customHeight="1">
      <c r="A8" s="348"/>
      <c r="B8" s="349"/>
      <c r="C8" s="349"/>
      <c r="D8" s="354"/>
      <c r="E8" s="354"/>
      <c r="F8" s="354"/>
      <c r="G8" s="355">
        <v>2022</v>
      </c>
      <c r="H8" s="355">
        <v>2021</v>
      </c>
      <c r="I8" s="356" t="s">
        <v>453</v>
      </c>
    </row>
    <row r="9" spans="1:10" s="357" customFormat="1" ht="15.9" customHeight="1">
      <c r="B9" s="358"/>
      <c r="C9" s="358"/>
      <c r="D9" s="358"/>
      <c r="E9" s="358"/>
      <c r="F9" s="358"/>
      <c r="G9" s="348"/>
      <c r="H9" s="348"/>
    </row>
    <row r="10" spans="1:10" s="357" customFormat="1" ht="30" customHeight="1">
      <c r="A10" s="365" t="s">
        <v>411</v>
      </c>
      <c r="B10" s="366">
        <v>14866</v>
      </c>
      <c r="C10" s="366">
        <v>44166</v>
      </c>
      <c r="D10" s="427">
        <v>14302</v>
      </c>
      <c r="E10" s="429">
        <v>15001</v>
      </c>
      <c r="F10" s="429">
        <v>49591</v>
      </c>
      <c r="G10" s="430">
        <f t="shared" ref="G10:G17" si="0">+E10/D10*100</f>
        <v>104.88742833170186</v>
      </c>
      <c r="H10" s="430">
        <f t="shared" ref="H10:I17" si="1">+E10/B10*100</f>
        <v>100.90811247141127</v>
      </c>
      <c r="I10" s="368">
        <f t="shared" si="1"/>
        <v>112.28320427478151</v>
      </c>
    </row>
    <row r="11" spans="1:10" s="357" customFormat="1" ht="30" customHeight="1">
      <c r="A11" s="365" t="s">
        <v>412</v>
      </c>
      <c r="B11" s="367">
        <v>179873</v>
      </c>
      <c r="C11" s="367">
        <v>627721</v>
      </c>
      <c r="D11" s="425">
        <v>193647</v>
      </c>
      <c r="E11" s="431">
        <v>164067</v>
      </c>
      <c r="F11" s="431">
        <v>635282</v>
      </c>
      <c r="G11" s="430">
        <f t="shared" si="0"/>
        <v>84.724782723202523</v>
      </c>
      <c r="H11" s="430">
        <f t="shared" si="1"/>
        <v>91.212688952761113</v>
      </c>
      <c r="I11" s="368">
        <f t="shared" si="1"/>
        <v>101.20451601905943</v>
      </c>
      <c r="J11" s="422"/>
    </row>
    <row r="12" spans="1:10" s="357" customFormat="1" ht="30" customHeight="1">
      <c r="A12" s="365" t="s">
        <v>413</v>
      </c>
      <c r="B12" s="366">
        <v>94617</v>
      </c>
      <c r="C12" s="366">
        <v>340265</v>
      </c>
      <c r="D12" s="427">
        <v>93806</v>
      </c>
      <c r="E12" s="429">
        <v>104757</v>
      </c>
      <c r="F12" s="429">
        <v>348223</v>
      </c>
      <c r="G12" s="430">
        <f t="shared" si="0"/>
        <v>111.67409334157729</v>
      </c>
      <c r="H12" s="430">
        <f t="shared" si="1"/>
        <v>110.71689019943562</v>
      </c>
      <c r="I12" s="368">
        <f t="shared" si="1"/>
        <v>102.33876537404669</v>
      </c>
      <c r="J12" s="422"/>
    </row>
    <row r="13" spans="1:10" s="357" customFormat="1" ht="30" customHeight="1">
      <c r="A13" s="362" t="s">
        <v>418</v>
      </c>
      <c r="B13" s="363">
        <f>+B11/B10</f>
        <v>12.09962330149334</v>
      </c>
      <c r="C13" s="363">
        <f>+C11/C10</f>
        <v>14.212765475705293</v>
      </c>
      <c r="D13" s="426">
        <f>+D11/D10</f>
        <v>13.539854565794993</v>
      </c>
      <c r="E13" s="432">
        <f>+E11/E10</f>
        <v>10.937070861942537</v>
      </c>
      <c r="F13" s="432">
        <f>+F11/F10</f>
        <v>12.810429311770282</v>
      </c>
      <c r="G13" s="432">
        <f t="shared" si="0"/>
        <v>80.776871042413347</v>
      </c>
      <c r="H13" s="432">
        <f t="shared" si="1"/>
        <v>90.391829476151372</v>
      </c>
      <c r="I13" s="361">
        <f t="shared" si="1"/>
        <v>90.133263182790813</v>
      </c>
      <c r="J13" s="422"/>
    </row>
    <row r="14" spans="1:10" s="357" customFormat="1" ht="30" customHeight="1">
      <c r="A14" s="365" t="s">
        <v>414</v>
      </c>
      <c r="B14" s="366">
        <v>5745</v>
      </c>
      <c r="C14" s="367">
        <v>19256</v>
      </c>
      <c r="D14" s="425">
        <v>4300</v>
      </c>
      <c r="E14" s="429">
        <v>7034</v>
      </c>
      <c r="F14" s="431">
        <v>30919</v>
      </c>
      <c r="G14" s="430">
        <f t="shared" si="0"/>
        <v>163.58139534883719</v>
      </c>
      <c r="H14" s="430">
        <f t="shared" si="1"/>
        <v>122.43690165361183</v>
      </c>
      <c r="I14" s="368">
        <f t="shared" si="1"/>
        <v>160.56813460739511</v>
      </c>
      <c r="J14" s="422"/>
    </row>
    <row r="15" spans="1:10" s="404" customFormat="1" ht="30" customHeight="1">
      <c r="A15" s="362" t="s">
        <v>415</v>
      </c>
      <c r="B15" s="360">
        <v>4598</v>
      </c>
      <c r="C15" s="360">
        <v>28349</v>
      </c>
      <c r="D15" s="424">
        <v>2976</v>
      </c>
      <c r="E15" s="433">
        <v>5391</v>
      </c>
      <c r="F15" s="433">
        <v>41001</v>
      </c>
      <c r="G15" s="432">
        <f t="shared" si="0"/>
        <v>181.1491935483871</v>
      </c>
      <c r="H15" s="432">
        <f t="shared" si="1"/>
        <v>117.24662896911701</v>
      </c>
      <c r="I15" s="361">
        <f t="shared" si="1"/>
        <v>144.62944019189391</v>
      </c>
      <c r="J15" s="422"/>
    </row>
    <row r="16" spans="1:10" s="404" customFormat="1" ht="30" customHeight="1">
      <c r="A16" s="362" t="s">
        <v>416</v>
      </c>
      <c r="B16" s="360">
        <v>5608</v>
      </c>
      <c r="C16" s="360">
        <v>16403</v>
      </c>
      <c r="D16" s="423">
        <v>2474</v>
      </c>
      <c r="E16" s="433">
        <v>3762</v>
      </c>
      <c r="F16" s="433">
        <v>14973</v>
      </c>
      <c r="G16" s="432">
        <f t="shared" si="0"/>
        <v>152.06143896523847</v>
      </c>
      <c r="H16" s="432">
        <f t="shared" si="1"/>
        <v>67.08273894436519</v>
      </c>
      <c r="I16" s="361">
        <f t="shared" si="1"/>
        <v>91.282082545875753</v>
      </c>
      <c r="J16" s="422"/>
    </row>
    <row r="17" spans="1:10" s="404" customFormat="1" ht="30" customHeight="1">
      <c r="A17" s="359" t="s">
        <v>417</v>
      </c>
      <c r="B17" s="360">
        <v>1541</v>
      </c>
      <c r="C17" s="360">
        <v>6744</v>
      </c>
      <c r="D17" s="423">
        <v>1077</v>
      </c>
      <c r="E17" s="433">
        <v>1227</v>
      </c>
      <c r="F17" s="433">
        <v>5562</v>
      </c>
      <c r="G17" s="432">
        <f t="shared" si="0"/>
        <v>113.9275766016713</v>
      </c>
      <c r="H17" s="432">
        <f t="shared" si="1"/>
        <v>79.623621025308239</v>
      </c>
      <c r="I17" s="361">
        <f t="shared" si="1"/>
        <v>82.47330960854093</v>
      </c>
      <c r="J17" s="422"/>
    </row>
    <row r="18" spans="1:10" s="404" customFormat="1" ht="20.100000000000001" customHeight="1">
      <c r="A18" s="421"/>
      <c r="B18" s="421"/>
      <c r="C18" s="421"/>
      <c r="D18" s="421"/>
      <c r="E18" s="421"/>
      <c r="F18" s="421"/>
      <c r="G18" s="421"/>
      <c r="H18" s="421"/>
      <c r="I18" s="421"/>
      <c r="J18" s="422"/>
    </row>
    <row r="22" spans="1:10" ht="20.100000000000001" customHeight="1"/>
    <row r="23" spans="1:10" ht="20.100000000000001" customHeight="1"/>
    <row r="24" spans="1:10" ht="20.100000000000001" customHeight="1"/>
    <row r="25" spans="1:10" ht="20.100000000000001" customHeight="1"/>
    <row r="26" spans="1:10" ht="20.100000000000001" customHeight="1"/>
    <row r="27" spans="1:10" ht="20.100000000000001" customHeight="1"/>
    <row r="28" spans="1:10" ht="21.6" customHeight="1"/>
    <row r="29" spans="1:10" ht="21.6" customHeight="1"/>
    <row r="30" spans="1:10" ht="21.6" customHeight="1"/>
    <row r="40" spans="1:9" ht="14.4">
      <c r="A40" s="364"/>
      <c r="B40" s="364"/>
      <c r="C40" s="364"/>
      <c r="D40" s="364"/>
      <c r="E40" s="364"/>
      <c r="F40" s="364"/>
      <c r="G40" s="364"/>
      <c r="H40" s="364"/>
      <c r="I40" s="364"/>
    </row>
    <row r="41" spans="1:9" ht="14.4">
      <c r="A41" s="364"/>
      <c r="B41" s="364"/>
      <c r="C41" s="364"/>
      <c r="D41" s="364"/>
      <c r="E41" s="364"/>
      <c r="F41" s="364"/>
      <c r="G41" s="364"/>
      <c r="H41" s="364"/>
      <c r="I41" s="364"/>
    </row>
    <row r="42" spans="1:9" ht="14.4">
      <c r="A42" s="364"/>
      <c r="B42" s="364"/>
      <c r="C42" s="364"/>
      <c r="D42" s="364"/>
      <c r="E42" s="364"/>
      <c r="F42" s="364"/>
      <c r="G42" s="364"/>
      <c r="H42" s="364"/>
      <c r="I42" s="364"/>
    </row>
    <row r="43" spans="1:9" ht="14.4">
      <c r="A43" s="364"/>
      <c r="B43" s="364"/>
      <c r="C43" s="364"/>
      <c r="D43" s="364"/>
      <c r="E43" s="364"/>
      <c r="F43" s="364"/>
      <c r="G43" s="364"/>
      <c r="H43" s="364"/>
      <c r="I43" s="364"/>
    </row>
    <row r="44" spans="1:9" ht="14.4">
      <c r="A44" s="364"/>
      <c r="B44" s="364"/>
      <c r="C44" s="364"/>
      <c r="D44" s="364"/>
      <c r="E44" s="364"/>
      <c r="F44" s="364"/>
      <c r="G44" s="364"/>
      <c r="H44" s="364"/>
      <c r="I44" s="364"/>
    </row>
    <row r="45" spans="1:9" ht="14.4">
      <c r="A45" s="364"/>
      <c r="B45" s="364"/>
      <c r="C45" s="364"/>
      <c r="D45" s="364"/>
      <c r="E45" s="364"/>
      <c r="F45" s="364"/>
      <c r="G45" s="364"/>
      <c r="H45" s="364"/>
      <c r="I45" s="364"/>
    </row>
    <row r="46" spans="1:9" ht="14.4">
      <c r="A46" s="364"/>
      <c r="B46" s="364"/>
      <c r="C46" s="364"/>
      <c r="D46" s="364"/>
      <c r="E46" s="364"/>
      <c r="F46" s="364"/>
      <c r="G46" s="364"/>
      <c r="H46" s="364"/>
      <c r="I46" s="364"/>
    </row>
    <row r="47" spans="1:9" ht="14.4">
      <c r="A47" s="364"/>
      <c r="B47" s="364"/>
      <c r="C47" s="364"/>
      <c r="D47" s="364"/>
      <c r="E47" s="364"/>
      <c r="F47" s="364"/>
      <c r="G47" s="364"/>
      <c r="H47" s="364"/>
      <c r="I47" s="364"/>
    </row>
    <row r="48" spans="1:9" ht="14.4">
      <c r="A48" s="364"/>
      <c r="B48" s="364"/>
      <c r="C48" s="364"/>
      <c r="D48" s="364"/>
      <c r="E48" s="364"/>
      <c r="F48" s="364"/>
      <c r="G48" s="364"/>
      <c r="H48" s="364"/>
      <c r="I48" s="364"/>
    </row>
    <row r="49" spans="1:9" ht="14.4">
      <c r="A49" s="364"/>
      <c r="B49" s="364"/>
      <c r="C49" s="364"/>
      <c r="D49" s="364"/>
      <c r="E49" s="364"/>
      <c r="F49" s="364"/>
      <c r="G49" s="364"/>
      <c r="H49" s="364"/>
      <c r="I49" s="364"/>
    </row>
    <row r="50" spans="1:9" ht="14.4">
      <c r="A50" s="364"/>
      <c r="B50" s="364"/>
      <c r="C50" s="364"/>
      <c r="D50" s="364"/>
      <c r="E50" s="364"/>
      <c r="F50" s="364"/>
      <c r="G50" s="364"/>
      <c r="H50" s="364"/>
      <c r="I50" s="364"/>
    </row>
    <row r="51" spans="1:9" ht="14.4">
      <c r="A51" s="364"/>
      <c r="B51" s="364"/>
      <c r="C51" s="364"/>
      <c r="D51" s="364"/>
      <c r="E51" s="364"/>
      <c r="F51" s="364"/>
      <c r="G51" s="364"/>
      <c r="H51" s="364"/>
      <c r="I51" s="364"/>
    </row>
  </sheetData>
  <mergeCells count="2">
    <mergeCell ref="G4:H4"/>
    <mergeCell ref="G5:H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/>
  </sheetViews>
  <sheetFormatPr defaultColWidth="8.6640625" defaultRowHeight="13.2"/>
  <cols>
    <col min="1" max="1" width="1.33203125" style="339" customWidth="1"/>
    <col min="2" max="2" width="40.33203125" style="339" customWidth="1"/>
    <col min="3" max="5" width="8.6640625" style="339" hidden="1" customWidth="1"/>
    <col min="6" max="6" width="1.6640625" style="339" hidden="1" customWidth="1"/>
    <col min="7" max="9" width="8.109375" style="339" customWidth="1"/>
    <col min="10" max="10" width="0.44140625" style="339" customWidth="1"/>
    <col min="11" max="13" width="7.109375" style="339" customWidth="1"/>
    <col min="14" max="16384" width="8.6640625" style="339"/>
  </cols>
  <sheetData>
    <row r="1" spans="1:16" s="337" customFormat="1" ht="20.100000000000001" customHeight="1">
      <c r="A1" s="336" t="s">
        <v>451</v>
      </c>
      <c r="B1" s="336"/>
      <c r="C1" s="336"/>
      <c r="D1" s="336"/>
      <c r="E1" s="336"/>
      <c r="F1" s="336"/>
      <c r="G1" s="369"/>
      <c r="H1" s="369"/>
      <c r="I1" s="369"/>
      <c r="J1" s="369"/>
      <c r="K1" s="369"/>
    </row>
    <row r="2" spans="1:16" ht="20.100000000000001" customHeight="1">
      <c r="A2" s="338"/>
      <c r="B2" s="338"/>
      <c r="C2" s="338"/>
      <c r="D2" s="338"/>
      <c r="E2" s="338"/>
      <c r="F2" s="338"/>
      <c r="G2" s="370"/>
      <c r="H2" s="370"/>
      <c r="I2" s="370"/>
      <c r="J2" s="370"/>
      <c r="K2" s="370"/>
    </row>
    <row r="3" spans="1:16" s="341" customFormat="1" ht="20.100000000000001" customHeight="1">
      <c r="A3" s="340"/>
      <c r="B3" s="340"/>
      <c r="C3" s="340"/>
      <c r="D3" s="340"/>
      <c r="E3" s="340"/>
      <c r="F3" s="340"/>
      <c r="G3" s="340"/>
      <c r="H3" s="340"/>
      <c r="I3" s="340"/>
      <c r="J3" s="340"/>
      <c r="K3" s="371"/>
    </row>
    <row r="4" spans="1:16" s="341" customFormat="1" ht="15" customHeight="1">
      <c r="A4" s="372"/>
      <c r="B4" s="372"/>
      <c r="C4" s="502" t="s">
        <v>374</v>
      </c>
      <c r="D4" s="502"/>
      <c r="E4" s="502"/>
      <c r="F4" s="373"/>
      <c r="G4" s="502" t="s">
        <v>458</v>
      </c>
      <c r="H4" s="502"/>
      <c r="I4" s="502"/>
      <c r="J4" s="416"/>
      <c r="K4" s="504" t="s">
        <v>457</v>
      </c>
      <c r="L4" s="504"/>
      <c r="M4" s="504"/>
    </row>
    <row r="5" spans="1:16" s="341" customFormat="1" ht="15" customHeight="1">
      <c r="A5" s="374"/>
      <c r="B5" s="374"/>
      <c r="C5" s="503"/>
      <c r="D5" s="503"/>
      <c r="E5" s="503"/>
      <c r="F5" s="374"/>
      <c r="G5" s="503"/>
      <c r="H5" s="503"/>
      <c r="I5" s="503"/>
      <c r="J5" s="64"/>
      <c r="K5" s="505" t="s">
        <v>456</v>
      </c>
      <c r="L5" s="505"/>
      <c r="M5" s="505"/>
    </row>
    <row r="6" spans="1:16" s="341" customFormat="1" ht="15" customHeight="1">
      <c r="A6" s="374"/>
      <c r="B6" s="374"/>
      <c r="C6" s="418" t="s">
        <v>419</v>
      </c>
      <c r="D6" s="418" t="s">
        <v>420</v>
      </c>
      <c r="E6" s="418" t="s">
        <v>421</v>
      </c>
      <c r="F6" s="374"/>
      <c r="G6" s="418" t="s">
        <v>419</v>
      </c>
      <c r="H6" s="418" t="s">
        <v>420</v>
      </c>
      <c r="I6" s="418" t="s">
        <v>421</v>
      </c>
      <c r="J6" s="64"/>
      <c r="K6" s="418" t="s">
        <v>419</v>
      </c>
      <c r="L6" s="418" t="s">
        <v>420</v>
      </c>
      <c r="M6" s="418" t="s">
        <v>421</v>
      </c>
    </row>
    <row r="7" spans="1:16" s="341" customFormat="1" ht="15" customHeight="1">
      <c r="A7" s="374"/>
      <c r="B7" s="374"/>
      <c r="C7" s="285" t="s">
        <v>422</v>
      </c>
      <c r="D7" s="285" t="s">
        <v>423</v>
      </c>
      <c r="E7" s="285" t="s">
        <v>424</v>
      </c>
      <c r="F7" s="374"/>
      <c r="G7" s="285" t="s">
        <v>422</v>
      </c>
      <c r="H7" s="285" t="s">
        <v>423</v>
      </c>
      <c r="I7" s="285" t="s">
        <v>424</v>
      </c>
      <c r="J7" s="64"/>
      <c r="K7" s="285" t="s">
        <v>425</v>
      </c>
      <c r="L7" s="285" t="s">
        <v>423</v>
      </c>
      <c r="M7" s="285" t="s">
        <v>424</v>
      </c>
    </row>
    <row r="8" spans="1:16" s="341" customFormat="1" ht="15" customHeight="1">
      <c r="A8" s="374"/>
      <c r="B8" s="374"/>
      <c r="C8" s="419" t="s">
        <v>426</v>
      </c>
      <c r="D8" s="419" t="s">
        <v>427</v>
      </c>
      <c r="E8" s="419" t="s">
        <v>428</v>
      </c>
      <c r="F8" s="374"/>
      <c r="G8" s="419" t="s">
        <v>426</v>
      </c>
      <c r="H8" s="419" t="s">
        <v>427</v>
      </c>
      <c r="I8" s="419" t="s">
        <v>428</v>
      </c>
      <c r="J8" s="417"/>
      <c r="K8" s="419" t="s">
        <v>429</v>
      </c>
      <c r="L8" s="419"/>
      <c r="M8" s="419"/>
    </row>
    <row r="9" spans="1:16" s="341" customFormat="1" ht="20.100000000000001" customHeight="1">
      <c r="A9" s="375"/>
      <c r="B9" s="375"/>
      <c r="C9" s="375"/>
      <c r="D9" s="375"/>
      <c r="E9" s="375"/>
      <c r="F9" s="375"/>
      <c r="G9" s="64"/>
      <c r="H9" s="64"/>
      <c r="I9" s="64"/>
      <c r="J9" s="64"/>
      <c r="K9" s="64"/>
    </row>
    <row r="10" spans="1:16" s="378" customFormat="1" ht="20.100000000000001" customHeight="1">
      <c r="A10" s="284" t="s">
        <v>152</v>
      </c>
      <c r="B10" s="284"/>
      <c r="C10" s="376">
        <v>44166</v>
      </c>
      <c r="D10" s="376">
        <v>627721.118061441</v>
      </c>
      <c r="E10" s="376">
        <f>+E12+E13+E18</f>
        <v>340265</v>
      </c>
      <c r="F10" s="376"/>
      <c r="G10" s="376">
        <f>+G12+G13+G18</f>
        <v>49591</v>
      </c>
      <c r="H10" s="376">
        <f>+H12+H13+H18</f>
        <v>635281.56829848792</v>
      </c>
      <c r="I10" s="376">
        <f>+I12+I13+I18</f>
        <v>348223</v>
      </c>
      <c r="J10" s="376"/>
      <c r="K10" s="377">
        <f>+G10/C10*100</f>
        <v>112.28320427478151</v>
      </c>
      <c r="L10" s="377">
        <f>+H10/D10*100</f>
        <v>101.20442821175037</v>
      </c>
      <c r="M10" s="377">
        <f>+I10/E10*100</f>
        <v>102.33876537404669</v>
      </c>
    </row>
    <row r="11" spans="1:16" s="378" customFormat="1" ht="18" customHeight="1">
      <c r="A11" s="284" t="s">
        <v>430</v>
      </c>
      <c r="B11" s="284"/>
      <c r="C11" s="284"/>
      <c r="D11" s="284"/>
      <c r="E11" s="284"/>
      <c r="F11" s="284"/>
      <c r="G11" s="379"/>
      <c r="H11" s="376"/>
      <c r="I11" s="376"/>
      <c r="J11" s="376"/>
      <c r="K11" s="377"/>
      <c r="L11" s="380"/>
      <c r="M11" s="380"/>
    </row>
    <row r="12" spans="1:16" s="378" customFormat="1" ht="18" customHeight="1">
      <c r="B12" s="381" t="s">
        <v>431</v>
      </c>
      <c r="C12" s="376">
        <v>694</v>
      </c>
      <c r="D12" s="376">
        <v>13689.144292000001</v>
      </c>
      <c r="E12" s="376">
        <v>5497</v>
      </c>
      <c r="F12" s="381"/>
      <c r="G12" s="382">
        <v>711</v>
      </c>
      <c r="H12" s="376">
        <v>17357.284076807999</v>
      </c>
      <c r="I12" s="376">
        <v>5138</v>
      </c>
      <c r="J12" s="376"/>
      <c r="K12" s="377">
        <f t="shared" ref="K12:K30" si="0">+G12/C12*100</f>
        <v>102.44956772334295</v>
      </c>
      <c r="L12" s="377">
        <f t="shared" ref="L12:L30" si="1">+H12/D12*100</f>
        <v>126.79597574957022</v>
      </c>
      <c r="M12" s="377">
        <f t="shared" ref="M12:M30" si="2">+I12/E12*100</f>
        <v>93.46916499909041</v>
      </c>
    </row>
    <row r="13" spans="1:16" s="378" customFormat="1" ht="18" customHeight="1">
      <c r="B13" s="381" t="s">
        <v>432</v>
      </c>
      <c r="C13" s="383">
        <v>12158</v>
      </c>
      <c r="D13" s="383">
        <v>225219.26982114601</v>
      </c>
      <c r="E13" s="383">
        <v>180951</v>
      </c>
      <c r="F13" s="383"/>
      <c r="G13" s="383">
        <f>+G14+G15+G16+G17</f>
        <v>12807</v>
      </c>
      <c r="H13" s="383">
        <f>+H14+H15+H16+H17</f>
        <v>171778.31258553098</v>
      </c>
      <c r="I13" s="383">
        <f>+I14+I15+I16+I17</f>
        <v>162283</v>
      </c>
      <c r="J13" s="383">
        <v>0</v>
      </c>
      <c r="K13" s="377">
        <f t="shared" si="0"/>
        <v>105.3380490212206</v>
      </c>
      <c r="L13" s="377">
        <f t="shared" si="1"/>
        <v>76.271587560844935</v>
      </c>
      <c r="M13" s="377">
        <f t="shared" si="2"/>
        <v>89.683394952224631</v>
      </c>
      <c r="P13" s="386"/>
    </row>
    <row r="14" spans="1:16" s="341" customFormat="1" ht="18" customHeight="1">
      <c r="A14" s="357"/>
      <c r="B14" s="384" t="s">
        <v>46</v>
      </c>
      <c r="C14" s="385">
        <v>229</v>
      </c>
      <c r="D14" s="386">
        <v>3273.2550000000001</v>
      </c>
      <c r="E14" s="386">
        <v>1706</v>
      </c>
      <c r="F14" s="384"/>
      <c r="G14" s="385">
        <v>250</v>
      </c>
      <c r="H14" s="386">
        <v>10472.1468</v>
      </c>
      <c r="I14" s="386">
        <v>2116</v>
      </c>
      <c r="J14" s="386"/>
      <c r="K14" s="387">
        <f t="shared" si="0"/>
        <v>109.1703056768559</v>
      </c>
      <c r="L14" s="387">
        <f t="shared" si="1"/>
        <v>319.93067451206826</v>
      </c>
      <c r="M14" s="387">
        <f t="shared" si="2"/>
        <v>124.03282532239155</v>
      </c>
      <c r="P14" s="386"/>
    </row>
    <row r="15" spans="1:16" s="341" customFormat="1" ht="18" customHeight="1">
      <c r="A15" s="357"/>
      <c r="B15" s="384" t="s">
        <v>40</v>
      </c>
      <c r="C15" s="385">
        <v>5649</v>
      </c>
      <c r="D15" s="386">
        <v>111873.522301363</v>
      </c>
      <c r="E15" s="386">
        <v>143410</v>
      </c>
      <c r="F15" s="384"/>
      <c r="G15" s="385">
        <v>6470</v>
      </c>
      <c r="H15" s="386">
        <v>86847.089522491995</v>
      </c>
      <c r="I15" s="386">
        <v>120507</v>
      </c>
      <c r="J15" s="386"/>
      <c r="K15" s="387">
        <f t="shared" si="0"/>
        <v>114.53354576031157</v>
      </c>
      <c r="L15" s="387">
        <f t="shared" si="1"/>
        <v>77.629708742471493</v>
      </c>
      <c r="M15" s="387">
        <f t="shared" si="2"/>
        <v>84.029705041489436</v>
      </c>
      <c r="P15" s="386"/>
    </row>
    <row r="16" spans="1:16" s="341" customFormat="1" ht="18" customHeight="1">
      <c r="A16" s="357"/>
      <c r="B16" s="384" t="s">
        <v>433</v>
      </c>
      <c r="C16" s="385">
        <v>543</v>
      </c>
      <c r="D16" s="386">
        <v>33915.955999999998</v>
      </c>
      <c r="E16" s="386">
        <v>5082</v>
      </c>
      <c r="F16" s="384"/>
      <c r="G16" s="385">
        <v>403</v>
      </c>
      <c r="H16" s="386">
        <v>18019.916000000001</v>
      </c>
      <c r="I16" s="386">
        <v>2322</v>
      </c>
      <c r="J16" s="386"/>
      <c r="K16" s="387">
        <f t="shared" si="0"/>
        <v>74.217311233885823</v>
      </c>
      <c r="L16" s="387">
        <f t="shared" si="1"/>
        <v>53.131086736873947</v>
      </c>
      <c r="M16" s="387">
        <f t="shared" si="2"/>
        <v>45.690672963400239</v>
      </c>
      <c r="P16" s="388"/>
    </row>
    <row r="17" spans="1:16" s="341" customFormat="1" ht="18" customHeight="1">
      <c r="A17" s="357"/>
      <c r="B17" s="384" t="s">
        <v>434</v>
      </c>
      <c r="C17" s="357">
        <v>5737</v>
      </c>
      <c r="D17" s="388">
        <v>76156.536519782996</v>
      </c>
      <c r="E17" s="388">
        <v>30753</v>
      </c>
      <c r="F17" s="384"/>
      <c r="G17" s="386">
        <v>5684</v>
      </c>
      <c r="H17" s="389">
        <v>56439.160263038997</v>
      </c>
      <c r="I17" s="389">
        <v>37338</v>
      </c>
      <c r="J17" s="386"/>
      <c r="K17" s="387">
        <f t="shared" si="0"/>
        <v>99.07617221544362</v>
      </c>
      <c r="L17" s="387">
        <f t="shared" si="1"/>
        <v>74.109410488196161</v>
      </c>
      <c r="M17" s="387">
        <f t="shared" si="2"/>
        <v>121.41254511754951</v>
      </c>
      <c r="P17" s="428"/>
    </row>
    <row r="18" spans="1:16" s="341" customFormat="1" ht="18" customHeight="1">
      <c r="B18" s="381" t="s">
        <v>435</v>
      </c>
      <c r="C18" s="383">
        <v>31314</v>
      </c>
      <c r="D18" s="383">
        <v>388812.70394829503</v>
      </c>
      <c r="E18" s="383">
        <v>153817</v>
      </c>
      <c r="F18" s="383"/>
      <c r="G18" s="383">
        <f>SUM(G19:G30)</f>
        <v>36073</v>
      </c>
      <c r="H18" s="383">
        <f>SUM(H19:H30)</f>
        <v>446145.97163614898</v>
      </c>
      <c r="I18" s="383">
        <f>SUM(I19:I30)</f>
        <v>180802</v>
      </c>
      <c r="J18" s="383"/>
      <c r="K18" s="377">
        <f t="shared" si="0"/>
        <v>115.19767516126973</v>
      </c>
      <c r="L18" s="377">
        <f t="shared" si="1"/>
        <v>114.74572901184787</v>
      </c>
      <c r="M18" s="377">
        <f t="shared" si="2"/>
        <v>117.54357450736914</v>
      </c>
    </row>
    <row r="19" spans="1:16" s="341" customFormat="1" ht="18" customHeight="1">
      <c r="A19" s="357"/>
      <c r="B19" s="384" t="s">
        <v>436</v>
      </c>
      <c r="C19" s="390">
        <v>14694</v>
      </c>
      <c r="D19" s="386">
        <v>98086.946800990001</v>
      </c>
      <c r="E19" s="386">
        <v>64929</v>
      </c>
      <c r="F19" s="384"/>
      <c r="G19" s="385">
        <v>17620</v>
      </c>
      <c r="H19" s="386">
        <v>93881.953729547997</v>
      </c>
      <c r="I19" s="386">
        <v>76870</v>
      </c>
      <c r="J19" s="386"/>
      <c r="K19" s="387">
        <f t="shared" si="0"/>
        <v>119.91288961480878</v>
      </c>
      <c r="L19" s="387">
        <f t="shared" si="1"/>
        <v>95.712994227485154</v>
      </c>
      <c r="M19" s="387">
        <f t="shared" si="2"/>
        <v>118.39085770610976</v>
      </c>
    </row>
    <row r="20" spans="1:16" s="341" customFormat="1" ht="18" customHeight="1">
      <c r="A20" s="357"/>
      <c r="B20" s="384" t="s">
        <v>437</v>
      </c>
      <c r="C20" s="390">
        <v>2117</v>
      </c>
      <c r="D20" s="386">
        <v>20474.854434654</v>
      </c>
      <c r="E20" s="386">
        <v>11577</v>
      </c>
      <c r="F20" s="384"/>
      <c r="G20" s="385">
        <v>2565</v>
      </c>
      <c r="H20" s="386">
        <v>49973.108013997997</v>
      </c>
      <c r="I20" s="386">
        <v>15032</v>
      </c>
      <c r="J20" s="386"/>
      <c r="K20" s="387">
        <f t="shared" si="0"/>
        <v>121.16202172886159</v>
      </c>
      <c r="L20" s="387">
        <f t="shared" si="1"/>
        <v>244.07063880961104</v>
      </c>
      <c r="M20" s="387">
        <f t="shared" si="2"/>
        <v>129.84365552388357</v>
      </c>
    </row>
    <row r="21" spans="1:16" s="341" customFormat="1" ht="18" customHeight="1">
      <c r="A21" s="357"/>
      <c r="B21" s="384" t="s">
        <v>438</v>
      </c>
      <c r="C21" s="390">
        <v>1596</v>
      </c>
      <c r="D21" s="386">
        <v>12672.281776899999</v>
      </c>
      <c r="E21" s="386">
        <v>7836</v>
      </c>
      <c r="F21" s="384"/>
      <c r="G21" s="385">
        <v>1854</v>
      </c>
      <c r="H21" s="386">
        <v>16189.639927949</v>
      </c>
      <c r="I21" s="386">
        <v>8322</v>
      </c>
      <c r="J21" s="386"/>
      <c r="K21" s="387">
        <f t="shared" si="0"/>
        <v>116.16541353383458</v>
      </c>
      <c r="L21" s="387">
        <f t="shared" si="1"/>
        <v>127.75631265918273</v>
      </c>
      <c r="M21" s="387">
        <f t="shared" si="2"/>
        <v>106.20214395099541</v>
      </c>
    </row>
    <row r="22" spans="1:16" s="341" customFormat="1" ht="18" customHeight="1">
      <c r="A22" s="357"/>
      <c r="B22" s="384" t="s">
        <v>439</v>
      </c>
      <c r="C22" s="390">
        <v>1290</v>
      </c>
      <c r="D22" s="386">
        <v>5645.7700676269997</v>
      </c>
      <c r="E22" s="386">
        <v>6246</v>
      </c>
      <c r="F22" s="384"/>
      <c r="G22" s="385">
        <v>1457</v>
      </c>
      <c r="H22" s="386">
        <v>16047.493708992</v>
      </c>
      <c r="I22" s="386">
        <v>8607</v>
      </c>
      <c r="J22" s="386"/>
      <c r="K22" s="387">
        <f t="shared" si="0"/>
        <v>112.94573643410853</v>
      </c>
      <c r="L22" s="387">
        <f t="shared" si="1"/>
        <v>284.23923604343668</v>
      </c>
      <c r="M22" s="387">
        <f t="shared" si="2"/>
        <v>137.80019212295869</v>
      </c>
    </row>
    <row r="23" spans="1:16" s="341" customFormat="1" ht="18" customHeight="1">
      <c r="A23" s="357"/>
      <c r="B23" s="384" t="s">
        <v>440</v>
      </c>
      <c r="C23" s="390">
        <v>437</v>
      </c>
      <c r="D23" s="386">
        <v>22798.491207998999</v>
      </c>
      <c r="E23" s="386">
        <v>2246</v>
      </c>
      <c r="F23" s="384"/>
      <c r="G23" s="385">
        <v>497</v>
      </c>
      <c r="H23" s="386">
        <v>19539.091380385002</v>
      </c>
      <c r="I23" s="386">
        <v>2344</v>
      </c>
      <c r="J23" s="386"/>
      <c r="K23" s="387">
        <f t="shared" si="0"/>
        <v>113.7299771167048</v>
      </c>
      <c r="L23" s="387">
        <f t="shared" si="1"/>
        <v>85.703440644921201</v>
      </c>
      <c r="M23" s="387">
        <f t="shared" si="2"/>
        <v>104.3633125556545</v>
      </c>
    </row>
    <row r="24" spans="1:16" s="341" customFormat="1" ht="18" customHeight="1">
      <c r="A24" s="357"/>
      <c r="B24" s="384" t="s">
        <v>441</v>
      </c>
      <c r="C24" s="390">
        <v>2727</v>
      </c>
      <c r="D24" s="386">
        <v>157568.775416027</v>
      </c>
      <c r="E24" s="386">
        <v>17679</v>
      </c>
      <c r="F24" s="384"/>
      <c r="G24" s="385">
        <v>3606</v>
      </c>
      <c r="H24" s="386">
        <v>192826.04608286501</v>
      </c>
      <c r="I24" s="386">
        <v>26322</v>
      </c>
      <c r="J24" s="386"/>
      <c r="K24" s="387">
        <f t="shared" si="0"/>
        <v>132.23322332233224</v>
      </c>
      <c r="L24" s="387">
        <f t="shared" si="1"/>
        <v>122.37579785319055</v>
      </c>
      <c r="M24" s="387">
        <f t="shared" si="2"/>
        <v>148.88851179365346</v>
      </c>
    </row>
    <row r="25" spans="1:16" s="341" customFormat="1" ht="30" customHeight="1">
      <c r="A25" s="357"/>
      <c r="B25" s="384" t="s">
        <v>442</v>
      </c>
      <c r="C25" s="390">
        <v>3948</v>
      </c>
      <c r="D25" s="386">
        <v>35359.594812322001</v>
      </c>
      <c r="E25" s="386">
        <v>19085</v>
      </c>
      <c r="F25" s="384"/>
      <c r="G25" s="385">
        <v>4029</v>
      </c>
      <c r="H25" s="386">
        <v>23568.129057140999</v>
      </c>
      <c r="I25" s="386">
        <v>19060</v>
      </c>
      <c r="J25" s="386"/>
      <c r="K25" s="387">
        <f t="shared" si="0"/>
        <v>102.05167173252279</v>
      </c>
      <c r="L25" s="387">
        <f t="shared" si="1"/>
        <v>66.652712459612388</v>
      </c>
      <c r="M25" s="387">
        <f t="shared" si="2"/>
        <v>99.869007073618022</v>
      </c>
      <c r="N25" s="391"/>
    </row>
    <row r="26" spans="1:16" s="341" customFormat="1" ht="18" customHeight="1">
      <c r="A26" s="357"/>
      <c r="B26" s="384" t="s">
        <v>443</v>
      </c>
      <c r="C26" s="390">
        <v>1282</v>
      </c>
      <c r="D26" s="386">
        <v>4959.2458868880003</v>
      </c>
      <c r="E26" s="386">
        <v>6134</v>
      </c>
      <c r="F26" s="384"/>
      <c r="G26" s="385">
        <v>969</v>
      </c>
      <c r="H26" s="386">
        <v>5282.1402989999997</v>
      </c>
      <c r="I26" s="386">
        <v>5415</v>
      </c>
      <c r="J26" s="386"/>
      <c r="K26" s="387">
        <f t="shared" si="0"/>
        <v>75.585023400936038</v>
      </c>
      <c r="L26" s="387">
        <f t="shared" si="1"/>
        <v>106.5109579052274</v>
      </c>
      <c r="M26" s="387">
        <f t="shared" si="2"/>
        <v>88.278447994783164</v>
      </c>
    </row>
    <row r="27" spans="1:16" s="341" customFormat="1" ht="18" customHeight="1">
      <c r="A27" s="357"/>
      <c r="B27" s="384" t="s">
        <v>444</v>
      </c>
      <c r="C27" s="390">
        <v>329</v>
      </c>
      <c r="D27" s="386">
        <v>6261.2848888879998</v>
      </c>
      <c r="E27" s="386">
        <v>2749</v>
      </c>
      <c r="F27" s="384"/>
      <c r="G27" s="385">
        <v>435</v>
      </c>
      <c r="H27" s="386">
        <v>5623.3638686849999</v>
      </c>
      <c r="I27" s="386">
        <v>2696</v>
      </c>
      <c r="J27" s="386"/>
      <c r="K27" s="387">
        <f t="shared" si="0"/>
        <v>132.21884498480244</v>
      </c>
      <c r="L27" s="387">
        <f t="shared" si="1"/>
        <v>89.811659563117345</v>
      </c>
      <c r="M27" s="387">
        <f t="shared" si="2"/>
        <v>98.072026191342303</v>
      </c>
    </row>
    <row r="28" spans="1:16" s="341" customFormat="1" ht="18" customHeight="1">
      <c r="A28" s="357"/>
      <c r="B28" s="384" t="s">
        <v>445</v>
      </c>
      <c r="C28" s="390">
        <v>301</v>
      </c>
      <c r="D28" s="386">
        <v>5607.4219999999996</v>
      </c>
      <c r="E28" s="386">
        <v>1568</v>
      </c>
      <c r="F28" s="384"/>
      <c r="G28" s="385">
        <v>296</v>
      </c>
      <c r="H28" s="386">
        <v>2954.264689999</v>
      </c>
      <c r="I28" s="386">
        <v>1303</v>
      </c>
      <c r="J28" s="386"/>
      <c r="K28" s="387">
        <f t="shared" si="0"/>
        <v>98.338870431893682</v>
      </c>
      <c r="L28" s="387">
        <f t="shared" si="1"/>
        <v>52.684900298194073</v>
      </c>
      <c r="M28" s="387">
        <f t="shared" si="2"/>
        <v>83.099489795918373</v>
      </c>
    </row>
    <row r="29" spans="1:16" ht="30" customHeight="1">
      <c r="A29" s="357"/>
      <c r="B29" s="384" t="s">
        <v>446</v>
      </c>
      <c r="C29" s="390">
        <v>2160</v>
      </c>
      <c r="D29" s="386">
        <v>18098.592656000001</v>
      </c>
      <c r="E29" s="386">
        <v>12032</v>
      </c>
      <c r="F29" s="384"/>
      <c r="G29" s="392">
        <v>2310</v>
      </c>
      <c r="H29" s="386">
        <v>18725.915009586999</v>
      </c>
      <c r="I29" s="386">
        <v>13360</v>
      </c>
      <c r="J29" s="386"/>
      <c r="K29" s="387">
        <f t="shared" si="0"/>
        <v>106.94444444444444</v>
      </c>
      <c r="L29" s="387">
        <f t="shared" si="1"/>
        <v>103.46613886234425</v>
      </c>
      <c r="M29" s="387">
        <f t="shared" si="2"/>
        <v>111.03723404255319</v>
      </c>
    </row>
    <row r="30" spans="1:16" ht="18" customHeight="1">
      <c r="A30" s="357"/>
      <c r="B30" s="384" t="s">
        <v>447</v>
      </c>
      <c r="C30" s="390">
        <v>433</v>
      </c>
      <c r="D30" s="386">
        <v>1279.444</v>
      </c>
      <c r="E30" s="386">
        <v>1736</v>
      </c>
      <c r="F30" s="384"/>
      <c r="G30" s="393">
        <v>435</v>
      </c>
      <c r="H30" s="394">
        <v>1534.8258679999999</v>
      </c>
      <c r="I30" s="394">
        <v>1471</v>
      </c>
      <c r="J30" s="394"/>
      <c r="K30" s="387">
        <f t="shared" si="0"/>
        <v>100.46189376443418</v>
      </c>
      <c r="L30" s="387">
        <f t="shared" si="1"/>
        <v>119.96037872700953</v>
      </c>
      <c r="M30" s="387">
        <f t="shared" si="2"/>
        <v>84.735023041474662</v>
      </c>
    </row>
    <row r="31" spans="1:16" ht="18" customHeight="1">
      <c r="G31" s="370"/>
      <c r="H31" s="395"/>
      <c r="I31" s="395"/>
      <c r="J31" s="395"/>
      <c r="K31" s="387"/>
      <c r="L31" s="396"/>
      <c r="M31" s="396"/>
    </row>
    <row r="32" spans="1:16" ht="20.100000000000001" customHeight="1">
      <c r="A32" s="370"/>
      <c r="B32" s="370"/>
      <c r="C32" s="370"/>
      <c r="D32" s="370"/>
      <c r="E32" s="370"/>
      <c r="F32" s="370"/>
      <c r="G32" s="370"/>
      <c r="H32" s="370"/>
      <c r="I32" s="370"/>
      <c r="J32" s="370"/>
      <c r="K32" s="370"/>
    </row>
    <row r="33" spans="1:11" ht="20.100000000000001" customHeight="1">
      <c r="A33" s="370"/>
      <c r="B33" s="370"/>
      <c r="C33" s="370"/>
      <c r="D33" s="370"/>
      <c r="E33" s="370"/>
      <c r="F33" s="370"/>
      <c r="G33" s="370"/>
      <c r="H33" s="370"/>
      <c r="I33" s="370"/>
      <c r="J33" s="370"/>
      <c r="K33" s="370"/>
    </row>
    <row r="34" spans="1:11" ht="20.100000000000001" customHeight="1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</row>
    <row r="35" spans="1:11" ht="20.100000000000001" customHeight="1">
      <c r="A35" s="370"/>
      <c r="B35" s="370"/>
      <c r="C35" s="370"/>
      <c r="D35" s="370"/>
      <c r="E35" s="370"/>
      <c r="F35" s="370"/>
      <c r="G35" s="370"/>
      <c r="H35" s="370"/>
      <c r="I35" s="370"/>
      <c r="J35" s="370"/>
      <c r="K35" s="370"/>
    </row>
    <row r="36" spans="1:11" ht="20.100000000000001" customHeight="1">
      <c r="A36" s="370"/>
      <c r="B36" s="370"/>
      <c r="C36" s="370"/>
      <c r="D36" s="370"/>
      <c r="E36" s="370"/>
      <c r="F36" s="370"/>
      <c r="G36" s="370"/>
      <c r="H36" s="370"/>
      <c r="I36" s="370"/>
      <c r="J36" s="370"/>
      <c r="K36" s="370"/>
    </row>
    <row r="37" spans="1:11" ht="20.100000000000001" customHeight="1">
      <c r="A37" s="370"/>
      <c r="B37" s="370"/>
      <c r="C37" s="370"/>
      <c r="D37" s="370"/>
      <c r="E37" s="370"/>
      <c r="F37" s="370"/>
      <c r="G37" s="370"/>
      <c r="H37" s="370"/>
      <c r="I37" s="370"/>
      <c r="J37" s="370"/>
      <c r="K37" s="370"/>
    </row>
    <row r="38" spans="1:11" ht="20.100000000000001" customHeight="1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</row>
    <row r="39" spans="1:11" ht="20.100000000000001" customHeight="1">
      <c r="A39" s="370"/>
      <c r="B39" s="370"/>
      <c r="C39" s="370"/>
      <c r="D39" s="370"/>
      <c r="E39" s="370"/>
      <c r="F39" s="370"/>
      <c r="G39" s="370"/>
      <c r="H39" s="370"/>
      <c r="I39" s="370"/>
      <c r="J39" s="370"/>
      <c r="K39" s="370"/>
    </row>
    <row r="40" spans="1:11" ht="20.100000000000001" customHeight="1">
      <c r="A40" s="370"/>
      <c r="B40" s="370"/>
      <c r="C40" s="370"/>
      <c r="D40" s="370"/>
      <c r="E40" s="370"/>
      <c r="F40" s="370"/>
      <c r="G40" s="370"/>
      <c r="H40" s="370"/>
      <c r="I40" s="370"/>
      <c r="J40" s="370"/>
      <c r="K40" s="370"/>
    </row>
    <row r="41" spans="1:11" ht="20.100000000000001" customHeight="1">
      <c r="A41" s="370"/>
      <c r="B41" s="370"/>
      <c r="C41" s="370"/>
      <c r="D41" s="370"/>
      <c r="E41" s="370"/>
      <c r="F41" s="370"/>
      <c r="G41" s="370"/>
      <c r="H41" s="370"/>
      <c r="I41" s="370"/>
      <c r="J41" s="370"/>
      <c r="K41" s="370"/>
    </row>
    <row r="42" spans="1:11" ht="20.100000000000001" customHeight="1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</row>
    <row r="43" spans="1:11" ht="20.100000000000001" customHeight="1">
      <c r="A43" s="370"/>
      <c r="B43" s="370"/>
      <c r="C43" s="370"/>
      <c r="D43" s="370"/>
      <c r="E43" s="370"/>
      <c r="F43" s="370"/>
      <c r="G43" s="370"/>
      <c r="H43" s="370"/>
      <c r="I43" s="370"/>
      <c r="J43" s="370"/>
      <c r="K43" s="370"/>
    </row>
    <row r="44" spans="1:11" ht="20.100000000000001" customHeight="1">
      <c r="A44" s="370"/>
      <c r="B44" s="370"/>
      <c r="C44" s="370"/>
      <c r="D44" s="370"/>
      <c r="E44" s="370"/>
      <c r="F44" s="370"/>
      <c r="G44" s="370"/>
      <c r="H44" s="370"/>
      <c r="I44" s="370"/>
      <c r="J44" s="370"/>
      <c r="K44" s="370"/>
    </row>
    <row r="45" spans="1:11" ht="20.100000000000001" customHeight="1">
      <c r="A45" s="370"/>
      <c r="B45" s="370"/>
      <c r="C45" s="370"/>
      <c r="D45" s="370"/>
      <c r="E45" s="370"/>
      <c r="F45" s="370"/>
      <c r="G45" s="370"/>
      <c r="H45" s="370"/>
      <c r="I45" s="370"/>
      <c r="J45" s="370"/>
      <c r="K45" s="370"/>
    </row>
    <row r="46" spans="1:11" ht="20.100000000000001" customHeight="1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</row>
    <row r="47" spans="1:11" ht="20.100000000000001" customHeight="1">
      <c r="A47" s="370"/>
      <c r="B47" s="370"/>
      <c r="C47" s="370"/>
      <c r="D47" s="370"/>
      <c r="E47" s="370"/>
      <c r="F47" s="370"/>
      <c r="G47" s="370"/>
      <c r="H47" s="370"/>
      <c r="I47" s="370"/>
      <c r="J47" s="370"/>
      <c r="K47" s="370"/>
    </row>
    <row r="48" spans="1:11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/>
  </sheetViews>
  <sheetFormatPr defaultColWidth="8.6640625" defaultRowHeight="13.2"/>
  <cols>
    <col min="1" max="1" width="49.33203125" style="408" customWidth="1"/>
    <col min="2" max="2" width="10" style="408" customWidth="1"/>
    <col min="3" max="3" width="9.33203125" style="408" customWidth="1"/>
    <col min="4" max="4" width="20.5546875" style="408" customWidth="1"/>
    <col min="5" max="16384" width="8.6640625" style="408"/>
  </cols>
  <sheetData>
    <row r="1" spans="1:4" s="412" customFormat="1" ht="20.100000000000001" customHeight="1">
      <c r="A1" s="397" t="s">
        <v>360</v>
      </c>
      <c r="B1" s="398"/>
      <c r="C1" s="398"/>
      <c r="D1" s="337"/>
    </row>
    <row r="2" spans="1:4" ht="20.100000000000001" customHeight="1">
      <c r="A2" s="357"/>
      <c r="B2" s="357"/>
      <c r="C2" s="357"/>
      <c r="D2" s="339"/>
    </row>
    <row r="3" spans="1:4" s="413" customFormat="1" ht="20.100000000000001" customHeight="1">
      <c r="A3" s="399"/>
      <c r="B3" s="399"/>
      <c r="C3" s="400"/>
      <c r="D3" s="401" t="s">
        <v>448</v>
      </c>
    </row>
    <row r="4" spans="1:4" s="341" customFormat="1" ht="15.9" customHeight="1">
      <c r="A4" s="372"/>
      <c r="B4" s="418" t="s">
        <v>54</v>
      </c>
      <c r="C4" s="418" t="s">
        <v>54</v>
      </c>
      <c r="D4" s="418" t="s">
        <v>457</v>
      </c>
    </row>
    <row r="5" spans="1:4" s="341" customFormat="1" ht="15.9" customHeight="1">
      <c r="A5" s="374"/>
      <c r="B5" s="419" t="s">
        <v>366</v>
      </c>
      <c r="C5" s="419" t="s">
        <v>454</v>
      </c>
      <c r="D5" s="419" t="s">
        <v>459</v>
      </c>
    </row>
    <row r="6" spans="1:4" s="341" customFormat="1" ht="20.100000000000001" customHeight="1">
      <c r="A6" s="375"/>
      <c r="B6" s="64"/>
      <c r="C6" s="64"/>
      <c r="D6" s="64"/>
    </row>
    <row r="7" spans="1:4" s="378" customFormat="1" ht="20.100000000000001" customHeight="1">
      <c r="A7" s="284" t="s">
        <v>152</v>
      </c>
      <c r="B7" s="402">
        <f>+B8+B9+B14</f>
        <v>19256</v>
      </c>
      <c r="C7" s="402">
        <f>+C8+C9+C14</f>
        <v>30919</v>
      </c>
      <c r="D7" s="403">
        <f t="shared" ref="D7:D26" si="0">+C7/B7*100</f>
        <v>160.56813460739511</v>
      </c>
    </row>
    <row r="8" spans="1:4" s="378" customFormat="1" ht="20.100000000000001" customHeight="1">
      <c r="A8" s="404" t="s">
        <v>431</v>
      </c>
      <c r="B8" s="405">
        <v>256</v>
      </c>
      <c r="C8" s="405">
        <v>422</v>
      </c>
      <c r="D8" s="403">
        <f t="shared" si="0"/>
        <v>164.84375</v>
      </c>
    </row>
    <row r="9" spans="1:4" s="378" customFormat="1" ht="20.100000000000001" customHeight="1">
      <c r="A9" s="404" t="s">
        <v>432</v>
      </c>
      <c r="B9" s="405">
        <f>+B10+B11+B12+B13</f>
        <v>5596</v>
      </c>
      <c r="C9" s="405">
        <f>+C10+C11+C12+C13</f>
        <v>7935</v>
      </c>
      <c r="D9" s="403">
        <f t="shared" si="0"/>
        <v>141.79771265189422</v>
      </c>
    </row>
    <row r="10" spans="1:4" s="341" customFormat="1" ht="20.100000000000001" customHeight="1">
      <c r="A10" s="384" t="s">
        <v>46</v>
      </c>
      <c r="B10" s="406">
        <v>168</v>
      </c>
      <c r="C10" s="406">
        <v>231</v>
      </c>
      <c r="D10" s="407">
        <f t="shared" si="0"/>
        <v>137.5</v>
      </c>
    </row>
    <row r="11" spans="1:4" s="341" customFormat="1" ht="20.100000000000001" customHeight="1">
      <c r="A11" s="384" t="s">
        <v>40</v>
      </c>
      <c r="B11" s="406">
        <v>2366</v>
      </c>
      <c r="C11" s="406">
        <v>3448</v>
      </c>
      <c r="D11" s="407">
        <f t="shared" si="0"/>
        <v>145.73119188503804</v>
      </c>
    </row>
    <row r="12" spans="1:4" s="341" customFormat="1" ht="20.100000000000001" customHeight="1">
      <c r="A12" s="384" t="s">
        <v>433</v>
      </c>
      <c r="B12" s="406">
        <v>158</v>
      </c>
      <c r="C12" s="406">
        <v>472</v>
      </c>
      <c r="D12" s="407">
        <f t="shared" si="0"/>
        <v>298.73417721518985</v>
      </c>
    </row>
    <row r="13" spans="1:4" s="341" customFormat="1" ht="20.100000000000001" customHeight="1">
      <c r="A13" s="384" t="s">
        <v>434</v>
      </c>
      <c r="B13" s="406">
        <v>2904</v>
      </c>
      <c r="C13" s="406">
        <v>3784</v>
      </c>
      <c r="D13" s="407">
        <f t="shared" si="0"/>
        <v>130.30303030303031</v>
      </c>
    </row>
    <row r="14" spans="1:4" s="378" customFormat="1" ht="20.100000000000001" customHeight="1">
      <c r="A14" s="404" t="s">
        <v>435</v>
      </c>
      <c r="B14" s="405">
        <f>SUM(B15:B26)</f>
        <v>13404</v>
      </c>
      <c r="C14" s="405">
        <f>SUM(C15:C26)</f>
        <v>22562</v>
      </c>
      <c r="D14" s="403">
        <f t="shared" si="0"/>
        <v>168.32288868994328</v>
      </c>
    </row>
    <row r="15" spans="1:4" s="341" customFormat="1" ht="20.100000000000001" customHeight="1">
      <c r="A15" s="384" t="s">
        <v>436</v>
      </c>
      <c r="B15" s="406">
        <v>6843</v>
      </c>
      <c r="C15" s="406">
        <v>11945</v>
      </c>
      <c r="D15" s="407">
        <f t="shared" si="0"/>
        <v>174.55794242291392</v>
      </c>
    </row>
    <row r="16" spans="1:4" s="341" customFormat="1" ht="20.100000000000001" customHeight="1">
      <c r="A16" s="384" t="s">
        <v>437</v>
      </c>
      <c r="B16" s="406">
        <v>984</v>
      </c>
      <c r="C16" s="406">
        <v>1476</v>
      </c>
      <c r="D16" s="407">
        <f t="shared" si="0"/>
        <v>150</v>
      </c>
    </row>
    <row r="17" spans="1:4" s="341" customFormat="1" ht="20.100000000000001" customHeight="1">
      <c r="A17" s="384" t="s">
        <v>438</v>
      </c>
      <c r="B17" s="406">
        <v>999</v>
      </c>
      <c r="C17" s="406">
        <v>1738</v>
      </c>
      <c r="D17" s="407">
        <f t="shared" si="0"/>
        <v>173.97397397397398</v>
      </c>
    </row>
    <row r="18" spans="1:4" s="341" customFormat="1" ht="20.100000000000001" customHeight="1">
      <c r="A18" s="384" t="s">
        <v>439</v>
      </c>
      <c r="B18" s="406">
        <v>439</v>
      </c>
      <c r="C18" s="406">
        <v>573</v>
      </c>
      <c r="D18" s="407">
        <f t="shared" si="0"/>
        <v>130.52391799544418</v>
      </c>
    </row>
    <row r="19" spans="1:4" s="341" customFormat="1" ht="20.100000000000001" customHeight="1">
      <c r="A19" s="384" t="s">
        <v>440</v>
      </c>
      <c r="B19" s="406">
        <v>174</v>
      </c>
      <c r="C19" s="406">
        <v>251</v>
      </c>
      <c r="D19" s="407">
        <f t="shared" si="0"/>
        <v>144.25287356321837</v>
      </c>
    </row>
    <row r="20" spans="1:4" s="341" customFormat="1" ht="20.100000000000001" customHeight="1">
      <c r="A20" s="384" t="s">
        <v>441</v>
      </c>
      <c r="B20" s="406">
        <v>597</v>
      </c>
      <c r="C20" s="406">
        <v>1034</v>
      </c>
      <c r="D20" s="407">
        <f t="shared" si="0"/>
        <v>173.19932998324958</v>
      </c>
    </row>
    <row r="21" spans="1:4" s="341" customFormat="1" ht="27.9" customHeight="1">
      <c r="A21" s="384" t="s">
        <v>449</v>
      </c>
      <c r="B21" s="406">
        <v>1340</v>
      </c>
      <c r="C21" s="406">
        <v>2006</v>
      </c>
      <c r="D21" s="407">
        <f t="shared" si="0"/>
        <v>149.70149253731344</v>
      </c>
    </row>
    <row r="22" spans="1:4" s="341" customFormat="1" ht="20.100000000000001" customHeight="1">
      <c r="A22" s="384" t="s">
        <v>443</v>
      </c>
      <c r="B22" s="406">
        <v>420</v>
      </c>
      <c r="C22" s="406">
        <v>703</v>
      </c>
      <c r="D22" s="407">
        <f t="shared" si="0"/>
        <v>167.38095238095238</v>
      </c>
    </row>
    <row r="23" spans="1:4" s="341" customFormat="1" ht="20.100000000000001" customHeight="1">
      <c r="A23" s="384" t="s">
        <v>444</v>
      </c>
      <c r="B23" s="406">
        <v>74</v>
      </c>
      <c r="C23" s="406">
        <v>114</v>
      </c>
      <c r="D23" s="407">
        <f t="shared" si="0"/>
        <v>154.05405405405406</v>
      </c>
    </row>
    <row r="24" spans="1:4" s="341" customFormat="1" ht="20.100000000000001" customHeight="1">
      <c r="A24" s="384" t="s">
        <v>445</v>
      </c>
      <c r="B24" s="406">
        <v>163</v>
      </c>
      <c r="C24" s="406">
        <v>265</v>
      </c>
      <c r="D24" s="407">
        <f t="shared" si="0"/>
        <v>162.57668711656441</v>
      </c>
    </row>
    <row r="25" spans="1:4" s="339" customFormat="1" ht="27.9" customHeight="1">
      <c r="A25" s="384" t="s">
        <v>450</v>
      </c>
      <c r="B25" s="406">
        <v>1095</v>
      </c>
      <c r="C25" s="406">
        <v>1589</v>
      </c>
      <c r="D25" s="407">
        <f t="shared" si="0"/>
        <v>145.11415525114154</v>
      </c>
    </row>
    <row r="26" spans="1:4" s="339" customFormat="1" ht="20.100000000000001" customHeight="1">
      <c r="A26" s="384" t="s">
        <v>447</v>
      </c>
      <c r="B26" s="406">
        <v>276</v>
      </c>
      <c r="C26" s="406">
        <v>868</v>
      </c>
      <c r="D26" s="407">
        <f t="shared" si="0"/>
        <v>314.49275362318843</v>
      </c>
    </row>
    <row r="27" spans="1:4" ht="20.100000000000001" customHeight="1">
      <c r="A27" s="357"/>
      <c r="B27" s="357"/>
      <c r="C27" s="357"/>
      <c r="D27" s="339"/>
    </row>
    <row r="28" spans="1:4" ht="20.100000000000001" customHeight="1">
      <c r="A28" s="357"/>
      <c r="B28" s="357"/>
      <c r="C28" s="357"/>
      <c r="D28" s="339"/>
    </row>
    <row r="29" spans="1:4" ht="20.100000000000001" customHeight="1">
      <c r="A29" s="357"/>
      <c r="B29" s="357"/>
      <c r="C29" s="357"/>
      <c r="D29" s="339"/>
    </row>
    <row r="30" spans="1:4" ht="20.100000000000001" customHeight="1">
      <c r="A30" s="357"/>
      <c r="B30" s="357"/>
      <c r="C30" s="357"/>
      <c r="D30" s="339"/>
    </row>
    <row r="31" spans="1:4" ht="20.100000000000001" customHeight="1">
      <c r="A31" s="357"/>
      <c r="B31" s="357"/>
      <c r="C31" s="357"/>
      <c r="D31" s="339"/>
    </row>
    <row r="32" spans="1:4" ht="20.100000000000001" customHeight="1">
      <c r="A32" s="357"/>
      <c r="B32" s="357"/>
      <c r="C32" s="357"/>
      <c r="D32" s="339"/>
    </row>
    <row r="33" spans="1:4" ht="20.100000000000001" customHeight="1">
      <c r="A33" s="357"/>
      <c r="B33" s="357"/>
      <c r="C33" s="357"/>
      <c r="D33" s="339"/>
    </row>
    <row r="34" spans="1:4" ht="20.100000000000001" customHeight="1">
      <c r="A34" s="357"/>
      <c r="B34" s="357"/>
      <c r="C34" s="357"/>
      <c r="D34" s="339"/>
    </row>
    <row r="35" spans="1:4" ht="20.100000000000001" customHeight="1">
      <c r="A35" s="357"/>
      <c r="B35" s="357"/>
      <c r="C35" s="357"/>
      <c r="D35" s="339"/>
    </row>
    <row r="36" spans="1:4" ht="20.100000000000001" customHeight="1">
      <c r="A36" s="357"/>
      <c r="B36" s="357"/>
      <c r="C36" s="357"/>
      <c r="D36" s="339"/>
    </row>
    <row r="37" spans="1:4" ht="20.100000000000001" customHeight="1">
      <c r="A37" s="357"/>
      <c r="B37" s="357"/>
      <c r="C37" s="357"/>
      <c r="D37" s="339"/>
    </row>
    <row r="38" spans="1:4" ht="20.100000000000001" customHeight="1">
      <c r="A38" s="357"/>
      <c r="B38" s="357"/>
      <c r="C38" s="357"/>
      <c r="D38" s="339"/>
    </row>
    <row r="39" spans="1:4" ht="20.100000000000001" customHeight="1">
      <c r="A39" s="357"/>
      <c r="B39" s="357"/>
      <c r="C39" s="357"/>
      <c r="D39" s="339"/>
    </row>
    <row r="40" spans="1:4" ht="20.100000000000001" customHeight="1">
      <c r="A40" s="357"/>
      <c r="B40" s="357"/>
      <c r="C40" s="357"/>
      <c r="D40" s="339"/>
    </row>
    <row r="41" spans="1:4" ht="20.100000000000001" customHeight="1">
      <c r="A41" s="357"/>
      <c r="B41" s="357"/>
      <c r="C41" s="357"/>
      <c r="D41" s="339"/>
    </row>
    <row r="42" spans="1:4" ht="20.100000000000001" customHeight="1">
      <c r="A42" s="357"/>
      <c r="B42" s="357"/>
      <c r="C42" s="357"/>
      <c r="D42" s="339"/>
    </row>
    <row r="43" spans="1:4" ht="20.100000000000001" customHeight="1">
      <c r="A43" s="357"/>
      <c r="B43" s="357"/>
      <c r="C43" s="357"/>
      <c r="D43" s="339"/>
    </row>
    <row r="44" spans="1:4" ht="20.100000000000001" customHeight="1">
      <c r="A44" s="357"/>
      <c r="B44" s="357"/>
      <c r="C44" s="357"/>
      <c r="D44" s="357"/>
    </row>
    <row r="45" spans="1:4" ht="20.100000000000001" customHeight="1">
      <c r="A45" s="357"/>
      <c r="B45" s="357"/>
      <c r="C45" s="357"/>
      <c r="D45" s="357"/>
    </row>
    <row r="46" spans="1:4" ht="20.100000000000001" customHeight="1">
      <c r="A46" s="357"/>
      <c r="B46" s="357"/>
      <c r="C46" s="357"/>
      <c r="D46" s="357"/>
    </row>
    <row r="47" spans="1:4" ht="20.100000000000001" customHeight="1">
      <c r="A47" s="357"/>
      <c r="B47" s="357"/>
      <c r="C47" s="357"/>
      <c r="D47" s="357"/>
    </row>
    <row r="48" spans="1:4" ht="20.100000000000001" customHeight="1">
      <c r="A48" s="357"/>
      <c r="B48" s="357"/>
      <c r="C48" s="357"/>
      <c r="D48" s="357"/>
    </row>
    <row r="49" spans="1:4" ht="20.100000000000001" customHeight="1">
      <c r="A49" s="370"/>
      <c r="B49" s="370"/>
      <c r="C49" s="370"/>
      <c r="D49" s="370"/>
    </row>
    <row r="50" spans="1:4" ht="20.100000000000001" customHeight="1">
      <c r="A50" s="370"/>
      <c r="B50" s="370"/>
      <c r="C50" s="370"/>
      <c r="D50" s="370"/>
    </row>
    <row r="51" spans="1:4" ht="20.100000000000001" customHeight="1">
      <c r="A51" s="370"/>
      <c r="B51" s="370"/>
      <c r="C51" s="370"/>
      <c r="D51" s="370"/>
    </row>
    <row r="52" spans="1:4" ht="20.100000000000001" customHeight="1">
      <c r="A52" s="370"/>
      <c r="B52" s="370"/>
      <c r="C52" s="370"/>
      <c r="D52" s="370"/>
    </row>
    <row r="53" spans="1:4" ht="20.100000000000001" customHeight="1">
      <c r="A53" s="370"/>
      <c r="B53" s="370"/>
      <c r="C53" s="370"/>
      <c r="D53" s="370"/>
    </row>
    <row r="54" spans="1:4" ht="20.100000000000001" customHeight="1">
      <c r="A54" s="370"/>
      <c r="B54" s="370"/>
      <c r="C54" s="370"/>
      <c r="D54" s="370"/>
    </row>
    <row r="55" spans="1:4" ht="20.100000000000001" customHeight="1">
      <c r="A55" s="370"/>
      <c r="B55" s="370"/>
      <c r="C55" s="370"/>
      <c r="D55" s="370"/>
    </row>
    <row r="56" spans="1:4" ht="20.100000000000001" customHeight="1">
      <c r="A56" s="370"/>
      <c r="B56" s="370"/>
      <c r="C56" s="370"/>
      <c r="D56" s="370"/>
    </row>
    <row r="57" spans="1:4" ht="20.100000000000001" customHeight="1">
      <c r="A57" s="370"/>
      <c r="B57" s="370"/>
      <c r="C57" s="370"/>
      <c r="D57" s="370"/>
    </row>
    <row r="58" spans="1:4" ht="20.100000000000001" customHeight="1">
      <c r="A58" s="339"/>
      <c r="B58" s="339"/>
      <c r="C58" s="339"/>
      <c r="D58" s="339"/>
    </row>
    <row r="59" spans="1:4" ht="20.100000000000001" customHeight="1">
      <c r="A59" s="339"/>
      <c r="B59" s="339"/>
      <c r="C59" s="339"/>
      <c r="D59" s="339"/>
    </row>
    <row r="60" spans="1:4" ht="20.100000000000001" customHeight="1">
      <c r="A60" s="339"/>
      <c r="B60" s="339"/>
      <c r="C60" s="339"/>
      <c r="D60" s="339"/>
    </row>
    <row r="61" spans="1:4" ht="20.100000000000001" customHeight="1">
      <c r="A61" s="339"/>
      <c r="B61" s="339"/>
      <c r="C61" s="339"/>
      <c r="D61" s="339"/>
    </row>
    <row r="62" spans="1:4" ht="20.100000000000001" customHeight="1">
      <c r="A62" s="339"/>
      <c r="B62" s="339"/>
      <c r="C62" s="339"/>
      <c r="D62" s="339"/>
    </row>
    <row r="63" spans="1:4" ht="20.100000000000001" customHeight="1">
      <c r="A63" s="339"/>
      <c r="B63" s="339"/>
      <c r="C63" s="339"/>
      <c r="D63" s="339"/>
    </row>
    <row r="64" spans="1:4" ht="20.100000000000001" customHeight="1">
      <c r="A64" s="339"/>
      <c r="B64" s="339"/>
      <c r="C64" s="339"/>
      <c r="D64" s="339"/>
    </row>
    <row r="65" spans="1:4" ht="20.100000000000001" customHeight="1">
      <c r="A65" s="339"/>
      <c r="B65" s="339"/>
      <c r="C65" s="339"/>
      <c r="D65" s="339"/>
    </row>
    <row r="66" spans="1:4" ht="20.100000000000001" customHeight="1">
      <c r="A66" s="339"/>
      <c r="B66" s="339"/>
      <c r="C66" s="339"/>
      <c r="D66" s="339"/>
    </row>
    <row r="67" spans="1:4" ht="20.100000000000001" customHeight="1">
      <c r="A67" s="339"/>
      <c r="B67" s="339"/>
      <c r="C67" s="339"/>
      <c r="D67" s="339"/>
    </row>
    <row r="68" spans="1:4" ht="20.100000000000001" customHeight="1">
      <c r="A68" s="339"/>
      <c r="B68" s="339"/>
      <c r="C68" s="339"/>
      <c r="D68" s="339"/>
    </row>
    <row r="69" spans="1:4" ht="20.100000000000001" customHeight="1">
      <c r="A69" s="339"/>
      <c r="B69" s="339"/>
      <c r="C69" s="339"/>
      <c r="D69" s="339"/>
    </row>
    <row r="70" spans="1:4" ht="20.100000000000001" customHeight="1">
      <c r="A70" s="339"/>
      <c r="B70" s="339"/>
      <c r="C70" s="339"/>
      <c r="D70" s="339"/>
    </row>
    <row r="71" spans="1:4" ht="20.100000000000001" customHeight="1">
      <c r="A71" s="339"/>
      <c r="B71" s="339"/>
      <c r="C71" s="339"/>
      <c r="D71" s="339"/>
    </row>
    <row r="72" spans="1:4" ht="20.100000000000001" customHeight="1">
      <c r="A72" s="339"/>
      <c r="B72" s="339"/>
      <c r="C72" s="339"/>
      <c r="D72" s="339"/>
    </row>
    <row r="73" spans="1:4" ht="20.100000000000001" customHeight="1">
      <c r="A73" s="339"/>
      <c r="B73" s="339"/>
      <c r="C73" s="339"/>
      <c r="D73" s="339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8.6640625" defaultRowHeight="13.2"/>
  <cols>
    <col min="1" max="1" width="49.33203125" style="408" customWidth="1"/>
    <col min="2" max="2" width="10" style="408" customWidth="1"/>
    <col min="3" max="3" width="9.33203125" style="408" customWidth="1"/>
    <col min="4" max="4" width="19.6640625" style="408" customWidth="1"/>
    <col min="5" max="16384" width="8.6640625" style="408"/>
  </cols>
  <sheetData>
    <row r="1" spans="1:4" s="412" customFormat="1" ht="20.100000000000001" customHeight="1">
      <c r="A1" s="397" t="s">
        <v>361</v>
      </c>
      <c r="B1" s="398"/>
      <c r="C1" s="398"/>
      <c r="D1" s="398"/>
    </row>
    <row r="2" spans="1:4" ht="20.100000000000001" customHeight="1">
      <c r="A2" s="357"/>
      <c r="B2" s="357"/>
      <c r="C2" s="357"/>
    </row>
    <row r="3" spans="1:4" s="413" customFormat="1" ht="15.9" customHeight="1">
      <c r="A3" s="399"/>
      <c r="B3" s="399"/>
      <c r="C3" s="400"/>
      <c r="D3" s="401" t="s">
        <v>448</v>
      </c>
    </row>
    <row r="4" spans="1:4" s="341" customFormat="1" ht="15.9" customHeight="1">
      <c r="A4" s="372"/>
      <c r="B4" s="418" t="s">
        <v>54</v>
      </c>
      <c r="C4" s="418" t="s">
        <v>54</v>
      </c>
      <c r="D4" s="418" t="s">
        <v>457</v>
      </c>
    </row>
    <row r="5" spans="1:4" s="341" customFormat="1" ht="15.9" customHeight="1">
      <c r="A5" s="374"/>
      <c r="B5" s="419" t="s">
        <v>366</v>
      </c>
      <c r="C5" s="419" t="s">
        <v>454</v>
      </c>
      <c r="D5" s="419" t="s">
        <v>459</v>
      </c>
    </row>
    <row r="6" spans="1:4" s="341" customFormat="1" ht="20.100000000000001" customHeight="1">
      <c r="A6" s="375"/>
      <c r="B6" s="64"/>
      <c r="C6" s="64"/>
      <c r="D6" s="64"/>
    </row>
    <row r="7" spans="1:4" s="378" customFormat="1" ht="20.100000000000001" customHeight="1">
      <c r="A7" s="284" t="s">
        <v>152</v>
      </c>
      <c r="B7" s="402">
        <f>B8+B9+B14</f>
        <v>28349</v>
      </c>
      <c r="C7" s="402">
        <f>C8+C9+C14</f>
        <v>41001</v>
      </c>
      <c r="D7" s="409">
        <f t="shared" ref="D7:D26" si="0">+C7/B7*100</f>
        <v>144.62944019189391</v>
      </c>
    </row>
    <row r="8" spans="1:4" s="378" customFormat="1" ht="20.100000000000001" customHeight="1">
      <c r="A8" s="404" t="s">
        <v>431</v>
      </c>
      <c r="B8" s="405">
        <v>413</v>
      </c>
      <c r="C8" s="405">
        <v>538</v>
      </c>
      <c r="D8" s="409">
        <f t="shared" si="0"/>
        <v>130.26634382566587</v>
      </c>
    </row>
    <row r="9" spans="1:4" s="378" customFormat="1" ht="20.100000000000001" customHeight="1">
      <c r="A9" s="404" t="s">
        <v>432</v>
      </c>
      <c r="B9" s="405">
        <f>+SUM(B10:B13)</f>
        <v>7805</v>
      </c>
      <c r="C9" s="405">
        <f>+SUM(C10:C13)</f>
        <v>11088</v>
      </c>
      <c r="D9" s="409">
        <f t="shared" si="0"/>
        <v>142.06278026905829</v>
      </c>
    </row>
    <row r="10" spans="1:4" s="341" customFormat="1" ht="20.100000000000001" customHeight="1">
      <c r="A10" s="384" t="s">
        <v>46</v>
      </c>
      <c r="B10" s="406">
        <v>181</v>
      </c>
      <c r="C10" s="406">
        <v>255</v>
      </c>
      <c r="D10" s="410">
        <f t="shared" si="0"/>
        <v>140.88397790055248</v>
      </c>
    </row>
    <row r="11" spans="1:4" s="341" customFormat="1" ht="19.5" customHeight="1">
      <c r="A11" s="384" t="s">
        <v>40</v>
      </c>
      <c r="B11" s="406">
        <v>3423</v>
      </c>
      <c r="C11" s="406">
        <v>4714</v>
      </c>
      <c r="D11" s="410">
        <f t="shared" si="0"/>
        <v>137.71545427987147</v>
      </c>
    </row>
    <row r="12" spans="1:4" s="341" customFormat="1" ht="19.5" customHeight="1">
      <c r="A12" s="384" t="s">
        <v>433</v>
      </c>
      <c r="B12" s="406">
        <v>269</v>
      </c>
      <c r="C12" s="406">
        <v>386</v>
      </c>
      <c r="D12" s="410">
        <f t="shared" si="0"/>
        <v>143.49442379182156</v>
      </c>
    </row>
    <row r="13" spans="1:4" s="341" customFormat="1" ht="20.100000000000001" customHeight="1">
      <c r="A13" s="384" t="s">
        <v>434</v>
      </c>
      <c r="B13" s="406">
        <v>3932</v>
      </c>
      <c r="C13" s="406">
        <v>5733</v>
      </c>
      <c r="D13" s="410">
        <f t="shared" si="0"/>
        <v>145.80366225839268</v>
      </c>
    </row>
    <row r="14" spans="1:4" s="378" customFormat="1" ht="20.100000000000001" customHeight="1">
      <c r="A14" s="404" t="s">
        <v>435</v>
      </c>
      <c r="B14" s="405">
        <f>+SUM(B15:B26)</f>
        <v>20131</v>
      </c>
      <c r="C14" s="405">
        <f>+SUM(C15:C26)</f>
        <v>29375</v>
      </c>
      <c r="D14" s="409">
        <f t="shared" si="0"/>
        <v>145.91922904972429</v>
      </c>
    </row>
    <row r="15" spans="1:4" s="341" customFormat="1" ht="20.100000000000001" customHeight="1">
      <c r="A15" s="384" t="s">
        <v>436</v>
      </c>
      <c r="B15" s="406">
        <v>10370</v>
      </c>
      <c r="C15" s="406">
        <v>14612</v>
      </c>
      <c r="D15" s="410">
        <f t="shared" si="0"/>
        <v>140.90646094503373</v>
      </c>
    </row>
    <row r="16" spans="1:4" s="341" customFormat="1" ht="20.100000000000001" customHeight="1">
      <c r="A16" s="384" t="s">
        <v>437</v>
      </c>
      <c r="B16" s="406">
        <v>1572</v>
      </c>
      <c r="C16" s="406">
        <v>2170</v>
      </c>
      <c r="D16" s="410">
        <f t="shared" si="0"/>
        <v>138.04071246819339</v>
      </c>
    </row>
    <row r="17" spans="1:4" s="341" customFormat="1" ht="20.100000000000001" customHeight="1">
      <c r="A17" s="384" t="s">
        <v>438</v>
      </c>
      <c r="B17" s="406">
        <v>1671</v>
      </c>
      <c r="C17" s="406">
        <v>2231</v>
      </c>
      <c r="D17" s="410">
        <f t="shared" si="0"/>
        <v>133.51286654697785</v>
      </c>
    </row>
    <row r="18" spans="1:4" s="341" customFormat="1" ht="20.100000000000001" customHeight="1">
      <c r="A18" s="384" t="s">
        <v>439</v>
      </c>
      <c r="B18" s="406">
        <v>627</v>
      </c>
      <c r="C18" s="406">
        <v>998</v>
      </c>
      <c r="D18" s="410">
        <f t="shared" si="0"/>
        <v>159.17065390749602</v>
      </c>
    </row>
    <row r="19" spans="1:4" s="341" customFormat="1" ht="21.75" customHeight="1">
      <c r="A19" s="384" t="s">
        <v>440</v>
      </c>
      <c r="B19" s="406">
        <v>188</v>
      </c>
      <c r="C19" s="406">
        <v>316</v>
      </c>
      <c r="D19" s="410">
        <f t="shared" si="0"/>
        <v>168.08510638297872</v>
      </c>
    </row>
    <row r="20" spans="1:4" s="341" customFormat="1" ht="20.100000000000001" customHeight="1">
      <c r="A20" s="384" t="s">
        <v>441</v>
      </c>
      <c r="B20" s="406">
        <v>842</v>
      </c>
      <c r="C20" s="406">
        <v>1308</v>
      </c>
      <c r="D20" s="410">
        <f t="shared" si="0"/>
        <v>155.34441805225654</v>
      </c>
    </row>
    <row r="21" spans="1:4" s="341" customFormat="1" ht="30" customHeight="1">
      <c r="A21" s="384" t="s">
        <v>449</v>
      </c>
      <c r="B21" s="406">
        <v>1878</v>
      </c>
      <c r="C21" s="406">
        <v>3057</v>
      </c>
      <c r="D21" s="410">
        <f t="shared" si="0"/>
        <v>162.77955271565497</v>
      </c>
    </row>
    <row r="22" spans="1:4" s="341" customFormat="1" ht="20.100000000000001" customHeight="1">
      <c r="A22" s="384" t="s">
        <v>443</v>
      </c>
      <c r="B22" s="406">
        <v>606</v>
      </c>
      <c r="C22" s="406">
        <v>1169</v>
      </c>
      <c r="D22" s="410">
        <f t="shared" si="0"/>
        <v>192.9042904290429</v>
      </c>
    </row>
    <row r="23" spans="1:4" s="341" customFormat="1" ht="21" customHeight="1">
      <c r="A23" s="384" t="s">
        <v>444</v>
      </c>
      <c r="B23" s="406">
        <v>89</v>
      </c>
      <c r="C23" s="406">
        <v>139</v>
      </c>
      <c r="D23" s="410">
        <f t="shared" si="0"/>
        <v>156.17977528089887</v>
      </c>
    </row>
    <row r="24" spans="1:4" s="341" customFormat="1" ht="20.100000000000001" customHeight="1">
      <c r="A24" s="384" t="s">
        <v>445</v>
      </c>
      <c r="B24" s="406">
        <v>198</v>
      </c>
      <c r="C24" s="406">
        <v>289</v>
      </c>
      <c r="D24" s="410">
        <f t="shared" si="0"/>
        <v>145.95959595959596</v>
      </c>
    </row>
    <row r="25" spans="1:4" s="339" customFormat="1" ht="29.25" customHeight="1">
      <c r="A25" s="384" t="s">
        <v>450</v>
      </c>
      <c r="B25" s="406">
        <v>1752</v>
      </c>
      <c r="C25" s="406">
        <v>2619</v>
      </c>
      <c r="D25" s="410">
        <f t="shared" si="0"/>
        <v>149.48630136986301</v>
      </c>
    </row>
    <row r="26" spans="1:4" s="339" customFormat="1" ht="20.100000000000001" customHeight="1">
      <c r="A26" s="384" t="s">
        <v>447</v>
      </c>
      <c r="B26" s="406">
        <v>338</v>
      </c>
      <c r="C26" s="406">
        <v>467</v>
      </c>
      <c r="D26" s="410">
        <f t="shared" si="0"/>
        <v>138.16568047337279</v>
      </c>
    </row>
    <row r="27" spans="1:4" s="339" customFormat="1" ht="29.25" customHeight="1">
      <c r="A27" s="384"/>
      <c r="B27" s="411"/>
      <c r="C27" s="411"/>
      <c r="D27" s="411"/>
    </row>
    <row r="28" spans="1:4" s="339" customFormat="1" ht="20.100000000000001" customHeight="1">
      <c r="A28" s="384"/>
      <c r="B28" s="370"/>
      <c r="C28" s="370"/>
      <c r="D28" s="370"/>
    </row>
    <row r="29" spans="1:4" ht="20.100000000000001" customHeight="1">
      <c r="A29" s="357"/>
      <c r="B29" s="357"/>
      <c r="C29" s="357"/>
      <c r="D29" s="339"/>
    </row>
    <row r="30" spans="1:4" ht="20.100000000000001" customHeight="1">
      <c r="A30" s="357"/>
      <c r="B30" s="357"/>
      <c r="C30" s="357"/>
      <c r="D30" s="339"/>
    </row>
    <row r="31" spans="1:4" ht="20.100000000000001" customHeight="1">
      <c r="A31" s="357"/>
      <c r="B31" s="357"/>
      <c r="C31" s="357"/>
      <c r="D31" s="339"/>
    </row>
    <row r="32" spans="1:4" ht="20.100000000000001" customHeight="1">
      <c r="A32" s="357"/>
      <c r="B32" s="357"/>
      <c r="C32" s="357"/>
      <c r="D32" s="339"/>
    </row>
    <row r="33" spans="1:4" ht="20.100000000000001" customHeight="1">
      <c r="A33" s="357"/>
      <c r="B33" s="357"/>
      <c r="C33" s="357"/>
      <c r="D33" s="339"/>
    </row>
    <row r="34" spans="1:4" ht="20.100000000000001" customHeight="1">
      <c r="A34" s="357"/>
      <c r="B34" s="357"/>
      <c r="C34" s="357"/>
      <c r="D34" s="339"/>
    </row>
    <row r="35" spans="1:4" ht="20.100000000000001" customHeight="1">
      <c r="A35" s="357"/>
      <c r="B35" s="357"/>
      <c r="C35" s="357"/>
      <c r="D35" s="339"/>
    </row>
    <row r="36" spans="1:4" ht="20.100000000000001" customHeight="1">
      <c r="A36" s="357"/>
      <c r="B36" s="357"/>
      <c r="C36" s="357"/>
      <c r="D36" s="339"/>
    </row>
    <row r="37" spans="1:4" ht="20.100000000000001" customHeight="1">
      <c r="A37" s="357"/>
      <c r="B37" s="357"/>
      <c r="C37" s="357"/>
      <c r="D37" s="339"/>
    </row>
    <row r="38" spans="1:4" ht="20.100000000000001" customHeight="1">
      <c r="A38" s="357"/>
      <c r="B38" s="357"/>
      <c r="C38" s="357"/>
      <c r="D38" s="339"/>
    </row>
    <row r="39" spans="1:4" ht="20.100000000000001" customHeight="1">
      <c r="A39" s="357"/>
      <c r="B39" s="357"/>
      <c r="C39" s="357"/>
      <c r="D39" s="339"/>
    </row>
    <row r="40" spans="1:4" ht="20.100000000000001" customHeight="1">
      <c r="A40" s="357"/>
      <c r="B40" s="357"/>
      <c r="C40" s="357"/>
      <c r="D40" s="339"/>
    </row>
    <row r="41" spans="1:4" ht="20.100000000000001" customHeight="1">
      <c r="A41" s="357"/>
      <c r="B41" s="357"/>
      <c r="C41" s="357"/>
      <c r="D41" s="339"/>
    </row>
    <row r="42" spans="1:4" ht="20.100000000000001" customHeight="1">
      <c r="A42" s="357"/>
      <c r="B42" s="357"/>
      <c r="C42" s="357"/>
      <c r="D42" s="339"/>
    </row>
    <row r="43" spans="1:4" ht="20.100000000000001" customHeight="1">
      <c r="A43" s="357"/>
      <c r="B43" s="357"/>
      <c r="C43" s="357"/>
      <c r="D43" s="339"/>
    </row>
    <row r="44" spans="1:4" ht="20.100000000000001" customHeight="1">
      <c r="A44" s="357"/>
      <c r="B44" s="357"/>
      <c r="C44" s="357"/>
      <c r="D44" s="339"/>
    </row>
    <row r="45" spans="1:4" ht="20.100000000000001" customHeight="1">
      <c r="A45" s="357"/>
      <c r="B45" s="357"/>
      <c r="C45" s="357"/>
      <c r="D45" s="339"/>
    </row>
    <row r="46" spans="1:4" ht="20.100000000000001" customHeight="1">
      <c r="A46" s="357"/>
      <c r="B46" s="357"/>
      <c r="C46" s="357"/>
      <c r="D46" s="339"/>
    </row>
    <row r="47" spans="1:4" ht="20.100000000000001" customHeight="1">
      <c r="A47" s="357"/>
      <c r="B47" s="357"/>
      <c r="C47" s="357"/>
      <c r="D47" s="339"/>
    </row>
    <row r="48" spans="1:4" ht="20.100000000000001" customHeight="1">
      <c r="A48" s="357"/>
      <c r="B48" s="357"/>
      <c r="C48" s="357"/>
      <c r="D48" s="339"/>
    </row>
    <row r="49" spans="1:4" ht="20.100000000000001" customHeight="1">
      <c r="A49" s="357"/>
      <c r="B49" s="357"/>
      <c r="C49" s="357"/>
      <c r="D49" s="339"/>
    </row>
    <row r="50" spans="1:4" ht="20.100000000000001" customHeight="1">
      <c r="A50" s="357"/>
      <c r="B50" s="357"/>
      <c r="C50" s="357"/>
      <c r="D50" s="339"/>
    </row>
    <row r="51" spans="1:4" ht="20.100000000000001" customHeight="1">
      <c r="A51" s="370"/>
      <c r="B51" s="370"/>
      <c r="C51" s="370"/>
      <c r="D51" s="339"/>
    </row>
    <row r="52" spans="1:4" ht="20.100000000000001" customHeight="1">
      <c r="A52" s="370"/>
      <c r="B52" s="370"/>
      <c r="C52" s="370"/>
      <c r="D52" s="339"/>
    </row>
    <row r="53" spans="1:4" ht="20.100000000000001" customHeight="1">
      <c r="A53" s="370"/>
      <c r="B53" s="370"/>
      <c r="C53" s="370"/>
      <c r="D53" s="339"/>
    </row>
    <row r="54" spans="1:4" ht="20.100000000000001" customHeight="1">
      <c r="A54" s="370"/>
      <c r="B54" s="370"/>
      <c r="C54" s="370"/>
      <c r="D54" s="339"/>
    </row>
    <row r="55" spans="1:4" ht="20.100000000000001" customHeight="1">
      <c r="A55" s="370"/>
      <c r="B55" s="370"/>
      <c r="C55" s="370"/>
      <c r="D55" s="339"/>
    </row>
    <row r="56" spans="1:4" ht="20.100000000000001" customHeight="1">
      <c r="A56" s="370"/>
      <c r="B56" s="370"/>
      <c r="C56" s="370"/>
      <c r="D56" s="339"/>
    </row>
    <row r="57" spans="1:4" ht="20.100000000000001" customHeight="1">
      <c r="A57" s="370"/>
      <c r="B57" s="370"/>
      <c r="C57" s="370"/>
      <c r="D57" s="339"/>
    </row>
    <row r="58" spans="1:4" ht="20.100000000000001" customHeight="1">
      <c r="A58" s="370"/>
      <c r="B58" s="370"/>
      <c r="C58" s="370"/>
      <c r="D58" s="339"/>
    </row>
    <row r="59" spans="1:4" ht="20.100000000000001" customHeight="1">
      <c r="A59" s="370"/>
      <c r="B59" s="370"/>
      <c r="C59" s="370"/>
      <c r="D59" s="339"/>
    </row>
    <row r="60" spans="1:4" ht="20.100000000000001" customHeight="1">
      <c r="A60" s="339"/>
      <c r="B60" s="339"/>
      <c r="C60" s="339"/>
      <c r="D60" s="339"/>
    </row>
    <row r="61" spans="1:4" ht="20.100000000000001" customHeight="1">
      <c r="A61" s="339"/>
      <c r="B61" s="339"/>
      <c r="C61" s="339"/>
      <c r="D61" s="339"/>
    </row>
    <row r="62" spans="1:4" ht="20.100000000000001" customHeight="1">
      <c r="A62" s="339"/>
      <c r="B62" s="339"/>
      <c r="C62" s="339"/>
      <c r="D62" s="339"/>
    </row>
    <row r="63" spans="1:4" ht="20.100000000000001" customHeight="1">
      <c r="A63" s="339"/>
      <c r="B63" s="339"/>
      <c r="C63" s="339"/>
      <c r="D63" s="339"/>
    </row>
    <row r="64" spans="1:4" ht="20.100000000000001" customHeight="1">
      <c r="A64" s="339"/>
      <c r="B64" s="339"/>
      <c r="C64" s="339"/>
      <c r="D64" s="339"/>
    </row>
    <row r="65" spans="1:4" ht="20.100000000000001" customHeight="1">
      <c r="A65" s="339"/>
      <c r="B65" s="339"/>
      <c r="C65" s="339"/>
      <c r="D65" s="339"/>
    </row>
    <row r="66" spans="1:4" ht="20.100000000000001" customHeight="1">
      <c r="A66" s="339"/>
      <c r="B66" s="339"/>
      <c r="C66" s="339"/>
      <c r="D66" s="339"/>
    </row>
    <row r="67" spans="1:4" ht="20.100000000000001" customHeight="1">
      <c r="A67" s="339"/>
      <c r="B67" s="339"/>
      <c r="C67" s="339"/>
      <c r="D67" s="339"/>
    </row>
    <row r="68" spans="1:4" ht="20.100000000000001" customHeight="1">
      <c r="A68" s="339"/>
      <c r="B68" s="339"/>
      <c r="C68" s="339"/>
      <c r="D68" s="339"/>
    </row>
    <row r="69" spans="1:4" ht="20.100000000000001" customHeight="1">
      <c r="A69" s="339"/>
      <c r="B69" s="339"/>
      <c r="C69" s="339"/>
      <c r="D69" s="339"/>
    </row>
    <row r="70" spans="1:4" ht="20.100000000000001" customHeight="1">
      <c r="A70" s="339"/>
      <c r="B70" s="339"/>
      <c r="C70" s="339"/>
      <c r="D70" s="339"/>
    </row>
    <row r="71" spans="1:4" ht="20.100000000000001" customHeight="1">
      <c r="A71" s="339"/>
      <c r="B71" s="339"/>
      <c r="C71" s="339"/>
      <c r="D71" s="339"/>
    </row>
    <row r="72" spans="1:4" ht="20.100000000000001" customHeight="1">
      <c r="A72" s="339"/>
      <c r="B72" s="339"/>
      <c r="C72" s="339"/>
      <c r="D72" s="339"/>
    </row>
    <row r="73" spans="1:4" ht="20.100000000000001" customHeight="1">
      <c r="A73" s="339"/>
      <c r="B73" s="339"/>
      <c r="C73" s="339"/>
      <c r="D73" s="339"/>
    </row>
    <row r="74" spans="1:4" ht="20.100000000000001" customHeight="1">
      <c r="A74" s="339"/>
      <c r="B74" s="339"/>
      <c r="C74" s="339"/>
      <c r="D74" s="339"/>
    </row>
    <row r="75" spans="1:4" ht="20.100000000000001" customHeight="1">
      <c r="A75" s="339"/>
      <c r="B75" s="339"/>
      <c r="C75" s="339"/>
      <c r="D75" s="339"/>
    </row>
  </sheetData>
  <pageMargins left="0.78740157480314965" right="0.47244094488188981" top="0.74803149606299213" bottom="0.47244094488188981" header="0.43307086614173229" footer="0.31496062992125984"/>
  <pageSetup paperSize="9" firstPageNumber="27" orientation="portrait" r:id="rId1"/>
  <headerFooter alignWithMargins="0">
    <oddHeader>&amp;C&amp;"Times New Roman,Regular"&amp;12&amp;P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SXNN</vt:lpstr>
      <vt:lpstr>7.IIPthang</vt:lpstr>
      <vt:lpstr>9.SPCNthang</vt:lpstr>
      <vt:lpstr>12.LĐCN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FDI</vt:lpstr>
      <vt:lpstr>22-23.Tongmuc</vt:lpstr>
      <vt:lpstr>XK</vt:lpstr>
      <vt:lpstr>NK</vt:lpstr>
      <vt:lpstr>CPI</vt:lpstr>
      <vt:lpstr>Vantai HK</vt:lpstr>
      <vt:lpstr>Vantai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Thúy Vân</dc:creator>
  <cp:lastModifiedBy>Phạm Tiến Nam</cp:lastModifiedBy>
  <cp:lastPrinted>2022-04-29T06:20:52Z</cp:lastPrinted>
  <dcterms:created xsi:type="dcterms:W3CDTF">2018-04-20T10:34:10Z</dcterms:created>
  <dcterms:modified xsi:type="dcterms:W3CDTF">2022-04-29T06:21:27Z</dcterms:modified>
</cp:coreProperties>
</file>